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eki-s92y2\Desktop\"/>
    </mc:Choice>
  </mc:AlternateContent>
  <xr:revisionPtr revIDLastSave="0" documentId="13_ncr:1_{3AB07A40-6627-4A99-A878-8E5F4BDD9CC0}" xr6:coauthVersionLast="47" xr6:coauthVersionMax="47" xr10:uidLastSave="{00000000-0000-0000-0000-000000000000}"/>
  <bookViews>
    <workbookView xWindow="-120" yWindow="-120" windowWidth="29040" windowHeight="15720" activeTab="1" xr2:uid="{00000000-000D-0000-FFFF-FFFF00000000}"/>
  </bookViews>
  <sheets>
    <sheet name="別紙様式3（物品役務等）" sheetId="1" r:id="rId1"/>
    <sheet name="別紙様式 4（物品役務等）" sheetId="2" r:id="rId2"/>
  </sheets>
  <externalReferences>
    <externalReference r:id="rId3"/>
  </externalReferences>
  <definedNames>
    <definedName name="_xlnm._FilterDatabase" localSheetId="1" hidden="1">'別紙様式 4（物品役務等）'!$A$3:$K$224</definedName>
    <definedName name="_xlnm._FilterDatabase" localSheetId="0" hidden="1">'別紙様式3（物品役務等）'!$A$2:$J$280</definedName>
    <definedName name="_xlnm.Print_Area" localSheetId="1">'別紙様式 4（物品役務等）'!$A$1:$K$224</definedName>
    <definedName name="_xlnm.Print_Area" localSheetId="0">'別紙様式3（物品役務等）'!$A$1:$J$303</definedName>
    <definedName name="_xlnm.Print_Titles" localSheetId="1">'別紙様式 4（物品役務等）'!$3:$3</definedName>
    <definedName name="_xlnm.Print_Titles" localSheetId="0">'別紙様式3（物品役務等）'!$2:$2</definedName>
    <definedName name="一般競争入札・指名競争入札の別">'[1]選択リスト（削除不可）'!$A$2:$A$5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4" i="2" l="1"/>
  <c r="I223" i="2"/>
  <c r="I222" i="2"/>
  <c r="I221" i="2"/>
  <c r="I220" i="2"/>
  <c r="I219" i="2"/>
  <c r="I218" i="2"/>
  <c r="I217" i="2"/>
  <c r="I216" i="2"/>
  <c r="I215" i="2"/>
  <c r="I214" i="2"/>
  <c r="I213" i="2"/>
  <c r="I212" i="2"/>
  <c r="I211" i="2"/>
  <c r="I210" i="2"/>
  <c r="I209" i="2"/>
  <c r="I208" i="2"/>
  <c r="I207" i="2"/>
  <c r="I303" i="1"/>
  <c r="I302" i="1"/>
  <c r="I301" i="1"/>
  <c r="I300" i="1"/>
  <c r="I299" i="1"/>
  <c r="I298" i="1"/>
  <c r="I297" i="1"/>
  <c r="I296" i="1"/>
  <c r="I295" i="1"/>
  <c r="I294" i="1"/>
  <c r="I293" i="1"/>
  <c r="I292" i="1"/>
  <c r="I291" i="1"/>
  <c r="I290" i="1"/>
  <c r="I289" i="1"/>
  <c r="I288" i="1"/>
  <c r="I203" i="2" l="1"/>
  <c r="I163" i="2"/>
  <c r="I85" i="1" l="1"/>
  <c r="I86" i="1"/>
  <c r="I99" i="1"/>
  <c r="I221" i="1"/>
  <c r="I266" i="1" l="1"/>
  <c r="I256" i="1"/>
  <c r="I236" i="1"/>
  <c r="I237" i="1"/>
  <c r="I209" i="1"/>
  <c r="I186" i="1"/>
  <c r="I185" i="1"/>
  <c r="I181" i="1"/>
  <c r="I173" i="1"/>
  <c r="I219" i="1" l="1"/>
  <c r="I228" i="1"/>
  <c r="I259" i="1"/>
  <c r="I171" i="2"/>
  <c r="I185" i="2"/>
  <c r="I160" i="2"/>
  <c r="I161" i="2"/>
  <c r="I162" i="2"/>
  <c r="I170" i="2"/>
  <c r="I132" i="2"/>
  <c r="I134" i="2"/>
  <c r="I139" i="2"/>
  <c r="I124" i="2"/>
  <c r="I126" i="2"/>
  <c r="I127" i="2"/>
  <c r="I122" i="2"/>
  <c r="I123" i="2"/>
  <c r="I115" i="2"/>
  <c r="I120" i="2"/>
  <c r="I121" i="2"/>
  <c r="I112" i="2"/>
  <c r="I113" i="2"/>
  <c r="I114" i="2"/>
  <c r="I107" i="2"/>
  <c r="I109" i="2"/>
  <c r="I110" i="2"/>
  <c r="I106" i="2"/>
  <c r="I104" i="2"/>
  <c r="I103" i="2"/>
  <c r="I91" i="2"/>
  <c r="I58" i="2"/>
  <c r="I43" i="2"/>
  <c r="I100" i="2" l="1"/>
  <c r="I101" i="2"/>
  <c r="I102" i="2"/>
  <c r="I98" i="2"/>
  <c r="I99" i="2"/>
  <c r="I94" i="2"/>
  <c r="I95" i="2"/>
  <c r="I96" i="2"/>
  <c r="I97" i="2"/>
  <c r="I93" i="2"/>
  <c r="I92" i="2"/>
  <c r="I90" i="2"/>
  <c r="I86" i="2"/>
  <c r="I87" i="2"/>
  <c r="I89" i="2"/>
  <c r="I83" i="2"/>
  <c r="I84" i="2"/>
  <c r="I85" i="2"/>
  <c r="I80" i="2"/>
  <c r="I81" i="2"/>
  <c r="I82" i="2"/>
  <c r="I78" i="2"/>
  <c r="I79" i="2"/>
  <c r="I75" i="2"/>
  <c r="I76" i="2"/>
  <c r="I77" i="2"/>
  <c r="I72" i="2"/>
  <c r="I73" i="2"/>
  <c r="I74" i="2"/>
  <c r="I69" i="2"/>
  <c r="I70" i="2"/>
  <c r="I71" i="2"/>
  <c r="I66" i="2"/>
  <c r="I67" i="2"/>
  <c r="I68" i="2"/>
  <c r="I63" i="2"/>
  <c r="I64" i="2"/>
  <c r="I65" i="2"/>
  <c r="I59" i="2"/>
  <c r="I60" i="2"/>
  <c r="I61" i="2"/>
  <c r="I62" i="2"/>
  <c r="I55" i="2"/>
  <c r="I56" i="2"/>
  <c r="I57" i="2"/>
  <c r="I51" i="2"/>
  <c r="I52" i="2"/>
  <c r="I53" i="2"/>
  <c r="I54" i="2"/>
  <c r="I48" i="2"/>
  <c r="I49" i="2"/>
  <c r="I50" i="2"/>
  <c r="I46" i="2"/>
  <c r="I47" i="2"/>
  <c r="I45" i="2"/>
  <c r="I41" i="2"/>
  <c r="I42" i="2"/>
  <c r="I40" i="2"/>
  <c r="I38" i="2"/>
  <c r="I39" i="2"/>
  <c r="I35" i="2"/>
  <c r="I36" i="2"/>
  <c r="I37" i="2"/>
  <c r="I31" i="2"/>
  <c r="I32" i="2"/>
  <c r="I33" i="2"/>
  <c r="I28" i="2"/>
  <c r="I29" i="2"/>
  <c r="I30" i="2"/>
  <c r="I25" i="2"/>
  <c r="I26" i="2"/>
  <c r="I27" i="2"/>
  <c r="I21" i="2"/>
  <c r="I22" i="2"/>
  <c r="I23" i="2"/>
  <c r="I24" i="2"/>
  <c r="I18" i="2"/>
  <c r="I19" i="2"/>
  <c r="I20" i="2"/>
  <c r="I16" i="2"/>
  <c r="I17" i="2"/>
  <c r="I13" i="2"/>
  <c r="I14" i="2"/>
  <c r="I15" i="2"/>
  <c r="I9" i="2"/>
  <c r="I10" i="2"/>
  <c r="I11" i="2"/>
  <c r="I12" i="2"/>
  <c r="I6" i="2"/>
  <c r="I7" i="2"/>
  <c r="I8" i="2"/>
  <c r="I5" i="2"/>
  <c r="I174" i="1" l="1"/>
  <c r="I203" i="1" l="1"/>
  <c r="I183" i="1" l="1"/>
  <c r="I213" i="1"/>
  <c r="I176" i="1"/>
  <c r="I172" i="1"/>
  <c r="I166" i="1" l="1"/>
  <c r="I165" i="1"/>
  <c r="I167" i="1"/>
  <c r="I168" i="1"/>
  <c r="I170" i="1"/>
  <c r="I169" i="1"/>
  <c r="I171" i="1"/>
  <c r="I164" i="1"/>
  <c r="I163" i="1"/>
  <c r="I156" i="1"/>
  <c r="I162" i="1"/>
  <c r="I161" i="1"/>
  <c r="I160" i="1"/>
  <c r="I154" i="1"/>
  <c r="I155" i="1"/>
  <c r="I151" i="1"/>
  <c r="I159" i="1"/>
  <c r="I158" i="1"/>
  <c r="I157" i="1"/>
  <c r="I153" i="1"/>
  <c r="I150" i="1"/>
  <c r="I149" i="1"/>
  <c r="I142" i="1"/>
  <c r="I152" i="1"/>
  <c r="I146" i="1"/>
  <c r="I147" i="1"/>
  <c r="I148" i="1"/>
  <c r="I145" i="1"/>
  <c r="I143" i="1"/>
  <c r="I140" i="1"/>
  <c r="I135" i="1"/>
  <c r="I139" i="1"/>
  <c r="I130" i="1"/>
  <c r="I134" i="1"/>
  <c r="I132" i="1"/>
  <c r="I111" i="1"/>
  <c r="I110" i="1"/>
  <c r="I109" i="1"/>
  <c r="I108" i="1"/>
  <c r="I133" i="1"/>
  <c r="I131" i="1"/>
  <c r="I128" i="1"/>
  <c r="I125" i="1"/>
  <c r="I127" i="1"/>
  <c r="I122" i="1"/>
  <c r="I124" i="1"/>
  <c r="I120" i="1"/>
  <c r="I121" i="1"/>
  <c r="I104" i="1"/>
  <c r="I118" i="1"/>
  <c r="I119" i="1"/>
  <c r="I114" i="1"/>
  <c r="I106" i="1"/>
  <c r="I115" i="1"/>
  <c r="I117" i="1"/>
  <c r="I107" i="1"/>
  <c r="I98" i="1"/>
  <c r="I90" i="1"/>
  <c r="I89" i="1"/>
  <c r="I81" i="1"/>
  <c r="I84" i="1"/>
  <c r="I103" i="1"/>
  <c r="I102" i="1"/>
  <c r="I101" i="1"/>
  <c r="I97" i="1"/>
  <c r="I80" i="1"/>
  <c r="I83" i="1"/>
  <c r="I88" i="1"/>
  <c r="I82" i="1"/>
  <c r="I100" i="1"/>
  <c r="I93" i="1"/>
  <c r="I92"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91" i="1"/>
  <c r="I34" i="1"/>
  <c r="I33" i="1"/>
  <c r="I32" i="1"/>
  <c r="I31" i="1"/>
  <c r="I30" i="1"/>
  <c r="I29" i="1"/>
  <c r="I28" i="1"/>
  <c r="I27" i="1"/>
  <c r="I26" i="1"/>
  <c r="I25" i="1"/>
  <c r="I24" i="1"/>
  <c r="I23" i="1"/>
  <c r="I22" i="1"/>
  <c r="I21" i="1"/>
  <c r="I20" i="1"/>
  <c r="I19" i="1"/>
  <c r="I138" i="1" l="1"/>
  <c r="I137" i="1"/>
  <c r="I136" i="1"/>
  <c r="I123" i="1"/>
  <c r="I126" i="1"/>
  <c r="I116" i="1"/>
  <c r="I113" i="1"/>
  <c r="I105" i="1"/>
  <c r="I95" i="1"/>
  <c r="I94" i="1"/>
  <c r="I18" i="1"/>
  <c r="I17" i="1"/>
  <c r="I12" i="1"/>
  <c r="I11" i="1"/>
  <c r="I10" i="1"/>
  <c r="I9" i="1"/>
  <c r="I4" i="2" l="1"/>
  <c r="I3" i="1" l="1"/>
  <c r="I4" i="1"/>
  <c r="I5" i="1"/>
  <c r="I6" i="1"/>
  <c r="I7" i="1"/>
  <c r="I8" i="1"/>
  <c r="I96" i="1"/>
  <c r="I112" i="1"/>
  <c r="I141" i="1"/>
  <c r="I129" i="1"/>
  <c r="I144" i="1"/>
  <c r="I13" i="1" l="1"/>
  <c r="I16" i="1"/>
  <c r="I14" i="1"/>
  <c r="I15" i="1"/>
</calcChain>
</file>

<file path=xl/sharedStrings.xml><?xml version="1.0" encoding="utf-8"?>
<sst xmlns="http://schemas.openxmlformats.org/spreadsheetml/2006/main" count="2171" uniqueCount="1204">
  <si>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</si>
  <si>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</si>
  <si>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</si>
  <si>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</si>
  <si>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</si>
  <si>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</si>
  <si>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</si>
  <si>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</si>
  <si>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</si>
  <si>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備考</t>
    <rPh sb="0" eb="1">
      <t>ソナエ</t>
    </rPh>
    <rPh sb="1" eb="2">
      <t>コウ</t>
    </rPh>
    <phoneticPr fontId="4"/>
  </si>
  <si>
    <t>一般競争入札</t>
    <rPh sb="0" eb="2">
      <t>イッパン</t>
    </rPh>
    <rPh sb="2" eb="4">
      <t>キョウソウ</t>
    </rPh>
    <rPh sb="4" eb="6">
      <t>ニュウサツ</t>
    </rPh>
    <phoneticPr fontId="4"/>
  </si>
  <si>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</si>
  <si>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</si>
  <si>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rPh sb="0" eb="3">
      <t>サイシュウショク</t>
    </rPh>
    <rPh sb="4" eb="6">
      <t>ヤクイン</t>
    </rPh>
    <rPh sb="7" eb="8">
      <t>カズ</t>
    </rPh>
    <phoneticPr fontId="4"/>
  </si>
  <si>
    <t>法人番号</t>
    <rPh sb="0" eb="2">
      <t>ホウジン</t>
    </rPh>
    <rPh sb="2" eb="4">
      <t>バンゴウ</t>
    </rPh>
    <phoneticPr fontId="4"/>
  </si>
  <si>
    <t>支出負担行為担当官 須藤　明夫
国土交通省大臣官房会計課
東京都千代田区霞ヶ関２－１－３</t>
    <rPh sb="0" eb="2">
      <t>シシュツ</t>
    </rPh>
    <rPh sb="2" eb="4">
      <t>フタン</t>
    </rPh>
    <rPh sb="4" eb="6">
      <t>コウイ</t>
    </rPh>
    <rPh sb="6" eb="9">
      <t>タントウカン</t>
    </rPh>
    <rPh sb="10" eb="12">
      <t>ストウ</t>
    </rPh>
    <rPh sb="13" eb="15">
      <t>アキオ</t>
    </rPh>
    <rPh sb="16" eb="18">
      <t>コクド</t>
    </rPh>
    <rPh sb="18" eb="21">
      <t>コウツウショウ</t>
    </rPh>
    <rPh sb="21" eb="23">
      <t>ダイジン</t>
    </rPh>
    <rPh sb="23" eb="25">
      <t>カンボウ</t>
    </rPh>
    <rPh sb="25" eb="28">
      <t>カイケイカ</t>
    </rPh>
    <rPh sb="29" eb="32">
      <t>トウキョウト</t>
    </rPh>
    <rPh sb="32" eb="36">
      <t>チヨダク</t>
    </rPh>
    <rPh sb="36" eb="39">
      <t>カスミガセキ</t>
    </rPh>
    <phoneticPr fontId="1"/>
  </si>
  <si>
    <t>非常用食料等（単価契約）</t>
    <rPh sb="0" eb="3">
      <t>ヒジョウヨウ</t>
    </rPh>
    <rPh sb="3" eb="5">
      <t>ショクリョウ</t>
    </rPh>
    <rPh sb="5" eb="6">
      <t>トウ</t>
    </rPh>
    <rPh sb="7" eb="9">
      <t>タンカ</t>
    </rPh>
    <rPh sb="9" eb="11">
      <t>ケイヤク</t>
    </rPh>
    <phoneticPr fontId="5"/>
  </si>
  <si>
    <t>国土交通本省行政情報ネットワークシステム用トナー外購入（単価契約）</t>
  </si>
  <si>
    <t>複写機用再生紙購入（単価契約）</t>
    <rPh sb="0" eb="3">
      <t>フクシャキ</t>
    </rPh>
    <rPh sb="3" eb="4">
      <t>ヨウ</t>
    </rPh>
    <rPh sb="4" eb="7">
      <t>サイセイシ</t>
    </rPh>
    <rPh sb="7" eb="9">
      <t>コウニュウ</t>
    </rPh>
    <rPh sb="10" eb="12">
      <t>タンカ</t>
    </rPh>
    <rPh sb="12" eb="14">
      <t>ケイヤク</t>
    </rPh>
    <phoneticPr fontId="5"/>
  </si>
  <si>
    <t>令和５年度手指消毒液の購入（単価契約）</t>
    <rPh sb="0" eb="2">
      <t>レイワ</t>
    </rPh>
    <rPh sb="3" eb="5">
      <t>ネンド</t>
    </rPh>
    <rPh sb="5" eb="7">
      <t>シュシ</t>
    </rPh>
    <rPh sb="7" eb="10">
      <t>ショウドクエキ</t>
    </rPh>
    <rPh sb="11" eb="13">
      <t>コウニュウ</t>
    </rPh>
    <rPh sb="14" eb="16">
      <t>タンカ</t>
    </rPh>
    <rPh sb="16" eb="18">
      <t>ケイヤク</t>
    </rPh>
    <phoneticPr fontId="5"/>
  </si>
  <si>
    <t>定期刊行物（雑誌）の購入</t>
    <rPh sb="0" eb="2">
      <t>テイキ</t>
    </rPh>
    <rPh sb="2" eb="5">
      <t>カンコウブツ</t>
    </rPh>
    <rPh sb="6" eb="8">
      <t>ザッシ</t>
    </rPh>
    <rPh sb="10" eb="12">
      <t>コウニュウ</t>
    </rPh>
    <phoneticPr fontId="5"/>
  </si>
  <si>
    <t>国内用Ｗｉ－Ｆｉルーターの借受（単価契約）</t>
    <rPh sb="0" eb="3">
      <t>コクナイヨウ</t>
    </rPh>
    <rPh sb="13" eb="15">
      <t>カリウケ</t>
    </rPh>
    <rPh sb="16" eb="18">
      <t>タンカ</t>
    </rPh>
    <rPh sb="18" eb="20">
      <t>ケイヤク</t>
    </rPh>
    <phoneticPr fontId="5"/>
  </si>
  <si>
    <t>ロッカー等購入及び廃棄</t>
  </si>
  <si>
    <t>国土交通省総合政策局執務室電話主装置・電話機購入及び設置</t>
    <rPh sb="0" eb="2">
      <t>コクド</t>
    </rPh>
    <rPh sb="2" eb="5">
      <t>コウツウショウ</t>
    </rPh>
    <rPh sb="5" eb="7">
      <t>ソウゴウ</t>
    </rPh>
    <rPh sb="7" eb="10">
      <t>セイサクキョク</t>
    </rPh>
    <rPh sb="10" eb="13">
      <t>シツムシツ</t>
    </rPh>
    <rPh sb="13" eb="15">
      <t>デンワ</t>
    </rPh>
    <rPh sb="15" eb="18">
      <t>シュソウチ</t>
    </rPh>
    <rPh sb="19" eb="22">
      <t>デンワキ</t>
    </rPh>
    <rPh sb="22" eb="24">
      <t>コウニュウ</t>
    </rPh>
    <rPh sb="24" eb="25">
      <t>オヨ</t>
    </rPh>
    <rPh sb="26" eb="28">
      <t>セッチ</t>
    </rPh>
    <phoneticPr fontId="5"/>
  </si>
  <si>
    <t>令和５年度　映像変換装置購入</t>
    <rPh sb="0" eb="2">
      <t>レイワ</t>
    </rPh>
    <rPh sb="3" eb="5">
      <t>ネンド</t>
    </rPh>
    <rPh sb="6" eb="8">
      <t>エイゾウ</t>
    </rPh>
    <rPh sb="8" eb="10">
      <t>ヘンカン</t>
    </rPh>
    <rPh sb="10" eb="12">
      <t>ソウチ</t>
    </rPh>
    <rPh sb="12" eb="14">
      <t>コウニュウ</t>
    </rPh>
    <phoneticPr fontId="5"/>
  </si>
  <si>
    <t>AEC Collectionの購入</t>
  </si>
  <si>
    <t>「令和６年度予算概算要求概要」外の時間外軽印刷及び製本（単価契約）</t>
    <rPh sb="1" eb="3">
      <t>レイワ</t>
    </rPh>
    <rPh sb="4" eb="6">
      <t>ネンド</t>
    </rPh>
    <rPh sb="6" eb="8">
      <t>ヨサン</t>
    </rPh>
    <rPh sb="8" eb="10">
      <t>ガイサン</t>
    </rPh>
    <rPh sb="10" eb="12">
      <t>ヨウキュウ</t>
    </rPh>
    <rPh sb="12" eb="14">
      <t>ガイヨウ</t>
    </rPh>
    <rPh sb="15" eb="16">
      <t>ホカ</t>
    </rPh>
    <rPh sb="17" eb="20">
      <t>ジカンガイ</t>
    </rPh>
    <rPh sb="20" eb="21">
      <t>ケイ</t>
    </rPh>
    <rPh sb="21" eb="23">
      <t>インサツ</t>
    </rPh>
    <rPh sb="23" eb="24">
      <t>オヨ</t>
    </rPh>
    <rPh sb="25" eb="27">
      <t>セイホン</t>
    </rPh>
    <rPh sb="28" eb="30">
      <t>タンカ</t>
    </rPh>
    <rPh sb="30" eb="32">
      <t>ケイヤク</t>
    </rPh>
    <phoneticPr fontId="5"/>
  </si>
  <si>
    <t>支出負担行為担当官　木村　大
国土交通省大臣官房会計課
東京都千代田区霞ヶ関２－１－３</t>
    <rPh sb="0" eb="2">
      <t>シシュツ</t>
    </rPh>
    <rPh sb="2" eb="4">
      <t>フタン</t>
    </rPh>
    <rPh sb="4" eb="6">
      <t>コウイ</t>
    </rPh>
    <rPh sb="6" eb="9">
      <t>タントウカン</t>
    </rPh>
    <rPh sb="10" eb="12">
      <t>キムラ</t>
    </rPh>
    <rPh sb="13" eb="14">
      <t>マサル</t>
    </rPh>
    <rPh sb="15" eb="17">
      <t>コクド</t>
    </rPh>
    <rPh sb="17" eb="20">
      <t>コウツウショウ</t>
    </rPh>
    <rPh sb="20" eb="22">
      <t>ダイジン</t>
    </rPh>
    <rPh sb="22" eb="24">
      <t>カンボウ</t>
    </rPh>
    <rPh sb="24" eb="27">
      <t>カイケイカ</t>
    </rPh>
    <rPh sb="28" eb="31">
      <t>トウキョウト</t>
    </rPh>
    <rPh sb="31" eb="35">
      <t>チヨダク</t>
    </rPh>
    <rPh sb="35" eb="38">
      <t>カスミガセキ</t>
    </rPh>
    <phoneticPr fontId="1"/>
  </si>
  <si>
    <t>定期刊行物（朝日新聞外）の購入（単価契約 ）</t>
  </si>
  <si>
    <t>丸の内新聞（株）
東京都中央区日本橋本石町４－３－１１</t>
    <rPh sb="0" eb="1">
      <t>マル</t>
    </rPh>
    <rPh sb="2" eb="3">
      <t>ウチ</t>
    </rPh>
    <rPh sb="3" eb="5">
      <t>シンブン</t>
    </rPh>
    <rPh sb="5" eb="8">
      <t>カブ</t>
    </rPh>
    <rPh sb="9" eb="12">
      <t>トウキョウト</t>
    </rPh>
    <rPh sb="12" eb="15">
      <t>チュウオウク</t>
    </rPh>
    <rPh sb="15" eb="18">
      <t>ニホンバシ</t>
    </rPh>
    <rPh sb="18" eb="20">
      <t>モトイシ</t>
    </rPh>
    <rPh sb="20" eb="21">
      <t>チョウ</t>
    </rPh>
    <phoneticPr fontId="4"/>
  </si>
  <si>
    <t>定期刊行物（日刊建設工業新聞）の購入</t>
  </si>
  <si>
    <t>（株）日刊建設工業新聞社
東京都港区東新橋２－２－１０</t>
    <rPh sb="1" eb="2">
      <t>カブ</t>
    </rPh>
    <rPh sb="3" eb="5">
      <t>ニッカン</t>
    </rPh>
    <rPh sb="5" eb="7">
      <t>ケンセツ</t>
    </rPh>
    <rPh sb="7" eb="9">
      <t>コウギョウ</t>
    </rPh>
    <rPh sb="9" eb="11">
      <t>シンブン</t>
    </rPh>
    <rPh sb="11" eb="12">
      <t>シャ</t>
    </rPh>
    <rPh sb="13" eb="16">
      <t>トウキョウト</t>
    </rPh>
    <phoneticPr fontId="4"/>
  </si>
  <si>
    <t>定期刊行物（日刊建設通信新聞）の購入</t>
  </si>
  <si>
    <t>（株）日刊建設通信新聞社
東京都千代田区神田錦町３ー１３－７</t>
    <rPh sb="1" eb="2">
      <t>カブ</t>
    </rPh>
    <rPh sb="3" eb="5">
      <t>ニッカン</t>
    </rPh>
    <rPh sb="5" eb="7">
      <t>ケンセツ</t>
    </rPh>
    <rPh sb="7" eb="9">
      <t>ツウシン</t>
    </rPh>
    <rPh sb="9" eb="12">
      <t>シンブンシャ</t>
    </rPh>
    <phoneticPr fontId="4"/>
  </si>
  <si>
    <t xml:space="preserve"> 日刊建設通信新聞については、唯一（株）日刊建設通信新聞社が販売等を行っている業者である。
よって、唯一の相手方である上記業者と随意契約を締結するものである。
根拠条文：会計法第２９条の３第４項、予決令第１０２条の４第３号</t>
  </si>
  <si>
    <t xml:space="preserve"> 朝日新聞外の購入（令和５年４月～令和６年３月分）については、納入場所である国土交通本省の所在地（千代田区霞が関）において、丸の内新聞（株）が唯一販売等を行っている業者である。      
よって、唯一の相手方である上記業者と随意契約を行うものである。
根拠条文：会計法第２９条の３第４項、予決令第１０２条の４第３号</t>
    <rPh sb="10" eb="12">
      <t>レイワ</t>
    </rPh>
    <rPh sb="17" eb="19">
      <t>レイワ</t>
    </rPh>
    <rPh sb="67" eb="70">
      <t>カブ</t>
    </rPh>
    <rPh sb="110" eb="112">
      <t>ギョウシャ</t>
    </rPh>
    <phoneticPr fontId="4"/>
  </si>
  <si>
    <t>3030001003582</t>
  </si>
  <si>
    <t>5010401008297</t>
  </si>
  <si>
    <t>1011101015050</t>
  </si>
  <si>
    <t>6010601014243</t>
  </si>
  <si>
    <t>5010001018663</t>
  </si>
  <si>
    <t>1010001141543</t>
  </si>
  <si>
    <t>4010601047014</t>
  </si>
  <si>
    <t>3030001010273</t>
  </si>
  <si>
    <t>1020001071491</t>
  </si>
  <si>
    <t>9110001002380</t>
  </si>
  <si>
    <t>支出負担行為担当官代理　千葉　信義
国土交通省大臣官房参事官（会計担当）
東京都千代田区霞ヶ関２－１－３</t>
    <rPh sb="0" eb="2">
      <t>シシュツ</t>
    </rPh>
    <rPh sb="2" eb="4">
      <t>フタン</t>
    </rPh>
    <rPh sb="4" eb="6">
      <t>コウイ</t>
    </rPh>
    <rPh sb="6" eb="9">
      <t>タントウカン</t>
    </rPh>
    <rPh sb="9" eb="11">
      <t>ダイリ</t>
    </rPh>
    <rPh sb="12" eb="14">
      <t>チバ</t>
    </rPh>
    <rPh sb="15" eb="17">
      <t>ノブヨシ</t>
    </rPh>
    <rPh sb="18" eb="20">
      <t>コクド</t>
    </rPh>
    <rPh sb="20" eb="23">
      <t>コウツウショウ</t>
    </rPh>
    <rPh sb="23" eb="25">
      <t>ダイジン</t>
    </rPh>
    <rPh sb="25" eb="27">
      <t>カンボウ</t>
    </rPh>
    <rPh sb="27" eb="30">
      <t>サンジカン</t>
    </rPh>
    <rPh sb="31" eb="33">
      <t>カイケイ</t>
    </rPh>
    <rPh sb="33" eb="35">
      <t>タントウ</t>
    </rPh>
    <rPh sb="37" eb="40">
      <t>トウキョウト</t>
    </rPh>
    <rPh sb="40" eb="44">
      <t>チヨダク</t>
    </rPh>
    <rPh sb="44" eb="47">
      <t>カスミガセキ</t>
    </rPh>
    <phoneticPr fontId="1"/>
  </si>
  <si>
    <t>6010001056290</t>
  </si>
  <si>
    <t xml:space="preserve"> 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phoneticPr fontId="4"/>
  </si>
  <si>
    <t>通信設備保守等業務（総合評価）</t>
    <rPh sb="0" eb="2">
      <t>ツウシン</t>
    </rPh>
    <rPh sb="2" eb="4">
      <t>セツビ</t>
    </rPh>
    <rPh sb="4" eb="6">
      <t>ホシュ</t>
    </rPh>
    <rPh sb="6" eb="7">
      <t>ナド</t>
    </rPh>
    <rPh sb="7" eb="9">
      <t>ギョウム</t>
    </rPh>
    <rPh sb="10" eb="12">
      <t>ソウゴウ</t>
    </rPh>
    <rPh sb="12" eb="14">
      <t>ヒョウカ</t>
    </rPh>
    <phoneticPr fontId="3"/>
  </si>
  <si>
    <t>中央合同庁舎第3号館等施設管理業務（総合評価）</t>
    <rPh sb="0" eb="2">
      <t>チュウオウ</t>
    </rPh>
    <rPh sb="2" eb="4">
      <t>ゴウドウ</t>
    </rPh>
    <rPh sb="4" eb="6">
      <t>チョウシャ</t>
    </rPh>
    <rPh sb="6" eb="7">
      <t>ダイ</t>
    </rPh>
    <rPh sb="8" eb="10">
      <t>ゴウカン</t>
    </rPh>
    <rPh sb="10" eb="11">
      <t>トウ</t>
    </rPh>
    <rPh sb="11" eb="13">
      <t>シセツ</t>
    </rPh>
    <rPh sb="13" eb="15">
      <t>カンリ</t>
    </rPh>
    <rPh sb="15" eb="17">
      <t>ギョウム</t>
    </rPh>
    <rPh sb="18" eb="22">
      <t>ソウゴウヒョウカ</t>
    </rPh>
    <phoneticPr fontId="3"/>
  </si>
  <si>
    <t>令和５年度ＡＤＡＭＳⅡ連携用ＣＲＭＳマスタＧＷサーバ等の運用管理及び保守等に関する業務</t>
  </si>
  <si>
    <t>中央合同庁舎第３号館ごみ処理等業務（単価契約）</t>
    <rPh sb="0" eb="2">
      <t>チュウオウ</t>
    </rPh>
    <rPh sb="2" eb="4">
      <t>ゴウドウ</t>
    </rPh>
    <rPh sb="4" eb="6">
      <t>チョウシャ</t>
    </rPh>
    <rPh sb="6" eb="7">
      <t>ダイ</t>
    </rPh>
    <rPh sb="8" eb="10">
      <t>ゴウカン</t>
    </rPh>
    <rPh sb="12" eb="14">
      <t>ショリ</t>
    </rPh>
    <rPh sb="14" eb="15">
      <t>トウ</t>
    </rPh>
    <rPh sb="15" eb="17">
      <t>ギョウム</t>
    </rPh>
    <rPh sb="18" eb="20">
      <t>タンカ</t>
    </rPh>
    <rPh sb="20" eb="22">
      <t>ケイヤク</t>
    </rPh>
    <phoneticPr fontId="3"/>
  </si>
  <si>
    <t>令和５年度会計事務処理業務等に係る派遣業務（単価契約）</t>
    <rPh sb="0" eb="2">
      <t>レイワ</t>
    </rPh>
    <rPh sb="3" eb="5">
      <t>ネンド</t>
    </rPh>
    <rPh sb="5" eb="7">
      <t>カイケイ</t>
    </rPh>
    <rPh sb="7" eb="9">
      <t>ジム</t>
    </rPh>
    <rPh sb="9" eb="11">
      <t>ショリ</t>
    </rPh>
    <rPh sb="11" eb="13">
      <t>ギョウム</t>
    </rPh>
    <rPh sb="13" eb="14">
      <t>トウ</t>
    </rPh>
    <rPh sb="15" eb="16">
      <t>カカ</t>
    </rPh>
    <rPh sb="17" eb="19">
      <t>ハケン</t>
    </rPh>
    <rPh sb="19" eb="21">
      <t>ギョウム</t>
    </rPh>
    <rPh sb="22" eb="24">
      <t>タンカ</t>
    </rPh>
    <rPh sb="24" eb="26">
      <t>ケイヤク</t>
    </rPh>
    <phoneticPr fontId="3"/>
  </si>
  <si>
    <t>令和５年版国土交通白書に係るデザイン、印刷及びウェブページコンテンツ等作成並びに英文版作成（翻訳）業務</t>
  </si>
  <si>
    <t>令和５年度うがい器点検及びうがい液の注入（単価契約）</t>
  </si>
  <si>
    <t>令和５年度こころの健康相談業務</t>
  </si>
  <si>
    <t>令和５年度国土交通省職員健康管理業務（単価契約）</t>
    <rPh sb="0" eb="2">
      <t>レイワ</t>
    </rPh>
    <rPh sb="3" eb="5">
      <t>ネンド</t>
    </rPh>
    <rPh sb="5" eb="7">
      <t>コクド</t>
    </rPh>
    <rPh sb="7" eb="10">
      <t>コウツウショウ</t>
    </rPh>
    <rPh sb="10" eb="12">
      <t>ショクイン</t>
    </rPh>
    <rPh sb="12" eb="14">
      <t>ケンコウ</t>
    </rPh>
    <rPh sb="14" eb="16">
      <t>カンリ</t>
    </rPh>
    <rPh sb="16" eb="18">
      <t>ギョウム</t>
    </rPh>
    <rPh sb="19" eb="21">
      <t>タンカ</t>
    </rPh>
    <rPh sb="21" eb="23">
      <t>ケイヤク</t>
    </rPh>
    <phoneticPr fontId="3"/>
  </si>
  <si>
    <t>令和５年度健康診断（単価契約）</t>
  </si>
  <si>
    <t>大臣官房技術調査課執務室改修業務等</t>
  </si>
  <si>
    <t>中央合同庁舎第３号館大臣官房技術調査課等レイアウト変更業務</t>
    <rPh sb="0" eb="6">
      <t>チュウオウゴウドウチョウシャ</t>
    </rPh>
    <rPh sb="6" eb="7">
      <t>ダイ</t>
    </rPh>
    <rPh sb="8" eb="10">
      <t>ゴウカン</t>
    </rPh>
    <rPh sb="10" eb="19">
      <t>ダイジンカンボウギジュツチョウサカ</t>
    </rPh>
    <rPh sb="19" eb="20">
      <t>トウ</t>
    </rPh>
    <rPh sb="25" eb="29">
      <t>ヘンコウギョウム</t>
    </rPh>
    <phoneticPr fontId="3"/>
  </si>
  <si>
    <t>水管理・国土保全局防災課及び局内会議室のレイアウト変更業務</t>
    <rPh sb="0" eb="3">
      <t>ミズカンリ</t>
    </rPh>
    <rPh sb="4" eb="9">
      <t>コクドホゼンキョク</t>
    </rPh>
    <rPh sb="9" eb="12">
      <t>ボウサイカ</t>
    </rPh>
    <rPh sb="12" eb="13">
      <t>オヨ</t>
    </rPh>
    <rPh sb="14" eb="19">
      <t>キョクナイカイギシツ</t>
    </rPh>
    <rPh sb="25" eb="29">
      <t>ヘンコウギョウム</t>
    </rPh>
    <phoneticPr fontId="3"/>
  </si>
  <si>
    <t>中央合同庁舎第３号館屋外・ＰＨ階冷却塔廻り量水器更新工事</t>
  </si>
  <si>
    <t>令和５年度　中央合同庁舎第３号館　総合政策局会議室改修業務等</t>
    <rPh sb="0" eb="2">
      <t>レイワ</t>
    </rPh>
    <rPh sb="3" eb="5">
      <t>ネンド</t>
    </rPh>
    <rPh sb="6" eb="12">
      <t>チュウオウゴウドウチョウシャ</t>
    </rPh>
    <rPh sb="12" eb="13">
      <t>ダイ</t>
    </rPh>
    <rPh sb="14" eb="16">
      <t>ゴウカン</t>
    </rPh>
    <rPh sb="17" eb="22">
      <t>ソウゴウセイサクキョク</t>
    </rPh>
    <rPh sb="22" eb="25">
      <t>カイギシツ</t>
    </rPh>
    <rPh sb="25" eb="30">
      <t>カイシュウギョウムトウ</t>
    </rPh>
    <phoneticPr fontId="3"/>
  </si>
  <si>
    <t>国土交通省　令和４年度省庁別財務書類作成支援等業務</t>
    <rPh sb="0" eb="5">
      <t>コクドコウツウショウ</t>
    </rPh>
    <rPh sb="6" eb="8">
      <t>レイワ</t>
    </rPh>
    <rPh sb="9" eb="11">
      <t>ネンド</t>
    </rPh>
    <rPh sb="11" eb="18">
      <t>ショウチョウベツザイムショルイ</t>
    </rPh>
    <rPh sb="18" eb="20">
      <t>サクセイ</t>
    </rPh>
    <rPh sb="20" eb="25">
      <t>シエントウギョウム</t>
    </rPh>
    <phoneticPr fontId="3"/>
  </si>
  <si>
    <t>中央合同庁舎第３号館不活性ガス消火設備閉止弁設置作業</t>
    <rPh sb="0" eb="6">
      <t>チュウオウゴウドウチョウシャ</t>
    </rPh>
    <rPh sb="6" eb="7">
      <t>ダイ</t>
    </rPh>
    <rPh sb="8" eb="10">
      <t>ゴウカン</t>
    </rPh>
    <rPh sb="10" eb="13">
      <t>フカッセイ</t>
    </rPh>
    <rPh sb="15" eb="19">
      <t>ショウカセツビ</t>
    </rPh>
    <rPh sb="19" eb="22">
      <t>ヘイシベン</t>
    </rPh>
    <rPh sb="22" eb="26">
      <t>セッチサギョウ</t>
    </rPh>
    <phoneticPr fontId="3"/>
  </si>
  <si>
    <t>中央合同庁舎第３号館屋内消火栓ポンプ更新業務</t>
    <rPh sb="0" eb="6">
      <t>チュウオウゴウドウチョウシャ</t>
    </rPh>
    <rPh sb="6" eb="7">
      <t>ダイ</t>
    </rPh>
    <rPh sb="8" eb="10">
      <t>ゴウカン</t>
    </rPh>
    <rPh sb="10" eb="15">
      <t>オクナイショウカセン</t>
    </rPh>
    <rPh sb="18" eb="20">
      <t>コウシン</t>
    </rPh>
    <rPh sb="20" eb="22">
      <t>ギョウム</t>
    </rPh>
    <phoneticPr fontId="3"/>
  </si>
  <si>
    <t>令和５年度ストレスチェック業務委託（単価契約）</t>
    <rPh sb="0" eb="2">
      <t>レイワ</t>
    </rPh>
    <rPh sb="3" eb="5">
      <t>ネンド</t>
    </rPh>
    <rPh sb="13" eb="17">
      <t>ギョウムイタク</t>
    </rPh>
    <rPh sb="18" eb="22">
      <t>タンカケイヤク</t>
    </rPh>
    <phoneticPr fontId="3"/>
  </si>
  <si>
    <t>国土交通省都市局執務室内のレイアウト変更業務</t>
    <rPh sb="0" eb="5">
      <t>コクドコウツウショウ</t>
    </rPh>
    <rPh sb="5" eb="12">
      <t>トシキョクシツムシツナイ</t>
    </rPh>
    <rPh sb="18" eb="22">
      <t>ヘンコウギョウム</t>
    </rPh>
    <phoneticPr fontId="3"/>
  </si>
  <si>
    <t>8010401009458</t>
    <phoneticPr fontId="4"/>
  </si>
  <si>
    <t>2010001143282</t>
    <phoneticPr fontId="4"/>
  </si>
  <si>
    <t>7010401022916</t>
    <phoneticPr fontId="4"/>
  </si>
  <si>
    <t>8010001016251</t>
    <phoneticPr fontId="4"/>
  </si>
  <si>
    <t>4010701023352</t>
    <phoneticPr fontId="4"/>
  </si>
  <si>
    <t>1011001009615</t>
    <phoneticPr fontId="4"/>
  </si>
  <si>
    <t>4010701006514</t>
    <phoneticPr fontId="4"/>
  </si>
  <si>
    <t>9013301022703</t>
    <phoneticPr fontId="4"/>
  </si>
  <si>
    <t>4011001043322</t>
  </si>
  <si>
    <t>4011001043322</t>
    <phoneticPr fontId="4"/>
  </si>
  <si>
    <t>8011005000200</t>
    <phoneticPr fontId="4"/>
  </si>
  <si>
    <t>1010401011569</t>
  </si>
  <si>
    <t>1010401011569</t>
    <phoneticPr fontId="4"/>
  </si>
  <si>
    <t>4010601047014</t>
    <phoneticPr fontId="4"/>
  </si>
  <si>
    <t>7011301006050</t>
  </si>
  <si>
    <t>2010001176803</t>
    <phoneticPr fontId="4"/>
  </si>
  <si>
    <t>9010005005687</t>
    <phoneticPr fontId="4"/>
  </si>
  <si>
    <t>5010001027706</t>
    <phoneticPr fontId="4"/>
  </si>
  <si>
    <t>2010701007860</t>
    <phoneticPr fontId="4"/>
  </si>
  <si>
    <t>令和５年度「専門課程　カウンセラー基礎研修」及び「専門課程　カウンセラー能力向上研修」</t>
    <rPh sb="0" eb="2">
      <t>レイワ</t>
    </rPh>
    <rPh sb="3" eb="5">
      <t>ネンド</t>
    </rPh>
    <rPh sb="6" eb="10">
      <t>センモンカテイ</t>
    </rPh>
    <rPh sb="17" eb="21">
      <t>キソケンシュウ</t>
    </rPh>
    <rPh sb="22" eb="23">
      <t>オヨ</t>
    </rPh>
    <rPh sb="25" eb="29">
      <t>センモンカテイ</t>
    </rPh>
    <rPh sb="36" eb="42">
      <t>ノウリョクコウジョウケンシュウ</t>
    </rPh>
    <phoneticPr fontId="3"/>
  </si>
  <si>
    <t>令和５年度ＩＣＴ施工の普及支援に関する検討業務</t>
    <rPh sb="0" eb="2">
      <t>レイワ</t>
    </rPh>
    <rPh sb="3" eb="5">
      <t>ネンド</t>
    </rPh>
    <rPh sb="8" eb="10">
      <t>セコウ</t>
    </rPh>
    <rPh sb="11" eb="15">
      <t>フキュウシエン</t>
    </rPh>
    <rPh sb="16" eb="17">
      <t>カン</t>
    </rPh>
    <rPh sb="19" eb="23">
      <t>ケントウギョウム</t>
    </rPh>
    <phoneticPr fontId="3"/>
  </si>
  <si>
    <t>令和５年度施工データ等活用検討業務</t>
    <rPh sb="0" eb="2">
      <t>レイワ</t>
    </rPh>
    <rPh sb="3" eb="5">
      <t>ネンド</t>
    </rPh>
    <rPh sb="5" eb="7">
      <t>セコウ</t>
    </rPh>
    <rPh sb="10" eb="11">
      <t>トウ</t>
    </rPh>
    <rPh sb="11" eb="13">
      <t>カツヨウ</t>
    </rPh>
    <rPh sb="13" eb="17">
      <t>ケントウギョウム</t>
    </rPh>
    <phoneticPr fontId="3"/>
  </si>
  <si>
    <t>建設施工における人間拡張技術導入に関する調査業務</t>
    <rPh sb="0" eb="4">
      <t>ケンセツセコウ</t>
    </rPh>
    <rPh sb="8" eb="14">
      <t>ニンゲンカクチョウギジュツ</t>
    </rPh>
    <rPh sb="14" eb="16">
      <t>ドウニュウ</t>
    </rPh>
    <rPh sb="17" eb="18">
      <t>カン</t>
    </rPh>
    <rPh sb="20" eb="24">
      <t>チョウサギョウム</t>
    </rPh>
    <phoneticPr fontId="3"/>
  </si>
  <si>
    <t>建設施工分野におけるカーボンニュートラルの実現に向けた調査・検討業務</t>
    <rPh sb="0" eb="6">
      <t>ケンセツセコウブンヤ</t>
    </rPh>
    <rPh sb="21" eb="23">
      <t>ジツゲン</t>
    </rPh>
    <rPh sb="24" eb="25">
      <t>ム</t>
    </rPh>
    <rPh sb="27" eb="29">
      <t>チョウサ</t>
    </rPh>
    <rPh sb="30" eb="34">
      <t>ケントウギョウム</t>
    </rPh>
    <phoneticPr fontId="3"/>
  </si>
  <si>
    <t>令和５年度公共工事における発注関係事務の改善に関する方策検討業務</t>
    <rPh sb="0" eb="2">
      <t>レイワ</t>
    </rPh>
    <rPh sb="3" eb="5">
      <t>ネンド</t>
    </rPh>
    <rPh sb="5" eb="7">
      <t>コウキョウ</t>
    </rPh>
    <rPh sb="7" eb="9">
      <t>コウジ</t>
    </rPh>
    <rPh sb="13" eb="19">
      <t>ハッチュウカンケイジム</t>
    </rPh>
    <rPh sb="20" eb="22">
      <t>カイゼン</t>
    </rPh>
    <rPh sb="23" eb="24">
      <t>カン</t>
    </rPh>
    <rPh sb="26" eb="30">
      <t>ホウサクケントウ</t>
    </rPh>
    <rPh sb="30" eb="32">
      <t>ギョウム</t>
    </rPh>
    <phoneticPr fontId="3"/>
  </si>
  <si>
    <t>令和５年度　建設現場の生産性向上等における各種課題に関する調査・広報業務</t>
    <rPh sb="0" eb="2">
      <t>レイワ</t>
    </rPh>
    <rPh sb="3" eb="5">
      <t>ネンド</t>
    </rPh>
    <rPh sb="6" eb="10">
      <t>ケンセツゲンバ</t>
    </rPh>
    <rPh sb="11" eb="16">
      <t>セイサンセイコウジョウ</t>
    </rPh>
    <rPh sb="16" eb="17">
      <t>トウ</t>
    </rPh>
    <rPh sb="21" eb="25">
      <t>カクシュカダイ</t>
    </rPh>
    <rPh sb="26" eb="27">
      <t>カン</t>
    </rPh>
    <rPh sb="29" eb="31">
      <t>チョウサ</t>
    </rPh>
    <rPh sb="32" eb="36">
      <t>コウホウギョウム</t>
    </rPh>
    <phoneticPr fontId="3"/>
  </si>
  <si>
    <t>河川機械設備の総合信頼性向上に関する調査・検討業務</t>
    <rPh sb="0" eb="6">
      <t>カセンキカイセツビ</t>
    </rPh>
    <rPh sb="7" eb="14">
      <t>ソウゴウシンライセイコウジョウ</t>
    </rPh>
    <rPh sb="15" eb="16">
      <t>カン</t>
    </rPh>
    <rPh sb="18" eb="20">
      <t>チョウサ</t>
    </rPh>
    <rPh sb="21" eb="25">
      <t>ケントウギョウム</t>
    </rPh>
    <phoneticPr fontId="3"/>
  </si>
  <si>
    <t>令和５年度　３次元データ活用・共有による生産性向上のための調査検討業務</t>
    <rPh sb="0" eb="2">
      <t>レイワ</t>
    </rPh>
    <rPh sb="3" eb="5">
      <t>ネンド</t>
    </rPh>
    <rPh sb="7" eb="9">
      <t>ジゲン</t>
    </rPh>
    <rPh sb="12" eb="14">
      <t>カツヨウ</t>
    </rPh>
    <rPh sb="15" eb="17">
      <t>キョウユウ</t>
    </rPh>
    <rPh sb="20" eb="25">
      <t>セイサンセイコウジョウ</t>
    </rPh>
    <rPh sb="29" eb="31">
      <t>チョウサ</t>
    </rPh>
    <rPh sb="31" eb="33">
      <t>ケントウ</t>
    </rPh>
    <rPh sb="33" eb="35">
      <t>ギョウム</t>
    </rPh>
    <phoneticPr fontId="3"/>
  </si>
  <si>
    <t>自動・自律・遠隔施工の導入に関する調査業務</t>
    <rPh sb="0" eb="2">
      <t>ジドウ</t>
    </rPh>
    <rPh sb="3" eb="5">
      <t>ジリツ</t>
    </rPh>
    <rPh sb="6" eb="10">
      <t>エンカクセコウ</t>
    </rPh>
    <rPh sb="11" eb="13">
      <t>ドウニュウ</t>
    </rPh>
    <rPh sb="14" eb="15">
      <t>カン</t>
    </rPh>
    <rPh sb="17" eb="21">
      <t>チョウサギョウム</t>
    </rPh>
    <phoneticPr fontId="3"/>
  </si>
  <si>
    <t>令和５年度　交通機関共通の将来交通需要推計手法検討等業務</t>
  </si>
  <si>
    <t>令和５年度　技術者資格登録に関する検討業務</t>
    <rPh sb="0" eb="2">
      <t>レイワ</t>
    </rPh>
    <rPh sb="3" eb="5">
      <t>ネンド</t>
    </rPh>
    <rPh sb="6" eb="9">
      <t>ギジュツシャ</t>
    </rPh>
    <rPh sb="9" eb="11">
      <t>シカク</t>
    </rPh>
    <rPh sb="11" eb="13">
      <t>トウロク</t>
    </rPh>
    <rPh sb="14" eb="15">
      <t>カン</t>
    </rPh>
    <rPh sb="17" eb="21">
      <t>ケントウギョウム</t>
    </rPh>
    <phoneticPr fontId="3"/>
  </si>
  <si>
    <t>令和５年度　新技術活用促進に関する調査検討業務</t>
    <rPh sb="0" eb="2">
      <t>レイワ</t>
    </rPh>
    <rPh sb="3" eb="5">
      <t>ネンド</t>
    </rPh>
    <rPh sb="6" eb="13">
      <t>シンギジュツカツヨウソクシン</t>
    </rPh>
    <rPh sb="14" eb="15">
      <t>カン</t>
    </rPh>
    <rPh sb="17" eb="23">
      <t>チョウサケントウギョウム</t>
    </rPh>
    <phoneticPr fontId="3"/>
  </si>
  <si>
    <t>令和５年度　公共工事における環境物品等の調達に関する検討業務</t>
    <rPh sb="0" eb="2">
      <t>レイワ</t>
    </rPh>
    <rPh sb="3" eb="5">
      <t>ネンド</t>
    </rPh>
    <rPh sb="6" eb="10">
      <t>コウキョウコウジ</t>
    </rPh>
    <rPh sb="14" eb="19">
      <t>カンキョウブッピントウ</t>
    </rPh>
    <rPh sb="20" eb="22">
      <t>チョウタツ</t>
    </rPh>
    <rPh sb="23" eb="24">
      <t>カン</t>
    </rPh>
    <rPh sb="26" eb="30">
      <t>ケントウギョウム</t>
    </rPh>
    <phoneticPr fontId="3"/>
  </si>
  <si>
    <t>令和５年度　電気通信設備共通基盤構築検討業務</t>
    <rPh sb="0" eb="2">
      <t>レイワ</t>
    </rPh>
    <rPh sb="3" eb="5">
      <t>ネンド</t>
    </rPh>
    <rPh sb="6" eb="12">
      <t>デンキツウシンセツビ</t>
    </rPh>
    <rPh sb="12" eb="16">
      <t>キョウツウキバン</t>
    </rPh>
    <rPh sb="16" eb="22">
      <t>コウチクケントウギョウム</t>
    </rPh>
    <phoneticPr fontId="3"/>
  </si>
  <si>
    <t>令和５年度　電気通信施設における仮想空間を活用した３Ｄデータ利活用環境整備検討業務</t>
    <rPh sb="0" eb="2">
      <t>レイワ</t>
    </rPh>
    <rPh sb="3" eb="5">
      <t>ネンド</t>
    </rPh>
    <rPh sb="6" eb="12">
      <t>デンキツウシンシセツ</t>
    </rPh>
    <rPh sb="16" eb="18">
      <t>カソウ</t>
    </rPh>
    <rPh sb="18" eb="20">
      <t>クウカン</t>
    </rPh>
    <rPh sb="21" eb="23">
      <t>カツヨウ</t>
    </rPh>
    <rPh sb="30" eb="33">
      <t>リカツヨウ</t>
    </rPh>
    <rPh sb="33" eb="35">
      <t>カンキョウ</t>
    </rPh>
    <rPh sb="35" eb="37">
      <t>セイビ</t>
    </rPh>
    <rPh sb="37" eb="39">
      <t>ケントウ</t>
    </rPh>
    <rPh sb="39" eb="41">
      <t>ギョウム</t>
    </rPh>
    <phoneticPr fontId="3"/>
  </si>
  <si>
    <t>令和５年度　ローカル５Ｇ活用検討業務</t>
    <rPh sb="0" eb="2">
      <t>レイワ</t>
    </rPh>
    <rPh sb="3" eb="5">
      <t>ネンド</t>
    </rPh>
    <rPh sb="12" eb="18">
      <t>カツヨウケントウギョウム</t>
    </rPh>
    <phoneticPr fontId="3"/>
  </si>
  <si>
    <t>令和５年度　電気通信施設におけるリモートメンテナンス次世代環境検討業務</t>
    <rPh sb="0" eb="2">
      <t>レイワ</t>
    </rPh>
    <rPh sb="3" eb="5">
      <t>ネンド</t>
    </rPh>
    <rPh sb="6" eb="12">
      <t>デンキツウシンシセツ</t>
    </rPh>
    <rPh sb="26" eb="29">
      <t>ジセダイ</t>
    </rPh>
    <rPh sb="29" eb="33">
      <t>カンキョウケントウ</t>
    </rPh>
    <rPh sb="33" eb="35">
      <t>ギョウム</t>
    </rPh>
    <phoneticPr fontId="3"/>
  </si>
  <si>
    <t>令和５年度　次世代防災通信基盤の構築に関する調査検討業務</t>
    <rPh sb="0" eb="2">
      <t>レイワ</t>
    </rPh>
    <rPh sb="3" eb="5">
      <t>ネンド</t>
    </rPh>
    <rPh sb="6" eb="9">
      <t>ジセダイ</t>
    </rPh>
    <rPh sb="9" eb="13">
      <t>ボウサイツウシン</t>
    </rPh>
    <rPh sb="13" eb="15">
      <t>キバン</t>
    </rPh>
    <rPh sb="16" eb="18">
      <t>コウチク</t>
    </rPh>
    <rPh sb="19" eb="20">
      <t>カン</t>
    </rPh>
    <rPh sb="22" eb="28">
      <t>チョウサケントウギョウム</t>
    </rPh>
    <phoneticPr fontId="3"/>
  </si>
  <si>
    <t>令和５年度　ＩＣＴプラットフォームを活用した監督・検査に関わる作業の省力化・高度化に関する検討業務</t>
    <rPh sb="0" eb="2">
      <t>レイワ</t>
    </rPh>
    <rPh sb="3" eb="5">
      <t>ネンド</t>
    </rPh>
    <rPh sb="18" eb="20">
      <t>カツヨウ</t>
    </rPh>
    <rPh sb="22" eb="24">
      <t>カントク</t>
    </rPh>
    <rPh sb="25" eb="27">
      <t>ケンサ</t>
    </rPh>
    <rPh sb="28" eb="29">
      <t>カカ</t>
    </rPh>
    <rPh sb="31" eb="33">
      <t>サギョウ</t>
    </rPh>
    <rPh sb="34" eb="37">
      <t>ショウリョクカ</t>
    </rPh>
    <rPh sb="38" eb="41">
      <t>コウドカ</t>
    </rPh>
    <rPh sb="42" eb="43">
      <t>カン</t>
    </rPh>
    <rPh sb="45" eb="49">
      <t>ケントウギョウム</t>
    </rPh>
    <phoneticPr fontId="3"/>
  </si>
  <si>
    <t>令和５年度　地質・地盤リスクマネジメントの技術的手法の確立に向けた調査検討業務</t>
    <rPh sb="0" eb="2">
      <t>レイワ</t>
    </rPh>
    <rPh sb="3" eb="5">
      <t>ネンド</t>
    </rPh>
    <rPh sb="6" eb="8">
      <t>チシツ</t>
    </rPh>
    <rPh sb="9" eb="11">
      <t>ジバン</t>
    </rPh>
    <rPh sb="21" eb="26">
      <t>ギジュツテキシュホウ</t>
    </rPh>
    <rPh sb="27" eb="29">
      <t>カクリツ</t>
    </rPh>
    <rPh sb="30" eb="31">
      <t>ム</t>
    </rPh>
    <rPh sb="33" eb="39">
      <t>チョウサケントウギョウム</t>
    </rPh>
    <phoneticPr fontId="3"/>
  </si>
  <si>
    <t>令和５年度　国土交通分野における技術開発政策に関する調査検討業務</t>
    <rPh sb="0" eb="2">
      <t>レイワ</t>
    </rPh>
    <rPh sb="3" eb="5">
      <t>ネンド</t>
    </rPh>
    <rPh sb="6" eb="12">
      <t>コクドコウツウブンヤ</t>
    </rPh>
    <rPh sb="16" eb="22">
      <t>ギジュツカイハツセイサク</t>
    </rPh>
    <rPh sb="23" eb="24">
      <t>カン</t>
    </rPh>
    <rPh sb="26" eb="32">
      <t>チョウサケントウギョウム</t>
    </rPh>
    <phoneticPr fontId="3"/>
  </si>
  <si>
    <t>令和５年度　コンクリート工の省力化・効率化に係る検討業務</t>
    <rPh sb="0" eb="2">
      <t>レイワ</t>
    </rPh>
    <rPh sb="3" eb="5">
      <t>ネンド</t>
    </rPh>
    <rPh sb="12" eb="13">
      <t>コウ</t>
    </rPh>
    <rPh sb="14" eb="17">
      <t>ショウリョクカ</t>
    </rPh>
    <rPh sb="18" eb="21">
      <t>コウリツカ</t>
    </rPh>
    <rPh sb="22" eb="23">
      <t>カカ</t>
    </rPh>
    <rPh sb="24" eb="28">
      <t>ケントウギョウム</t>
    </rPh>
    <phoneticPr fontId="3"/>
  </si>
  <si>
    <t>持続可能な公共空間活用の取組推進に向けた収益構造に関する調査研究業務</t>
    <rPh sb="0" eb="4">
      <t>ジゾクカノウ</t>
    </rPh>
    <rPh sb="5" eb="11">
      <t>コウキョウクウカンカツヨウ</t>
    </rPh>
    <rPh sb="12" eb="14">
      <t>トリクミ</t>
    </rPh>
    <rPh sb="14" eb="16">
      <t>スイシン</t>
    </rPh>
    <rPh sb="17" eb="18">
      <t>ム</t>
    </rPh>
    <rPh sb="20" eb="24">
      <t>シュウエキコウゾウ</t>
    </rPh>
    <rPh sb="25" eb="26">
      <t>カン</t>
    </rPh>
    <rPh sb="28" eb="30">
      <t>チョウサ</t>
    </rPh>
    <rPh sb="30" eb="32">
      <t>ケンキュウ</t>
    </rPh>
    <rPh sb="32" eb="34">
      <t>ギョウム</t>
    </rPh>
    <phoneticPr fontId="3"/>
  </si>
  <si>
    <t>令和５年度　国土交通省におけるデータ連携基盤の構築に関する調査・検討業務</t>
    <rPh sb="0" eb="2">
      <t>レイワ</t>
    </rPh>
    <rPh sb="3" eb="5">
      <t>ネンド</t>
    </rPh>
    <rPh sb="6" eb="11">
      <t>コクドコウツウショウ</t>
    </rPh>
    <rPh sb="18" eb="20">
      <t>レンケイ</t>
    </rPh>
    <rPh sb="20" eb="22">
      <t>キバン</t>
    </rPh>
    <rPh sb="23" eb="25">
      <t>コウチク</t>
    </rPh>
    <rPh sb="26" eb="27">
      <t>カン</t>
    </rPh>
    <rPh sb="29" eb="31">
      <t>チョウサ</t>
    </rPh>
    <rPh sb="32" eb="36">
      <t>ケントウギョウム</t>
    </rPh>
    <phoneticPr fontId="3"/>
  </si>
  <si>
    <t>令和５年度　国土交通省職員におけるデジタル人材育成業務</t>
    <rPh sb="0" eb="2">
      <t>レイワ</t>
    </rPh>
    <rPh sb="3" eb="5">
      <t>ネンド</t>
    </rPh>
    <rPh sb="6" eb="13">
      <t>コクドコウツウショウショクイン</t>
    </rPh>
    <rPh sb="21" eb="27">
      <t>ジンザイイクセイギョウム</t>
    </rPh>
    <phoneticPr fontId="3"/>
  </si>
  <si>
    <t>環境負荷軽減のための都市物流の先進事例と都市・交通政策に関する調査研究業務</t>
    <rPh sb="0" eb="6">
      <t>カンキョウフカケイゲン</t>
    </rPh>
    <rPh sb="10" eb="14">
      <t>トシブツリュウ</t>
    </rPh>
    <rPh sb="15" eb="17">
      <t>センシン</t>
    </rPh>
    <rPh sb="17" eb="19">
      <t>ジレイ</t>
    </rPh>
    <rPh sb="20" eb="22">
      <t>トシ</t>
    </rPh>
    <rPh sb="23" eb="27">
      <t>コウツウセイサク</t>
    </rPh>
    <rPh sb="28" eb="29">
      <t>カン</t>
    </rPh>
    <rPh sb="31" eb="37">
      <t>チョウサケンキュウギョウム</t>
    </rPh>
    <phoneticPr fontId="3"/>
  </si>
  <si>
    <t>戸建て既存住宅の流通・活用等の促進に関する調査研究業務</t>
    <rPh sb="0" eb="2">
      <t>コダ</t>
    </rPh>
    <rPh sb="3" eb="7">
      <t>キゾンジュウタク</t>
    </rPh>
    <rPh sb="8" eb="10">
      <t>リュウツウ</t>
    </rPh>
    <rPh sb="11" eb="14">
      <t>カツヨウトウ</t>
    </rPh>
    <rPh sb="15" eb="17">
      <t>ソクシン</t>
    </rPh>
    <rPh sb="18" eb="19">
      <t>カン</t>
    </rPh>
    <rPh sb="21" eb="27">
      <t>チョウサケンキュウギョウム</t>
    </rPh>
    <phoneticPr fontId="3"/>
  </si>
  <si>
    <t>持続可能な地域づくり戦略と連携した地域公共交通政策に関する調査研究業務</t>
    <rPh sb="0" eb="4">
      <t>ジゾクカノウ</t>
    </rPh>
    <rPh sb="5" eb="7">
      <t>チイキ</t>
    </rPh>
    <rPh sb="10" eb="12">
      <t>センリャク</t>
    </rPh>
    <rPh sb="13" eb="15">
      <t>レンケイ</t>
    </rPh>
    <rPh sb="17" eb="23">
      <t>チイキコウキョウコウツウ</t>
    </rPh>
    <rPh sb="23" eb="25">
      <t>セイサク</t>
    </rPh>
    <rPh sb="26" eb="27">
      <t>カン</t>
    </rPh>
    <rPh sb="29" eb="35">
      <t>チョウサケンキュウギョウム</t>
    </rPh>
    <phoneticPr fontId="3"/>
  </si>
  <si>
    <t>令和５年度　インフラ分野のＤＸ推進に向けたシステム環境等の課題整理・調査検討等業務</t>
    <rPh sb="0" eb="2">
      <t>レイワ</t>
    </rPh>
    <rPh sb="3" eb="5">
      <t>ネンド</t>
    </rPh>
    <rPh sb="10" eb="12">
      <t>ブンヤ</t>
    </rPh>
    <rPh sb="15" eb="17">
      <t>スイシン</t>
    </rPh>
    <rPh sb="18" eb="19">
      <t>ム</t>
    </rPh>
    <rPh sb="25" eb="28">
      <t>カンキョウトウ</t>
    </rPh>
    <rPh sb="29" eb="33">
      <t>カダイセイリ</t>
    </rPh>
    <rPh sb="34" eb="38">
      <t>チョウサケントウ</t>
    </rPh>
    <rPh sb="38" eb="39">
      <t>トウ</t>
    </rPh>
    <rPh sb="39" eb="41">
      <t>ギョウム</t>
    </rPh>
    <phoneticPr fontId="3"/>
  </si>
  <si>
    <t>インフラシステム海外展開に向けた海外におけるスマートシティ関連基礎情報に関する調査研究業務</t>
    <rPh sb="8" eb="12">
      <t>カイガイテンカイ</t>
    </rPh>
    <rPh sb="13" eb="14">
      <t>ム</t>
    </rPh>
    <rPh sb="16" eb="18">
      <t>カイガイ</t>
    </rPh>
    <rPh sb="29" eb="35">
      <t>カンレンキソジョウホウ</t>
    </rPh>
    <rPh sb="36" eb="37">
      <t>カン</t>
    </rPh>
    <rPh sb="39" eb="45">
      <t>チョウサケンキュウギョウム</t>
    </rPh>
    <phoneticPr fontId="3"/>
  </si>
  <si>
    <t>ＩＣＴ活用によるモビリティサービスと都市交通との取組の連携に関する調査研究業務</t>
    <rPh sb="3" eb="5">
      <t>カツヨウ</t>
    </rPh>
    <rPh sb="18" eb="22">
      <t>トシコウツウ</t>
    </rPh>
    <rPh sb="24" eb="26">
      <t>トリクミ</t>
    </rPh>
    <rPh sb="27" eb="29">
      <t>レンケイ</t>
    </rPh>
    <rPh sb="30" eb="31">
      <t>カン</t>
    </rPh>
    <rPh sb="33" eb="35">
      <t>チョウサ</t>
    </rPh>
    <rPh sb="35" eb="39">
      <t>ケンキュウギョウム</t>
    </rPh>
    <phoneticPr fontId="3"/>
  </si>
  <si>
    <t>ポストコロナにおける移動ニーズに対応したビジネスジェット等の活用に関する調査研究業務</t>
    <rPh sb="10" eb="12">
      <t>イドウ</t>
    </rPh>
    <rPh sb="16" eb="18">
      <t>タイオウ</t>
    </rPh>
    <rPh sb="28" eb="29">
      <t>トウ</t>
    </rPh>
    <rPh sb="30" eb="32">
      <t>カツヨウ</t>
    </rPh>
    <rPh sb="33" eb="34">
      <t>カン</t>
    </rPh>
    <rPh sb="36" eb="42">
      <t>チョウサケンキュウギョウム</t>
    </rPh>
    <phoneticPr fontId="3"/>
  </si>
  <si>
    <t>（株）フィスメック
東京都千代田区内神田２ー１５ー９</t>
  </si>
  <si>
    <t>（一社）日本建設機械施工協会
東京都港区芝公園３ー５ー８　機械振興会館内</t>
    <rPh sb="1" eb="3">
      <t>イッシャ</t>
    </rPh>
    <rPh sb="4" eb="14">
      <t>ニホンケンセツキカイセコウキョウカイ</t>
    </rPh>
    <phoneticPr fontId="3"/>
  </si>
  <si>
    <t>（一財）国土技術研究センター
東京都港区虎ノ門３ー１２ー１　ニッセイ虎ノ門ビル</t>
    <rPh sb="1" eb="3">
      <t>イチザイ</t>
    </rPh>
    <rPh sb="4" eb="10">
      <t>コクドギジュツケンキュウ</t>
    </rPh>
    <phoneticPr fontId="3"/>
  </si>
  <si>
    <t>（一財）先端建設技術センター
東京都文京区大塚２ー１５ー６</t>
    <rPh sb="1" eb="3">
      <t>イチザイ</t>
    </rPh>
    <rPh sb="4" eb="10">
      <t>センタンケンセツギジュツ</t>
    </rPh>
    <phoneticPr fontId="3"/>
  </si>
  <si>
    <t>（株）三菱総合研究所
東京都千代田区永田町２ー１０ー３</t>
    <rPh sb="1" eb="2">
      <t>カブ</t>
    </rPh>
    <rPh sb="3" eb="5">
      <t>ミツビシ</t>
    </rPh>
    <rPh sb="5" eb="10">
      <t>ソウゴウケンキュウジョ</t>
    </rPh>
    <phoneticPr fontId="3"/>
  </si>
  <si>
    <t>河川機械設備の総合信頼性向上に関する調査・検討業務　河川ポンプ施設技術協会・国土技術研究センター共同提案体
東京都港区赤坂２ー２２ー１５</t>
    <rPh sb="26" eb="28">
      <t>カセン</t>
    </rPh>
    <rPh sb="31" eb="35">
      <t>シセツギジュツ</t>
    </rPh>
    <rPh sb="35" eb="37">
      <t>キョウカイ</t>
    </rPh>
    <rPh sb="38" eb="42">
      <t>コクドギジュツ</t>
    </rPh>
    <rPh sb="42" eb="44">
      <t>ケンキュウ</t>
    </rPh>
    <rPh sb="48" eb="50">
      <t>キョウドウ</t>
    </rPh>
    <rPh sb="50" eb="52">
      <t>テイアン</t>
    </rPh>
    <rPh sb="52" eb="53">
      <t>カラダ</t>
    </rPh>
    <phoneticPr fontId="3"/>
  </si>
  <si>
    <t>令和５年度　３次元データ活用・共有による生産性向上のための調査検討業務日本建設情報総合センター・建設技術研究所共同提案体
東京都港区赤坂５ー２ー２０</t>
    <rPh sb="35" eb="39">
      <t>ニホンケンセツ</t>
    </rPh>
    <rPh sb="39" eb="43">
      <t>ジョウホウソウゴウ</t>
    </rPh>
    <rPh sb="48" eb="52">
      <t>ケンセツギジュツ</t>
    </rPh>
    <rPh sb="52" eb="55">
      <t>ケンキュウジョ</t>
    </rPh>
    <rPh sb="55" eb="57">
      <t>キョウドウ</t>
    </rPh>
    <rPh sb="57" eb="59">
      <t>テイアン</t>
    </rPh>
    <rPh sb="59" eb="60">
      <t>カラダ</t>
    </rPh>
    <phoneticPr fontId="3"/>
  </si>
  <si>
    <t>自動・自律・遠隔施工の導入に関する調査業務　日本建設機械施工協会・先端建設技術センター共同提案体
東京都港区芝公園３ー５ー８　機械振興会館内</t>
    <rPh sb="0" eb="2">
      <t>ジドウ</t>
    </rPh>
    <rPh sb="3" eb="5">
      <t>ジリツ</t>
    </rPh>
    <rPh sb="6" eb="8">
      <t>エンカク</t>
    </rPh>
    <rPh sb="8" eb="10">
      <t>セコウ</t>
    </rPh>
    <rPh sb="11" eb="13">
      <t>ドウニュウ</t>
    </rPh>
    <rPh sb="14" eb="15">
      <t>カン</t>
    </rPh>
    <rPh sb="17" eb="19">
      <t>チョウサ</t>
    </rPh>
    <rPh sb="19" eb="21">
      <t>ギョウム</t>
    </rPh>
    <rPh sb="22" eb="24">
      <t>ニホン</t>
    </rPh>
    <rPh sb="24" eb="26">
      <t>ケンセツ</t>
    </rPh>
    <rPh sb="26" eb="28">
      <t>キカイ</t>
    </rPh>
    <rPh sb="28" eb="30">
      <t>セコウ</t>
    </rPh>
    <rPh sb="30" eb="32">
      <t>キョウカイ</t>
    </rPh>
    <rPh sb="33" eb="35">
      <t>センタン</t>
    </rPh>
    <rPh sb="35" eb="37">
      <t>ケンセツ</t>
    </rPh>
    <rPh sb="37" eb="39">
      <t>ギジュツ</t>
    </rPh>
    <rPh sb="43" eb="45">
      <t>キョウドウ</t>
    </rPh>
    <rPh sb="45" eb="47">
      <t>テイアン</t>
    </rPh>
    <rPh sb="47" eb="48">
      <t>タイ</t>
    </rPh>
    <phoneticPr fontId="3"/>
  </si>
  <si>
    <t>（一財）日本建設情報総合センター
東京都港区赤坂５ー２ー２０</t>
    <rPh sb="1" eb="3">
      <t>イチザイ</t>
    </rPh>
    <rPh sb="4" eb="12">
      <t>ニホンケンセツジョウホウソウゴウ</t>
    </rPh>
    <phoneticPr fontId="3"/>
  </si>
  <si>
    <t>令和５年度　交通機関共通の将来交通需要推計手法検討等業務　計量計画研究所・ＭＲＡ共同提案体
東京都新宿区市谷本村町２ー９</t>
    <rPh sb="29" eb="36">
      <t>ケイリョウケイカクケンキュウジョ</t>
    </rPh>
    <rPh sb="40" eb="45">
      <t>キョウドウテイアンタイ</t>
    </rPh>
    <phoneticPr fontId="3"/>
  </si>
  <si>
    <t>（一社）建設電気技術協会
東京都港区赤坂１ー３ー６</t>
    <rPh sb="1" eb="3">
      <t>イッシャ</t>
    </rPh>
    <rPh sb="4" eb="8">
      <t>ケンセツデンキ</t>
    </rPh>
    <rPh sb="8" eb="12">
      <t>ギジュツキョウカイ</t>
    </rPh>
    <phoneticPr fontId="3"/>
  </si>
  <si>
    <t>（株）ＡＮＡ総合研究所
東京都港区東新橋１ー５ー２</t>
    <rPh sb="1" eb="2">
      <t>カブ</t>
    </rPh>
    <rPh sb="6" eb="11">
      <t>ソウゴウケンキュウジョ</t>
    </rPh>
    <phoneticPr fontId="3"/>
  </si>
  <si>
    <t>ワシントンコアL.L.C.
アメリカ合衆国メリーランド州ベセスダ市
イーストウエスト通り４５００番地、スイート７３０号</t>
  </si>
  <si>
    <t>-</t>
  </si>
  <si>
    <t>デロイト　トーマツ　ファイナンシャルアドバイザリー合同会社
東京都千代田区丸の内３ー２ー３　丸の内二重橋ビルディング</t>
    <rPh sb="25" eb="29">
      <t>ゴウドウカイシャ</t>
    </rPh>
    <phoneticPr fontId="3"/>
  </si>
  <si>
    <t>令和５年度インフラ分野のＤＸ業務国際航業・日本電気・ＮＥＣネッツエスアイ共同提案体
東京都新宿区北新宿２ー２１ー１</t>
    <rPh sb="0" eb="2">
      <t>レイワ</t>
    </rPh>
    <rPh sb="3" eb="5">
      <t>ネンド</t>
    </rPh>
    <rPh sb="9" eb="11">
      <t>ブンヤ</t>
    </rPh>
    <rPh sb="14" eb="16">
      <t>ギョウム</t>
    </rPh>
    <rPh sb="16" eb="20">
      <t>コクサイコウギョウ</t>
    </rPh>
    <rPh sb="21" eb="25">
      <t>ニホンデンキ</t>
    </rPh>
    <rPh sb="36" eb="41">
      <t>キョウドウテイアンタイ</t>
    </rPh>
    <phoneticPr fontId="3"/>
  </si>
  <si>
    <t>ＳＯＭＰＯリスクマネジメント（株）
東京都新宿区西新宿１ー２４ー１</t>
    <rPh sb="15" eb="16">
      <t>カブ</t>
    </rPh>
    <phoneticPr fontId="3"/>
  </si>
  <si>
    <t>（公財）都市計画協会
東京都千代田区紀尾井町３ー３２</t>
    <rPh sb="1" eb="3">
      <t>コウザイ</t>
    </rPh>
    <rPh sb="4" eb="10">
      <t>トシケイカクキョウカイ</t>
    </rPh>
    <phoneticPr fontId="3"/>
  </si>
  <si>
    <t>中央復建コンサルタンツ（株）東京本社
東京都千代田区麹町二丁目１０番地１３</t>
  </si>
  <si>
    <t>エッジテクノロジー（株）
東京都千代田区神田須田町１ー３２ー７クレス不動産神田ビル５階</t>
    <rPh sb="10" eb="11">
      <t>カブ</t>
    </rPh>
    <phoneticPr fontId="3"/>
  </si>
  <si>
    <t>（一社）社会基盤情報流通推進協議会
神奈川県横浜市青葉区桂台１ー１５ー２８</t>
    <phoneticPr fontId="4"/>
  </si>
  <si>
    <t>（一財）土地総合研究所
東京都港区虎ノ門１ー１６ー１７虎の門センタービル９階</t>
    <rPh sb="1" eb="3">
      <t>イチザイ</t>
    </rPh>
    <rPh sb="4" eb="11">
      <t>トチソウゴウケンキュウジョ</t>
    </rPh>
    <phoneticPr fontId="3"/>
  </si>
  <si>
    <t>応用地質（株）
東京都千代田区神田美土代町７</t>
    <rPh sb="0" eb="4">
      <t>オウヨウチシツ</t>
    </rPh>
    <rPh sb="5" eb="6">
      <t>カブ</t>
    </rPh>
    <phoneticPr fontId="3"/>
  </si>
  <si>
    <t>日本工営（株）
東京都千代田区麹町５ー４</t>
    <rPh sb="0" eb="4">
      <t>ニホンコウエイ</t>
    </rPh>
    <rPh sb="5" eb="6">
      <t>カブ</t>
    </rPh>
    <phoneticPr fontId="3"/>
  </si>
  <si>
    <t>扶桑電通（株）
東京都中央区築地５ー４ー１８</t>
    <rPh sb="0" eb="2">
      <t>フソウ</t>
    </rPh>
    <rPh sb="2" eb="4">
      <t>デンツウ</t>
    </rPh>
    <rPh sb="5" eb="6">
      <t>カブ</t>
    </rPh>
    <phoneticPr fontId="3"/>
  </si>
  <si>
    <t>パシフィックコンサルタンツ（株）
東京都千代田区神田錦町３ー２２</t>
    <rPh sb="14" eb="15">
      <t>カブ</t>
    </rPh>
    <phoneticPr fontId="3"/>
  </si>
  <si>
    <t>衛星通信回線の利用</t>
    <phoneticPr fontId="4"/>
  </si>
  <si>
    <t>スカパーＪＳＡＴ（株）
 東京都港区赤坂１ー８ー１</t>
    <rPh sb="8" eb="11">
      <t>カブ</t>
    </rPh>
    <phoneticPr fontId="3"/>
  </si>
  <si>
    <t>令和５年度コモレ四谷専用部設備保守点検業務</t>
    <rPh sb="0" eb="2">
      <t>レイワ</t>
    </rPh>
    <rPh sb="3" eb="5">
      <t>ネンド</t>
    </rPh>
    <rPh sb="8" eb="10">
      <t>ヨツヤ</t>
    </rPh>
    <rPh sb="10" eb="12">
      <t>センヨウ</t>
    </rPh>
    <rPh sb="12" eb="13">
      <t>ブ</t>
    </rPh>
    <rPh sb="13" eb="15">
      <t>セツビ</t>
    </rPh>
    <rPh sb="15" eb="17">
      <t>ホシュ</t>
    </rPh>
    <rPh sb="17" eb="19">
      <t>テンケン</t>
    </rPh>
    <rPh sb="19" eb="21">
      <t>ギョウム</t>
    </rPh>
    <phoneticPr fontId="3"/>
  </si>
  <si>
    <t>複写機賃貸借、保守及び消耗品の供給（再リース）</t>
    <rPh sb="0" eb="3">
      <t>フクシャキ</t>
    </rPh>
    <rPh sb="3" eb="6">
      <t>チンタイシャク</t>
    </rPh>
    <rPh sb="7" eb="9">
      <t>ホシュ</t>
    </rPh>
    <rPh sb="9" eb="10">
      <t>オヨ</t>
    </rPh>
    <rPh sb="11" eb="13">
      <t>ショウモウ</t>
    </rPh>
    <rPh sb="13" eb="14">
      <t>ヒン</t>
    </rPh>
    <rPh sb="15" eb="17">
      <t>キョウキュウ</t>
    </rPh>
    <rPh sb="18" eb="19">
      <t>サイ</t>
    </rPh>
    <phoneticPr fontId="3"/>
  </si>
  <si>
    <t>令和５年度中央合同庁舎第3号館で使用する電気</t>
    <rPh sb="0" eb="2">
      <t>レイワ</t>
    </rPh>
    <rPh sb="3" eb="5">
      <t>ネンド</t>
    </rPh>
    <phoneticPr fontId="3"/>
  </si>
  <si>
    <t>中央合同庁舎第3号館で使用するガス</t>
  </si>
  <si>
    <t>三菱地所プロパティマネジメント（株）
東京都千代田区丸の内２ー５ー１</t>
    <rPh sb="0" eb="2">
      <t>ミツビシ</t>
    </rPh>
    <rPh sb="2" eb="4">
      <t>チショ</t>
    </rPh>
    <rPh sb="15" eb="18">
      <t>カブ</t>
    </rPh>
    <phoneticPr fontId="3"/>
  </si>
  <si>
    <t>東京電力パワーグリッド（株）
東京都千代田区内幸町１ー１ー３</t>
    <rPh sb="0" eb="2">
      <t>トウキョウ</t>
    </rPh>
    <rPh sb="2" eb="4">
      <t>デンリョク</t>
    </rPh>
    <rPh sb="12" eb="13">
      <t>カブ</t>
    </rPh>
    <phoneticPr fontId="3"/>
  </si>
  <si>
    <t>（株）CDエナジーダイレクト
東京都中央区日本橋室町４ー５ー１</t>
    <rPh sb="0" eb="3">
      <t>カブ</t>
    </rPh>
    <phoneticPr fontId="3"/>
  </si>
  <si>
    <t>リコージャパン（株）
 東京都大田区中馬込１ー３ー６</t>
    <rPh sb="8" eb="9">
      <t>カブ</t>
    </rPh>
    <phoneticPr fontId="4"/>
  </si>
  <si>
    <t>デジタルツイン技術を活用した、月面環境に適応する建設機械実現のための研究開発</t>
    <rPh sb="7" eb="9">
      <t>ギジュツ</t>
    </rPh>
    <rPh sb="10" eb="12">
      <t>カツヨウ</t>
    </rPh>
    <rPh sb="15" eb="19">
      <t>ゲツメンカンキョウ</t>
    </rPh>
    <rPh sb="20" eb="22">
      <t>テキオウ</t>
    </rPh>
    <rPh sb="24" eb="30">
      <t>ケンセツキカイジツゲン</t>
    </rPh>
    <rPh sb="34" eb="38">
      <t>ケンキュウカイハツ</t>
    </rPh>
    <phoneticPr fontId="11"/>
  </si>
  <si>
    <t>トータル月面建設システムのモデル構築</t>
    <rPh sb="4" eb="8">
      <t>ゲツメンケンセツ</t>
    </rPh>
    <rPh sb="16" eb="18">
      <t>コウチク</t>
    </rPh>
    <phoneticPr fontId="11"/>
  </si>
  <si>
    <t>自律施工のための環境認識基盤システムの開発及び自律施工の実証</t>
    <rPh sb="0" eb="4">
      <t>ジリツセコウ</t>
    </rPh>
    <rPh sb="8" eb="12">
      <t>カンキョウニンシキ</t>
    </rPh>
    <rPh sb="12" eb="14">
      <t>キバン</t>
    </rPh>
    <rPh sb="19" eb="22">
      <t>カイハツオヨ</t>
    </rPh>
    <rPh sb="23" eb="27">
      <t>ジリツセコウ</t>
    </rPh>
    <rPh sb="28" eb="30">
      <t>ジッショウ</t>
    </rPh>
    <phoneticPr fontId="11"/>
  </si>
  <si>
    <t>月面インフレータブル居住モジュールの地上実証モデル構築</t>
    <rPh sb="0" eb="2">
      <t>ゲツメン</t>
    </rPh>
    <rPh sb="10" eb="12">
      <t>キョジュウ</t>
    </rPh>
    <rPh sb="18" eb="20">
      <t>チジョウ</t>
    </rPh>
    <rPh sb="20" eb="22">
      <t>ジッショウ</t>
    </rPh>
    <rPh sb="25" eb="27">
      <t>コウチク</t>
    </rPh>
    <phoneticPr fontId="11"/>
  </si>
  <si>
    <t>回転切削圧入の施工データを利用した、月面建設の合理的な設計施工プロセスの提案と評価</t>
    <rPh sb="0" eb="4">
      <t>カイテンセッサク</t>
    </rPh>
    <rPh sb="4" eb="6">
      <t>アツニュウ</t>
    </rPh>
    <rPh sb="7" eb="9">
      <t>セコウ</t>
    </rPh>
    <rPh sb="13" eb="15">
      <t>リヨウ</t>
    </rPh>
    <rPh sb="18" eb="22">
      <t>ゲツメンケンセツ</t>
    </rPh>
    <rPh sb="23" eb="26">
      <t>ゴウリテキ</t>
    </rPh>
    <rPh sb="27" eb="31">
      <t>セッケイセコウ</t>
    </rPh>
    <rPh sb="36" eb="38">
      <t>テイアン</t>
    </rPh>
    <rPh sb="39" eb="41">
      <t>ヒョウカ</t>
    </rPh>
    <phoneticPr fontId="11"/>
  </si>
  <si>
    <t>月資源を用いた拠点基地建設材料の製造と施工方法の技術開発</t>
    <rPh sb="0" eb="3">
      <t>ツキシゲン</t>
    </rPh>
    <rPh sb="4" eb="5">
      <t>モチ</t>
    </rPh>
    <rPh sb="7" eb="15">
      <t>キョテンキチケンセツザイリョウ</t>
    </rPh>
    <rPh sb="16" eb="18">
      <t>セイゾウ</t>
    </rPh>
    <rPh sb="19" eb="23">
      <t>セコウホウホウ</t>
    </rPh>
    <rPh sb="24" eb="28">
      <t>ギジュツカイハツ</t>
    </rPh>
    <phoneticPr fontId="11"/>
  </si>
  <si>
    <t>月面適応のためのＳＬＡＭ自動運転技術の開発</t>
    <rPh sb="0" eb="4">
      <t>ゲツメンテキオウ</t>
    </rPh>
    <rPh sb="12" eb="18">
      <t>ジドウウンテンギジュツ</t>
    </rPh>
    <rPh sb="19" eb="21">
      <t>カイハツ</t>
    </rPh>
    <phoneticPr fontId="11"/>
  </si>
  <si>
    <t>索道技術を利用した災害対応運搬技術の開発</t>
    <rPh sb="0" eb="4">
      <t>サクドウギジュツ</t>
    </rPh>
    <rPh sb="5" eb="7">
      <t>リヨウ</t>
    </rPh>
    <rPh sb="9" eb="13">
      <t>サイガイタイオウ</t>
    </rPh>
    <rPh sb="13" eb="17">
      <t>ウンパンギジュツ</t>
    </rPh>
    <rPh sb="18" eb="20">
      <t>カイハツ</t>
    </rPh>
    <phoneticPr fontId="11"/>
  </si>
  <si>
    <t>月面の３次元地質地盤図を作成するための測量・地盤調査法</t>
    <rPh sb="0" eb="2">
      <t>ゲツメン</t>
    </rPh>
    <rPh sb="4" eb="6">
      <t>ジゲン</t>
    </rPh>
    <rPh sb="6" eb="8">
      <t>チシツ</t>
    </rPh>
    <rPh sb="8" eb="10">
      <t>ジバン</t>
    </rPh>
    <rPh sb="10" eb="11">
      <t>ズ</t>
    </rPh>
    <rPh sb="12" eb="14">
      <t>サクセイ</t>
    </rPh>
    <rPh sb="19" eb="21">
      <t>ソクリョウ</t>
    </rPh>
    <rPh sb="22" eb="26">
      <t>ジバンチョウサ</t>
    </rPh>
    <rPh sb="26" eb="27">
      <t>ホウ</t>
    </rPh>
    <phoneticPr fontId="11"/>
  </si>
  <si>
    <t>月面における展開構造物の要件定義及び無人設営検討の技術開発</t>
    <rPh sb="0" eb="2">
      <t>ゲツメン</t>
    </rPh>
    <rPh sb="6" eb="11">
      <t>テンカイコウゾウブツ</t>
    </rPh>
    <rPh sb="12" eb="16">
      <t>ヨウケンテイギ</t>
    </rPh>
    <rPh sb="16" eb="17">
      <t>オヨ</t>
    </rPh>
    <rPh sb="18" eb="24">
      <t>ムジンセツエイケントウ</t>
    </rPh>
    <rPh sb="25" eb="29">
      <t>ギジュツカイハツ</t>
    </rPh>
    <phoneticPr fontId="11"/>
  </si>
  <si>
    <t>月の縦孔での滞在開始用ベースキャンプの最小形態と展開着床機構の開発</t>
    <rPh sb="0" eb="1">
      <t>ゲツ</t>
    </rPh>
    <rPh sb="2" eb="3">
      <t>タテ</t>
    </rPh>
    <rPh sb="3" eb="4">
      <t>アナ</t>
    </rPh>
    <rPh sb="6" eb="11">
      <t>タイザイカイシヨウ</t>
    </rPh>
    <rPh sb="19" eb="23">
      <t>サイショウケイタイ</t>
    </rPh>
    <rPh sb="24" eb="28">
      <t>テンカイチャクショウ</t>
    </rPh>
    <rPh sb="28" eb="30">
      <t>キコウ</t>
    </rPh>
    <rPh sb="31" eb="33">
      <t>カイハツ</t>
    </rPh>
    <phoneticPr fontId="11"/>
  </si>
  <si>
    <t>建設環境に適応する自律遠隔施工技術の開発－次世代施工システムの宇宙適用</t>
    <rPh sb="0" eb="4">
      <t>ケンセツカンキョウ</t>
    </rPh>
    <rPh sb="5" eb="7">
      <t>テキオウ</t>
    </rPh>
    <rPh sb="9" eb="13">
      <t>ジリツエンカク</t>
    </rPh>
    <rPh sb="13" eb="15">
      <t>セコウ</t>
    </rPh>
    <rPh sb="15" eb="17">
      <t>ギジュツ</t>
    </rPh>
    <rPh sb="18" eb="20">
      <t>カイハツ</t>
    </rPh>
    <rPh sb="21" eb="24">
      <t>ジセダイ</t>
    </rPh>
    <rPh sb="22" eb="24">
      <t>セダイ</t>
    </rPh>
    <rPh sb="24" eb="26">
      <t>セコウ</t>
    </rPh>
    <rPh sb="31" eb="35">
      <t>ウチュウテキヨウ</t>
    </rPh>
    <phoneticPr fontId="11"/>
  </si>
  <si>
    <t>令和５年度　建設自動化等革新技術開発推進事業に係る支援業務</t>
    <rPh sb="0" eb="2">
      <t>レイワ</t>
    </rPh>
    <rPh sb="3" eb="5">
      <t>ネンド</t>
    </rPh>
    <rPh sb="6" eb="11">
      <t>ケンセツジドウカ</t>
    </rPh>
    <rPh sb="11" eb="12">
      <t>トウ</t>
    </rPh>
    <rPh sb="12" eb="16">
      <t>カクシンギジュツ</t>
    </rPh>
    <rPh sb="16" eb="20">
      <t>カイハツスイシン</t>
    </rPh>
    <rPh sb="20" eb="22">
      <t>ジギョウ</t>
    </rPh>
    <rPh sb="23" eb="24">
      <t>カカ</t>
    </rPh>
    <rPh sb="25" eb="29">
      <t>シエンギョウム</t>
    </rPh>
    <phoneticPr fontId="11"/>
  </si>
  <si>
    <t>マスプロダクツ型排水ポンプ設備（高出力タイプ）の研究開発</t>
  </si>
  <si>
    <t>令和５年度　宇宙無人建設革新技術の現場実証支援業務</t>
    <rPh sb="0" eb="2">
      <t>レイワ</t>
    </rPh>
    <rPh sb="3" eb="5">
      <t>ネンド</t>
    </rPh>
    <rPh sb="6" eb="10">
      <t>ウチュウムジン</t>
    </rPh>
    <rPh sb="10" eb="12">
      <t>ケンセツ</t>
    </rPh>
    <rPh sb="12" eb="16">
      <t>カクシンギジュツ</t>
    </rPh>
    <rPh sb="17" eb="19">
      <t>ゲンバ</t>
    </rPh>
    <rPh sb="19" eb="25">
      <t>ジッショウシエンギョウム</t>
    </rPh>
    <phoneticPr fontId="11"/>
  </si>
  <si>
    <t>有人宇宙システム（株）
東京都千代田区大手町１ー６ー１　大手町ビル</t>
    <rPh sb="0" eb="4">
      <t>ユウジンウチュウ</t>
    </rPh>
    <rPh sb="9" eb="10">
      <t>カブ</t>
    </rPh>
    <phoneticPr fontId="11"/>
  </si>
  <si>
    <t>清水建設株式会社・ボッシュエンジニアリング株式会社共同体
東京都中央区京橋２ー１６ー１</t>
    <rPh sb="0" eb="8">
      <t>シミズケンセツカブシキガイシャ</t>
    </rPh>
    <rPh sb="21" eb="25">
      <t>カブシキガイシャ</t>
    </rPh>
    <rPh sb="25" eb="28">
      <t>キョウドウタイ</t>
    </rPh>
    <phoneticPr fontId="11"/>
  </si>
  <si>
    <t>清水建設株式会社・大陽工業株式会社・学校法人東京理科大学共同体
東京都中央区京橋２ー１６ー１</t>
    <rPh sb="0" eb="4">
      <t>シミズケンセツ</t>
    </rPh>
    <rPh sb="4" eb="8">
      <t>カブシキカイシャ</t>
    </rPh>
    <rPh sb="9" eb="13">
      <t>ダイヨウコウギョウ</t>
    </rPh>
    <rPh sb="13" eb="17">
      <t>カブシキガイシャ</t>
    </rPh>
    <rPh sb="18" eb="28">
      <t>ガッコウホウジントウキョウリカダイガク</t>
    </rPh>
    <rPh sb="28" eb="31">
      <t>キョウドウタイ</t>
    </rPh>
    <phoneticPr fontId="11"/>
  </si>
  <si>
    <t>（株）技研製作所
高知県高知市布師田３９４８ー１</t>
    <rPh sb="1" eb="2">
      <t>カブ</t>
    </rPh>
    <rPh sb="3" eb="8">
      <t>ギケンセイサクショ</t>
    </rPh>
    <phoneticPr fontId="11"/>
  </si>
  <si>
    <t xml:space="preserve">本委託は、公共土木工事において、将来的に月面等での建設活動に発展し得ることを視野に入れ、無人建設等に資する技術の確立を目指し、技術研究開発を行うものである。
　本委託研究調査は、国土交通省が「月面等での建設活動に資する無人建設革新技術開発推進プロジェクト」で実施する技術研究開発の提案を募り、「無人建設革新技術開発推進協議会」において審査された結果、対象技術として選定されたものである。
根拠条文：会計法第２９条の３第４項、予算決算及び会計令第１０２条の４第３項
</t>
    <rPh sb="194" eb="198">
      <t>コンキョジョウブン</t>
    </rPh>
    <phoneticPr fontId="4"/>
  </si>
  <si>
    <t>大林・名工大・レーザー総研共同体
東京都港区港南２ー１５ー２</t>
    <rPh sb="0" eb="2">
      <t>オオバヤシ</t>
    </rPh>
    <rPh sb="3" eb="6">
      <t>メイコウダイ</t>
    </rPh>
    <rPh sb="11" eb="13">
      <t>ソウケン</t>
    </rPh>
    <rPh sb="13" eb="16">
      <t>キョウドウタイ</t>
    </rPh>
    <phoneticPr fontId="11"/>
  </si>
  <si>
    <t>大林・ＪＡＸＡ・室蘭工大・サカセ共同体
東京都港区港南２ー１５ー２</t>
    <rPh sb="0" eb="2">
      <t>オオバヤシ</t>
    </rPh>
    <rPh sb="8" eb="12">
      <t>ムロランコウダイ</t>
    </rPh>
    <rPh sb="16" eb="19">
      <t>キョウドウタイ</t>
    </rPh>
    <phoneticPr fontId="11"/>
  </si>
  <si>
    <t>大成建設株式会社・パナソニックアドバンステクノロジー株式会社共同体
東京都新宿区西新宿１ー２５ー１</t>
    <rPh sb="0" eb="8">
      <t>タイセイケンセツカブシキガイシャ</t>
    </rPh>
    <rPh sb="26" eb="30">
      <t>カブシキカイシャ</t>
    </rPh>
    <rPh sb="30" eb="33">
      <t>キョウドウタイ</t>
    </rPh>
    <phoneticPr fontId="11"/>
  </si>
  <si>
    <t xml:space="preserve">
本業務は、協議会および関係会議の円滑な運営に資することを目的として、協議会等の運営補助および本事業の各技術研究開発の実施状況の整理を行うものである。
本業務の実施にあたっては、「無人建設施工関連技術」など本業務に必要な広範で深い知識や経験を必要とする。
本業務に関して複数の者に企画提案書等の提出を求め、提出された企画提案書について「業務実施体制」、「実施方針・実施フロー・工程表」及び「特定テーマに対する企画提案」を審査した結果、「一般社団法人　日本建設機械施工協会」は適切な業務遂行が可能であると判断し、特定したものである。
根拠条文：会計法第２９条の３第４項、予算決算及び会計令第１０２条の４第３項
</t>
    <phoneticPr fontId="4"/>
  </si>
  <si>
    <t>本委託研究開発は、国土交通省が「河川機械設備革新的技術研究開発」で実施する技術研究開発の提案を募り、学識経験者等からなる「河川機械設備革新的技術研究開発推進委員会」において審査された結果、対象技術として選定されたものである。
根拠条文：会計法第２９条の３第４項、予算決算及び会計令第１０２条の４第３項</t>
    <phoneticPr fontId="4"/>
  </si>
  <si>
    <t xml:space="preserve">本業務は、協議会で選定された者が実施する技術研究開発の円滑な実施および評価に資するとともに、建設自動化等の技術に関する知見の普及に資することを目的として、本事業における各技術研究開発の現場実証支援および関連技術研究開発に係る有用性確認のための遠隔施工等実演会に係る支援を行うものである。
本業務の実施にあたっては、「無人建設施工関連技術」など本業務に必要な広範で深い知識や経験を必要とする。このため、上記に沿った優秀な企画を調達するため、企画競争を採用するものである。
本業務に関して複数の者に企画提案書等の提出を求め、提出された企画提案書について「業務実施体制」、「実施方針・実施フロー・工程表」及び「特定テーマに対する企画提案」を審査した結果、「一般財団法人　先端建設技術センター」は適切な業務遂行が可能であると判断し、特定したものである。
根拠条文：会計法第２９条の３第４項、予算決算及び会計令第１０２条の４第３項
</t>
    <phoneticPr fontId="4"/>
  </si>
  <si>
    <t>河川ポンプ施設技術協会・土木研究所共同体
東京都港区赤坂２ー２２ー１５</t>
    <rPh sb="0" eb="2">
      <t>カセン</t>
    </rPh>
    <rPh sb="5" eb="11">
      <t>シセツギジュツキョウカイ</t>
    </rPh>
    <rPh sb="12" eb="17">
      <t>ドボクケンキュウジョ</t>
    </rPh>
    <rPh sb="17" eb="20">
      <t>キョウドウタイ</t>
    </rPh>
    <phoneticPr fontId="11"/>
  </si>
  <si>
    <t>（株）小松製作所
東京都港区赤坂２ー３ー６</t>
    <rPh sb="1" eb="2">
      <t>カブ</t>
    </rPh>
    <rPh sb="3" eb="8">
      <t>コマツセイサクショ</t>
    </rPh>
    <phoneticPr fontId="11"/>
  </si>
  <si>
    <t>熊谷組・住友林業・光洋機械産業・加藤製作所・工学院大学共同体
東京都新宿区津久戸町２ー１</t>
    <rPh sb="0" eb="3">
      <t>クマガイグミ</t>
    </rPh>
    <rPh sb="4" eb="6">
      <t>スミトモ</t>
    </rPh>
    <rPh sb="6" eb="8">
      <t>リンギョウ</t>
    </rPh>
    <rPh sb="9" eb="11">
      <t>コウヨウ</t>
    </rPh>
    <rPh sb="11" eb="13">
      <t>キカイ</t>
    </rPh>
    <rPh sb="13" eb="15">
      <t>サンギョウ</t>
    </rPh>
    <rPh sb="16" eb="18">
      <t>カトウ</t>
    </rPh>
    <rPh sb="18" eb="21">
      <t>セイサクショ</t>
    </rPh>
    <rPh sb="22" eb="25">
      <t>コウガクイン</t>
    </rPh>
    <rPh sb="25" eb="27">
      <t>ダイガク</t>
    </rPh>
    <rPh sb="27" eb="30">
      <t>キョウドウタイ</t>
    </rPh>
    <phoneticPr fontId="11"/>
  </si>
  <si>
    <t>立命館・芝浦工業大学・東京大学・横浜国立大学・港湾空港技術研究所・アジア航測株式会社・基礎地盤コンサルタンツ株式会社・ソイルアンドロックエンジニアリング株式会社共同体
京都府京都市中京区西ノ京東栂尾町８</t>
    <rPh sb="0" eb="3">
      <t>リツメイカン</t>
    </rPh>
    <rPh sb="4" eb="10">
      <t>シバウラコウギョウダイガク</t>
    </rPh>
    <rPh sb="11" eb="15">
      <t>トウキョウダイガク</t>
    </rPh>
    <rPh sb="16" eb="22">
      <t>ヨコハマコクリツダイガク</t>
    </rPh>
    <rPh sb="23" eb="29">
      <t>コウワンクウコウギジュツ</t>
    </rPh>
    <rPh sb="29" eb="32">
      <t>ケンキュウジョ</t>
    </rPh>
    <rPh sb="36" eb="42">
      <t>コウソクカブシキガイシャ</t>
    </rPh>
    <rPh sb="43" eb="47">
      <t>キソジバン</t>
    </rPh>
    <rPh sb="54" eb="58">
      <t>カブシキガイシャ</t>
    </rPh>
    <rPh sb="76" eb="80">
      <t>カブシキガイシャ</t>
    </rPh>
    <rPh sb="80" eb="83">
      <t>キョウドウタイ</t>
    </rPh>
    <phoneticPr fontId="11"/>
  </si>
  <si>
    <t>東大九大ＪＡＸＡ共同体
東京都文京区本郷７ー３ー１</t>
    <rPh sb="0" eb="4">
      <t>トウダイキュウダイ</t>
    </rPh>
    <rPh sb="8" eb="11">
      <t>キョウドウタイ</t>
    </rPh>
    <phoneticPr fontId="11"/>
  </si>
  <si>
    <t>鹿島・ＪＡＸＡ・芝浦工大共同体
東京都港区元赤坂１ー３ー１</t>
    <rPh sb="0" eb="2">
      <t>カシマ</t>
    </rPh>
    <rPh sb="8" eb="10">
      <t>シバウラ</t>
    </rPh>
    <rPh sb="10" eb="12">
      <t>コウダイ</t>
    </rPh>
    <rPh sb="12" eb="15">
      <t>キョウドウタイ</t>
    </rPh>
    <phoneticPr fontId="11"/>
  </si>
  <si>
    <t xml:space="preserve">本業務は平成３０年度に一般競争入札を行い、令和４年度に再リースを行って、令和５年３月末まで上記事業者と契約を締結しているところ、本業務において当該契約を令和５年８月３１日までの５カ月間延長するものである。
　次期調達にあたっては、ペーパーレス化の更なる推進のための本省複合機・プリンタの調達改革により、別途、発注している「国土交通本省プリンタ賃貸借延長及び保守業務」と一括して調達を行うこととした。
　本システムの機器については、状態も良く、引き続き継続使用に耐えられる状態であり、さらに本システムを継続使用した場合、新たにシステムを更新した場合と比較すると導入経費等の費用面で経済的であることから、本調達により、令和５年４月以降も本システムを構成する機器等の賃貸借延長を行い、経費の効率的な執行を行うものである。
以上のことから、現契約業者であるリコージャパン株式会社と随意契約を締結するものである。
根拠条文　会計法第２９条の３第４項、予算決算及び会計令第１０２条の４第４号
</t>
    <phoneticPr fontId="4"/>
  </si>
  <si>
    <t xml:space="preserve">会計法第２９条の３第４項
国の物品等又は特定役務の調達手続の特例を定める政令第１２条第１項第５号
政府調達に関する協定第１３条第１項（ｄ）
</t>
    <phoneticPr fontId="4"/>
  </si>
  <si>
    <t xml:space="preserve">国土交通政策研究所等が入居する「コモレ四谷」の施設使用細則第９条において、「コモレ四谷」で実施する専用部設備保守点検業務（専有設備の保守点検及び専有部分並びに専有使用部分の維持管理）については指定委託先と契約することを定められている。上記業者はその指定委託先であることから、上記業者以外と契約することが出来ない。
以上のことから、上記業者は本業務を実施できる唯一の機関であるため、会計法第二十九条の三第四項、予算決算及び会計令第百二条の四第三号の規定により、三菱地所プロパティマネジメント株式会社と随意契約を締結するものである。
会計法 第二十九条の三第四項、予算決算及び会計令 第百二条の四第三号
</t>
    <phoneticPr fontId="4"/>
  </si>
  <si>
    <t xml:space="preserve">本業務では、地震や風水害等の自然災害発生時に、被災状況把握を行うため、被災現場、現地対策本部等と本省・地方整備局等に設置される災害対策本部との間の通信確保のために使用する衛星通信回線サービスを受けるものである。
本業務は、「参加者の有無を確認する公募手続きに係る参加意思確認書の提出を求める公示」を行ったものの、参加意思のある者はいなかった。
したがって、本業務については、「参加者の有無を確認する公募手続について」（平成１８年９月２８日付国官会第９３５号）の規定により、特定法人であるスカパーＪＳＡＴ株式会社と随意契約を行うものである。
</t>
    <phoneticPr fontId="4"/>
  </si>
  <si>
    <t>本業務は、ビジネスジェット等の利用促進において必要とされる地方空港の周辺地域のサービス等に関して、特に空港からの二次交通に重点を置いて事例調査を行い、その結果をもとに我が国に求められるビジネスジェット等の空港周辺地域のサービス等の事例について整理を行い、我が国のビジネスジェット等の利用促進に向けたサービス面での方策を含めて取りまとめ、地域振興と結びつける取組、官民が担う役割や方策を検討するための基礎資料を作成することを目的とするものである。
　本業務の履行に当たっては、次の要件を満たすことが必要である。
○国内におけるビジネスジェット等の利用者層である主に富裕層のシームレスな移動に向けた空港からの二次交通の提供に関する事例について、文献調査等を通じて、詳細な状況や課題の収集を行うのに必要な能力と適切な業務実施体制があること。
○ビジネスジェット等の利用促進につながる地方空港の周辺地域における二次交通をはじめとした具体的なサービス等の提供に関する事例や内容、受入地域の関係者等が行うビジネスジェット等の利用者層の誘致のためのサービス等のアピール手法について、文献調査等を通じて、詳細な状況や課題の収集を行うのに必要な能力と適切な業務実施体制があること。
○本業務を進めるに当たって有益な知見を有する有識者等を選定した上で意見聴取を行い、結果をまとめる能力があること。
　このため、本業務は価格による一般競争になじまず、調査内容、調査方法、業務実施体制等に関する企画提案を評価して請負者を選定する企画競争により発注することが適切であることから、その手続を行った。提出された企画提案書の内容及び令和5年6月30日に実施したヒアリングに基づき、令和5年7月4日に企画競争委員会において審査した結果、上記の条件を満たした株式会社ANA総合研究所を本業務に係る業者として特定した。
　以上を踏まえ、本業務は、会計法第29条の3第4項及び予算決算及び会計令第102条の4第3号により、上記相手方と随意契約を締結するものである。</t>
    <phoneticPr fontId="4"/>
  </si>
  <si>
    <t>　本調査研究は、海外における都市物流の環境負荷軽減の取組の先進事例の詳細を把握するとともに、それらの先進的な取組の背景にある都市政策や交通政策を明らかにし、物流の関係機関・事業者による環境負荷軽減の取組の参考情報、基礎資料として活用されることを目的とするものである。
　本業務は、以下の条件を満たすことが必須である。
○海外における地域物流の先進的な取組事例について、文献調査やインターネット調査を通し、適切な数の事例を収集・整理するにあたり必要な能力と適切な業務実施体制があること。
○関係者へインタビュー等を行い、当該事例における問題や課題、技術や施策の実施状況等、詳細な情報を十分に踏まえた上でとりまとめるにあたり必要な能力と適切な業務実施体制があること。
○ 本件調査研究を進めるに当たって有益な知見を有する有識者等を選定した上で意見聴取や会議運営を行い、結果をまとめる能力があること
　このため、上記の高度な能力等の要件を満たす、より優秀な企画を調達するため、企画競争を採用した。提出された企画提案書の内容及び令和5 年5 月19 日に実施したヒアリングに基づき、令和5 年5 月23 日に企画競争等実施委員会において審査した結果、上記の条件を満たした中央復建コンサルタンツ株式会社 東京本社を本業務に係る業者として特定した。
　以上の理由により、本業務を最も適切に行える者として、上記相手方と随意契約を締結す
るものである。
根拠条文：会計法第29 条の3 第4 項、予決令第102 条の4 第3 号</t>
    <phoneticPr fontId="4"/>
  </si>
  <si>
    <t>本業務は、スマートシティ開発やリープフロッグ型の発展等が進む中、我が国の企業によるインフラシステム海外展開の促進に向けて、相手国の実状やニーズを把握することを目的とするものである。
　本業務の履行に当たっては、次の要件を満たすことが必要である。
○国土交通分野に関連するスマートシティ事例等について、事例の発現背景や潜在的な都市課題・ニーズ等を、調査対象国政府、対象都市の自治体、我が国企業・機関等へのインタビュー調査等で整理・分析する能力があること
○スマートシティ事例へ参画している国、海外企業、政府系機関等について、スマートシティ展開のねらい、参入方法、資金調達のスキーム等を、インタビュー調査等で整理・分析する能力があること
○インタビュー調査で得られた、各国の戦略、強み、弱みを踏まえ、我が国の強みを生かした提案を行うための基礎情報、及びスマートシティ担当部局の整理、事業におけるステークホルダーの関係性を整理する能力があること
○本件調査研究を進めるに当たって有益な知見を有する有識者等を選定した上で意見聴取を行い、結果をまとめる能力があること
　このため、本業務は価格による一般競争になじまず、調査内容、調査方法、業務実施体制等に関する企画提案を評価して請負者を選定する企画競争により発注することが適切であることから、その手続を行った。提出された企画提案書の内容及び令和5年5月24日及び25日に実施したヒアリングに基づき、令和5年5月26日に企画競争委員会において審査した結果、デロイト トーマツ ファイナンシャルアドバイザリー合同会社は、前述に示す要件を満たした上で、提案内容の的確性及び実現性等において特に優れた提案を行った者であると判断された。よって、デロイト トーマツ ファイナンシャルアドバイザリー合同会社を本業務に係る業者として特定した。
　以上を踏まえ、本業務は、会計法第29条の3第4項及び予算決算及び会計令第102条の4第3号により、上記相手方と随意契約を締結するものである。</t>
    <phoneticPr fontId="4"/>
  </si>
  <si>
    <t>　本業務は、ICT技術サービスの導入に関する、当該サービスを利用した人や車両等の移動データを収集し、これらのデータを活用したモビリティサービス自体やモビリティ関係計画の改善のあり方、方向性について、欧州全体及び各国、また日本の昨今の動向把握・事例研究等の調査を行い、実効的な事業・モデルや課題解決方法を提示することを目的とするものである。
 本業務の履行に当たっては、次の要件を満たすことが必要である。
○欧州各国におけるICT技術にり収集されるモビリティ関連データの活用施策について、文献調査等を通じて、日本との市場環境の違いを踏まえつつ、データ活用のための取組みや施策、また評価手法の参考になるように体系的に整理するための必要な能力と適切な業務実施体制があること。
○公共交通を軸にしたモビリティサービスやその計画の改善、都市づくりとの連携への活用を含むデータの活用に関する都市の具体的な取組について、実施に伴うサービス改善等の目標や変化にも着目し、実態把握のための必要な能力と適切な業務実施体制があること。
○ICT技術活用によるモビリティ関連データ活用推進及び、その前提となる新たなモビリティ施策の推進に資する、欧州委員会等の施策について、文献調査等を通じて整理するための必要な能力と適切な業務実施体制があること。
○本件調査研究を進めるに当たって有益な知見を有する有識者等を選定した上で意見聴取を行い、結果をまとめる能力があること。
　このため、本業務は価格による一般競争になじまず、調査内容、調査方法、業務実施体制等に関する企画提案を評価して請負者を選定する企画競争により発注することが適切であることから、その手続を行った。提出された企画提案書の内容及び令和5年6月20日に実施したヒアリングに基づき、令和5年6月21日に企画競争委員会において審査した結果、上記の条件を満たしたワシントンコア L.L.Cを本業務に係る業者として特定した。
　以上を踏まえ、本業務は、会計法第29条の3第4項及び予算決算及び会計令第102条の4第3号に
より、上記相手方と随意契約を締結するものである。</t>
    <phoneticPr fontId="4"/>
  </si>
  <si>
    <t>本業務は、十分に活用されていると言い難い戸建て既存住宅の課題の抽出、課題の解決に資する事例調査、有識者等を交えた意見交換等により、戸建て既存住宅の更新の促進に向けた手法を検討するための基礎資料を作成することを目的とする。
　本業務の履行に当たっては、次の要件を満たすことが必要である。
○ 戸建て既存住宅の流通・促進等に関する課題について、学術論文等の文献や過年度の調査結果から収集し、整理を行う能力があること。
○ 上記の課題の解決に資する事例（民間事業者、NPO、行政等が実施するものを含む）を収集し、取組の経緯、取組状況、現在の成果と課題、今後の展望等についてインタビュー調査を行う能力があること。
○ 本件調査研究を進めるに当たって有益な知見を有する有識者等を選定した上で意見聴取や会議運営を行い、結果をまとめる能力があること
　このため、本業務は価格による一般競争になじまず、調査内容、調査方法、業務実施体制等に関する企画提案を評価して請負者を選定する企画競争により発注することが適切であることから、その手続を行った。提出された企画提案書の内容に基づき、令和5年5月26日に企画競争委員会において審査した結果、公益財団法人都市計画協会は、前述に示す要件を満たした上で、提案内容の的確性及び実現性等において特に優れた提案を行った者であると判断された。よって、同社を本業務に係る業者として特定した。
　以上を踏まえ、本業務は、会計法第29条の3第4項及び予算決算及び会計令第102条の4第3号により、上記相手方と随意契約を締結するものである。</t>
    <phoneticPr fontId="4"/>
  </si>
  <si>
    <t xml:space="preserve">
　本業務は、公共空間活用の持続的な取組に向けて、特に民間事業者等の収益構造や資金調達方法等について実態を明らかにすることで、持続可能な取組推進に向けた行政支援のあり方を検討するための基礎資料を作成することを目的とするものである。
　本業務の履行に当たっては、次の要件を満たすことが必要である。
○国内の道路、河川、公園における公共空間活用の取組について、持続可能性の観点から優良な事例を抽出する能力があること
○国内外の優良事例について、その取組に横断的・主体的に関わっている民間事業者や自治体等に対し、収益構造や資金調達方法、運営スキーム、事業効果、今後の展開、地域への還元等に関するインタビュー調査及び現地での詳細調査を実施し、持続的な取組に向けた要点や課題を分析・整理する能力があること
○本件調査研究を進めるに当たって有益な知見を有する有識者等を選定した上で意見聴取を行い、結果をまとめる能力があること
○公共空間活用の取組を実施する民間事業者等が利用可能な資金調達方法や運営資金確保の方法に関する情報や、公共空間活用の取組を評価するための手法に関する情報を文献調査等により収集し、整理する能力があること
　このため、本業務は価格による一般競争になじまず、調査内容、調査方法、業務実施体制等に関する企画提案を評価して請負者を選定する企画競争により発注することが適切であることから、その手続を行った。提出された企画提案書の内容及び令和5年5月10日及び11日に実施したヒアリングに基づき、令和5年5月16日に企画競争委員会において審査した結果、一般財団法人土地総合研究所は、前述に示す要件を満たした上で、提案内容の的確性及び実現性等において特に優れた提案を行った者であると判断された。よって、一般財団法人土地総合研究所を本業務に係る業者として特定した。
　以上を踏まえ、本業務は、会計法第29条の3第4項及び予算決算及び会計令第102条の4第3
号により、上記相手方と随意契約を締結するものである。</t>
    <phoneticPr fontId="4"/>
  </si>
  <si>
    <t>　本調査研究は、欧州における交通計画と都市計画等の連携による、持続可能な地域づくり戦略の実現に資する地域旅客交通政策のあり方について、広域連携や人材育成・活用を含めて提示する。欧州先進事例における交通計画や都市計画等との連携の法制度の枠組みを明らかにするのみならず、幹線鉄道網の利活用を含むモード横断的な地域公共交通の財務や運営と計画の連携策や、広域連携・専門人材の育成・確保といった課題への対応策を調査することで、我が国の政策立案や自治体における施策の実施に役立てることを目指すものである。
　本業務は、以下の条件を満たすことが必須である。
[1] 欧州における交通計画と都市計画等の連携に関する法制度比較調査欧州各国の交通計画ならびに都市計画に関する法制度の比較分析を行うにあたり、文献調査を中心としつつ必要に応じて有識者のヒアリングを実施するための必要な能力と適切な業務実施体制があること。
[2] 幹線鉄道網を軸としたモード横断的な地域公共交通政策並びに持続可能な地域づくり戦略との連携に関する調査文献調査やヒアリング調査を通じ、幹線鉄道網を軸としたモード横断的な地域公共交通政策と持続可能な地域づくり戦略との連携で先進的な国を選定した上で、当該国における先進的な都市・地域の取組事例について、日本の類似事例の参考にできるようにとりまとめるための必要な能力と適切な業務実施体制があること。
[3] 地域交通政策の実効性を担保する広域連携や人材育成・確保に関する調査文献調査やヒアリング調査を通じ、地域交通政策の広域連携や人材育成・確保で先進的な国を選定した上で、当該国における先進的な都市の取組事例について、日本の類似事例の参考にできるようにとりまとめるための必要な能力と適切な業務実施体制があること。
このため、上記の高度な能力等の要件を満たす、より優秀な企画を調達するため、企画競
争を採用した。
　本業務に係る業者を選定するため、企画提案書の提出を募集し、提出された企画提案書の内容及び令和5 年5 月31 日に実施したヒアリングに基づき、令和5 年6 月2 日に企画競争等実施委員
会において審査した結果、上記の条件を満たしたSOMPO リスクマネジメント株式会社を本業務に係る業者として特定した。
　以上の理由により、本業務を最も適切に行える者として、上記相手方と随意契約を締結するものである。
根拠条文：会計法第29 条の3 第4 項、予決令第102 条の4 第3 号</t>
    <phoneticPr fontId="4"/>
  </si>
  <si>
    <t>本業務は、インフラDXの推進に向け、国土交通省関連の各種システムに関する課題整理・解決に向けた技術的な助言、各種データの連携方策の検討等を行うものである。
　本業務を遂行するにあたっては、本業務で対象とする電子納品、施工管理、入札契約手続き等の各種システムについて、それぞれのシステム毎の仕様やそれらを連携する際の要件・課題について深い知見を有するとともに、土木工事における各段階において受発注者が行う諸手続等についても熟知している必要がある。
　このため、本業務では上記に沿った優秀な企画を調達するため、企画競争を採用するものである。上記の企画競争に基づいて審査した結果、令和５年度　インフラ分野のDX業務国際航業・日本電気・NECネッツエスアイ共同提案体の企画提案書が具体的で実現可能な企画提案として、大臣官房技術調査課企画競争等実施委員会において特定された。
　したがって、本業務を遂行するにあたっては、会計法第２９条の３第４項及び予決令第１０２条の４第３号の規定により、令和５年度　インフラ分野のDX業務国際航業・日本電気・NECネッツエスアイ共同提案体と随意契約を行うものである。</t>
    <phoneticPr fontId="4"/>
  </si>
  <si>
    <t xml:space="preserve">本業務は、インフラ分野におけるDXの推進など、国土交通政策の立案や実務にデジタル技術を取り入れるため、昨今の技術動向等も踏まえ、国土交通省若手職員を対象とした、デジタル人材育成プログラムを検討・実施することを目的とする。
本業務を遂行するにあたっては、最新のデジタル技術の現状把握に加えて、国土交通政策の立案へのデジタル技術活用を実践できる人材育成の観点で検討を行うことが重要である。そのため、本業務の受注者は、最新のデジタル技術へ精通するとともに、国土交通政策の立案へのデジタル技術活用を実践できる人材育成に関する知見を有している必要がある。
このため、上記に沿った優秀な企画を調達するため、企画競争を採用するものである。
上記の企画競争に基づいて審査した結果、エッジテクノロジー株式会社の企画提案書は的確性と独創性に優れた企画提案として、大臣官房技術調査課企画競争等実施委員会において特定された。
したがって、本業務を遂行するにあたっては、会計法第２９条の３第４項及び予決令第１０２条の４第３号の規定により、エッジテクノロジー株式会社と随意契約を行うものである。
</t>
    <phoneticPr fontId="4"/>
  </si>
  <si>
    <t xml:space="preserve">本業務は、プレキャスト工法をはじめとする建設現場の効率化に向けた技術の活用及び普及を図るため、必要となる各種規定のあり方等について検討するものである。また、一連の事業区間や全国事業を想定した全体最適の観点から、コンクリート工の規格の標準化ついて検討を行うこととしている。
　本業務を遂行するにあたっては、建設現場におけるコンクリート工の効率化及び規格の標準化に関する検討等を行うための知識と能力、技術力を有することが必要である。
このため、上記に沿った優秀な企画を調達することを目的とし、企画競争を採用するものである。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したがって、本業務を遂行するにあたっては、会計法第２９条の３第４項及び予決令第１０２条の４の第３号の規定により、一般財団法人国土技術研究センターと随意契約を行うものである。
</t>
    <phoneticPr fontId="4"/>
  </si>
  <si>
    <t>心の健康を巡る状況は、精神及び行動の傷害による長期病気者の急増、自殺者の増加など、その対策の充実が重要になっている状況である。その対策の一環として、カウンセラー制度の充実を図るに際し、カウンセラー候補者である研修生に対してメンタルヘルスに関する知識やカウンセリングの基礎的な知識及び技能を習得させ、基本的なカウンセラーとしての能力を身につけさせるをことを目的としている。
本業務の履行にあたり、限られた時間数の中においてのカウンセラーの養成は容易ではなく、高いカウンセリングの知識・技能及び経験を有している講師が多く派遣でき、より高い質の講習が実施できる体制が必要であるとともに、より有用な仕様の技術提案をする企画力が必要である。
このため、上記に沿ったより優秀な企画を調達するため、企画競争を採用するものとし、高得点を獲得した技術提案をもって本業務を実施することとした。
当該業者は、企画提案要領に基づき企画競争を実施した結果、本業務を実施する上で、要件を満たす最適な業者として高い評価を得て特定されたものである。
したがって、適用法令に基づき、特定業者である上記業者と契約するものである。</t>
    <phoneticPr fontId="4"/>
  </si>
  <si>
    <t>本業務は、新たな国土交通省技術基本計画を踏まえ、計画推進のための具体的方策について検討を行うとともに、関係する分野における各種技術開発政策等に関する調査を行う業務である。
本業務を遂行するにあたっては、計画を推進するために必要な技術研究開発・技術政策に関する具体的方策について分析・とりまとめを行うための知識が必要である。また、国土交通分野に関する技術研究開発・技術政策に関する調査を行った上で基礎資料を作成する能力、技術力を有することが必要である。
このため、上記に沿った優秀な企画を調達するため、企画競争を採用するものである。
上記の企画競争に基づいて審査した結果、一般財団法人国土技術研究センターの企画提案書は、妥当な企画提案として、企画競争有識者委員会における専門的、技術的な見地を踏まえ、大臣官房技術調査課企画競争等実施委員会において特定された。
したがって、本業務を遂行するにあたっては、会計法第２９条の３第４項及び予決令第１０２条の４の第３号の規定により、一般財団法人国土技術研究センターと随意契約を行うものである。</t>
    <phoneticPr fontId="4"/>
  </si>
  <si>
    <t xml:space="preserve">本業務は、地質・地盤リスクマネジメントの技術的手法の確立に向け、地質・地盤リスクマネジメントの導入および運用に関する現状と課題についての整理を踏まえ、地質・地盤リスクマネジメントの具体的手順書(案)の作成を行うものである。
本業務の遂行については、地質・地盤リスクマネジメントに関する現状と課題についての調査を行うにあたって、知識、能力及び技術力を有することが必要である。
このため、上記に沿った優秀な企画を調達するため、企画競争を採用するものである。
上記の企画競争に基づいて審査した結果、応用地質株式会社が、具体的かつ実現可能な企画提案を行ったとして、企画競争有識者委員会における専門的、技術的な見地を踏まえ、大臣官房技術調査課企画競争等実施委員会において特定された。
したがって、本業務を遂行するにあたっては、会計法第２９条の３第４項及び予決令第１０２条の４の第３号の規定により、応用地質株式会社と随意契約を行うものである。
</t>
    <phoneticPr fontId="4"/>
  </si>
  <si>
    <t xml:space="preserve">本業務は、建設現場における省力化及び効率化に資する情報共有システムをはじめとする建設現場に関連したシステム類のうち、協調領域であるICTプラットフォームの構築について検討するものである。
本業務を遂行するにあたっては、情報共有システムをはじめとする建設現場のシステム類に精通しており、十分な知識と能力、技術力を有することが必要である。
このため、上記に沿った優秀な企画を調達することを目的とし、企画競争を採用するものである。
上記の企画競争に基づいて審査した結果、一般財団法人日本建設情報総合センターの企画提案書は、妥当な企画提案として、企画競争有識者委員会における専門的、技術的な見地を踏まえ、大臣官房技術調査課企画競争等実施委員会において特定された。
したがって、本業務を遂行するにあたっては、会計法第２９条の３第４項及び予決令第１０２条の４の第３号の規定により、一般財団法人日本建設情報総合センターと随意契約を行うものである。
</t>
    <phoneticPr fontId="4"/>
  </si>
  <si>
    <t xml:space="preserve">国土交通省は、防災機関としてこれらのさまざまな災害に対応する必要があり、特に「近年増加傾向にある巨大台風やゲリラ豪雨、線状降水帯などによる風水害・土砂災害」及び「迫りつつある巨大地震、直下型地震、火山の噴火などの災害」に対しても、迅速かつ適切な対応が求められている。
特に災害初動対応時には「被災状況の早期・確実な把握」が必要であり、電話・メールのほか映像、センサー情報を含む多様な情報を現場から本省・関係機関に至るまで確実に伝送し共有できなければ「指揮命令系統の確立」や「適切な判断・意思決定」が困難となる。
一方、国土交通省の防災通信基盤を今後も安定して確実に活用していくため、情報利用ニーズの変化、設備管理の高度化、通信トラフィック量の増大、自然災害の激甚化等に対応することが必要となる。
本業務では、これらの課題を解決するため、急速に発展が進む情報通信技術を利活用した防災通信基盤の構築に向けた調査検討や外部利用を想定した共通プラットフォームによる情報連携に向けた調査検討を行う。
　また、本業務を遂行するにあたっては、情報システムや情報通信ネットワークなどに関する技術を有することが必要であり、かつ国土交通省の防災系システムの知識・能力を有していることが求められる。
このため、上記に沿った優秀な企画を調達するため、企画競争を採用するものである。
　上記の企画競争に基づいて審査した結果、日本工営株式会社が、具体的かつ実現可能な企画提案を行ったとして、企画競争有識者委員会における専門的、技術的な知見を踏まえ、大臣官房技術調査課企画競争有識者委員会において特定された。
したがって、本業務を遂行するにあたっては、会計法第２９条の３第４項及び予決令第１０２条の４第３号の規定により、日本工営株式会社と随意契約を行うものである。
</t>
    <phoneticPr fontId="4"/>
  </si>
  <si>
    <t xml:space="preserve">国土交通省では、河川道路等を管理するために、無線通信・電源・情報処理設備等の電気通信設備の維持管理を行っている。
　電気通信施設は、山頂や離島といった遠方に設置されているものも多く、障害への対応に多大な時間を要する上、中には悪天候の際には到着することも困難となり対応が不可能となる施設も存在している。
本業務は遠方の電気通信施設を中心に、リモートメンテナンスの実施環境を検証するために、リモートメンテナンス設備の比較検討を実施し、動作の確実性や安全性の検討および実証を行うものである。
このため、上記に沿った優秀な企画を調達するため、企画競争を採用するものである。
　上記の企画競争に基づいて審査した結果、扶桑電通株式会社が、具体的かつ実現可能な企画提案を行ったとして、企画競争有識者委員会における専門的、技術的な知見を踏まえ、大臣官房技術調査課企画競争有識者委員会において特定された。
したがって、本業務を遂行するにあたっては、会計法第２９条の３第４項及び予決令第１０２条の４第３号の規定により、扶桑電通株式会社と随意契約を行うものである。
</t>
    <phoneticPr fontId="4"/>
  </si>
  <si>
    <t xml:space="preserve">国土交通省では、道路河川等を整備及び維持管理するために必要な通信環境の整備を行っている。
近年では、DXの推進、働き方改革の推進やコロナ禍におけるリモート環境の整備等により無線通信環境をとりまく状況が急激に進化しており、国土交通省においても電波行政を見据えながら通信環境の整備には柔軟に対応していくことが求められている。
BIM/CIMの推進により、大容量のデータを高速かつ的確に伝送することで、重機等の遠隔操縦、３Ｄデータの共有、高精細映像の伝送など様々な恩恵を受ける必要がある。
本業務は、災害時等における５ＧＨｚ帯無線システム（ローカル５Ｇ等）の有効活用に資する、可搬型ローカル５Ｇ通信装置の仕様書案策定に向け、電波行政の動向を把握し、市場動向調査を行い、課題検討及び仕様書案の策定を行うものである。
このため、上記に沿った優秀な企画を調達するため、企画競争を採用するものである。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したがって、本業務を遂行するにあたっては、会計法第２９条の３第４項及び予決令第１０２条の４第３号の規定により、一般社団法人建設電気技術協会と随意契約を行うものである。
</t>
    <phoneticPr fontId="4"/>
  </si>
  <si>
    <t xml:space="preserve">国土交通省では、インフラ分野のＤＸを推進している。この一環として、今後全ての工事においてBIM/CIMの原則適用となることを踏まえ、住民説明や業務打合せで蓄積した点群データや３Ｄデータを利用した３次元モデル等を活用するなど、日常的に利活用できる環境を構築する必要がある。また、設備管理の専門技術者不足等が顕在化しており、災害時・障害時等の迅速な対応を実現するため、ＤＸ利用環境の構築を進める必要がある。
このため、３Ｄデータ等を自動調整し、仮想空間上に簡易に表示する仕組みや、アバターにより災害時・障害時に遠隔地から遠隔監視・操作を行う仕組み等の構築を検討することにより、仮想空間上のデータ利活用等を推進する。
また、電気通信関係の図面は土木工事の図面と異なり、機器の外観やシステム構成図、ネットワーク構成図が含まれており、完成後は日常の維持管理、修繕、改良計画に直接的に結びつく重要な図面となる一方で、作成にあたりＣＡＤデータは作成者により異なるソフトウェアが利用され、互換性等の観点から安易に確認できない事が懸念されている。
本業務は、機器の外観やシステム構成図、ネットワーク構成図が含まれる電気通信設備特有の図面の３次元化に向け、膨大な３ＤＣＡＤデータを効率的かつ容易に利活用するため、３Ｄ透過グラス（ホロレンズ等）を用いて容易に確認、表示できる環境を検討し、試行することで課題点を抽出するものである。
このため、上記に沿った優秀な企画を調達するため、企画競争を採用するものである。
　上記の企画競争に基づいて審査した結果、パシフィックコンサルタンツ株式会社が、具体的かつ実現可能な企画提案を行ったとして、企画競争有識者委員会における専門的、技術的な知見を踏まえ、大臣官房技術調査課企画競争有識者委員会において特定された。
したがって、本業務を遂行するにあたっては、会計法第２９条の３第４項及び予決令第１０２条の４第３号の規定により、パシフィックコンサルタンツ株式会社と随意契約を行うものである。
</t>
    <phoneticPr fontId="4"/>
  </si>
  <si>
    <t xml:space="preserve">国土交通省では、道路河川等を管理するために、無線通信・電源・情報処理設備等の電気通信設備の維持管理を行っている。
電気通信設備の維持管理（公物管理）として、設置場所等の各種施設諸元、補修や更新履歴、更には、点検記録（以下「維持管理情報」という。）を管理し、それを基に、適切な補修や点検、評価等を実施している。
本業務は、より効率的な維持管理・アセットマネジメントに資するため、電気通信資産や点検結果データベースなど個々に管理しているシステムを一元的に集約・管理して、統合管理を行うための検討を行うものである。
このため、上記に沿った優秀な企画を調達するため、企画競争を採用するものである。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したがって、本業務を遂行するにあたっては、会計法第２９条の３第４項及び予決令第１０２条の４第３号の規定により、一般社団法人建設電気技術協会と随意契約を行うものである。
</t>
    <phoneticPr fontId="4"/>
  </si>
  <si>
    <t xml:space="preserve">国土交通省は、公共工事において積極的に環境負荷低減に資する製品・サービス等の調達を推進するとともに、グリーン購入法に基づく「環境物品等の調達の推進に関する基本方針」に定める「特定調達品目」及びその「判断基準」について、毎年度、特定調達品目等の開発・普及の状況、科学的知見の充実等に応じて品目の追加や削除等を行っている。
本業務は、土木分野の提案品目（特定調達品目の追加、見直し等を行う際の検討の参考とするため一般から募集した品目）に関する整理及び評価結果一覧表の作成、調達実績に関する集計作業等を行うものである。
業務遂行に当たっては本業務に必要な知識や具体的な検討が行える技術力を有することが重要であることから、業務目的に沿った優秀な企画を調達するため、企画競争を適用している。
上記の企画競争に基づいて審査した結果、一般財団法人先端建設技術センターの企画提案書は、妥当な企画提案として、企画競争有識者委員会における専門的、技術的な見地を踏まえ、大臣官房技術調査課企画競争等実施委員会において特定された。
よって、会計法第２９条の３第４項及び予決令第１０２条の４の第３号の規定により、一般財団法人先端建設技術センターと随意契約を行うものである。
</t>
    <phoneticPr fontId="4"/>
  </si>
  <si>
    <t xml:space="preserve">現在運用している「公共工事等における新技術活用システム」（以下「新技術活用システム」という。）運用に伴う種々の課題を解決するため、新技術活用システムの改正をこれまでに数回行ったが、社会状況の変化や技術開発の進展、技術へのニーズの変化は早く、新技術活用システムへの一層の期待の高まりを受けて、新技術活用システムのあり方を検討する必要がある。
本業務は、新技術活用システムの運用支援及び運用状況に関する情報収集・整理を行うとともに、運用時の課題等について改善策を検討するほか、関連会議の運営支援を行うものとする。
　本業務を遂行するにあたっては、新技術活用システムを活用する上での課題について、受発注者それぞれの立場から正確に整理・分析する能力が求められるほか、新技術活用に関する幅広い知識と技術力を有する必要がある。
　このため、本業務では上記に沿った優秀な企画を調達するため、企画競争を採用するものである。
　上記の企画競争に基づいて審査した結果、一般財団法人 先端建設技術センターの企画提案書は、妥当な企画提案として、企画競争有識者委員会における専門的、技術的な見地を踏まえ、大臣官房技術調査課企画競争等実施委員会において特定された。
　したがって、本業務を遂行するにあたっては、会計法第２９条の３第４項及び予決令第１０２条の４第３号の規定により、一般財団法人 先端建設技術センターと随意契約を行うものである。
</t>
    <phoneticPr fontId="4"/>
  </si>
  <si>
    <t xml:space="preserve">本業務は、公共工事に関する調査・設計等の品質確保を目的として、「公共工事に関する調査及び設計等の品質確保に資する技術者資格登録規程（平成26年国土交通省告示第1107号。以下「技術者資格登録規程」という。）」に基づく申請書類の審査の支援を行うとともに、登録資格制度の業務品質等への効果について検証を行うものである。
本業務を遂行するにあたっては、技術者の評価・活用を効果的に行う上での着眼点及び具体的な検討方法が必要である。このため、優秀な企画を調達するため、企画競争を採用するものである。
上記の企画競争に基づいて審査した結果、企画競争有識者委員会における専門的な見地も踏まえ、一般財団法人国土技術研究センターの企画提案書が総合的に最も優れた企画提案として、大臣官房技術調査課企画競争等実施委員会において特定された。したがって、本業務を遂行するにあたっては、会計法第２９条の３第４項及び予決令第１０２条の４の第３号の規定により、一般財団法人国土技術研究センターと随意契約を行うものである。
</t>
    <phoneticPr fontId="4"/>
  </si>
  <si>
    <t>本業務は、事業評価の前提となっている将来交通需要推計について信頼性、透明性を確保するため、近年の社会情勢の変化を踏まえつつ、今後の将来交通需要推計の方向性等に向けた検討を行うものである。
本業務を遂行するにあたっては、最新の交通実態や社会経済動向等を踏まえ現行の交通需要推計手法の課題等について検討するために、将来交通需要推計手法のモデル構造や統計データに精通しているとともに、モデル構築・改良に関する技術・知見を有している必要がある。
このため、本業務では上記に沿った優秀な企画を調達するため、企画競争を採用するものである。
上記の企画競争に基づいて審査した結果、令和５年度　交通機関共通の将来交通需要推計手法検討等業務　計量計画研究所・MRA共同提案体の企画提案書は具体的で実現可能な企画提案として、大臣官房技術調査課企画競争等実施委員会において特定された。
したがって、本業務を遂行するにあたっては、会計法第２９条の３第４項及び予決令第１０２条の４第３号の規定により、令和５年度　交通機関共通の将来交通需要推計手法検討等業務　計量計画研究所・MRA共同提案体と随意契約を行うものである。</t>
    <phoneticPr fontId="4"/>
  </si>
  <si>
    <t>本業務は、建設現場の生産性向上のために取り組んできたi-Constructionを推進するとともに、これまでのi-Constructionの取組みを踏まえてインフラ分野のDXとしてもさらに取り組みを拡大していくため、情報収集・整理、推進に向けた戦略検討および広報等を行うことを目的とするものである。
　本業務を遂行するにあたっては、i-Constructionを含めたインフラ分野のDXの推進に向けた現状・課題等の整理、戦略的な広報活動を実施するために幅広い知識と能力、技術力が必要とされる。このため、本業務では上記に沿った優秀な企画を調達するため、企画競争を採用するものである。
　上記の企画競争に基づいて審査した結果、株式会社　三菱総合研究所の企画提案書は、妥当な企画提案として、企画競争有識者委員会における専門的、技術的な見地を踏まえ特定された。
　したがって、本業務を遂行するにあたっては、会計法第２９条の３第４項及び予決令第１０２条の４第３号の規定により、株式会社　三菱総合研究所と随意契約を行うものである。</t>
    <phoneticPr fontId="4"/>
  </si>
  <si>
    <t>本業務は、土木事業において３次元データを活用・共有することにより、計画・調査、設計から施工、維持管理までの建設生産・管理システムにおける生産性向上を目指し、BIM/CIM（Building/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本業務を遂行するにあたっては、BIM/CIMに関して調査・検討を行う知識、能力及び技術力を有することが必要である。このため、上記に沿った優秀な企画を調達するため、企画競争を採用するものである。上記の企画競争に基づいて審査した結果、企画競争有識者委員会における専門的、技術的な見地も踏まえ、令和５年度　３次元データ活用・共有による生産性向上のための調査検討業務日本建設情報総合センター・建設技術研究所共同提案体の企画提案書が総合的に最も優れた企画提案として特定された。したがって、本業務を遂行するにあたっては、会計法第29条の３第４項及び予決令第102条の４第３項の規定により、令和５年度　３次元データ活用・共有による生産性向上のための調査検討業務日本建設情報総合センター・建設技術研究所共同提案体と随意契約を行うものである。</t>
    <phoneticPr fontId="4"/>
  </si>
  <si>
    <t>本業務は建設現場の担い手不足への対応において期待されている建設機械の自動化・遠隔化技術の早期社会実装を目指し国交省が設置した「建設機械施工の自動化・自律化協議会」（以下、「協議会」という）を円滑に運営するとともに、協議会における検討に必要な情報を収集・整理することを目的として、協議会の運営補助、技術基準類の検討に必要となる基礎的な情報の収集および技術基準類作成補助を行うものである。
本業務の実施にあたっては、「自動・自律・遠隔施工技術」など本業務に必要な広範で深い知識や経験を必要とする。
本業務に関して複数の者に企画提案書等の提出を求め、提出された者の企画提案書について「業務実施体制」、「実施方針・実施フロー・工程表」及び「特定テーマに対する企画提案」を審査した結果、「自動・自律・遠隔施工の導入に関する調査業務 日本建設機械施工協会・先端建設技術センター共同提案体」は適切な業務遂行が可能であると判断し、特定したものである。
以上の理由により、会計法（昭和22年法律第35号）第29条の３第４項及び予算決算及会計令第102条の４第３号の規定により随意契約を行うものである。</t>
    <phoneticPr fontId="4"/>
  </si>
  <si>
    <t>本業務を遂行するにあたっては、産学官連携によるイノベーションの創出のため、最新のデータ連携基盤の構築に関する技術やあらゆる機関のデータ連携基盤の構築状況を踏まえて、各種データの横断的活用に資するデータ連携基盤の構築方法についての検討が重要である。そのため、本業務の受注者は、データ連携基盤の要件定義を満たすシステムの設計、構築等に精通しているとともに、国土交通省が保有するデータと他機関が保有するデータ、またそれらの連携方法に関する技術・知見を有している必要がある。
このため、本業務では上記に沿った優秀な企画を調達するため、企画競争を採用するものである。
上記の企画競争に基づいて審査した結果、一般社団法人社会基盤情報流通推進協議会の企画提案書は具体的で実現可能な企画提案として特定された。
したがって、本業務を遂行するにあたっては、会計法第２９条の３第４項及び予決令第１０２条の４第３号の規定により、一般社団法人社会基盤情報流通推進協議会と随意契約を行うものである。</t>
    <phoneticPr fontId="4"/>
  </si>
  <si>
    <t>本業務は、地方公共団体発注のＩＣＴ活用工事において、ＩＣＴ施工の導入に関してアドバイスを行える人材を育成し、地方公共団体発注工事におけるＩＣＴ施工の普及促進を図るものである。また、ＩＣＴ建設機械を認定するにあたり、申請者から提出される申請内容の確認及び資料の取りまとめを実施する。
本業務の実施にあたっては、「近年のＩＣＴ施工の動向」など広範で深い知識や経験が必要である。
したがって、本業務は、複数の者に企画提案書等の提出を求め、その内容について審査を行う企画競争方式により発注することが適切と考えられるため、手続きを進めたところである。
　この結果、１者から企画提案があり、その企画提案書について、、「業務実施体制」、「実施方針・実施フロー・工程表」、「特定テーマに対する企画提案」に対して評価した結果、一般社団法人日本建設機械施工協会を特定したものである。
以上の理由により、会計法（昭和２２年法律第３５号）第２９条の３第４項及び予算決算及び会計令第１０２条の４第３号の規定により随意契約を行うものである。</t>
    <phoneticPr fontId="4"/>
  </si>
  <si>
    <t>本業務では、建設現場の生産性向上を目的に、これら技術の効果を検証し、取得可能なデータの整理及びその活用方法についてとりまとめるものである。
本業務の実施にあたっては、「近年のＩＣＴ建設機械の動向」など広範で深い知識や経験が必要である。
したがって、本業務は、複数の者に企画提案書等の提出を求め、その内容について審査を行う企画競争方式により発注することが適切と考えられるため、手続きを進めたところである。
　この結果、１者から企画提案があり、その企画提案書について、、「業務実施体制」、「実施方針・実施フロー・工程表」、「特定テーマに対する企画提案」に対して評価した結果、一般社団法人日本建設機械施工協会を特定したものである。
以上の理由により、会計法（昭和２２年法律第３５号）第２９条の３第４項及び予算決算及び会計令第１０２条の４第３号の規定により随意契約を行うものである。</t>
    <phoneticPr fontId="4"/>
  </si>
  <si>
    <t>本業務は、河川機械設備の課題（施設老朽化に伴う大更新時代の到来、担い手（機械技術者・運転操作員）不足の深刻化、気候変動に伴う水害の激甚化・頻発化）への対応を目的として、河川機械設備の総合信頼性向上に向けた調査・検討を行うものである。業務の実施にあたっては、「河川機械設備の機能・特性」や「設備機能の診断技術」について、広範で深い知識や経験が必要である。
したがって、本業務は複数の者に企画提案書等の提出を求め、その内容について審査を行う企画競争方式により発注することが適切と考えられるため、手続きを進めたところである。
　この結果、１者から企画提案があり、その内容（「業務実施体制」、「実施方針・実施フロー・工程表」及び「特定テーマに対する企画提案」）について評価した結果、河川機械設備の総合信頼性向上に関する調査・検討業務　河川ポンプ施設技術協会・国土技術研究センター共同提案体を特定したものである。
以上の理由により、会計法（昭和２２年法律第３５号）第２９条の３第４項及び予算決算及び会計令第１０２条の４第３号の規定により随意契約を行うものである。</t>
    <phoneticPr fontId="4"/>
  </si>
  <si>
    <t>令和４年度に開催した「発注者責任を果たすための今後の建設生産・管理システムのあり方に関する懇談会」等において、公共工事の建設生産システムの改善方策に関する事項として、働き方改革と担い手確保育成、「地域の守り手」の育成・確保、生産性向上、品質の信頼性向上、建設生産・管理システムの不断の改善等について検討してきたところである。
本業務は、それらの検討状況等を踏まえ、公共工事における発注関係事務の改善に向け、企業評価等のあり方検討のための基礎資料作成、公共工事の発注関係事務の現状分析、適切な工期設定及び積算基準に関する検討等を行うことを目的とする。
本業務を遂行するにあたっては、建設業が果たす役割や上記の検討部会での議論等を踏まえた上で、公共工事における発注関係事務の改善に関する方策を提案するにあたり的確かつ効率的な分析手法等の知見を有していることが必要である。
このため、上記に沿った優秀な企画を調達するため、企画競争を採用するものである。
上記の企画競争に基づいて審査した結果、一般財団法人国土技術研究センターが特定された。
したがって、本業務を遂行するにあたっては、会計法第２９条の３第４項及び予決令第１０２条の４の第３号の規定により、一般財団法人国土技術研究センターと随意契約を行うものである。</t>
    <phoneticPr fontId="4"/>
  </si>
  <si>
    <t>本業務は、建設技能者の作業支援を目的とし、人間拡張技術（視覚の拡張技術、位置及び生体情報）の現場導入を図るため、導入効果検討、機能要件や現場検証要領の作成、及びＷＧ運営補助を行うものである。
業務の実施に当たっては、「建設施工における新技術の導入方策を検討する業務（ＮＥＴＩＳに限らない）」など広範で深い知識や経験を必要とする。
このため、上記に沿った優秀な企画を調達するため、企画競争を採用するものである。
上記の企画競争に基づいて審査した結果、一般財団法人先端建設技術センターが特定された。
したがって、本業務を遂行するにあたっては、会計法第２９条の３第４項及び予決令第１０２条の４の第３号の規定により、一般財団法人先端建設技術センターと随意契約を行うものである。</t>
    <rPh sb="0" eb="3">
      <t>ホンギョウム</t>
    </rPh>
    <rPh sb="5" eb="7">
      <t>ケンセツ</t>
    </rPh>
    <rPh sb="7" eb="10">
      <t>ギノウシャ</t>
    </rPh>
    <rPh sb="11" eb="15">
      <t>サギョウシエン</t>
    </rPh>
    <rPh sb="16" eb="18">
      <t>モクテキ</t>
    </rPh>
    <rPh sb="21" eb="27">
      <t>ニンゲンカクチョウギジュツ</t>
    </rPh>
    <rPh sb="28" eb="30">
      <t>シカク</t>
    </rPh>
    <rPh sb="31" eb="35">
      <t>カクチョウギジュツ</t>
    </rPh>
    <rPh sb="36" eb="39">
      <t>イチオヨ</t>
    </rPh>
    <rPh sb="40" eb="44">
      <t>セイタイジョウホウ</t>
    </rPh>
    <rPh sb="46" eb="50">
      <t>ゲンバドウニュウ</t>
    </rPh>
    <rPh sb="51" eb="52">
      <t>ハカ</t>
    </rPh>
    <rPh sb="56" eb="62">
      <t>ドウニュウコウカケントウ</t>
    </rPh>
    <rPh sb="63" eb="67">
      <t>キノウヨウケン</t>
    </rPh>
    <rPh sb="68" eb="74">
      <t>ゲンバケンショウヨウリョウ</t>
    </rPh>
    <rPh sb="75" eb="77">
      <t>サクセイ</t>
    </rPh>
    <rPh sb="78" eb="79">
      <t>オヨ</t>
    </rPh>
    <rPh sb="82" eb="86">
      <t>ウンエイホジョ</t>
    </rPh>
    <rPh sb="87" eb="88">
      <t>オコナ</t>
    </rPh>
    <rPh sb="96" eb="98">
      <t>ギョウム</t>
    </rPh>
    <rPh sb="99" eb="101">
      <t>ジッシ</t>
    </rPh>
    <rPh sb="102" eb="103">
      <t>ア</t>
    </rPh>
    <rPh sb="109" eb="113">
      <t>ケンセツセコウ</t>
    </rPh>
    <rPh sb="117" eb="120">
      <t>シンギジュツ</t>
    </rPh>
    <rPh sb="121" eb="125">
      <t>ドウニュウホウサク</t>
    </rPh>
    <rPh sb="126" eb="128">
      <t>ケントウ</t>
    </rPh>
    <rPh sb="130" eb="132">
      <t>ギョウム</t>
    </rPh>
    <rPh sb="139" eb="140">
      <t>カギ</t>
    </rPh>
    <rPh sb="147" eb="149">
      <t>コウハン</t>
    </rPh>
    <rPh sb="158" eb="160">
      <t>ヒツヨウ</t>
    </rPh>
    <phoneticPr fontId="4"/>
  </si>
  <si>
    <t>本業務は、建設施工分野におけるカーボンニュートラルの実現に向けて、「燃料基準達成建設機械認定制度」に関する資料作成、建設機械の革新的技術（電動・水素・バイオ等）の動向に関する調査、ＧＸ建設機械の認定制度の創設に向けた調査・検討等を行うものである。
本業務の実施に当たっては、「電動、水素エンジン、バイオマス燃料等」など本業務に必要な公判で深い知識や経験が必要である。
このため、上記に沿った優秀な企画を調達するため、企画競争を採用するものである。
上記の企画競争に基づいて審査した結果、一般社団法人日本建設機械施工協会が特定された。
したがって、本業務を遂行するにあたっては、会計法第２９条の３第４項及び予決令第１０２条の４の第３号の規定により、一般社団法人日本建設機械施工協会と随意契約を行うものである。</t>
    <rPh sb="0" eb="3">
      <t>ホンギョウム</t>
    </rPh>
    <rPh sb="5" eb="11">
      <t>ケンセツセコウブンヤ</t>
    </rPh>
    <rPh sb="26" eb="28">
      <t>ジツゲン</t>
    </rPh>
    <rPh sb="29" eb="30">
      <t>ム</t>
    </rPh>
    <rPh sb="34" eb="48">
      <t>ネンリョウキジュンタッセイケンセツキカイニンテイセイド</t>
    </rPh>
    <rPh sb="50" eb="51">
      <t>カン</t>
    </rPh>
    <rPh sb="53" eb="57">
      <t>シリョウサクセイ</t>
    </rPh>
    <rPh sb="58" eb="62">
      <t>ケンセツキカイ</t>
    </rPh>
    <rPh sb="63" eb="68">
      <t>カクシンテキギジュツ</t>
    </rPh>
    <rPh sb="69" eb="71">
      <t>デンドウ</t>
    </rPh>
    <rPh sb="72" eb="74">
      <t>スイソ</t>
    </rPh>
    <rPh sb="78" eb="79">
      <t>トウ</t>
    </rPh>
    <rPh sb="81" eb="83">
      <t>ドウコウ</t>
    </rPh>
    <rPh sb="84" eb="85">
      <t>カン</t>
    </rPh>
    <rPh sb="87" eb="89">
      <t>チョウサ</t>
    </rPh>
    <rPh sb="92" eb="96">
      <t>ケンセツキカイ</t>
    </rPh>
    <rPh sb="97" eb="101">
      <t>ニンテイセイド</t>
    </rPh>
    <rPh sb="102" eb="104">
      <t>ソウセツ</t>
    </rPh>
    <rPh sb="105" eb="106">
      <t>ム</t>
    </rPh>
    <rPh sb="108" eb="110">
      <t>チョウサ</t>
    </rPh>
    <rPh sb="111" eb="114">
      <t>ケントウトウ</t>
    </rPh>
    <rPh sb="115" eb="116">
      <t>オコナ</t>
    </rPh>
    <rPh sb="124" eb="127">
      <t>ホンギョウム</t>
    </rPh>
    <rPh sb="128" eb="130">
      <t>ジッシ</t>
    </rPh>
    <rPh sb="131" eb="132">
      <t>ア</t>
    </rPh>
    <rPh sb="138" eb="140">
      <t>デンドウ</t>
    </rPh>
    <rPh sb="141" eb="143">
      <t>スイソ</t>
    </rPh>
    <rPh sb="153" eb="156">
      <t>ネンリョウトウ</t>
    </rPh>
    <rPh sb="159" eb="162">
      <t>ホンギョウム</t>
    </rPh>
    <rPh sb="163" eb="165">
      <t>ヒツヨウ</t>
    </rPh>
    <rPh sb="166" eb="168">
      <t>コウハン</t>
    </rPh>
    <rPh sb="169" eb="170">
      <t>フカ</t>
    </rPh>
    <rPh sb="171" eb="173">
      <t>チシキ</t>
    </rPh>
    <rPh sb="174" eb="176">
      <t>ケイケン</t>
    </rPh>
    <rPh sb="177" eb="179">
      <t>ヒツヨウ</t>
    </rPh>
    <rPh sb="243" eb="249">
      <t>イッパンシャダンホウジン</t>
    </rPh>
    <phoneticPr fontId="4"/>
  </si>
  <si>
    <t>RPAソフトの購入</t>
    <phoneticPr fontId="4"/>
  </si>
  <si>
    <t>支出負担行為担当官　須藤　明夫
国土交通省大臣官房会計課
東京都千代田区霞が関２－１－３</t>
    <phoneticPr fontId="4"/>
  </si>
  <si>
    <t>都築電気株式会社
東京都港区新橋６－１９－１５</t>
    <phoneticPr fontId="4"/>
  </si>
  <si>
    <t>一般競争入札</t>
    <phoneticPr fontId="4"/>
  </si>
  <si>
    <t>図書購入（2023年版海運六法　他）</t>
    <phoneticPr fontId="4"/>
  </si>
  <si>
    <t>株式会社かんぽう
大阪府大阪市西区江戸堀１－２－１４</t>
    <phoneticPr fontId="4"/>
  </si>
  <si>
    <t>国土交通大学校柏研修センターで使用するガス</t>
    <phoneticPr fontId="4"/>
  </si>
  <si>
    <t>京葉瓦斯株式会社
千葉県市川市市川南２－８－８</t>
    <phoneticPr fontId="4"/>
  </si>
  <si>
    <t>人事・給与関係業務情報システム運用支援業務（令和5年度）</t>
    <phoneticPr fontId="4"/>
  </si>
  <si>
    <t>伊藤忠テクノソリューションズ株式会社
東京都港区虎ノ門４－１－１</t>
    <phoneticPr fontId="4"/>
  </si>
  <si>
    <t>一般競争入札
（総合評価）</t>
    <rPh sb="8" eb="12">
      <t>ソウゴウヒョウカ</t>
    </rPh>
    <phoneticPr fontId="4"/>
  </si>
  <si>
    <t>ポートステートコントロール情報ネットワークシステム接続機器賃貸借及び保守</t>
    <phoneticPr fontId="4"/>
  </si>
  <si>
    <t>株式会社ＪＥＣＣ
東京都千代田区丸の内３－４－１</t>
    <phoneticPr fontId="4"/>
  </si>
  <si>
    <t>OA機器用消耗品の購入（単価契約）</t>
    <phoneticPr fontId="4"/>
  </si>
  <si>
    <t>株式会社ＢＧＳ
東京都千代田区東神田２－１－１１</t>
    <phoneticPr fontId="4"/>
  </si>
  <si>
    <t>船員労務監査情報照会システム携帯情報端末（パソコン）賃貸借</t>
    <phoneticPr fontId="4"/>
  </si>
  <si>
    <t>リコーリース株式会社
東京都千代田区紀尾井町４番１号</t>
    <phoneticPr fontId="4"/>
  </si>
  <si>
    <t>令和5年度建築物リフォーム・リニューアル調査実施業務</t>
    <phoneticPr fontId="4"/>
  </si>
  <si>
    <t>株式会社ＣＣＮグループ
東京都千代田区神田鍛冶町３－７－４</t>
    <phoneticPr fontId="4"/>
  </si>
  <si>
    <t>船員職業安定業務オンライン申請システムの保守業務</t>
    <phoneticPr fontId="4"/>
  </si>
  <si>
    <t>株式会社ビッグツリーテクノロジー＆コンサルティング
東京都港区三田３－１３－１６</t>
    <phoneticPr fontId="4"/>
  </si>
  <si>
    <t>建築工事費調査実施業務【再度公告】</t>
    <phoneticPr fontId="4"/>
  </si>
  <si>
    <t>船員職業安定業務管理システム（キオスク端末）保守</t>
    <phoneticPr fontId="4"/>
  </si>
  <si>
    <t>国際電子株式会社
東京都中央区新川２－２０－５　ケイヒンビル</t>
    <phoneticPr fontId="4"/>
  </si>
  <si>
    <t>令和５年度交通運輸技術開発推進制度の運営支援業務</t>
    <phoneticPr fontId="4"/>
  </si>
  <si>
    <t>社会システム株式会社
東京都渋谷区恵比寿１－２０－２２　</t>
    <phoneticPr fontId="4"/>
  </si>
  <si>
    <t>内航船舶輸送統計調査に係る調査の実施等業務</t>
    <phoneticPr fontId="4"/>
  </si>
  <si>
    <t>建設工事施工統計調査及び建設工事受注動態統計調査業務</t>
    <phoneticPr fontId="4"/>
  </si>
  <si>
    <t>海事局サーバ等の保守・管理</t>
    <phoneticPr fontId="4"/>
  </si>
  <si>
    <t>キズナ・ジャパン株式会社
東京都大田区中央５－１８－１</t>
    <phoneticPr fontId="4"/>
  </si>
  <si>
    <t>印刷機運用業務請負</t>
    <phoneticPr fontId="4"/>
  </si>
  <si>
    <t>リコージャパン株式会社
東京都港区芝浦３－４－１</t>
    <phoneticPr fontId="4"/>
  </si>
  <si>
    <t>清掃用消耗品の購入（単価契約）（再々々度公告）</t>
    <phoneticPr fontId="4"/>
  </si>
  <si>
    <t>株式会社港屋
東京都江東区新砂１－１３－５</t>
    <phoneticPr fontId="4"/>
  </si>
  <si>
    <t>宅配便等運送単価契約</t>
    <phoneticPr fontId="4"/>
  </si>
  <si>
    <t>ヤマト運輸株式会社
東京都中央区銀座２丁目１６番１０号</t>
    <phoneticPr fontId="4"/>
  </si>
  <si>
    <t>国土交通大学校柏研修センター緑地等管理作業業務（単価契約）</t>
    <phoneticPr fontId="4"/>
  </si>
  <si>
    <t>公益社団法人柏市シルバー人材センター
千葉県柏市柏下６６番地１</t>
    <phoneticPr fontId="4"/>
  </si>
  <si>
    <t>国土交通省ホームページWWWサーバシステム運用管理業務</t>
    <phoneticPr fontId="4"/>
  </si>
  <si>
    <t>株式会社ケー・デー・シー
東京都港区虎ノ門４－２－１２</t>
    <phoneticPr fontId="4"/>
  </si>
  <si>
    <t>国際業務（交通関係）に関する英文原稿等確認訂正及び翻訳業務【単価契約】</t>
    <phoneticPr fontId="4"/>
  </si>
  <si>
    <t>リライアンス株式会社
北海道札幌市中央区南一条東１－２－１</t>
    <phoneticPr fontId="4"/>
  </si>
  <si>
    <t>国土交通省ホームページアクセスログ解析月次報告業務</t>
    <phoneticPr fontId="4"/>
  </si>
  <si>
    <t>危機管理体制の強化のための情報配信サービス整備</t>
    <phoneticPr fontId="4"/>
  </si>
  <si>
    <t>一般財団法人ラヂオプレス
東京都新宿区若松町３３－８</t>
    <phoneticPr fontId="4"/>
  </si>
  <si>
    <t>港湾統計集計システム業務処理ソフトウェア保守</t>
    <phoneticPr fontId="4"/>
  </si>
  <si>
    <t>株式会社ジャパン・コンピュータ・テクノロジー
東京都港区芝５－２５－１１　ヒューリック三田ビル７階</t>
    <phoneticPr fontId="4"/>
  </si>
  <si>
    <t>地方運輸局等無線LAN導入に向けた現地調査補完業務</t>
    <phoneticPr fontId="4"/>
  </si>
  <si>
    <t>株式会社日立製作所
東京都品川区南大井６-２３-１</t>
    <phoneticPr fontId="4"/>
  </si>
  <si>
    <t>小型船舶操縦免許証カード作成</t>
    <phoneticPr fontId="4"/>
  </si>
  <si>
    <t>日本精密株式会社
神奈川県横浜市港北区日吉７－１５－２２</t>
    <phoneticPr fontId="4"/>
  </si>
  <si>
    <t>木杯３ツ組の購入【単価契約】</t>
    <phoneticPr fontId="4"/>
  </si>
  <si>
    <t>トーコーコーポレーション株式会社
東京都千代田区内神田３－５－５</t>
    <phoneticPr fontId="4"/>
  </si>
  <si>
    <t>新たな在留資格「特定技能」等に係る審査等事務補助業務（単価契約）</t>
    <phoneticPr fontId="4"/>
  </si>
  <si>
    <t>株式会社マックスサポート
東京都新宿区西新宿７－１－１０</t>
    <phoneticPr fontId="4"/>
  </si>
  <si>
    <t>港湾管理者集計システム問い合わせ対応業務</t>
    <phoneticPr fontId="4"/>
  </si>
  <si>
    <t>造船造機統計調査に係る調査票内容検査等業務</t>
    <phoneticPr fontId="4"/>
  </si>
  <si>
    <t>株式会社日本統計センター
東京都千代田区東神田２－９－１４</t>
    <phoneticPr fontId="4"/>
  </si>
  <si>
    <t>統計内容検査システム業務処理ソフトウェア保守業務</t>
    <phoneticPr fontId="4"/>
  </si>
  <si>
    <t>勤務時間管理システムの運用・保守業務</t>
    <phoneticPr fontId="4"/>
  </si>
  <si>
    <t>三菱電機ソフトウエア株式会社
神奈川県鎌倉市上町屋７９２番地</t>
    <phoneticPr fontId="4"/>
  </si>
  <si>
    <t>建築着工統計調査システムの運用・管理等業務</t>
    <phoneticPr fontId="4"/>
  </si>
  <si>
    <t>建設工事施工統計調査票の印刷・梱包及び発送、並びに建設工事施工統計調査「記入の手引き」外３点に係る印刷・梱包及び発送</t>
    <phoneticPr fontId="4"/>
  </si>
  <si>
    <t>株式会社コームラ
岐阜県岐阜市北一色８－７－２８</t>
    <phoneticPr fontId="4"/>
  </si>
  <si>
    <t>港湾統計（令和4年分年報集計表）に係る内容検査及び集計等作業</t>
    <phoneticPr fontId="4"/>
  </si>
  <si>
    <t>株式会社シンカ
東京都中央区日本橋大伝馬町２－１１イワサキ第二ビル７F</t>
    <phoneticPr fontId="4"/>
  </si>
  <si>
    <t>海技資格制度事務処理システムの運用支援等</t>
    <phoneticPr fontId="4"/>
  </si>
  <si>
    <t>株式会社アーキコアテクノ
東京都新宿区新宿１－１１－５</t>
    <phoneticPr fontId="4"/>
  </si>
  <si>
    <t>特定技能試験問題等の作成</t>
    <phoneticPr fontId="4"/>
  </si>
  <si>
    <t>一般財団法人日本海事協会
東京都千代田区紀尾井町４－７</t>
    <phoneticPr fontId="4"/>
  </si>
  <si>
    <t>在留資格「特定技能」に係る巡回等業務</t>
    <phoneticPr fontId="4"/>
  </si>
  <si>
    <t>国土交通本省車両点検整備等業務　</t>
    <phoneticPr fontId="4"/>
  </si>
  <si>
    <t>戸倉自動車工業株式会社
東京都港区西新橋１－１７－１６</t>
    <phoneticPr fontId="4"/>
  </si>
  <si>
    <t>船舶検査・登録関係システムの保守業務</t>
    <phoneticPr fontId="4"/>
  </si>
  <si>
    <t>自動車運転業務請負（単価契約）</t>
    <phoneticPr fontId="4"/>
  </si>
  <si>
    <t>大新東株式会社
東京都調布市調布ケ丘３丁目６番地３</t>
    <phoneticPr fontId="4"/>
  </si>
  <si>
    <t>原子力災害環境影響評価システムの評価、維持及び保守</t>
    <phoneticPr fontId="4"/>
  </si>
  <si>
    <t>国立研究開発法人海上・港湾・航空技術研究所
東京都三鷹市新川６－３８－１</t>
    <phoneticPr fontId="4"/>
  </si>
  <si>
    <t>令和５年度IMOの環境規制への対応に係る調査</t>
    <phoneticPr fontId="4"/>
  </si>
  <si>
    <t>株式会社アーバン・コネクションズ
東京都品川区北品川５－５－１５</t>
    <phoneticPr fontId="4"/>
  </si>
  <si>
    <t>外国出張者の携行機器（Wi-Fiルーター）の借上げ（単価契約）</t>
    <phoneticPr fontId="4"/>
  </si>
  <si>
    <t>エクスモバイル株式会社
東京都新宿区新宿２－１２－８　ACN新宿ビル９F</t>
    <phoneticPr fontId="4"/>
  </si>
  <si>
    <t>令和5年度　国土交通省総合政策局行政情報化推進課が所管する情報システムに対する支援業務</t>
    <phoneticPr fontId="4"/>
  </si>
  <si>
    <t>株式会社建設技術研究所
東京都中央区日本橋浜町３－２１－１　</t>
    <phoneticPr fontId="4"/>
  </si>
  <si>
    <t>広聴および刊行事務補助業務（単価契約）</t>
    <phoneticPr fontId="4"/>
  </si>
  <si>
    <t>株式会社ティム・プラニング
東京都豊島区東池袋４－１４－１</t>
    <phoneticPr fontId="4"/>
  </si>
  <si>
    <t>令和5年度REPS連携統合サーバの保守・運用業務</t>
    <phoneticPr fontId="4"/>
  </si>
  <si>
    <t>東芝デジタルソリューションズ株式会社
神奈川県川崎市幸区堀川町７２番地３４</t>
    <phoneticPr fontId="4"/>
  </si>
  <si>
    <t>海外用携帯電話の提供（単価契約）</t>
    <phoneticPr fontId="4"/>
  </si>
  <si>
    <t>国土交通省における行政文書等管理支援業務</t>
    <phoneticPr fontId="4"/>
  </si>
  <si>
    <t>日本レコードマネジメント株式会社
東京都千代田区鍛冶町２－９－１２</t>
    <phoneticPr fontId="4"/>
  </si>
  <si>
    <t>船員労務監査情報照会システムの保守</t>
    <phoneticPr fontId="4"/>
  </si>
  <si>
    <t>株式会社ジャパン・コンピュータ・テクノロジー
東京都港区芝５－２５－１１　</t>
    <phoneticPr fontId="4"/>
  </si>
  <si>
    <t>国土交通省における電子決裁システム運用支援業務</t>
    <phoneticPr fontId="4"/>
  </si>
  <si>
    <t>株式会社テイルウィンドシステム
東京都立川市緑町３－１－Ｅ１</t>
    <phoneticPr fontId="4"/>
  </si>
  <si>
    <t>船舶保険データベースシステムの保守</t>
    <phoneticPr fontId="4"/>
  </si>
  <si>
    <t>株式会社プロフェース・システムズ
東京都中央区日本橋箱崎町１８－１１</t>
    <phoneticPr fontId="4"/>
  </si>
  <si>
    <t>海事分野における電子証書システムの保守業務</t>
    <phoneticPr fontId="4"/>
  </si>
  <si>
    <t>株式会社ＴＳＰ
東京都渋谷区道玄坂１－１０－５</t>
    <phoneticPr fontId="4"/>
  </si>
  <si>
    <t>人事情報処理システム及び人事管理支援システム用機器等の運用管理</t>
    <phoneticPr fontId="4"/>
  </si>
  <si>
    <t>第21回日ASEAN次官級交通政策会合の実施運営事業（再度公告）</t>
    <phoneticPr fontId="4"/>
  </si>
  <si>
    <t>株式会社オーエムシー
東京都新宿区四谷４－３４－１</t>
    <phoneticPr fontId="4"/>
  </si>
  <si>
    <t>鉄道等の整備に伴う生態系への影響の回避・低減等に向けた環境対策に関する調査業務</t>
    <phoneticPr fontId="4"/>
  </si>
  <si>
    <t>株式会社テクノ中部
愛知県名古屋市港区大江町３-１２</t>
    <phoneticPr fontId="4"/>
  </si>
  <si>
    <t>令和5年度　ASEAN諸国における自動車安全・環境基準の認証・試験に係る技術支援事業</t>
    <phoneticPr fontId="4"/>
  </si>
  <si>
    <t>公益財団法人日本自動車輸送技術協会
東京都新宿区四谷３－２－５</t>
    <phoneticPr fontId="4"/>
  </si>
  <si>
    <t>鉄道技術の国際標準化活動に関する検討調査</t>
    <phoneticPr fontId="4"/>
  </si>
  <si>
    <t>株式会社三菱総合研究所
東京都千代田区永田町２－１０－３</t>
    <phoneticPr fontId="4"/>
  </si>
  <si>
    <t>統計の品質改善に係る調査検討業務</t>
    <phoneticPr fontId="4"/>
  </si>
  <si>
    <t>一般社団法人経済産業統計協会
東京都中央区銀座２－８－９</t>
    <phoneticPr fontId="4"/>
  </si>
  <si>
    <t>運送事業者監査総合情報システムの運用支援・維持管理業務</t>
    <phoneticPr fontId="4"/>
  </si>
  <si>
    <t>アクロスロード株式会社
東京都品川区西五反田１－１－８　NMF五反田駅前ビル</t>
    <phoneticPr fontId="4"/>
  </si>
  <si>
    <t>令和５年版交通政策白書に係るデザイン及び印刷製本等</t>
    <phoneticPr fontId="4"/>
  </si>
  <si>
    <t>勝美印刷株式会社
東京都文京区白山１－１３－７</t>
    <phoneticPr fontId="4"/>
  </si>
  <si>
    <t>令和5年度　国土交通省情報マネジメント・セキュリティ支援業務</t>
    <phoneticPr fontId="4"/>
  </si>
  <si>
    <t>NECセキュリティ株式会社
東京都港区芝浦3-1-21　田町ステーションタワーS棟１４階</t>
    <phoneticPr fontId="4"/>
  </si>
  <si>
    <t>「港湾技術開発制度」に係る運営支援および調査業務</t>
    <phoneticPr fontId="4"/>
  </si>
  <si>
    <t>一般社団法人港湾荷役システム協会
東京都港区西新橋１－２０－９</t>
    <phoneticPr fontId="4"/>
  </si>
  <si>
    <t>令和５年度交通事故相談員総合支援事業運営業務</t>
    <phoneticPr fontId="4"/>
  </si>
  <si>
    <t>株式会社エモック・エンタープライズ
東京都港区西新橋１－１９－３</t>
    <phoneticPr fontId="4"/>
  </si>
  <si>
    <t>国際標準化機構の技術委員会における規格開発推進調査</t>
    <phoneticPr fontId="4"/>
  </si>
  <si>
    <t>ＫＰＭＧコンサルティング株式会社
東京都千代田区大手町１－９－７</t>
    <phoneticPr fontId="4"/>
  </si>
  <si>
    <t>令和5年度　国土交通省関連の新聞記事クリッピング業務</t>
    <phoneticPr fontId="4"/>
  </si>
  <si>
    <t>ソーシャルワイヤー株式会社
東京都港区新橋１－１－１３</t>
    <phoneticPr fontId="4"/>
  </si>
  <si>
    <t>令和5年度RPAシナリオ作成支援業務</t>
    <phoneticPr fontId="4"/>
  </si>
  <si>
    <t>株式会社システムサポート
東京都新宿区西新宿２－６－１</t>
    <phoneticPr fontId="4"/>
  </si>
  <si>
    <t>海技資格制度事務処理システムと国家資格等情報連携・活用システム連携のための調査</t>
    <phoneticPr fontId="4"/>
  </si>
  <si>
    <t>富士通株式会社
東京都港区東新橋１－５－２　汐留シティセンター</t>
    <phoneticPr fontId="4"/>
  </si>
  <si>
    <t>地方運輸局等情報提供サイトの保守・運用管理に関する業務</t>
    <phoneticPr fontId="4"/>
  </si>
  <si>
    <t>彼方株式会社
東京都渋谷区恵比寿西１－１６－６</t>
    <phoneticPr fontId="4"/>
  </si>
  <si>
    <t>書類の作成や郵送等に係る事務補助業務（単価契約）</t>
    <phoneticPr fontId="4"/>
  </si>
  <si>
    <t>株式会社ＨＲマネジメント
東京都豊島区南池袋2-49-7池袋パークビル９F</t>
    <phoneticPr fontId="4"/>
  </si>
  <si>
    <t>EBPM推進に係る調査研究等業務</t>
    <phoneticPr fontId="4"/>
  </si>
  <si>
    <t>株式会社メトリクスワークコンサルタンツ
東京都新宿区四谷２－１１－８　オフィスコート四谷４F</t>
    <phoneticPr fontId="4"/>
  </si>
  <si>
    <t>放射性物質等の陸上輸送に係る諸問題の技術動向に関する調査及びIAEA評価ミッション受検に向けた準備調査・支援事業</t>
    <phoneticPr fontId="4"/>
  </si>
  <si>
    <t>公益財団法人原子力安全技術センター
東京都文京区白山５－１－３－１０１</t>
    <phoneticPr fontId="4"/>
  </si>
  <si>
    <t>一件明細調査集計の定例化検討及びデータ確認用ツールの作成業務</t>
    <phoneticPr fontId="4"/>
  </si>
  <si>
    <t>オムロンソーシアルソリューションズ株式会社
東京都港区港南２－３－１３</t>
    <phoneticPr fontId="4"/>
  </si>
  <si>
    <t>建築統計データ整備業務</t>
    <phoneticPr fontId="4"/>
  </si>
  <si>
    <t>株式会社システムサポート　
石川県金沢市本町１－５－２　リファーレ９Ｆ</t>
    <phoneticPr fontId="4"/>
  </si>
  <si>
    <t>定期刊行物（国内一般雑誌）購入</t>
    <phoneticPr fontId="4"/>
  </si>
  <si>
    <t>株式会社島田書店
東京都千代田区霞ヶ関２－１－３</t>
    <phoneticPr fontId="4"/>
  </si>
  <si>
    <t>地方運輸局等行政情報ネットワークシステムの無線LAN導入に係る調達仕様書（案）作成及び導入支援業務</t>
    <phoneticPr fontId="4"/>
  </si>
  <si>
    <t>国土交通本省行政情報ネットワークシステムのクライアントPC及びサーバーの更改に係る設計・開発、賃貸借、運用及び保守</t>
    <phoneticPr fontId="4"/>
  </si>
  <si>
    <t>株式会社日立システムズ
東京都品川区大崎１－２－１</t>
    <phoneticPr fontId="4"/>
  </si>
  <si>
    <t>令和５年法人土地・建物基本調査の印刷等業務</t>
    <phoneticPr fontId="4"/>
  </si>
  <si>
    <t>ナカバヤシ株式会社東京本社
東京都板橋区東坂下２－５－１</t>
    <phoneticPr fontId="4"/>
  </si>
  <si>
    <t>令和５年度重要インフラ分野における情報セキュリティ確保に係る安全ガイドライン検討業務</t>
    <phoneticPr fontId="4"/>
  </si>
  <si>
    <t>パシフィックコンサルタンツ株式会社
東京都千代田区神田錦町３丁目２２番地</t>
    <phoneticPr fontId="4"/>
  </si>
  <si>
    <t>船員労務監査情報照会システムの機能改修に係る要件定義作成等支援業務</t>
    <phoneticPr fontId="4"/>
  </si>
  <si>
    <t>港湾統計における貨物流動量の精度向上に係る検討業務</t>
    <phoneticPr fontId="4"/>
  </si>
  <si>
    <t>株式会社日本能率協会総合研究所
東京都港区芝公園３－１－２２　</t>
    <phoneticPr fontId="4"/>
  </si>
  <si>
    <t>令和5年度　国土交通省オンライン申請システム及びREPS連携統合サーバ支援業務</t>
    <phoneticPr fontId="4"/>
  </si>
  <si>
    <t>令和５年度　標準的な運賃に係る実態調査</t>
    <phoneticPr fontId="4"/>
  </si>
  <si>
    <t>大分県大分市広瀬町２－３－２１
株式会社佐伯コミュニケーションズ</t>
    <phoneticPr fontId="4"/>
  </si>
  <si>
    <t>船員職業安定業務管理システム（キオスク端末）賃貸借及び保守</t>
    <phoneticPr fontId="4"/>
  </si>
  <si>
    <t>株式会社富士通エフサス
神奈川県川崎市幸区大宮町１－５</t>
    <rPh sb="0" eb="7">
      <t>カブシキガイシャフジツウ</t>
    </rPh>
    <rPh sb="12" eb="16">
      <t>カナガワケン</t>
    </rPh>
    <rPh sb="16" eb="24">
      <t>カワサキシサイワイクオオミヤマチ</t>
    </rPh>
    <phoneticPr fontId="4"/>
  </si>
  <si>
    <t>内航船舶輸送統計母集団調査の実施</t>
    <phoneticPr fontId="4"/>
  </si>
  <si>
    <t>株式会社サーベイリサーチセンター
東京都荒川区西日暮里２－４０－１０</t>
    <phoneticPr fontId="4"/>
  </si>
  <si>
    <t>東京MOU第34回PSC委員会の実施会場の手配等業務</t>
    <phoneticPr fontId="4"/>
  </si>
  <si>
    <t>株式会社ＪＴＢ
東京都品川区東品川２－３－１１</t>
    <phoneticPr fontId="4"/>
  </si>
  <si>
    <t>令和５年度　フィリピン・インドネシア地方主要都市等における都市交通整備計画に関する調査</t>
    <phoneticPr fontId="4"/>
  </si>
  <si>
    <t>日本工営株式会社　東京支店
東京都千代田区麹町5-4</t>
    <rPh sb="9" eb="11">
      <t>トウキョウ</t>
    </rPh>
    <rPh sb="11" eb="13">
      <t>シテン</t>
    </rPh>
    <phoneticPr fontId="4"/>
  </si>
  <si>
    <t>モバイルルーターの購入及び通信サービスの提供</t>
    <phoneticPr fontId="4"/>
  </si>
  <si>
    <t xml:space="preserve"> 株式会社ＮＴＴドコモ
東京都千代田区永田町2-11-1</t>
    <phoneticPr fontId="4"/>
  </si>
  <si>
    <t>運輸事業者のリスク判定に関する調査</t>
    <phoneticPr fontId="4"/>
  </si>
  <si>
    <t>株式会社シード・プランニング
東京都文京区湯島３丁目１９番１１号　湯島ファーストビル４階</t>
    <phoneticPr fontId="4"/>
  </si>
  <si>
    <t>土地基本調査等事務処理業務（単価契約）</t>
    <phoneticPr fontId="4"/>
  </si>
  <si>
    <t>株式会社エッグヒューマン
埼玉県さいたま市西区二ツ宮３０４－１</t>
    <phoneticPr fontId="4"/>
  </si>
  <si>
    <t>「国土交通六法〔交通・観光編〕（令和５年版）」作成及び印刷製本業務</t>
    <phoneticPr fontId="4"/>
  </si>
  <si>
    <t>株式会社ぎょうせい
東京都江東区新木場１－１８－１１</t>
    <phoneticPr fontId="4"/>
  </si>
  <si>
    <t>鉄道プロジェクトの評価手法マニュアル改訂に関する調査</t>
    <phoneticPr fontId="4"/>
  </si>
  <si>
    <t>一般財団法人運輸総合研究所
東京都港区虎ノ門３－１８－１９</t>
    <phoneticPr fontId="4"/>
  </si>
  <si>
    <t>船舶へのFAX情報伝達システムの更改に係る要件定義作成等支援業務</t>
    <phoneticPr fontId="4"/>
  </si>
  <si>
    <t>支出負担行為担当官　木村　大
国土交通省大臣官房会計課
東京都千代田区霞が関２－１－３</t>
    <rPh sb="10" eb="12">
      <t>キムラ</t>
    </rPh>
    <rPh sb="13" eb="14">
      <t>ダイ</t>
    </rPh>
    <phoneticPr fontId="4"/>
  </si>
  <si>
    <t>株式会社Quality Cube
東京都渋谷区道玄坂１－２０－１</t>
    <phoneticPr fontId="4"/>
  </si>
  <si>
    <t>令和５年度　社会の変化を踏まえた公共事業評価のあり方に関する調査検討</t>
    <phoneticPr fontId="4"/>
  </si>
  <si>
    <t>一般財団法人計量計画研究所
東京都新宿区市谷本村町２－９</t>
    <phoneticPr fontId="4"/>
  </si>
  <si>
    <t>開発途上国船員教育者養成事業に関する旅行手配業務</t>
    <phoneticPr fontId="4"/>
  </si>
  <si>
    <t>株式会社エモック・エンタープライズ
東京都港区西新橋１－１９－３　第２双葉ビル２F</t>
    <phoneticPr fontId="4"/>
  </si>
  <si>
    <t>国土交通本省プリンタ賃貸借、運用・保守、導入及び撤去業務</t>
    <phoneticPr fontId="4"/>
  </si>
  <si>
    <t>国土交通本省複合機賃貸借、運用・保守、導入及び撤去業務（高速機）</t>
    <phoneticPr fontId="4"/>
  </si>
  <si>
    <t>国土交通本省複合機賃貸借、運用・保守、導入及び撤去業務（中速機）</t>
    <phoneticPr fontId="4"/>
  </si>
  <si>
    <t>国土交通本省複合機賃貸借、運用・保守、導入及び撤去業務（低速機）</t>
    <phoneticPr fontId="4"/>
  </si>
  <si>
    <t>日中ダブルナンバーシャーシの利用促進に向けた調査事業</t>
    <phoneticPr fontId="4"/>
  </si>
  <si>
    <t>一般財団法人日本総合研究所
東京都千代田区二番町５－７</t>
    <phoneticPr fontId="4"/>
  </si>
  <si>
    <t>海技資格制度事務処理システムのプログラム改修</t>
    <phoneticPr fontId="4"/>
  </si>
  <si>
    <t>国土交通本省プリンタ等搬出及び返却業務（再度公告）</t>
    <phoneticPr fontId="4"/>
  </si>
  <si>
    <t>中東及びアフリカにおける都市鉄道に関する調査</t>
    <phoneticPr fontId="4"/>
  </si>
  <si>
    <t>日本コンサルタンツ株式会社
東京都千代田区丸の内３－４－１</t>
    <phoneticPr fontId="4"/>
  </si>
  <si>
    <t>図書購入（ミクロ経済学の第一歩　新版等）</t>
    <phoneticPr fontId="4"/>
  </si>
  <si>
    <t>有限会社双葉書店
茨城県水戸市笠原町６００－３５</t>
    <phoneticPr fontId="4"/>
  </si>
  <si>
    <t>開発途上国船員教育者養成事業に関する研修監理業務</t>
    <phoneticPr fontId="4"/>
  </si>
  <si>
    <t>ディックインターナショナル株式会社
東京都新宿区納戸町１２</t>
    <phoneticPr fontId="4"/>
  </si>
  <si>
    <t>総合政策局公共交通部門内レイアウト変更作業等</t>
    <phoneticPr fontId="4"/>
  </si>
  <si>
    <t>支出負担行為担当官代理　千葉　信義
国土交通省大臣官房会計課
東京都千代田区霞が関２－１－３</t>
    <rPh sb="9" eb="11">
      <t>ダイリ</t>
    </rPh>
    <rPh sb="12" eb="14">
      <t>チバ</t>
    </rPh>
    <rPh sb="15" eb="17">
      <t>ノブヨシ</t>
    </rPh>
    <phoneticPr fontId="4"/>
  </si>
  <si>
    <t>株式会社サンポー
東京都港区新橋５－２９－８</t>
    <phoneticPr fontId="4"/>
  </si>
  <si>
    <t>運輸安全マネジメント評価データベースシステムExcel出力機能改修業務</t>
    <phoneticPr fontId="4"/>
  </si>
  <si>
    <t>株式会社ソフトユージング
東京都品川区南大井３－２０－５</t>
    <phoneticPr fontId="4"/>
  </si>
  <si>
    <t>危険物等の海上輸送に関する調査研究</t>
    <phoneticPr fontId="4"/>
  </si>
  <si>
    <t>令和５年度海事分野における電子証書システムの改修等</t>
    <phoneticPr fontId="4"/>
  </si>
  <si>
    <t>令和５年度　日本版ＭａａＳ推進・支援事業によるモデル構築成果検討業務</t>
    <phoneticPr fontId="4"/>
  </si>
  <si>
    <t>株式会社ケー・シー・エス 東京支社
東京都文京区小石川１－１－１７</t>
    <rPh sb="13" eb="15">
      <t>トウキョウ</t>
    </rPh>
    <rPh sb="15" eb="17">
      <t>シシャ</t>
    </rPh>
    <phoneticPr fontId="4"/>
  </si>
  <si>
    <t>当事者目線に立ったバリアフリー環境の課題等に関する整理及び移動等円滑化基準等のスパイラルアップ等に関する調査研究事業</t>
    <phoneticPr fontId="4"/>
  </si>
  <si>
    <t>国土交通省自動車局及び総合政策局物流部門執務室のレイアウト変更及び移転業務</t>
    <phoneticPr fontId="4"/>
  </si>
  <si>
    <t>ベトナム南北線における諸課題に対する解決策の検討業務</t>
    <phoneticPr fontId="4"/>
  </si>
  <si>
    <t>地方運輸局等行政情報ネットワークシステムにおける不正接続防止装置の導入業務</t>
    <phoneticPr fontId="4"/>
  </si>
  <si>
    <t>富士テレコム株式会社
東京都新宿区西新宿６－５－１</t>
    <phoneticPr fontId="4"/>
  </si>
  <si>
    <t>令和５年度　運輸事業の安全に関するシンポジウム及び安全統括管理者会議（安統管フォーラム）運営業務</t>
    <phoneticPr fontId="4"/>
  </si>
  <si>
    <t>株式会社ステージ
東京都豊島区高松１－１－１１</t>
    <phoneticPr fontId="4"/>
  </si>
  <si>
    <t>緊急支援物資輸送のデジタル化等推進事業（継続）</t>
    <phoneticPr fontId="4"/>
  </si>
  <si>
    <t>放射性物質等の海上運送の安全対策に関する調査・検討</t>
    <phoneticPr fontId="4"/>
  </si>
  <si>
    <t>船舶におけるドライブレコーダー等の活用に係る調査</t>
    <phoneticPr fontId="4"/>
  </si>
  <si>
    <t>株式会社日本海洋科学
神奈川県川崎市幸区堀川町５８０　ソリッドスクエア西館３階</t>
    <phoneticPr fontId="4"/>
  </si>
  <si>
    <t>令和５年法人土地・建物基本調査に係る提出状況管理・疑義照会システム環境構築・運用管理等業務</t>
    <phoneticPr fontId="4"/>
  </si>
  <si>
    <t>荷主企業・元請事業者に対する違反原因行為実態調査</t>
    <phoneticPr fontId="4"/>
  </si>
  <si>
    <t>造船造機統計調査集計システム機器更改及び移行業務</t>
    <phoneticPr fontId="4"/>
  </si>
  <si>
    <t>令和５年度　貸切バスにおける運行中の法令遵守状況についての添乗調査</t>
    <phoneticPr fontId="4"/>
  </si>
  <si>
    <t>株式会社ジャッツ
東京都品川区東大井２－１３－８</t>
    <phoneticPr fontId="4"/>
  </si>
  <si>
    <t>航空輸送統計集計システム機器更改及び移行業務</t>
    <phoneticPr fontId="4"/>
  </si>
  <si>
    <t>ＨＬ株式会社
神奈川県川崎市川崎区東田町9-6</t>
    <phoneticPr fontId="4"/>
  </si>
  <si>
    <t>鉄道車両等生産動態統計集計システム改修・機器更改及び移行業務</t>
    <phoneticPr fontId="4"/>
  </si>
  <si>
    <t>鉄道の収入原価算定要領の策定に関する調査</t>
    <phoneticPr fontId="4"/>
  </si>
  <si>
    <t>訪日外国人旅行者の受入環境改善に向けた企画乗車券の案内性向上の調査検討業務</t>
    <phoneticPr fontId="4"/>
  </si>
  <si>
    <t>株式会社オリエンタルコンサルタンツ
東京都渋谷区本町３－１２－１</t>
    <phoneticPr fontId="4"/>
  </si>
  <si>
    <t>国土交通省ホームページCMS「ALAYA」データ整理業務</t>
    <phoneticPr fontId="4"/>
  </si>
  <si>
    <t>船舶の再資源化解体に関する調査</t>
    <phoneticPr fontId="4"/>
  </si>
  <si>
    <t>ＳＴＣＷ条約第１章第１－８規則に基づく独立評価業務</t>
    <phoneticPr fontId="4"/>
  </si>
  <si>
    <t>ASEAN各国の低環境負荷船の普及戦略策定に向けた調査及び普及促進に向けた活動</t>
    <phoneticPr fontId="4"/>
  </si>
  <si>
    <t>令和５年度船級協会登録審査に係る船体構造基準の構造信頼性手法に基づく検証調査業務</t>
    <phoneticPr fontId="4"/>
  </si>
  <si>
    <t>船員行政手続のデジタル化に向けた基礎調査及び船員システムの仕様・調達要件の検討</t>
    <phoneticPr fontId="4"/>
  </si>
  <si>
    <t>デロイトトーマツコンサルティング合同会社
東京都千代田区丸の内３－２－３</t>
    <phoneticPr fontId="4"/>
  </si>
  <si>
    <t>国土交通省図書館システム機器賃貸借・保守及び旧機器撤去等業務</t>
    <phoneticPr fontId="4"/>
  </si>
  <si>
    <t>支出負担行為担当官　木村　大
国土交通省大臣官房会計課
東京都千代田区霞が関２－１－４</t>
    <rPh sb="10" eb="12">
      <t>キムラ</t>
    </rPh>
    <rPh sb="13" eb="14">
      <t>ダイ</t>
    </rPh>
    <phoneticPr fontId="4"/>
  </si>
  <si>
    <t>国土交通省図書館システム移行及びサポートサービス等業務</t>
    <phoneticPr fontId="4"/>
  </si>
  <si>
    <t>株式会社フォーカスシステムズ
東京都品川区東五反田２－７－８</t>
    <phoneticPr fontId="4"/>
  </si>
  <si>
    <t>国土交通本省プリンタ賃貸借延長及び保守業務</t>
    <phoneticPr fontId="4"/>
  </si>
  <si>
    <t>キヤノンマーケティングジャパン株式会社
東京都港区港南２－１６－６</t>
    <phoneticPr fontId="4"/>
  </si>
  <si>
    <t>本業務は、平成２７年度に総合評価落札方式による一般競争入札を行い、令和５年３月末まで賃貸借及び保守業務契約を上記業者と締結しているところ、本業務において、この賃貸借及び保守業務を令和５年８月３１日までの５ヶ月延長するものである。本システムの機器については、状態も良く、引き続き継続使用に耐えられる状態にあり、さらに本システムを継続使用した場合、新たにシステムを更新した場合と比較すると導入経費等費用面で経済的であることから、本調達により、令和５年４月以降も本システムを構成する機器等の賃貸借延長を行い、経費の効率的な執行を行うものである。以上のことから、本件については会計法第２９条の３第４項中の「競争に付することが不利と認められる場合」に該当するため、上記業者を契約相手方として選定することとしたい。</t>
    <rPh sb="0" eb="1">
      <t>ホン</t>
    </rPh>
    <rPh sb="1" eb="3">
      <t>ギョウム</t>
    </rPh>
    <rPh sb="5" eb="7">
      <t>ヘイセイ</t>
    </rPh>
    <rPh sb="9" eb="11">
      <t>ネンド</t>
    </rPh>
    <rPh sb="12" eb="14">
      <t>ソウゴウ</t>
    </rPh>
    <rPh sb="14" eb="16">
      <t>ヒョウカ</t>
    </rPh>
    <rPh sb="16" eb="18">
      <t>ラクサツ</t>
    </rPh>
    <rPh sb="18" eb="20">
      <t>ホウシキ</t>
    </rPh>
    <rPh sb="23" eb="25">
      <t>イッパン</t>
    </rPh>
    <rPh sb="25" eb="27">
      <t>キョウソウ</t>
    </rPh>
    <rPh sb="27" eb="29">
      <t>ニュウサツ</t>
    </rPh>
    <rPh sb="30" eb="31">
      <t>オコナ</t>
    </rPh>
    <rPh sb="33" eb="35">
      <t>レイワ</t>
    </rPh>
    <rPh sb="36" eb="37">
      <t>ネン</t>
    </rPh>
    <rPh sb="38" eb="39">
      <t>ガツ</t>
    </rPh>
    <rPh sb="39" eb="40">
      <t>マツ</t>
    </rPh>
    <rPh sb="42" eb="45">
      <t>チンタイシャク</t>
    </rPh>
    <rPh sb="45" eb="46">
      <t>オヨ</t>
    </rPh>
    <rPh sb="47" eb="49">
      <t>ホシュ</t>
    </rPh>
    <rPh sb="49" eb="51">
      <t>ギョウム</t>
    </rPh>
    <rPh sb="51" eb="53">
      <t>ケイヤク</t>
    </rPh>
    <rPh sb="54" eb="56">
      <t>ジョウキ</t>
    </rPh>
    <rPh sb="56" eb="58">
      <t>ギョウシャ</t>
    </rPh>
    <rPh sb="59" eb="61">
      <t>テイケツ</t>
    </rPh>
    <rPh sb="69" eb="70">
      <t>ホン</t>
    </rPh>
    <rPh sb="70" eb="72">
      <t>ギョウム</t>
    </rPh>
    <rPh sb="79" eb="82">
      <t>チンタイシャク</t>
    </rPh>
    <rPh sb="82" eb="83">
      <t>オヨ</t>
    </rPh>
    <rPh sb="84" eb="86">
      <t>ホシュ</t>
    </rPh>
    <rPh sb="86" eb="88">
      <t>ギョウム</t>
    </rPh>
    <rPh sb="89" eb="91">
      <t>レイワ</t>
    </rPh>
    <rPh sb="92" eb="93">
      <t>ネン</t>
    </rPh>
    <rPh sb="94" eb="95">
      <t>ガツ</t>
    </rPh>
    <rPh sb="97" eb="98">
      <t>ニチ</t>
    </rPh>
    <rPh sb="103" eb="104">
      <t>ゲツ</t>
    </rPh>
    <rPh sb="104" eb="106">
      <t>エンチョウ</t>
    </rPh>
    <rPh sb="114" eb="115">
      <t>ホン</t>
    </rPh>
    <rPh sb="120" eb="122">
      <t>キキ</t>
    </rPh>
    <rPh sb="128" eb="130">
      <t>ジョウタイ</t>
    </rPh>
    <rPh sb="131" eb="132">
      <t>ヨ</t>
    </rPh>
    <rPh sb="134" eb="135">
      <t>ヒ</t>
    </rPh>
    <rPh sb="136" eb="137">
      <t>ツヅ</t>
    </rPh>
    <rPh sb="138" eb="140">
      <t>ケイゾク</t>
    </rPh>
    <rPh sb="140" eb="142">
      <t>シヨウ</t>
    </rPh>
    <rPh sb="143" eb="144">
      <t>タ</t>
    </rPh>
    <rPh sb="148" eb="150">
      <t>ジョウタイ</t>
    </rPh>
    <rPh sb="157" eb="158">
      <t>ホン</t>
    </rPh>
    <rPh sb="163" eb="165">
      <t>ケイゾク</t>
    </rPh>
    <rPh sb="165" eb="167">
      <t>シヨウ</t>
    </rPh>
    <rPh sb="169" eb="171">
      <t>バアイ</t>
    </rPh>
    <rPh sb="172" eb="173">
      <t>アラ</t>
    </rPh>
    <rPh sb="180" eb="182">
      <t>コウシン</t>
    </rPh>
    <rPh sb="184" eb="186">
      <t>バアイ</t>
    </rPh>
    <rPh sb="187" eb="189">
      <t>ヒカク</t>
    </rPh>
    <rPh sb="192" eb="194">
      <t>ドウニュウ</t>
    </rPh>
    <rPh sb="194" eb="196">
      <t>ケイヒ</t>
    </rPh>
    <rPh sb="196" eb="197">
      <t>トウ</t>
    </rPh>
    <rPh sb="197" eb="199">
      <t>ヒヨウ</t>
    </rPh>
    <rPh sb="199" eb="200">
      <t>メン</t>
    </rPh>
    <rPh sb="201" eb="204">
      <t>ケイザイテキ</t>
    </rPh>
    <rPh sb="212" eb="213">
      <t>ホン</t>
    </rPh>
    <rPh sb="213" eb="215">
      <t>チョウタツ</t>
    </rPh>
    <rPh sb="219" eb="221">
      <t>レイワ</t>
    </rPh>
    <rPh sb="222" eb="223">
      <t>ネン</t>
    </rPh>
    <rPh sb="224" eb="225">
      <t>ガツ</t>
    </rPh>
    <rPh sb="225" eb="227">
      <t>イコウ</t>
    </rPh>
    <rPh sb="228" eb="229">
      <t>ホン</t>
    </rPh>
    <rPh sb="234" eb="236">
      <t>コウセイ</t>
    </rPh>
    <rPh sb="238" eb="240">
      <t>キキ</t>
    </rPh>
    <rPh sb="240" eb="241">
      <t>トウ</t>
    </rPh>
    <rPh sb="242" eb="245">
      <t>チンタイシャク</t>
    </rPh>
    <rPh sb="245" eb="247">
      <t>エンチョウ</t>
    </rPh>
    <rPh sb="248" eb="249">
      <t>オコナ</t>
    </rPh>
    <rPh sb="251" eb="253">
      <t>ケイヒ</t>
    </rPh>
    <rPh sb="254" eb="257">
      <t>コウリツテキ</t>
    </rPh>
    <rPh sb="258" eb="260">
      <t>シッコウ</t>
    </rPh>
    <rPh sb="261" eb="262">
      <t>オコナ</t>
    </rPh>
    <rPh sb="269" eb="271">
      <t>イジョウ</t>
    </rPh>
    <rPh sb="277" eb="279">
      <t>ホンケン</t>
    </rPh>
    <rPh sb="284" eb="287">
      <t>カイケイホウ</t>
    </rPh>
    <rPh sb="287" eb="288">
      <t>ダイ</t>
    </rPh>
    <rPh sb="290" eb="291">
      <t>ジョウ</t>
    </rPh>
    <rPh sb="293" eb="294">
      <t>ダイ</t>
    </rPh>
    <rPh sb="295" eb="296">
      <t>コウ</t>
    </rPh>
    <rPh sb="296" eb="297">
      <t>チュウ</t>
    </rPh>
    <rPh sb="299" eb="301">
      <t>キョウソウ</t>
    </rPh>
    <rPh sb="302" eb="303">
      <t>ツ</t>
    </rPh>
    <rPh sb="308" eb="310">
      <t>フリ</t>
    </rPh>
    <rPh sb="311" eb="312">
      <t>ミト</t>
    </rPh>
    <rPh sb="316" eb="318">
      <t>バアイ</t>
    </rPh>
    <rPh sb="320" eb="322">
      <t>ガイトウ</t>
    </rPh>
    <rPh sb="327" eb="329">
      <t>ジョウキ</t>
    </rPh>
    <rPh sb="329" eb="331">
      <t>ギョウシャ</t>
    </rPh>
    <rPh sb="332" eb="334">
      <t>ケイヤク</t>
    </rPh>
    <rPh sb="334" eb="337">
      <t>アイテガタ</t>
    </rPh>
    <rPh sb="340" eb="342">
      <t>センテイ</t>
    </rPh>
    <phoneticPr fontId="4"/>
  </si>
  <si>
    <t>国土交通省港湾局海洋・環境課海洋利用調査センター庁舎借上</t>
    <phoneticPr fontId="4"/>
  </si>
  <si>
    <t>相模産業株式会社
東京都品川区北品川１－３－２８</t>
    <phoneticPr fontId="4"/>
  </si>
  <si>
    <t xml:space="preserve">本件は、国土交通省港湾局海洋・環境課海洋利用調査センター（以下、センターという。）の庁舎借上を行うものである。
庁舎物件の選定にあたっては、①国土交通省港湾局ネットワークに新たに接続する必要があるため、ネットワークシステム構築が容易に出来る施設であること、②職員５名程度が執務できる適度な広さ（60m2程度）を確保出来ること、③本センターは全国の港湾における洋上風力発電の円滑な導入に向け、候補地に関する事前現地確認、地元説明会及び監督業務等を行うため、対象となる地域に幾度となく訪れる必要があることより、公共交通機関のアクセスが容易であること。
上記３つの条件を満たし、かつ、最も経済的な物件として相模産業株式会社所有の第５小池ビルを令和３年度に選定したところ。
以上の理由により、当該物件が限定され、供給者が一に特定されることにより、競争を許さないため、会計法第２９条の３第４項の規定に基づき、当該物件の所有者である相模産業株式会社と随意契約を行うものである。
</t>
    <phoneticPr fontId="4"/>
  </si>
  <si>
    <t>国土交通大学校柏研修センターで使用する電気</t>
    <phoneticPr fontId="4"/>
  </si>
  <si>
    <t>東京電力パワーグリッド株式会社　
千葉県千葉市中央区富士見２－９－５</t>
    <rPh sb="11" eb="15">
      <t>カブシキガイシャ</t>
    </rPh>
    <phoneticPr fontId="4"/>
  </si>
  <si>
    <t xml:space="preserve">本業務は、国土交通大学校柏研修センターにおいて令和５年度に使用する電気を調達するものである。
令和５年度の調達については、中央合同庁舎第３号館及び国土交通大学校本校と併せて、本省において令和４年１１月２９日に一般競争入札公告を行ったが、競争参加資格申請書の提出がなく、入札者なしに終わった。　
令和４年度末に現契約が終了するが、電気は行政事務の執行には欠くことのできないものであり、早急に令和５年度の電気の供給者を決定する必要があるが、競争に付しても入札者がなく、また、小売事業者と契約に至らなかったことから、電気事業法第20条第1項に基づく最終保障供給約款による電気の供給を受けることとなる。
そのため、国土交通大学校柏研修センターへの供給区域に該当する一般送配電事業者である東京電力パワーグリッド株式会社を本業務の契約の相手方として随意契約を行うものである。
</t>
    <phoneticPr fontId="4"/>
  </si>
  <si>
    <t>Maritime Portalの購入</t>
    <phoneticPr fontId="4"/>
  </si>
  <si>
    <t>ＩＨＳマークイットジャパン合同会社
東京都中央区京橋３－１－１</t>
    <phoneticPr fontId="4"/>
  </si>
  <si>
    <t xml:space="preserve">令和２年７月の日本の海運会社が運航する貨物船によるモーリシャス共和国沖乗り揚げ事故や令和４年のウクライナ情勢における日本関係船舶の出航時などにおいては、これら船舶の諸元等の情報を把握する必要があったところ。
　また、台風等の自然災害の発生時にも、事故発生に係る船舶の情報等について危機管理業務を所掌する海事局安全政策課において把握する必要があることから、日本の海運会社が運航する船舶の諸元や動向を把握することのできる当該データを購入するものである。
　IHSマークイットジャパン合同会社は、IHS Markit Maritime &amp;Tradeが提供する本データを提供する国内唯一の者であることから、平成18年８月25日付け財計第2017号「公共調達の適正化について」一（２）①二（ヘ）「行政目的を達成するために不可欠な特定の情報について当該情報を提供することが可能な者から提供を受けるもの」に該当し、会計法第29条の３第４項の契約の性質又は目的が競争を許さない場合に該当することから、IHSマークイットジャパン合同会社を契約先として選定することとしたい。
</t>
    <phoneticPr fontId="4"/>
  </si>
  <si>
    <t>船舶向けファクシミリ放送および衛星メールニュースによる安全衛生指導等の実施（単価契約）</t>
    <phoneticPr fontId="4"/>
  </si>
  <si>
    <t>一般社団法人共同通信社
東京都港区東新橋１－７－１</t>
    <phoneticPr fontId="4"/>
  </si>
  <si>
    <t xml:space="preserve">本業務は、長時間洋上で生活を行う船舶の乗組員に対し、ファクシミリを通じて安全衛生思想の普及・高揚を図ること、制度改正の内容等、所要の情報提供を行う等、船員の安全衛生において重要な役割を果たすものである。
　船舶向けに短波のファクシミリ放送を行うには、総務省の無線局免許（無線局の種別：海岸局、通信事項：ニュースの取材及び速報に関する事項）を有する必要があるところ、総務省が公表する免許取得者情報において、本業務の実施が認められている免許取得者は一般社団法人共同通信社のみしかなかった。
　よって、一般社団法人共同通信社は本業務を実施できる唯一の実施者であることから、平成１８年８月25日付け財計第２０１７号「公共調達の適正化について」一（２）①二（へ）「行政目的を達成するために不可欠な特定の情報について当該情報を提供することが可能な者から提供を受けるもの」に該当するものであり、会計法第２９条の３第４項の契約の性質又は目的が競争を許さない場合に該当するため、本業務の請負先として選定することとしたい。
</t>
    <phoneticPr fontId="4"/>
  </si>
  <si>
    <t>令和5年度損傷時復原性計算プログラム保守</t>
    <phoneticPr fontId="4"/>
  </si>
  <si>
    <t>Napa Japan 株式会社
兵庫県神戸市中央区海岸通５番地</t>
    <phoneticPr fontId="4"/>
  </si>
  <si>
    <t xml:space="preserve">国の船舶検査における船舶の設計審査においては、事業者が行った確率論による損傷時復原性プログラムによる計算結果が、海上人命安全（SOLAS）条約に適合しているかを確認する必要があることから、平成22年度より損傷時復原性の計算が可能なコンピュータプログラムを導入して同審査を実施しているところである。
本業務は、当該プログラムについて、開発メーカーが海上人命安全（SOLAS）条約の定期的な改正に伴い、確率論による損傷時復原性基準に係る改正内容に応じて随時更新するため、現在所有しているプログラムも随時更新の上、常に最新の状態で同計算が実施できるよう、プログラム更新に係る保守契約を行うものである。
他方で、当該プログラムは、NAPA Japan（株）が日本国内の唯一の販売権所有者であり、平成１８年８月25日付け財計第２０１７号「公共調達の適正化について」一（２）①二（へ）「行政目的を達成するために不可欠な特定の情報について当該情報を提供することが可能な者から提供を受けるもの」に該当するものであることから、会計法第２９条の３第４項の契約の性質又は目的が競争を許さない場合に該当し、本業務の請負先として同社を選定することとしたい。
</t>
    <phoneticPr fontId="4"/>
  </si>
  <si>
    <t>郵便料金計器保守</t>
    <phoneticPr fontId="4"/>
  </si>
  <si>
    <t>デュプロ株式会社
東京都千代田区神田紺屋町７</t>
    <phoneticPr fontId="4"/>
  </si>
  <si>
    <t xml:space="preserve">本業務は、令和４年度まで入札を経て事業者を選定していたが、保守対象機器メーカーであるピツニーボウズジャパン株式会社とデュプロ株式会社との間で、ディストリビューター方式による代理店契約を交わしており、特定業者であるデュプロ株式会社以外に役務提供可能な事業者が存在しない。
デュプロ株式会社以外に役務提供可能な事業者が存在しない事を確認するため、公募を実施したが、特段、名乗り出る事業者がいなかったため、会計法第２９条の３第４項に規定する「契約の性質又は目的が競争を許さない場合」に該当することから、上記デュプロ株式会社を契約の相手方として選定することとしたい。
</t>
    <phoneticPr fontId="4"/>
  </si>
  <si>
    <t>時事ゼネラルニュースWEB情報提供業務</t>
    <phoneticPr fontId="4"/>
  </si>
  <si>
    <t>株式会社時事通信社
東京都中央区銀座５－１５－８</t>
    <phoneticPr fontId="4"/>
  </si>
  <si>
    <t>国土交通省大臣官房広報課では、広報・報道業務において、様々な媒体からの情報入手の一環として、入手した情報をより迅速かつ的確に、そしてより容易に省内に伝達する目的から、時事ゼネラルニュースWEB提供のための受信機を設置し、国内外のニュースの提供を提供を受けている。
本業務を実施するにあたり、情報を配信している通信社より直接入手する以外に手段がないため、当該業者が情報を配信している唯一の者である。</t>
    <rPh sb="0" eb="5">
      <t>コクドコウツウショウ</t>
    </rPh>
    <rPh sb="5" eb="9">
      <t>ダイジンカンボウ</t>
    </rPh>
    <rPh sb="9" eb="12">
      <t>コウホウカ</t>
    </rPh>
    <rPh sb="15" eb="17">
      <t>コウホウ</t>
    </rPh>
    <rPh sb="18" eb="22">
      <t>ホウドウギョウム</t>
    </rPh>
    <rPh sb="27" eb="29">
      <t>サマザマ</t>
    </rPh>
    <rPh sb="30" eb="32">
      <t>バイタイ</t>
    </rPh>
    <rPh sb="35" eb="37">
      <t>ジョウホウ</t>
    </rPh>
    <rPh sb="37" eb="39">
      <t>ニュウシュ</t>
    </rPh>
    <rPh sb="40" eb="42">
      <t>イッカン</t>
    </rPh>
    <rPh sb="46" eb="48">
      <t>ニュウシュ</t>
    </rPh>
    <rPh sb="50" eb="52">
      <t>ジョウホウ</t>
    </rPh>
    <rPh sb="55" eb="57">
      <t>ジンソク</t>
    </rPh>
    <rPh sb="59" eb="61">
      <t>テキカク</t>
    </rPh>
    <rPh sb="68" eb="70">
      <t>ヨウイ</t>
    </rPh>
    <rPh sb="71" eb="73">
      <t>ショウナイ</t>
    </rPh>
    <rPh sb="74" eb="76">
      <t>デンタツ</t>
    </rPh>
    <rPh sb="78" eb="80">
      <t>モクテキ</t>
    </rPh>
    <rPh sb="83" eb="85">
      <t>ジジ</t>
    </rPh>
    <rPh sb="96" eb="98">
      <t>テイキョウ</t>
    </rPh>
    <rPh sb="102" eb="105">
      <t>ジュシンキ</t>
    </rPh>
    <rPh sb="106" eb="108">
      <t>セッチ</t>
    </rPh>
    <rPh sb="110" eb="113">
      <t>コクナイガイ</t>
    </rPh>
    <rPh sb="119" eb="121">
      <t>テイキョウ</t>
    </rPh>
    <rPh sb="122" eb="124">
      <t>テイキョウ</t>
    </rPh>
    <rPh sb="125" eb="126">
      <t>ウ</t>
    </rPh>
    <rPh sb="132" eb="135">
      <t>ホンギョウム</t>
    </rPh>
    <rPh sb="136" eb="138">
      <t>ジッシ</t>
    </rPh>
    <rPh sb="145" eb="147">
      <t>ジョウホウ</t>
    </rPh>
    <rPh sb="148" eb="150">
      <t>ハイシン</t>
    </rPh>
    <rPh sb="154" eb="157">
      <t>ツウシンシャ</t>
    </rPh>
    <rPh sb="159" eb="163">
      <t>チョクセツニュウシュ</t>
    </rPh>
    <rPh sb="165" eb="167">
      <t>イガイ</t>
    </rPh>
    <rPh sb="168" eb="170">
      <t>シュダン</t>
    </rPh>
    <rPh sb="176" eb="178">
      <t>トウガイ</t>
    </rPh>
    <rPh sb="178" eb="180">
      <t>ギョウシャ</t>
    </rPh>
    <rPh sb="181" eb="183">
      <t>ジョウホウ</t>
    </rPh>
    <rPh sb="184" eb="186">
      <t>ハイシン</t>
    </rPh>
    <rPh sb="190" eb="192">
      <t>ユイイツ</t>
    </rPh>
    <rPh sb="193" eb="194">
      <t>モノ</t>
    </rPh>
    <phoneticPr fontId="4"/>
  </si>
  <si>
    <t>共同ニュース情報提供業務</t>
    <phoneticPr fontId="4"/>
  </si>
  <si>
    <t>国土交通省大臣官房広報課では、広報・報道業務において、様々な媒体からの情報入手の一環として、入手した情報をより迅速かつ的確に、そしてより容易に省内に伝達する目的から、共同通信ニュース提供のための受信機を設置し、国内外のニュースの提供を受けている。
本業務を実施するにあたり、情報を配信している通信社より直接入手する以外に手段がないため、当該法人が情報を配信している唯一の者である。</t>
    <rPh sb="0" eb="2">
      <t>コクド</t>
    </rPh>
    <rPh sb="2" eb="5">
      <t>コウツウショウ</t>
    </rPh>
    <rPh sb="5" eb="12">
      <t>ダイジンカンボウコウホウカ</t>
    </rPh>
    <rPh sb="15" eb="17">
      <t>コウホウ</t>
    </rPh>
    <rPh sb="18" eb="20">
      <t>ホウドウ</t>
    </rPh>
    <rPh sb="20" eb="22">
      <t>ギョウム</t>
    </rPh>
    <rPh sb="27" eb="29">
      <t>サマザマ</t>
    </rPh>
    <rPh sb="30" eb="32">
      <t>バイタイ</t>
    </rPh>
    <rPh sb="35" eb="39">
      <t>ジョウホウニュウシュ</t>
    </rPh>
    <rPh sb="40" eb="42">
      <t>イッカン</t>
    </rPh>
    <rPh sb="46" eb="48">
      <t>ニュウシュ</t>
    </rPh>
    <rPh sb="50" eb="52">
      <t>ジョウホウ</t>
    </rPh>
    <rPh sb="55" eb="57">
      <t>ジンソク</t>
    </rPh>
    <rPh sb="59" eb="61">
      <t>テキカク</t>
    </rPh>
    <rPh sb="68" eb="70">
      <t>ヨウイ</t>
    </rPh>
    <rPh sb="71" eb="73">
      <t>ショウナイ</t>
    </rPh>
    <rPh sb="74" eb="76">
      <t>デンタツ</t>
    </rPh>
    <rPh sb="78" eb="80">
      <t>モクテキ</t>
    </rPh>
    <rPh sb="83" eb="85">
      <t>キョウドウ</t>
    </rPh>
    <rPh sb="85" eb="87">
      <t>ツウシン</t>
    </rPh>
    <rPh sb="91" eb="93">
      <t>テイキョウ</t>
    </rPh>
    <rPh sb="97" eb="100">
      <t>ジュシンキ</t>
    </rPh>
    <rPh sb="101" eb="103">
      <t>セッチ</t>
    </rPh>
    <rPh sb="105" eb="108">
      <t>コクナイガイ</t>
    </rPh>
    <rPh sb="114" eb="116">
      <t>テイキョウ</t>
    </rPh>
    <rPh sb="117" eb="118">
      <t>ウ</t>
    </rPh>
    <rPh sb="124" eb="127">
      <t>ホンギョウム</t>
    </rPh>
    <rPh sb="128" eb="130">
      <t>ジッシ</t>
    </rPh>
    <rPh sb="137" eb="139">
      <t>ジョウホウ</t>
    </rPh>
    <rPh sb="140" eb="142">
      <t>ハイシン</t>
    </rPh>
    <rPh sb="146" eb="149">
      <t>ツウシンシャ</t>
    </rPh>
    <rPh sb="151" eb="153">
      <t>チョクセツ</t>
    </rPh>
    <rPh sb="153" eb="155">
      <t>ニュウシュ</t>
    </rPh>
    <rPh sb="157" eb="159">
      <t>イガイ</t>
    </rPh>
    <rPh sb="160" eb="162">
      <t>シュダン</t>
    </rPh>
    <rPh sb="168" eb="170">
      <t>トウガイ</t>
    </rPh>
    <rPh sb="170" eb="172">
      <t>ホウジン</t>
    </rPh>
    <rPh sb="173" eb="175">
      <t>ジョウホウ</t>
    </rPh>
    <rPh sb="176" eb="178">
      <t>ハイシン</t>
    </rPh>
    <rPh sb="182" eb="184">
      <t>ユイイツ</t>
    </rPh>
    <rPh sb="185" eb="186">
      <t>モノ</t>
    </rPh>
    <phoneticPr fontId="4"/>
  </si>
  <si>
    <t>鉄道車両における次世代バイオディーゼル燃料の実証・評価</t>
    <phoneticPr fontId="4"/>
  </si>
  <si>
    <t>公益財団法人鉄道総合技術研究所
東京都国分寺市光町２－８－３８</t>
    <phoneticPr fontId="4"/>
  </si>
  <si>
    <t xml:space="preserve">本業務は、鉄道技術開発・普及促進制度において、「鉄道車両における次世代バイオディーゼル燃料の実証・評価」について技術開発を進めるものである。
具体的には、気候変動の影響による自然災害の激甚化・頻発化が懸念されるなど、気候変動対策の推進は我が国のみならず地球規模での対応が求められる喫緊の課題となっており、鉄道部門においても、再生可能エネルギーの導入など、電力の脱炭素化に向けた取組が進められる中で、非電化区間の脱炭素化に向け、鉄道車両におけるバイオディーゼル燃料の導入を可能とするための技術開発を行うものである。
本業務の実施にあたっては、以下に掲げる技術力、業務執行体制及び業務実績に関する要件が求められるが、これらの要件を全て満たし、かつ、令和４年度に行った実施結果が、外部有識者より一定の評価を得たことから、公益財団法人鉄道総合技術研究所、北海道旅客鉄道株式会社、東日本旅客鉄道株式会社、東海旅客鉄道株式会社、西日本旅客鉄道株式会社、四国旅客鉄道株式会社、九州旅客鉄道株式会社及び日本貨物鉄道株式会社（以下、「鉄道総研等」という。）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鉄道車両に関する専門的知識を有すること。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鉄道車両に関する技術開発実績を有すること。
以上のことから、本業務を遂行することができるのは、「参加意思確認書の提出を招請する公募」にあたり特定法人等として特定していた鉄道総研等しかなく、会計法第29条の３第４項の契約の性質又は目的が競争を許さない場合に該当するため、当該事業者を選定業者として選定するものである。
</t>
    <phoneticPr fontId="4"/>
  </si>
  <si>
    <t>令和5年度国土交通省ウェブマガジン「Grasp」の記事企画・制作及び運用管理業務</t>
    <phoneticPr fontId="4"/>
  </si>
  <si>
    <t>株式会社文化工房
東京都港区六本木５－１０－３１</t>
    <phoneticPr fontId="4"/>
  </si>
  <si>
    <t>本業務は、国土交通省の先進的な事業や取組みについて、読者目線にたった記事をウェブ上で広く発信することで、国土交通行政に対する国民の関心を集めるとともに、発信記事から省メディア（ホームページ等）へ誘導することで国土交通省への理解を深めることを目的としている。
  ウェブマガジンでは、豊かで安全・安心な暮らしを目指している方を訴求対象の中心とし、生活者目線を切り口とした社会テーマを取り上げ、テーマ型ロングインタビューを中心にわかりやすく発信していくが、本業務の実施においては、国土交通省の施策を十分に理解した上で、インタビューの取材対象や記事の構成等、読者の興味を惹き付ける高い企画編集能力が求められるものである。
　また、ウェブマガジンを広く国民に読んでいただくためには、読み手が理解しやすく、内容が充実した質の高い記事やコンテンツを、ＳＮＳ等といった他メディアと連携して国民向けに情報発信するためのプロモーション能力や、今後のコンテンツや記事の改善に向けた読者情報の分析力も求められる。
　特に、本業務ではウェブマガジンの改善に向けて、新たに閲覧者のサイト内における回遊向上を図るためのトップページの見直しや新コンテンツの追加等を行うこととしており、これらの業務は専門的な知識や経験が必要になることから、一定の業務遂行能力が求められるものである。
　よって、本業務について企画競争を実施し、国土交通省大臣官房広報課企画競争実施委員会において審査した結果、上記の業者が特定されたことから、会計法第２９条の３第４項の契約の性質又は目的が競争を許さない場合に該当するため、上記業者と随意契約を締結するものである。</t>
    <phoneticPr fontId="4"/>
  </si>
  <si>
    <t>「iJAMP」情報提供</t>
    <phoneticPr fontId="4"/>
  </si>
  <si>
    <t xml:space="preserve">時々刻々発生する事項を国土交通行政に反映するため、常日頃からの情報収集活動は非常に大きな役割を担っている。
　　業者が有している情報提供内容は、インターネットを利用して、官庁速報をはじめ、各省大臣会見、首長会見及び会見速報など中央官庁・地方自治体の動静やニュース、時々刻々と発生するリアルタイムな政治・社会ニュース、災害情報など他のメディアにはない情報を有しており、その提供も迅速である。
　　また、当該情報提供内容が体系別に整理され、検索もし易くなっているため、瞬時の検索に適しており、特に行財政、経済情報等必要な専門情報を２４時間リアルタイムで入手することができるサービスを行っている。
本業務を実施するにあたり、情報を配信している通信社より直接入手する以外に手段がないため、当該業者が情報を配信している唯一の者である。
</t>
    <phoneticPr fontId="4"/>
  </si>
  <si>
    <t>令和5年度国土交通省関連新聞記事の著作権使用契約について（朝日新聞社）</t>
    <phoneticPr fontId="4"/>
  </si>
  <si>
    <t>株式会社朝日新聞社
東京都中央区築地５－３－２</t>
    <phoneticPr fontId="4"/>
  </si>
  <si>
    <t>　国土交通省大臣官房広報課では、国土交通省に関連する新聞報道内容に関し情報共有を図るため、新聞記事をクリッピングし「国土交通省関連主要記事」として毎日朝・夕に省内展開をしている。
　本契約は、国土交通省関連主要記事の掲載対象の各新聞社との間で著作権使用契約を結ぶものであり、記事の著作権は各新聞社のみが有しているため。</t>
    <phoneticPr fontId="4"/>
  </si>
  <si>
    <t>令和5年度国土交通省関連新聞記事の著作権使用契約について（産業経済新聞社）</t>
    <phoneticPr fontId="4"/>
  </si>
  <si>
    <t>株式会社産業経済新聞社
東京都千代田区大手町１－７－２</t>
    <phoneticPr fontId="4"/>
  </si>
  <si>
    <t>令和5年度国土交通省関連新聞記事の著作権使用契約について（読売新聞社）</t>
    <phoneticPr fontId="4"/>
  </si>
  <si>
    <t>株式会社読売新聞東京本社
東京都千代田区大手町１－７－１</t>
    <phoneticPr fontId="4"/>
  </si>
  <si>
    <t>令和5年度国土交通省関連新聞記事の著作権使用契約について（毎日新聞社）</t>
    <phoneticPr fontId="4"/>
  </si>
  <si>
    <t>株式会社毎日新聞社
東京都千代田区一ツ橋１－１－１</t>
    <phoneticPr fontId="4"/>
  </si>
  <si>
    <t>令和5年度国土交通省関連新聞記事の著作権使用契約について（中日新聞社（東京新聞））</t>
    <phoneticPr fontId="4"/>
  </si>
  <si>
    <t>株式会社中日新聞社
東京都千代田区内幸町２－１－４</t>
    <phoneticPr fontId="4"/>
  </si>
  <si>
    <t>令和5年度国土交通省関連新聞記事の著作権使用契約について（日本経済新聞社）</t>
    <phoneticPr fontId="4"/>
  </si>
  <si>
    <t>株式会社日本経済新聞社
東京都千代田区大手町１－３－７</t>
    <phoneticPr fontId="4"/>
  </si>
  <si>
    <t>「ホワイト物流」推進運動の加速化に係る業務</t>
    <phoneticPr fontId="4"/>
  </si>
  <si>
    <t>株式会社富士通総研
東京都大田区新蒲田１丁目１７−２５</t>
    <phoneticPr fontId="4"/>
  </si>
  <si>
    <t xml:space="preserve">トラック運送業の働き方改革を進める上では、荷主や配送先の都合により荷待時間が発生する等の業務特性や取引慣行等の問題に加え、EC市場の急速な拡大に伴う一般消費者への配送サービスの競争激化いった背景から、個々の事業主の努力だけでは解決できない課題への解決が急務となっている。
また、令和６年度には、トラックドライバーの時間外労働の上限規制が適用されるとともに、ドライバーの総労働時間、運転時間等を定めた「改善基準告示」も見直されることから、荷主を含めた幅広い関係者が連携して多様な人材が活躍できる労働環境の実現に取り組む「ホワイト物流」推進運動の積極的な拡大と浸透が必要な状況にある。
このため、令和４年度から、荷主企業や運送事業者に加え、国民に対して広く当該運動に係る広報啓発を行ってきているところであるが、国民の理解醸成を一層図るためには、令和５年度より新たなツール等による広報啓発が効果的であると考えられるとともに、これまでの取組から、自主行動宣言後のフォローアップ不足や貨物運送事業者等社内・社外の物流改革への意識の希薄等が課題として挙げられており、その解決方針が必要であることから、企画提案により仕様を検討することが有効であると判断される。
しかしながら、当該広報啓発活動等具体的なアプローチに係る知見がなく調査方法を検討することが困難であることから、企画提案により調査方法等を決定することが有効であると判断される。
このため、荷主側も含めたトラック運送業界全体に知見及び専門知識を有する者からの企画提案を募り、優れた提案を仕様に反映させることによって、最適な業務遂行を行う必要があるため、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
</t>
    <phoneticPr fontId="4"/>
  </si>
  <si>
    <t>人事情報処理システム保守</t>
    <phoneticPr fontId="4"/>
  </si>
  <si>
    <t>未来情報イノベーション
東京都北区赤羽１－７－９</t>
    <phoneticPr fontId="4"/>
  </si>
  <si>
    <t xml:space="preserve">本業務は当課が導入している複雑かつ膨大なプログラムである人事情報処理システムの安定的運用のため実施するものである。
　本業務の的確かつ円滑な実施のためには、本システムのパッケージの開発を実施し、かつ修正モジュールの配布をしている未来情報開発株式会社以外認められない。
　本システムについては、現在員の管理や職員番号の管理・検索等の処理を行っており、人事管理業務の根底をなすことから支障をきたすことが許されないシステムであるが、当業者はパッケージ開発から修正モジュールの提供を手がけ、システム内容に深く精通しているために、万が一にもそれらに支障をきたすことがない。
　また、本システムの著作権の使用許可を開発業者である当業者より得ていることが求められる。
　このため、上記の要件を備えた者がその履行にあたらなければ本業務を遂行することは不可能であることから、一般競争入札は適さないと判断し、公募を行うこととした。
　公募した結果、上記の要件を備えた者は未来情報開発株式会社以外にいなかったため、会計法第２９条の３第４項の契約の性質又は目的が競争を許さない場合に該当するため。
</t>
    <phoneticPr fontId="4"/>
  </si>
  <si>
    <t>洗掘被災橋梁の緊急診断法・補強法の提案</t>
    <phoneticPr fontId="4"/>
  </si>
  <si>
    <t xml:space="preserve">本業務は、鉄道分野に係る生産性革命の目標の実現に向けた技術開発を重点的に実施する鉄道技術開発・普及促進制度において、「洗掘被災橋梁の緊急診断法・補強法の提案」について技術開発を進めるものである。
　具体的には、激甚化・頻発化する豪雨災害により河川に架かる鉄道橋梁の傾斜や流出等の被害が頻発していることを受け、鉄道の河川橋梁の防災機能向上に資する、被災した鉄道河川橋梁の緊急診断法や補強法の技術開発を行うものである。
　本業務の推進にあたっては、以下に掲げる技術力、業務執行体制及び業務実績に関する要件が求められるが、これらの要件を全て満たし、かつ、令和４年度に行った実施結果が、外部有識者より一定の評価を得たことから、鉄道総合技術研究所を特定法人として決定している。
　以下の応募要件を満たすと認められる者がいない場合にあっては、特定法人契約手続に移行することを明示して参加意思確認書の提出を招請する公募を行ったが、参加意思確認書の提出はなかった。
　　（応募要件）
　　【技術力に関する要件】
　　　　鉄道河川橋梁の防災・減災に関する専門的知識を有すること。
　　【業務執行体制に関する要件】
　　　　技術研究開発機関代表者及び技術開発機関分担者は、以下のいずれかに該当すること。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技術開発費の機関経理にふさわしい仕組みを備えていること。
　　【業務実績に関する要件】
　　　　鉄道河川橋梁の防災・減災に関する技術開発の実績を有すること。
　以上のことから、本業務を遂行することができるのは、「参加意思確認書の提出を招請する公募」にあたり特定法人等として特定していた公益財団法人鉄道総合技術研究所しかなく、会計法第29条の3第4項の契約の性質又は目的が競争を許さない場合に該当するため、当該事業者を選定事業者として選定するものである。
</t>
    <phoneticPr fontId="4"/>
  </si>
  <si>
    <t>車両床下点検装置に関する技術開発</t>
    <phoneticPr fontId="4"/>
  </si>
  <si>
    <t>シャープ株式会社
大阪府堺市堺区匠町１</t>
    <rPh sb="14" eb="16">
      <t>サカイク</t>
    </rPh>
    <phoneticPr fontId="4"/>
  </si>
  <si>
    <t xml:space="preserve">本事業は、国土交通省技術基本計画等に位置付けられている国土交通省の交通運輸分野に係る政策課題の解決に資する研究開発を重点的に実施する交通運輸技術開発推進制度において、「車両床下点検装置に関する技術開発」について、研究開発を進めるものである。具体的には、走行中の車両の床下を自動撮影可能な検証機を構築し、取得した画像に解析処理を施すことにより、点検業務における注意喚起を促すことが可能な車両床下点検装置の検証と改善を実施することを目的とするものである。
本研究を遂行するにあたっては、以下の応募要件に示す高い技術力を有している必要がある。
シャープ株式会社、近畿日本鉄道株式会社からなる共同研究体は、本研究開発に係る以下の応募要件を全て満たしており、かつ、本研究開発を遂行する能力を有する機関は、知る限りにおいて本研究体しか存在しない。このため、当該共同研究体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t>
    <phoneticPr fontId="4"/>
  </si>
  <si>
    <t>令和５年度　洋上風力発電の導入促進に向けた海底地盤調査検討業務</t>
    <phoneticPr fontId="4"/>
  </si>
  <si>
    <t>一般社団法人海洋調査協会
東京都中央区日本橋本町２－８－６</t>
    <phoneticPr fontId="4"/>
  </si>
  <si>
    <t xml:space="preserve">本業務は、一般海域において海底地形調査や土質調査を実施するとともに、公募占用指針における事業者へ提供する地盤情報データの整理・取りまとめを行うものであるが、業務実施にあたり調査海域の地盤状況が不明であり、地盤状況に応じて効率的・効果的な調査手法等を検討する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
</t>
    <phoneticPr fontId="4"/>
  </si>
  <si>
    <t>安全で広範囲なマイクロモビリティ向け無線給電システムの開発</t>
    <phoneticPr fontId="4"/>
  </si>
  <si>
    <t>国立大学法人東京大学
東京都文京区本郷７－３－１</t>
    <phoneticPr fontId="4"/>
  </si>
  <si>
    <t xml:space="preserve">本事業は、国土交通省技術基本計画等に位置付けられている国土交通省の交通運輸分野に係る政策課題の解決に資する研究開発を重点的に実施する交通運輸技術開発推進制度において、「安全で広範囲なマイクロモビリティ向け無線給電システムの開発」について、研究開発を進めるものである。具体的には電動キックボードや配達ロボット等の電動マイクロモビリティ向けの、安全で効率的な無線給電システムの開発を行う。充電の自動化により、こうした電動マイクロモビリティを活用したサービスの省人化、普及促進を目指すものである。
本研究を遂行するにあたっては、以下の応募要件に示す高い技術力を有している必要がある。
国立大学法人東京大学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１）本研究の基盤技術である2DWPT(2-D Waveguide Power Transfer)について知見を有すること。
２）電動キックボードや配達ロボット等の電動マイクロモビリティ向けの無線給電システムの開発について、実績を有すること。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
 　　（定款及び財務諸表を添付すること）
　　②　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国立大学法人東京大学しかなく、会計法第29条の３第４項の契約の性質又は目的が競争を許さない場合に該当するため、当該機関を選定業者として、選定するものである。
</t>
    <phoneticPr fontId="4"/>
  </si>
  <si>
    <t>インド太平洋内の主要港湾における港湾政策・物流に関する分析及び案件形成方針検討調査</t>
    <phoneticPr fontId="4"/>
  </si>
  <si>
    <t>一般財団法人国際臨海開発研究センター
東京都千代田区麹町１－６－２</t>
    <phoneticPr fontId="4"/>
  </si>
  <si>
    <t>本業務は、港湾整備や運営の支援に対するニーズが大きく変化しているインド太平洋地域において、自由で開かれたインド太平洋構想の実現に資するため、インド太平洋地域各国における経済状況及び港湾政策、主要港湾の開発動向及びオペレーターの進出状況に関する情報収集整理及び現地関係者へのヒアリング調査、現地調査を行い、港湾開発プロジェクトの案件形成に向けた方針の検討を行うものであるが、港湾整備・運営に関して、案件形成の実現性が高い国・地域を考慮した案件形成方針の検討を行う際の着眼点等が明確でない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 条の3 第4 項の契約の性質又は目的が競争を許さない場合に該当するため、上記の業者と随意契約を締結するものである。</t>
    <phoneticPr fontId="4"/>
  </si>
  <si>
    <t>公共インフラの活用に係る調査</t>
    <phoneticPr fontId="4"/>
  </si>
  <si>
    <t>ＰｗＣアドバイザリー合同会社
東京都千代田区大手町１－１－１</t>
    <phoneticPr fontId="4"/>
  </si>
  <si>
    <t xml:space="preserve">令和４年10月20日に開催された「第２回国力としての防衛力を総合的に考える有識者会議」では、岸田総理より「防衛体制の強化に資する研究開発の推進や公共インフラの整備・利活用を大いに進めるべく、その具体的な仕組みについて、関係省庁において早急に検討」するよう指示があったところである。
さらに、令和４年12月16日には、「国家安全保障戦略」、「国家防衛戦略」、「防衛力整備計画」が閣議決定された。このうち、「国家防衛戦略」では、「防衛上のニーズを踏まえ、総合的な防衛体制の強化のための府省横断的な仕組みの下、特に南西地域における空港・港湾等を整備・強化するとともに、既存の空港・港湾等を運用基盤として、平素からの訓練を含めて使用するために、関係省庁間で調整する枠組みの構築等、必要な措置を講ずる」とされている。
これらを踏まえ、国土交通省においては、政府全体の資源と能力を総合的かつ効率的に活用した我が国として必要とされる防衛体制構築、制度的手当やインフラの機能強化を図るために必要な基礎的な調査分析を行う必要がある。
本調査では、海外のデュアルユースである空港及び港湾についての事例等を収集・整理するものであるが、当省においては、海外のデュアルユースである空港及び港湾についての専門的な知見や調査能力を有していない。一方で本調査業務においては、前述の重要性から、より効果的に事例を調査し、目的に資する海外の空港・港湾に関する知見を十分に有し、安全保障や危機管理を含む多角的な視点から効果的な調査を行う能力が必要となることから、高度な提案力が必要不可欠ある。
当該事業者は、提案要領に基づき企画競争を実施した結果、最も高い評価を受けて選定された事業者であり、会計法第２９条の３第４項の契約の性質又は目的が競争を許さない場合に該当するため。
</t>
    <phoneticPr fontId="4"/>
  </si>
  <si>
    <t>無人航空機等を活用したラストワンマイル配送実証に関する調査業務</t>
    <phoneticPr fontId="4"/>
  </si>
  <si>
    <t>パーソルプロセス＆テクノロジー株式会社
東京都江東区豊洲３－２－２０</t>
    <phoneticPr fontId="4"/>
  </si>
  <si>
    <t xml:space="preserve">本業務は、生活利便性の改善及び非常時を含めた物流網の維持を図ることを目的とした、レベル４飛行に対応したドローン物流やドローンの離発着前後の配送を担う自動配送ロボット等新たなモビリティとの連携に関する実証事業のサポート及び実証結果の分析等を行う。また、過年度（令和２年～４年度）過疎地域等における無人航空機等を活用した物流実用化採択事業等のフォローアップを行い、その成果について横展開するものである。
本事業ではレベル４飛行を活用した物流サービスの実証事業を行うが、レベル４飛行にかかる法改正の施行は2022年12月ということもあり、未だ国内での事例はない状況である。
また、本事業の遂行にあたり、「物流」、「ドローン」、「航空法」「次世代モビリティ」「情報技術」等多岐にわたる高度かつ最先端の技術と知識が必要であるため、レベル４飛行の実証事業を行う際に考慮すべき観点等が明確でないことから仕様を確定することができない。
このため、専門的知見を有するものから検討の着眼点について企画提案を募り、優れた提案を仕様に反映させることによって、最適な業務遂行を行う必要がある。当該業者は、企画競争を実施した結果選定された法人であるため、会計法第29条の３第４項の契約の性質又は目的が競争を許さない場合に該当する。
</t>
    <phoneticPr fontId="4"/>
  </si>
  <si>
    <t>人事管理支援システム保守</t>
    <phoneticPr fontId="4"/>
  </si>
  <si>
    <t>スマカン株式会社
東京都品川区南大井６－２６－２</t>
    <phoneticPr fontId="4"/>
  </si>
  <si>
    <t xml:space="preserve">本業務は当課が導入しているインターネット等を経由して情報の登録等を行う人事管理支援システムの安定的運用のため実施するものである。
　本業務の的確かつ円滑な実施のためには、システムの特質として、インターネットを通じて情報入力する場合が挙げられるため、システムの全体、細部および同システムに使用しているソフトウェアである「スマカンpremium(旧Smart Company)」について詳細な知識を有することが必要不可欠であり、仮にこれらを満たす者以外に請け負わせた場合、個人情報の流出等の重大な支障をきたす恐れがある。
　本業務の相手方とするスマカン株式会社は、本システムに使用しているソフトウェア「スマカンpremium(旧Smart Company)」のプログラムを開発した業者であり、システムの構造に深く精通しているために、万が一支障をきたすことがない。
また、本システムの著作権の使用許可を開発業者である当業者より得ていることが求められる。
　このため、上記の要件を備えた者がその履行にあたらなければ本業務を遂行することは不可能であることから、一般競争入札は適さないと判断し、公募を行うこととした。
　公募した結果、上記の要件を備えた者はスマカン株式会社以外にいなかったため、会計法第２９条の３第４項の契約の性質又は目的が競争を許さない場合に該当するため。
</t>
    <phoneticPr fontId="4"/>
  </si>
  <si>
    <t>海外港湾ターミナル運営の課題解決調査及び支援戦略検討業務</t>
    <phoneticPr fontId="4"/>
  </si>
  <si>
    <t>本業務は、我が国企業が運営に参画する海外港湾ターミナルの運営状況について調査し、我が国企業が抱える課題を把握した上で、ケーススタディとしてその課題解決に資するような具体策を企画・実施するとともに、海外港湾ターミナル運営における今後の国としての支援戦略案を検討するものである。しかしながら、海外港湾ターミナル運営における日本政府としての支援戦略案を検討する際の着眼点等が明確でないことから、仕様を確定することが困難である。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これは会計法第29 条の3 第4 項の契約の性質又は目的が競争を許さない場合に該当するた
め、上記の業者と随意契約を締結するものである。</t>
    <phoneticPr fontId="4"/>
  </si>
  <si>
    <t>ＩｏＴを活用した実海域での省エネ効果モニタリングシステム構築による空気潤滑システムの実用省エネ効果向上の研究</t>
    <phoneticPr fontId="4"/>
  </si>
  <si>
    <t>国立研究開発法人　海上・港湾・航空技術研究所
東京都三鷹市新川６－３８－１</t>
    <phoneticPr fontId="4"/>
  </si>
  <si>
    <t xml:space="preserve">本事業は、国土交通省技術基本計画等に位置付けられている国土交通省の交通運輸分野に係る政策課題の解決に資する研究開発を重点的に実施する交通運輸技術開発推進制度において、「IoT を活用した実海域での省エネ効果モニタリングシステム構築による空気潤滑システムの実用省エネ効果向上の研究」について、研究開発を進めるものである。具体的には、主要な内航船に対応した内航船用標準型空気潤滑システムの開発、実海域で遭遇する様々な気象・海象条件、船体の状態に対応して、抵抗低減効果と省エネ効果を保持できる空気潤滑制御システムの開発、実海域において空気潤滑船のモニタリングデータを随時取得し、気象・海象条件、船体状態により生じるノイズを除去する解析を行い、正確な省エネ効果をできるようにすることで、制御アルゴリズムの評価・改善を行うことができるIoTを活用した空気潤滑状態モニタリングシステムの開発を行うことを目的とするものである。
本研究を遂行するにあたっては、以下の応募要件に示す高い技術力を有している必要がある。
国立研究開発法人海上・港湾・航空技術研究所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１）船舶の構造や気象・海象、船舶の省エネ評価について知見を有すること。
２）空気潤滑を制御するシステムの開発や、空気潤滑をモニタリングするシステムの開発について、実績を有すること。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
 　　（定款及び財務諸表を添付すること）
　　②　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国立研究開発法人海上・港湾・航空技術研究所しかなく、会計法第29条の３第４項の契約の性質又は目的が競争を許さない場合に該当するため、当該機関を選定業者として、選定するものである。
</t>
    <phoneticPr fontId="4"/>
  </si>
  <si>
    <t>ジェットエンジン出力停止および航法計器異常を引き起こす高濃度氷晶雲の実態把握と検出法・予測法開発に関する基礎的研究</t>
    <phoneticPr fontId="4"/>
  </si>
  <si>
    <t>国立大学法人東海国立大学機構
愛知県名古屋市千種区不老町１番</t>
    <phoneticPr fontId="4"/>
  </si>
  <si>
    <t xml:space="preserve">本事業は、国土交通省技術基本計画等に位置付けられている国土交通省の交通運輸分野に係る政策課題の解決に資する研究開発を重点的に実施する交通運輸技術開発推進制度において、「ジェットエンジン出力停止および航法計器異常を引き起こす高濃度氷晶雲の実態把握と検出法・予測法開発に関する基礎的研究」について、研究開発を進めるものである。具体的には積乱雲周辺の高濃度氷晶雲の実態と生成メカニズム解明、それに基づく検出法・予測法に関する基礎的研究を実施し、航空運輸の安全を図るものである。
本研究を遂行するにあたっては、以下の応募要件に示す高い技術力を有している必要がある。
国立大学法人東海国立大学機構名古屋大学、国立研究開発法人情報通信研究機構、国立大学法人琉球大学からなる研究共同体は、本研究開発に係る以下の応募要件を全て満たしており、かつ、本研究開発を遂行する能力を有する機関は、知る限りにおいて本研究共同体しか存在しない。このため、当該共同研究体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１）高濃度氷晶雲の観測及び数値モデルによる解析について知見を有すること。
２）航空機を使用したエアロゾル観測の実績を有すること。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
 　　（定款及び財務諸表を添付すること）
　　②　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国立大学法人東海国立大学機構名古屋大学、国立研究開発法人情報通信研究機構、国立大学法人琉球大学からなる研究共同体しかなく、会計法第29条の３第４項の契約の性質又は目的が競争を許さない場合に該当するため、当該研究共同体を選定業者として、選定するものである。
</t>
    <phoneticPr fontId="4"/>
  </si>
  <si>
    <t>画像を用いたトンネル健全度自動判定・要注意箇所表示技術の開発</t>
    <phoneticPr fontId="4"/>
  </si>
  <si>
    <t xml:space="preserve">本事業は、国土交通省技術基本計画等に位置付けられている国土交通省の交通運輸分野に係る政策課題の解決に資する研究開発を重点的に実施する交通運輸技術開発推進制度において、「画像を用いたトンネル健全度自動判定・要注意箇所表示技術の開発」について、研究開発を進めるものである。具体的には、従来は熟練技術者が実施していた健全度判定作業に対して撮影画像に基づきAIが実施する健全度自動判定システムを開発するとともに、時間を要していた要注意箇所の確認に対して要注意箇所の位置を覆工に投影するシステムを開発するものである。
本研究を遂行するにあたっては、以下の応募要件に示す高い技術力を有している必要がある。
公益財団法人鉄道総合技術研究所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１）トンネルの構造や変状、維持管理について知見を有すること。
２）ひび割れや漏水の度合いをAIにより自動的に判定するシステムの開発や、レーザー光により要注意箇所を覆工側に表示するシステムの開発について、実績を有すること。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
 　　（定款及び財務諸表を添付すること）
　　②　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研究共同体を選定業者として、選定するものである。
</t>
    <phoneticPr fontId="4"/>
  </si>
  <si>
    <t>軌間の異なる在来線間での軌間可変台車の開発（４年度２次補正）</t>
    <rPh sb="23" eb="25">
      <t>ネンド</t>
    </rPh>
    <rPh sb="26" eb="29">
      <t>ジホセイ</t>
    </rPh>
    <phoneticPr fontId="4"/>
  </si>
  <si>
    <t>近畿日本鉄道株式会社
大阪府大阪市天王寺区上本町６－１－５５</t>
    <phoneticPr fontId="4"/>
  </si>
  <si>
    <t xml:space="preserve">本業務は、鉄道分野に係る生産性革命の目標の実現に向けた技術開発を重点的に実施する鉄道技術開発・普及促進制度において、「軌間の異なる在来線間での軌間可変台車の開発」について技術開発を進めるものである。具体的には、在来線において軌間（レール幅）の相違により乗り継ぎ利便性を損ねている路線が存在することを受け、既存設備を活用しこれら路線での直通運転を可能とする軌間可変電車について、技術開発を行うものである。本業務の実施にあたっては、以下に掲げる技術力、業務執行体制及び業務実績に関する要件が求められるが、選定業者はこれらの要件を全て満たしている。加えて、前年度に行った実施結果について外部有識者から良好な評価を得た。以上のことから、近畿日本鉄道株式会社を特定法人等として決定している。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 年法律第26 号）に基づく大学又は同附属試験研究機関やその他公的研究開発機関に所属する研究者等（国家公務員法（昭和22 年法律第120 号）第2 条に規定する一般職に属する職員を除く。ただし、教育公務員特例法（昭和24 年法律第1 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事業者を選定業者として選定するものである。
</t>
    <phoneticPr fontId="4"/>
  </si>
  <si>
    <t>令和５年度海事局職員等に対する運航実務研修の実施【単価契約】</t>
    <phoneticPr fontId="4"/>
  </si>
  <si>
    <t>独立行政法人海技教育機構
神奈川県横浜市中区北仲通５－５７</t>
    <phoneticPr fontId="4"/>
  </si>
  <si>
    <t xml:space="preserve">本研修は、海事局職員及び地方運輸局等職員（船舶検査官、外国船舶監督官及び運航労務監理官）に対し、船舶実務及び船舶設備、機器の取扱い等の専門知識を習得する機会を設け、海事行政事務における業務遂行能力を向上せしめることを目的として実施している。
当該研修は、機器・設備等を有する船舶を所有し、かつ、当該船舶内で当該項目に関する講義及び機器の操作訓練を実施できる者により行われる必要がある。
上記の要件を満たす法人（以下「特定法人等」という。）が独立行政法人海技教育機構以外に存在するか確認するための公募を行ったが、結果として、受注希望者が現れなかった。
よって、独立行政法人海技教育機構が当該研修を実施できる唯一の実施者であることから、会計法第29条の3第4項の契約の性質又は目的が競争を許さない場合に該当するため、本業務の請負先として当機構を選定することとしたい。
</t>
    <phoneticPr fontId="4"/>
  </si>
  <si>
    <t>バリアフリー法に基づくハード・ソフト一体的なバリアフリー化の推進に関する検討調査</t>
    <rPh sb="38" eb="40">
      <t>チョウサ</t>
    </rPh>
    <phoneticPr fontId="4"/>
  </si>
  <si>
    <t>株式会社サンビーム
東京都千代田区神田三崎町３－２－８　グランバレー三崎町２階</t>
    <phoneticPr fontId="4"/>
  </si>
  <si>
    <t xml:space="preserve">令和２年12月に、バリアフリー法に基づく移動等円滑化の促進に関する基本方針が改正され、新たな移動等円滑化の目標として、移動等円滑化促進方針・基本構想（以下、「基本構想等」という）の作成市町村数が位置づけられた。これにより、これまで以上に基本構想等の作成促進による、地域の一体的なバリアフリー化の推進が求められている。併せて、継続的なバリアフリーの推進に向け、基本構想等作成済みの市町村においても、法に規定された努力義務に基づく評価及び見直し（スパイラルアップ）を促す必要がある。また、令和２年のバリアフリー法改正により、国、地方公共団体、施設設置管理者、国民の責務として、高齢者障害者等用施設等の円滑な利用に関する適正な配慮が位置付けられたところであり、バリアフリーのソフト施策の強化も求められている。
一方、バリアフリー法第52条の４の規定に基づく移動等円滑化の進展状況を定期的に評価する会議（移動等円滑化評価会議）において、基本構想等の作成やスパイラルアップの地域間格差の是正について、指摘を受けているところ。加えて、基本構想等策定済みのエリアがバリアフリー化を推進すべきエリアをどの程度カバーできているのか等の観点からの検討の必要性について、また、高齢者障害者等用施設等の適正利用の推進に係る心のバリアフリーの更なる推進の必要性等についても、指摘を受けている。
以上より、地方部等も含め、バリアフリー法に基づく一体的なバリアフリー化を引き続き推進するため、基本構想等の作成促進、スパイラルアップの促進、高齢者障害者等用施設等の適正利用の推進に向けた普及啓発、更なる心のバリアフリーの推進に必要な、各地方公共団体等におけるバリアフリー化の状況や課題、障害特性毎に異なる利用ニーズ、様々な施設での利用実態等について、調査・事例収集等を行う。その上で、一体的なバリアフリー化の支障等となる課題を解決するため、基本構想等の作成促進、スパイラルアップの促進、高齢者障害者等用施設等の適正利用の推進、更なる心のバリアフリーの推進のために求められるガイドライン等の作成に向けた検討を行う。
この検討に際し、各地域特性や障害特性等を踏まえた高齢者障害者等用施設等の運用・事業推進事例の一部については、一定程度把握しているところ。
しかし、地域特性や障害特性等が一律ではない中、都市部と地方部において求められる状況の違い、施設毎に求められる状況の違い等、背後にある複雑な地域の実情等を踏まえながら、ハードとソフトの適切な組み合わせ度合いについてどのような方法で想定しシミュレーション等を行って検討すべきか、どのような推進手法であれば事業者等に受け入れられやすいのか等について、知見がない。また、デジタルトランスフォーメーション（DX）の活用をはじめとした創意工夫により、地方公共団体、事業者、障害当事者等が連携し、ハード・ソフト一体的なバリアフリー化推進のスパイラルアップも求められる中、DX等を活用したハード・ソフト両面からの専門的分析手法や活用方法等についての知見もない。
このため、各地域特性や障害特性等にきめ細かく対応したバリアフリー化の望ましい整備運用・事業推進等の方法、DX等を活用したハード・ソフト両面からの分析・活用方法等を示すための調査・検討方法を指定することができないため、仕様書を特定することが困難である。
ここで、国土交通省においてこれまでに把握している事例等の知見に加え、民間事業者等が有する専門的知見、具体的には、まちづくりに係る計画と連携したバリアフリー基本構想等の作成ノウハウ、多様な施設の整備運用・事業推進方法に係る専門的知見、地域特性や障害特性等により異なる施設の利用実態等を踏まえた望ましい整備運用・事業推進に関する専門知識、DX等を活用したハード・ソフト両面からの分析・活用に係る専門的知見等を踏まえ、地方部も含めたハード・ソフト一体的なバリアフリー化を進めるためのガイドライン等の作成検討を行うことが可能と考えている。以上により、本業務において企画競争を実施した。
上記法人は、当該企画競争の結果、審査項目のうち、企画提案書の④及び⑤等の調査方法や調査内容等で高い評価を受けて選定された法人であり、会計法第29条の３第４項の契約の性質又は目的が競争を許さない場合に該当するため。
</t>
    <phoneticPr fontId="4"/>
  </si>
  <si>
    <t>令和５年度　地域公共交通「リ・デザイン」関連施策推進に向けた広報検討業務</t>
    <rPh sb="24" eb="26">
      <t>スイシン</t>
    </rPh>
    <phoneticPr fontId="4"/>
  </si>
  <si>
    <t>株式会社クオラス
東京都品川区大崎２－１－１ＴｈｉｎｋＰａｒｋＴｏｗｅｒ７階</t>
    <phoneticPr fontId="4"/>
  </si>
  <si>
    <t xml:space="preserve">国土交通省では、令和４年２月に「鉄道事業者と地域の協働による地域モビリティの刷新に関する検討会」を設置し、国、沿線自治体、鉄道事業者等の関係者が一丸となり、改めて地域のローカル鉄道の現状を直視し、危機意識を共有した上で、単なる現状維持ではなく、コンパクトでしなやかな地域公共交通に再構築していく、という観点から検討を進め、同年７月に提言を取りまとめた。
また、同年３月には「アフターコロナに向けた地域交通の『リ・デザイン』有識者検討会」を設置し、近年急速に進展するデジタル技術等の実装を進めつつ、[1]官と民で、[2]交通事業者間で、[3]他分野とも、「共創」を推進し、地域交通を持続可能な形で「リ・デザイン」（再構築）するための具体的方策を検討し、同年８月に提言を取りまとめた。
上記２つの検討会の提言を受け止め、新たな制度の具体化について審議すべく、交通政策審議会交通体系分科会地域公共交通部会（以下、交政審地域公共交通部会）を開催し、本年２月に中間取りまとめを公表し、今夏に向けて、最終とりまとめの議論を行っていく予定である。
こうした地域公共交通の「リ・デザイン」の具体的な実現に向けて具体的な取組・支援策として、令和４年度補正予算及び令和５年度当初予算にて他分野・官民・交通事業者間の「共創」によるプロジェクト、地域交通・まちづくり人材の育成支援、また社会資本整備総合交付金に新たに基幹事業として地域公共交通再構築事業を追加する等、新たな予算措置を講じることとした。また、今国会において、近年における地域旅客運送サービスを取り巻く厳しい状況に鑑み、地域の関係者間の連携と協働の取組をより一層促進する仕組みを盛り込んだ地域公共交通活性化再生法等の改正法案が審議されているところである。これらの法律・予算など、あらゆる政策ツールを活用して、地域公共交通の「リ・デザイン」を実現すべく、取り組んでいくこととしている。
地域公共交通のリ・デザインの取組を全国的に推進するためには、効果的かつ戦略的な広報活動が不可欠である。国土交通省本省幹部や各地方運輸局長等が、全国の自治体首長等や関係団体の幹部等に対し宣伝を行う（全国キャラバン）とともに、地域公共交通の供給側である交通事業者に限らず、利用者や連携と協働の主体として公共交通を支える立場になる一般住民等を含め、幅広い層に対して、地域公共交通の「リ・デザイン」の思想や、新たな法制度や予算の考え方について説明をすることにより、地域公共交通の「リ・デザイン」に対する理解や共感を深めてもらうことが必要となる。このような説明にあたっては、効果的なツールを用いて戦略的に広報を行う必要があることから、本業務では、①地域公共交通の「リ・デザイン」の関連予算、②地域公共交通活性化再生法等の一部を改正する法律案の内容、③交通政策審議会地域公共交通部会における議論及びとりまとめの内容について、全国キャラバンや一般向けプロモーションの戦略の企画・立案、それぞれの対象にあわせ、SNSやインターネット媒体を活用するものを含む広報資料の作成を実施することとする。
従来、国土交通省が行政文書として作成しているような説明資料とは異なり、受け手が直観的に内容を理解できるわかりやすい広報資料を作成することや、交通以外の他分野の事業者等を巻き込み、地域における連携と協働を促進させる全国キャラバンやプロモーションの戦略を企画・立案し、実行することは、地域公共交通に係る政策の企画・立案部門の行政官にとっては専門外の分野であり、こうした業務に長けた人員を備えていないため、具体的な提案を受ける必要がある。
本業務の実施に当たっては、新たな法制度や予算措置等について、自治体の首長クラスに対する効果的・戦略的な広報（全国キャラバン）について知見を有すること、交通以外の他分野の事業者を含む地域の関係者や地域公共交通に関心を持っていない一般国民の含め、幅広く理解を得るべく行う広報（プロモーション）を実施する知見・能力を有していることが望ましく、スピード感と高い精度をもって本業務を実施するためには、本業務で求められる全国キャラバンやプロモーションといった広報業務に関する知見や経験を有する人員が不足している国土交通省で仕様書を確定させるのではなく、専門的知見を有し、相応の能力を備える事業者に企画提案させることにより、全国キャラバンやプロモーションについて、当初国側では想定していなかったような広報戦略の提案や、より効率的・効果的な広報の実現といった効果が期待できる。
　　以上を踏まえ、本業務を適切に遂行するためには、一般競争入札による契約でなく、民間事業者の有する知識、経験、ネットワーク等のノウハウを活かした全国キャラバン・プロモーション手法・戦略等を企画・提案させ、国土交通省内のリソースだけでは実施することができない優れた提案を仕様書に盛り込み、より効率的・効果的な地域公共交通の「リ・デザイン」に関する広報を実施するため、企画競争を実施した。
上記法人は、当該企画競争の結果、評価項目のうち、「企画提案書」で高い評価を受けて選定された法人であり、会計法第29条の３第４項の契約の性質又は目的が競争を許さない場合に該当するため。
</t>
    <phoneticPr fontId="4"/>
  </si>
  <si>
    <t>再エネ海域利用法に基づく公募占用計画の審査・評価に関する支援業務</t>
    <phoneticPr fontId="4"/>
  </si>
  <si>
    <t>一般財団法人沿岸技術研究センター
東京都港区西新橋１－１４－２</t>
    <phoneticPr fontId="4"/>
  </si>
  <si>
    <t xml:space="preserve">本業務は、再エネ海域利用法に基づき令和4年12月28日に事業者公募が開始された計4区域における公募占用計画の審査・評価手続き及び事業者選定に関する第三者委員会の運営を実施するものであるが、我が国において本格的な洋上ウィンドファームの導入実績が無く、気象・海象条件等のリスクに対する知見も少ないため、占用公募手続きにおける技術的検討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
</t>
    <phoneticPr fontId="4"/>
  </si>
  <si>
    <t>造船業のあり方及び働き方の変革に向けた調査業務</t>
    <phoneticPr fontId="4"/>
  </si>
  <si>
    <t>株式会社日本海洋科学
神奈川県川崎市幸区堀川町５８０</t>
    <phoneticPr fontId="4"/>
  </si>
  <si>
    <t xml:space="preserve">造船業は、四面を海に囲まれた我が国にとって必要不可欠な海上輸送に使用する船舶を安定的に供給し、経済安全保障を支える重要な産業である。製造業の海外生産比率が高まる中、造船業は国内に生産拠点を維持し、そのほとんどが地方圏に存在する産業でもある。一方で、船舶は世界単一の国際市場で取引され、その価格は国際的な価格競争によって決まることから、我が国の造船業は、中国、韓国との熾烈な価格競争に晒されている。加えて、船舶の建造需要や価格は海運市況や為替レートの影響を受けやすいため、業績の変動が激しいという特徴を持つ。
　今後は、脱炭素化に向けた次世代燃料船への転換が本格化することに加え、自動運航船などの新たな船舶の建造需要も見込まれており、造船業に対する社会的なニーズはさらに高まっていく。その一方で、我が国においては人口減少が加速しており、他産業との人材獲得競争はより激しくなっていく。
　我が国造船業が、新たな社会ニーズや海外との厳しい国際競争に対応していくためには、人材の確保が不可欠である。人材獲得競争においては、賃金の高さだけではなく、残業や休暇の量などのワークライフバランスや、業務そのものの安全性や労働環境に加えて、産業自体の将来性や成長性といった待遇全般が比較対象となるが、業績の変動が激しい造船業においては、特に不況時においては従業員への待遇を上げづらく、他産業と比較し、待遇が安定的に高い状況にあるとはいえない。
　我が国造船業及びそれを支える舶用工業が安定的に人材を確保していくためには、より高い利益を安定して得られるよう、産業としてのあり方を変革するとともに、働き方の変革も同時に進めていくことが必要である。
　本調査では、我が国造船業及び舶用工業（船舶産業）が目指すべき姿を明確化するとともに、働き方の変革の方法を具体化することを目的とし、2030年に目指すべき船舶産業の姿及びその実現方法等の検討並びに変革後の人材に求められる能力・キャリアパス・教育の検討を実施する。
　2030年に目指すべき船舶産業の姿及びその実現方法等を特定するためには、船舶の受注から設計、建造までにわたる業務全体の実態と課題に加え、そこで働く従業員の働き方に関する高度な知見が必要である。また、変革後の人材に求められる能力・キャリアパス・教育のあり方を検討するためには、労働者の能力を評価する手法に関する高度な知見が必要である。しかしながら、船舶産業の姿及びその実現方法等を特定するための具体的な手法を考案し、また、変革後の人材に求められる能力・キャリアパス・教育のあり方を検討するための詳細な手法を仕様として確定することは困難であることから、提案要領に基づき企画競争を実施し、検討内容及び実施方法について提案させることとした。
以上により、当該事業者は、提案内容、実施体制及び実績において、高い評価を受けて選定された法人であり、会計法第29条の3第4項の契約の性質又は目的が競争を許さない場合に該当する。
</t>
    <phoneticPr fontId="4"/>
  </si>
  <si>
    <t>船舶産業におけるサプライチェーンの連携強化に向けた調査研究業務</t>
    <phoneticPr fontId="4"/>
  </si>
  <si>
    <t>一般財団法人日本船舶技術研究協会
東京都港区赤坂２－１０－９　</t>
    <phoneticPr fontId="4"/>
  </si>
  <si>
    <t xml:space="preserve">本調査事業では、①造船－舶用事業者間のサプライチェーンの連携強化及び②造船事業者間における情報連携を実現するための実用的かつ改善効果の高い方策を実際の造船工程において検証し、真に改善効果が高い方策について、実際の造船プロセス上での実証等を行うことで、課題解決の方策として確立することにより、我が国船舶産業業全体の生産性を抜本的に向上させることを目的としている。
　　本事業を適切に実施するためには、造船及び舶用事業者双方の参加による実証が必須であり、また、現状のサプライチェーンにおける課題は多数の事業者間において極めて複雑に入り組んでおり、これらの点について十分な技術的知見等を有さない海事局において、事前に詳細かつ適切な事業仕様を確定することは困難である。
　　このため、民間事業者に対して、造船－舶用事業者間のサプライチェーンの連携強化及び造船事業者間における情報連携を実現するための実用的かつ改善効果の高い方策の具体的な検討手法や検証内容等を提案させたうえで、最も優れた者を選定することにより、限られた予算額での最大限の効果を発揮することとした。
　　以上のことから、提案要領に基づき企画競争を実施した結果、当該事業者が提案内容、実施体制、実績において、高い評価を受けて選定され、会計法第29条の３第４項の契約の性質又は目的が競争を許さない場合に該当する。
</t>
    <phoneticPr fontId="4"/>
  </si>
  <si>
    <t>賃貸・投資マーケットポータルサイト（CREIS　JAPAN）の有料サービス利用アカウントの購入</t>
    <phoneticPr fontId="4"/>
  </si>
  <si>
    <t>支出負担行為担当官　木村　大　
国土交通省大臣官房会計課
東京都千代田区霞が関２－１－３</t>
    <rPh sb="10" eb="12">
      <t>キムラ</t>
    </rPh>
    <rPh sb="13" eb="14">
      <t>マサル</t>
    </rPh>
    <phoneticPr fontId="4"/>
  </si>
  <si>
    <t xml:space="preserve">シービーアールイー株式会社
東京都千代田区丸の内２－１－１
</t>
    <phoneticPr fontId="4"/>
  </si>
  <si>
    <t xml:space="preserve">令和2年（2020年）産業連関表作成に必要となる不動産部門の「不動産仲介・管理業」の一部門である「非住宅建物賃貸仲介手数料」の生産額の推計には、令和2年（2020年）における「オフィス」「倉庫（＝物流／インダストリアル）」「店舗（＝リテール）」のそれぞれについて以下のデータが必要となる。
・平米当たり賃料
・空室率
・新規需要、新規供給
また、これらのデータから全国平均のデータを推計する必要があることから、可能な限り幅広い地域のデータが必要であることに加え、データの正確性・信頼性が保たれていることが不可欠である。
シービーアールイー株式会社が提供する賃貸・投資マーケットポータルサイト（CREIS　JAPAN）では、上記に該当する有用なデータが得られるとともに、令和2年（2020年）産業連関表の作成精度に耐えうるデータを提供できるのは以下の点からも同社のデータしかない。
・データが四半期ごとのため、必要となる令和2年（2020年）のデータが直接得られる。
※年度のデータとなっているものも多く、その場合、暦年修正率をかけるなどの推計が必要となり、直接得られるデータと比べ精度が低くなる。
・「倉庫（＝物流／インダストリアル）」が大都市圏以外を含む全国１６都道府県のデータとなっているなど、データを得られる地域の範囲が広い。
　　また、当社による情報サービス提供は、平成１８年８月２５日付財計第２０１７号「公共調達の適正化について」（財務大臣→国土交通大臣）一（２）①ニ「（へ）行政目的を達成するために不可欠な特定の情報について当該情報を提供することが可能なものから提供を受けるもの」に該当する。
</t>
    <phoneticPr fontId="4"/>
  </si>
  <si>
    <t>自動車運送事業の各種申請手続きのオンライン化に伴う申請手続きの最適化・効率化のための調査業務</t>
    <phoneticPr fontId="4"/>
  </si>
  <si>
    <t xml:space="preserve">国の行政手続については、情報通信技術を活用した行政の推進等に関する法律（平成14年法律第151号）において、オンライン化実施が原則とされている。国土交通省所管の行政手続についても、｢デジタル・ガバメント実行計画｣(令和２年12月閣議決定)において、地方運輸局における交通行政に関連した申請・届出をはじめとする手続が、オンライン化等を実施する行政手続等として位置づけられているほか、｢国土交通省デジタル・ガバメント中長期計画｣(令和２年３月)においても、所管する行政手続について、オンライン化に向けて一層の努力が必要とし、特に手続件数が多いもの、費用対効果が高いものを優先してオンライン化に取り組むとしている。
自動車運送事業分野においても申請手続きや審査業務等のオンライン（デジタル）化を進めることとしているが、一方、デジタルディバイドや利用者利便の観点から当分の間は行政サービスとして窓口や郵送での手続きについても一定程度存続させる必要がある。
また、事業者の生産性向上、経営効率化の観点からも速やかに見直しを検討する必要がある。
そのような中で、オンライン化を進めるに当たっては、申請者・審査等担当職員の双方に利益になる費用対効果の高い合理的な申請・審査・情報管理等のシステムの構築に取り組むほか、残ることとなる物理的な手続きについても、より効率的にするため、ＢＰＲ（Business Process Re-engineering＝業務プロセスの改善）手法による手続きの見直しを行うこととしている。
他方、各運輸局等で所管している許認可等手続きについては、手続きの種類及び申請件数が膨大であり、関係する業界も多岐にわたる（乗合バス、貸切バス、タクシー、福祉輸送、トラックなど）こと、また、全国５２カ所の運輸支局において実施している許認可業務において、業界毎に業慣行的なローカルルールの存在が想定されることから、業務の見直しについては複雑・困難なものとなっている。
このため、当該業務の見直しについては自動車運送事業等への深い知識・知見、ＢＰＲへの専門的な知識・知見等が必須であるが、国土交通省職員が持つ専門知識・知見のみでは、その具体的手法を特定することは困難であり、第三者(民間企業)の専門知識や知見も踏まえた具体的なソリューションの提案を受けることにより、上記目的を達成することが可能になると考える。
以上により、本業務の仕様書を作成するにあたり、第三者（民間企業）が有するノウハウや創意工夫を積極的に活用し、その優れた提案を盛り込むため企画競争を実施したものである。
</t>
    <phoneticPr fontId="4"/>
  </si>
  <si>
    <t>開発途上国船員教育者養成事業に関する研修業務</t>
    <phoneticPr fontId="4"/>
  </si>
  <si>
    <t xml:space="preserve">世界的な外航船員不足が問題視されている中、日本商船隊に乗り組む船員の約96％をアジア地域出身者が占めている我が国にとって、優秀なアジア人船員を養成・確保することは、我が国外航海運の安全性・安定性の向上に必要不可欠な課題である。本事業は、このような状況の中、アジア各国の船員教育機関の教官を我が国に受け入れ、当該国における教育の質の向上を図ることにより効果的・効率的に優秀な外国人船員を養成・確保することを目的として実施している。
　当該研修は、機器・設備等を有する船舶を所有し、かつ、当該船舶内で当該項目に関する講義及び機器の操作訓練を実施できる者により行われる必要がある。
　上記の要件を満たす法人（以下「特定法人等」という。）が独立行政法人海技教育機構以外に存在するか確認するための公募を行ったが、結果として、受注希望者が現れなかった。
　よって、独立行政法人海技教育機構が当該研修を実施できる唯一の実施者であることから、会計法第29条の3第4項の契約の性質又は目的が競争を許さない場合に該当するため、本業務の請負先として当機構を選定することとしたい。
</t>
    <phoneticPr fontId="4"/>
  </si>
  <si>
    <t>令和５年度　燃料電池鉄道車両における高圧ガス保安法令及び鉄道関係法令の規制状況整理及び今後の方向性調査</t>
    <phoneticPr fontId="4"/>
  </si>
  <si>
    <t>高圧ガス保安協会
東京都港区虎ノ門４－３－１３</t>
    <phoneticPr fontId="4"/>
  </si>
  <si>
    <t>我が国は、「2050年カーボンニュートラル達成」を目標に掲げていることから、鉄道分野においても脱炭素化に向けた取組みとして、水素エネルギーを活用した燃料電池鉄道車両等の技術開発や実証等を推進する必要がある。
一方、それらの車両については、現在の鉄道の技術基準には示されていない。
また、燃料として使用される水素の貯蔵・供給等には、高圧ガス保安法が適用される高圧水素タンク及び附属装置が利用されているが、それらの鉄道分野への用途拡大には様々な課題が存在する。
このため、本業務はこれら２つの課題について、既に社会実装がなされている燃料電池自動車の取り組みも参考として、技術面、制度面及びコスト面について実態等の調査を行うことにより、高圧ガス保安法令及び鉄道関係法令両面における今後の技術基準や手続きのあり方等を整理するものである。これらの目的を鑑みれば、本業務を遂行する者には、高圧ガス保安法令や燃料電池自動車における取組の前例を熟知しているのみならず、水素保安技術の研究や高圧ガス保安法で規定する完成検査や容器検査といった実践的な知見が必要不可欠である。
特別民間法人高圧ガス保安協会は、高圧ガスの保安に関する調査、研究、指導、検査等の業務を行うことを目的に設立された高圧ガス保安の専門機関であり、独立した第三者機関としての公正性及び高い専門性を有しており、既往の高圧ガス保安法令見直し検討の過程や水素保安技術の研究データが同協会に集約されていることから、本調査の実施が可能なのは国内で唯一、同協会に限られ、競争性の確保は極めて困難と判断される。</t>
    <phoneticPr fontId="4"/>
  </si>
  <si>
    <t>幹線鉄道の運行形態の変化による沿線地域の交通利便性向上や地域活性化に関する検討</t>
    <phoneticPr fontId="4"/>
  </si>
  <si>
    <t xml:space="preserve">本業務においては、ＪＲ東海が「リニア中央新幹線の開業により、東海道新幹線の「ひかり」「こだま」停車駅において、フリークエンシーが向上するとともに、東京、名古屋、大阪への到達時間を短縮する可能性が高まる。」と表明しているものの、具体的な輸送形態が示されておらず、特に東海道新幹線（東京・名古屋間）の中間に位置する東海地方の県民にとってその効果が分かりづらい状況となっていることを踏まえ、リニア中央新幹線の開業による東海道新幹線の輸送形態のあり方や、東海地方の発展に資する交通利便性向上や地域活性化について、様々なシナリオに基づく分析を行った上で、東海地方の住民や自治体が理解しやすい資料を作成する。
この業務には、鉄道の運行に関する専門的な知識及び他の交通モードを含む交通ネットワーク全体を踏まえた需要の推計に関する専門的な知識のみならず、他の交通モードにおける事業の効果の表し方や、これを地域住民等が理解しやすいように整理する手法についての専門的な知識も必要であり、仕様を確定することが困難である。
そのため、これらについて検討可能な知識を有する者から、事業の効果を表現する分析項目として有効な指標や、地域住民等の理解に有効な公表資料を作成するための整理手法等について、鉄道局に存在しない知見も含め、地域住民の理解を深めるために有効な手法等について提案を求め、提出された提案の中から最も優れた提案を採用することにより、有効な調査が可能となることから、提案説明書に基づき、企画競争を実施した。
当該法人は、企画競争の結果、最も高い評価を受け選定された法人であり、会計法第２９条の３第４項の契約の性質又は目的が競争を許さない場合に該当するものである。
</t>
    <phoneticPr fontId="4"/>
  </si>
  <si>
    <t>船舶におけるバイオ燃料の利用に関する調査</t>
    <phoneticPr fontId="4"/>
  </si>
  <si>
    <t>ＭＯＬマリン＆エンジニアリング株式会社
東京都港区虎ノ門２－１－１</t>
    <phoneticPr fontId="4"/>
  </si>
  <si>
    <t xml:space="preserve">世界的に脱炭素に向けた動きが加速するなか、我が国においても令和2年10月、内閣総理大臣により2050年にカーボンニュートラルを目指すことが表明され、産業・民生を問わずあらゆる分野で、これまで以上にCO2排出削減に向けた取り組みを強化、加速することが求められている。内航海運についても、政府全体及び他業界等の動向や技術開発の進捗等を踏まえ、また、港湾等関係分野との連携を図りながら、CO2排出削減に向けた取り組みを戦略的に進めていく必要がある。令和3年10月には地球温暖化対策計画が改訂され、2030年度に日本全体で温室効果ガスを46％削減(2013年度比)、2050年にカーボンニュートラルを目標とすることが明記され、内航海運についても、2030年度目標として温室効果ガスを181万t-CO2削減(2013年度比約17％削減)することを示したところである。こうしたことを背景に、令和3年4月、国土交通省海事局に「内航カーボンニュートラル推進に向けた検討会」を設置し、内航海運を取り巻く状況の整理や、内航海運の低・脱炭素化に向けて取り組むべき施策の方向性やロードマップなどについて検討を行い、同年12月にとりまとめを行った。当該とりまとめでは、当面の内航海運からのCO2排出削減対策の一つに、既存船におけるバイオ燃料の活用等の省エネ・省CO2対策を推進することが挙げられている。
このため、本事業では昨年度策定した舶用バイオ燃料の取扱いガイドラインから、さらに海運事業者が低炭素化の手段の１つとしてバイオ燃料の導入を意思決定するための判断要素を提供できるものとするため、引き続きバイオ燃料の利用可能性を技術的に検証するとともに、現時点のバイオ燃料の供給量、事業化に見合った価格等の供給体制の見通し等について調査を行い、調査結果を本ガイドラインに反映する必要がある。
具体的には、昨年度に未実施であった混合後の長期間貯蔵後の混合安定性の検証や、より低価格・低品質なバイオ燃料での海上試験の実施、船舶におけるバイオ燃料供給量や価格に関する実態については、実態に精通した民間事業者等の知見を活用することにより、より優れた結果が得られるものと考えられる。
以上の理由により、必要な検討要素を提示して企画競争を実施することにより、具体的な検討方法及び内容を提案させ、事業目的及び内容について適切に理解しているか（理解度）、提示した検討要素に対する検討方法が具体的かつ網羅的となっているか（的確性）等の観点から提案内容の評価を行い、最も高い評価を得た者を本事業の実施者に選定することで、より優れた検討結果を得ることができると考えられることから、一般競争によらず企画競争を実施するものである。
企画競争の結果、選定業者名に掲げる法人は、業務内容の理解度、提案内容の的確性、業務実施の技術力等において、高い評価を受け選定されたため、会計法第２９条の３第４項及び予算決算及び会計令第１０２条の４第３号の規定により随意契約を行うものである。
</t>
    <phoneticPr fontId="4"/>
  </si>
  <si>
    <t>３次元イメージングレーダーによるセキュリティ検査システムの研究開発</t>
    <phoneticPr fontId="4"/>
  </si>
  <si>
    <t xml:space="preserve">本事業は、国土交通省技術基本計画等に位置付けられている国土交通省の交通運輸分野に係る政策課題の解決に資する研究開発を重点的に実施する交通運輸技術開発推進制度において、「３次元イメージングレーダーによるセキュリティ検査システムの研究開発」について、研究開発を進めるものである。具体的には、昨今の鉄道内の重大事件の対策として公共交通機関等を利用する乗客の安全性を向上させる必要があることから、乗客数の多い箇所でも、人の流れを妨げる事無くセキュリティ検査が可能となるシステムを構築することを目的とするものである。
本研究を遂行するにあたっては、以下の応募要件に示す高い技術力を有している必要がある。
国立研究開発法人海上・港湾・航空技術研究所、国立大学法人三重大学、アルウェットテクノロジー株式会社からなる研究共同体は、本研究開発に係る以下の応募要件を全て満たしており、かつ、本研究開発を遂行する能力を有する機関は、知る限りにおいて本研究体しか存在しない。このため、当該共同研究体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１）交通機関における危険物検査を行うセキュリティ検査について知見を有すること。
２）3 次元イメージングレーダー（映像化）技術の開発や、リアルタイムに撮影・画像化信号処理を行う技術の開発について、実績を有すること。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
 　　（定款及び財務諸表を添付すること）
　　②　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国立研究開発法人海上・港湾・航空技術研究所、国立大学法人三重大学、アルウェットテクノロジー株式会社からなる研究共同体しかなく、会計法第29条の３第４項の契約の性質又は目的が競争を許さない場合に該当するため、当該共同研究体を選定業者として、選定するものである。
</t>
    <phoneticPr fontId="4"/>
  </si>
  <si>
    <t>令和５年度運航労務監理官に対するフェリー火災消火訓練研修【単価契約】</t>
    <phoneticPr fontId="4"/>
  </si>
  <si>
    <t>一般財団法人海上災害防止センター
神奈川県横浜市西区みなとみらい４－４－５</t>
    <phoneticPr fontId="4"/>
  </si>
  <si>
    <t xml:space="preserve">フェリー火災対策として事業者が講じた消火プランの作成を含む火災対策及び消火プランを安全管理規程の一部とする安全管理規程の変更に関する確認を行う運航労務監理官に対し、船室火災等の緊急事態に的確に対処するための基礎知識や火災及び探索救助・避難誘導活動等の手順等の知識習得の機会を設けることにより、安全管理規程審査業務に資することを目的としている。
本研修の実施にあたっては、火災の概念、船室等火災消火法、災害時の救助法及び保護具の使用法等についての座学での講義に加え、消防実習、消火器取扱い、捜索救助、船室火災、機関室火災及び流出油火災並びに車両甲板火災の消火手順等の体験実習を行うことができる能力を有し、安全管理規程審査業務を行う運航労務監理官の業務執行に必要な講義内容等を当方の依頼に応じて組むことが出来る者でなければならない。
上記の要件を満たす受注希望者の有無を確認するため、本研修の実施に必要な設備及び施設を所有し、使用することが可能な施設を有する法人等（以下「特定法人等」という。）が一般財団法人海上災害防止センター以外に存在するか確認するため公募を行ったが、結果として、受注希望者は現れなかった。
よって、特定法人等である一般財団法人海上災害防止センターは、当該研修を実施できる唯一の実施者であることから、会計法第２９条の３第４項の契約の性質又は目的が競争を許さない場合に該当するため、本業務の請負先として選定することとしたい。
</t>
    <phoneticPr fontId="4"/>
  </si>
  <si>
    <t>モーダルシフト等の更なる物流効率化に向けた実態調査事業</t>
    <phoneticPr fontId="4"/>
  </si>
  <si>
    <t>三菱ＵＦＪリサーチ＆コンサルティング株式会社
東京都港区虎ノ門５－１１－２</t>
    <phoneticPr fontId="4"/>
  </si>
  <si>
    <t xml:space="preserve">本業務は、物流施策大綱に定められたKPIを捕捉するための調査・分析等を行った上で、関係者を集めた会議を開催する際に必要な、取組事例の発信を目的とした資料や、施策の進捗度合いの検証や今後の施策展開等についての議論を行うことができる資料を作成するとともに、モーダルシフト等更なる物流効率化に係る阻害要因や社会インフラの状況等を的確に把握し、既存調査も含めた多角的な分析を行うとともに、荷主や物流事業者に対し、分析から得られた成果の横展開をすることで、物流の生産性向上や効率化、働き方改革等を促進するするものである。
本業務において、モーダルシフト等の更なる物流効率化を推進するためには、単に事例をとりまとめるのみではなく、モーダルシフト等の更なる物流効率化の障壁となっている課題等まで十分に調査することが非常に重要である。
このため、専門知識を有する者から、調査内容や検討の着眼点について企画提案を募り、優れた提案を行った者を特定し、その応札者の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
</t>
    <phoneticPr fontId="4"/>
  </si>
  <si>
    <t>国土交通省における国民の皆さまの声コールセンター運営一式</t>
    <phoneticPr fontId="4"/>
  </si>
  <si>
    <t>株式会社インバウンドテック
東京都新宿区新宿２－３－１３</t>
    <phoneticPr fontId="4"/>
  </si>
  <si>
    <t xml:space="preserve">本省職員を対象に毎年実施しているワークスタイル改革に関するアンケートにおいて、国土交通省で働くことへの総合満足度や他者推奨度は近年横這いとなっており、さらなる働き方改革推進が求められている。「働き方改革の阻害要因」についても、
・業務量の多さ
・他律的要因による突発対応
・幹部や職員の意識改革・考え方
が上位を占めており、具体的な「業務改善・効率化」が早急に求められているところ。またアンケート結果においても、長時間電話への対応が特に若手のやりがいの阻害要因の一つになっており、電話対応の見直しが急務である。
上記を踏まえ、本事業ではコールセンターを導入し、問い合わせに対し一元的に迅速かつ的確に回答を行うことで、職員が本来注力すべき政策立案業務等に時間を割けるようにするとともに、職員の電話対応能力を向上させることを目的とする。
上記の事業を実施するにあたっては、関連する豊富な経験を有する事業者を活用することでより優れた結果が得られるものと考えられる。
以上の理由により、企画競争を実施することにより、具体的かつより国土交通省に適した事業内容を提案させ、その提案内容について、国土交通省のコールセンターの構築及び運営、職員の電話対応能力向上等において、提案内容及び実施体制等の観点で評価を行い、最も高い評価を得た者を本事業の実施者に選定することで、最適な検討結果を得ることができると考えられることから、一般競争によらず企画競争を実施した。
その結果、選定業者名に掲げる法人は、国土交通省コールセンターの構築及び運営、職員の電話対応能力向上の提案内容及び実施体制等において、高い評価を受け選定されたため、会計法第２９条の３第４項及び予算決算及び会計令第１０２条の４第３号の規定により随意契約を行うものである。
</t>
    <phoneticPr fontId="4"/>
  </si>
  <si>
    <t>国土交通省プリンタ等の搬出前状況確認及びデータ消去等業務</t>
    <phoneticPr fontId="4"/>
  </si>
  <si>
    <t xml:space="preserve">本件は、国土交通本省において使用しているプリンタ等（以下「対象機器」という。）のうち、データ保存が可能なストレージ付き機器について、国土交通省庁舎搬出前に最終的な使用量等の状況について確認を行い、ストレージ内のデータを完全に消去するものである。
国土交通本省のプリンタは「国土交通本省プリンタ賃貸借延長及び保守業務」（以下「賃貸借業務」という。）において、契約を締結しているところであるが、令和５年８月３１日に契約満了となるため、賃貸借事業者へ返却しなければならない。
対象機器には、スキャニングした画像データ等が保存領域に保存できる状態であり、これらを確実に消去する必要があることから、国土交通省から搬出された対象機器のうち、データ保存が可能なストレージ内のデータについて、完全消去が必要となる。
プリンタ等のデータ消去を行う場合、ストレージの取り出し、データ消去に係る方法の技術内容については、キヤノンマーケティングジャパン株式会社が有している。
プリンタ等のデータ消去作業を行うに当たり、上記事業者以外の者が本業務を請け負う際には、現状の対象機器の内容等を把握した上で賃貸借業務における対象機器の技術情報を受ける必要があり、当該機器の管理権限となる設定情報等の使用許諾に係る委任を上記事業者から得なければ請負うことはできない。
このため、本業務を発注するにあたり、同社を特定法人等と特定した上で、本業務の実施を希望する者の有無を確認するための「参加意思確認書の提出を招請する公募」を実施したところ、参加意思確認書を提出する者は現れなかった。
よって、特定法人等であるキヤノンマーケティングジャパン株式会社は本業務を実施する唯一の実施者であることから、会計法第２９条の３第４項の「契約の性質又は目的が競争を許さない場合」に該当するため、本業務の契約相手方として選定することとしたい。
</t>
    <phoneticPr fontId="4"/>
  </si>
  <si>
    <t>アンモニア燃料電池の舶用応用に向けた技術開発</t>
    <phoneticPr fontId="4"/>
  </si>
  <si>
    <t>株式会社三井E＆S
東京都中央区築地５－６－４</t>
    <phoneticPr fontId="4"/>
  </si>
  <si>
    <t>本事業は、国土交通省技術基本計画等に位置付けられている国土交通省の交通運輸分野に係る政策課題の解決に資する研究開発を重点的に実施する交通運輸技術開発推進制度において、「アンモニア燃料電池の舶用応用に向けた技術開発　後期」について、研究開発を進めるものである。具体的にはアンモニアから水素に改質するアンモニア改質器を製品化するための研究開発を行うものである。
本研究を遂行するにあたっては、以下の応募要件に示す高い技術力を有している必要がある。
三井E&amp;Sマシナリー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１）アンモニア燃料電池のためのアンモニア改質器について知見を有すること。
２）アンモニアから水素に改質する触媒の評価・選定及び、改質容器の設計や暴露試験について、実績を有すること。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　民法、商法その他法律により設立された法人であること。
 　　（定款及び財務諸表を添付すること）
　　②　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三井E&amp;Sマシナリーしかなく、会計法第29条の３第４項の契約の性質又は目的が競争を許さない場合に該当するため、当該機関を選定業者として、選定するものである。</t>
    <phoneticPr fontId="4"/>
  </si>
  <si>
    <t>我が国鉄道技術・サービスの海外への情報発信業務</t>
    <phoneticPr fontId="4"/>
  </si>
  <si>
    <t xml:space="preserve">本調査においては、昨今の熾烈な競争環境にある鉄道産業において、我が国の鉄道技術・サービスを海外に展開するためには、我が国鉄道技術・サービスの周知等を通じて、諸外国における我が国鉄道技術・サービスの理解促進を図り、我が国企業の参入を容易にするための環境を整備することが重要である。このため、本業務においては、我が国の鉄道技術・サービスを海外に周知するための対外広報資料の制作を行うとともに、当該広報資料を用いた情報発信業務を行った上で、今後の情報発信のあり方を検討・提案することを目的としている。
まず、我が国の鉄道技術・サービスを海外に周知するための対外広報資料の制作にあたっては、一定の評価基準を用いた適切な事例の選定を行った上で、制作方法等を提案するほか、鉄道事業者等へのヒアリング等も行いつつ、我が国の鉄道技術・サービスに関する情報収集を行う必要がある。これらの情報収集にあたっては、鉄道関連の技術的な知見や、国内外の鉄道分野の最新状況へのアクセスが可能な幅広い人的ネットワークの活用が不可欠であるが、海外での実業務を担っておらず各国特有の鉄道事情に深く精通しない当局で仕様を確定することは困難である。また、制作した対外広報資料に基づく情報発信の実施にあたっては、本業務実施企業が国内外に有する情報収集拠点や幅広い人的ネットワークを活用することが不可欠であるとともに、適切な評価軸を用いた国の選定を行った上での情報発信方法等の提案が重要となるため、日本の鉄道に係る技術的知見や諸外国特有の状況を認識した者の知識を踏まえた上で仕様書を確定させることで、より良い成果物になると考え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
</t>
    <phoneticPr fontId="4"/>
  </si>
  <si>
    <t>令和５年度　動力車操縦者運転免許制度のあり方に関する調査検討</t>
    <phoneticPr fontId="4"/>
  </si>
  <si>
    <t>一般社団法人　日本鉄道運転協会
東京都台東区東上野１－１２－２　</t>
    <phoneticPr fontId="4"/>
  </si>
  <si>
    <t xml:space="preserve">動力車操縦者運転免許制度については、昭和31年に制定された動力操縦者運転免許に関する省令（以下「動免省令」という。）において、動力車操縦者の運転免許に関する制度を定め、動力車操縦者の資質の向上及び輸送の安全の確保を図ることとして、これまで運用されているところである。また、動免省令に規定される指定養成所については、昭和44年に制定された通達「指定動力車操縦者養成所に対する指導基準」（以下「指導基準通達」という。）において、講習内容や使用教材等の運転士養成に必要な項目が定められているが、これらについては、制定されて以降、一度も大きく見直しが行われることがないまま、今日に至っているところである。
一方、動免省令及び指導基準通達が制定された当時にはなかった、ハイブリッド車両等の新しいシステムの車両の技術開発の進展や、人材育成の現場においてＩＣＴ技術を活用したＣＡＩ教材やシミュレータ等の効率的な学習を実現するための教材の充実が図られているところであり、動力車操縦者運転免許制度を確立した当時とは環境が大きく異なっている。
本事業は、動力車操縦者運転免許制度の実務運用上における課題が多く、これらの基準については、鉄道車両や保安装置等の進化及び充実に伴って、運転士が体得すべき知識及び技能等は従来求められていたものとは変わってきており、そのような実状を反映しつつ見直す必要があり、今後の課題とされていることから、運転士の資質の維持向上と鉄道輸送の安全が確保されることを前提に、動力車操縦者運転免許制度の見直しに向けた調査検討を行うものである。
これらの調査目的及び内容を鑑みれば、本委託事業を遂行する者には、動力車操縦者運転免許制度に関する知見のほか、特に運転士養成、操縦業務及び免許手続き等に関する専門的かつ実務的な鉄道の運転業務に関する知見が求められる。
以上の諸条件を満たす者は、鉄道の運転業務について総合的かつ専門的な調査研究を行い、日本の鉄道運転分野の技術を牽引する機関となる。一般社団法人日本鉄道運転協会はこうした機関であり、既往の免許制度のあり方の調査の方法や検討の過程が同法人に集約されていることを踏まえると、本調査の実施にあたっては、国内で唯一、同法人に限られることから、競争性の確保は極めて困難と判断される。
当該法人は、参加者の有無を確認する公募手続きに基づき選定された法人であり、会計法
第29条の3第4項の契約の性質又は目的が競争を許さない場合に該当する。
</t>
    <phoneticPr fontId="4"/>
  </si>
  <si>
    <t>都市鉄道の混雑率の設定に関する調査</t>
    <phoneticPr fontId="4"/>
  </si>
  <si>
    <t>エム・アール・アイ　リサーチアソシエイツ株式会社
東京都千代田区永田町二丁目10番3号</t>
    <phoneticPr fontId="4"/>
  </si>
  <si>
    <t xml:space="preserve">本業務では、これまでの混雑対策及び新型コロナウイルス流行下における鉄道の利用と混雑状況について情報収集するとともに、鉄道利用者と鉄道事業者への都市鉄道の混雑に関する今後の問題意識等を調査し、今後の混雑率の目標値の設定等について検討するものである。
業務の遂行にあたっては、鉄道利用者に対し今後の利用意向等について情報収集及び鉄道事業者に対し新たな混雑率の目標値の設定を検討する上でのヒアリングの実施、それぞれの調査結果の整理・分析を行う必要があるが、当局には鉄道利用者及び鉄道事業者に対して行う調査の具体的な調査項目の設定や調査結果の分析方法についての実務的な知見や分析能力を有していないことから適切な調査内容と評価項目を確定する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
</t>
    <phoneticPr fontId="4"/>
  </si>
  <si>
    <t>令和５年度　鉄道に関する技術上の基準を定める省令第８６条（動力車を操縦する係員が単独で乗務する列車等の車両設備）等に関する調査検討</t>
    <phoneticPr fontId="4"/>
  </si>
  <si>
    <t>一般社団法人　日本鉄道車両機械技術協会
東京都港区西新橋１－１９－４</t>
    <phoneticPr fontId="4"/>
  </si>
  <si>
    <t xml:space="preserve">我が国の鉄道に関する技術基準については、平成14年に「鉄道に関する技術上の基準を定める省令（技術基準省令）」及び同省令に基づく「施設及び車両の定期検査に関する告示（定期検査告示）」等が施行され、約20年が経過した。この間、事故等を契機とした数次の技術基準省令等の改正が行われているところである。
昨年度においては、踏切道がある等の一般的な路線を対象とした自動運転の導入についての技術的要件のあり方を検討した「鉄道における自動運転技術検討会」のとりまとめ内容に基づき、車両の技術基準見直しの方向性を検討したところであるが、今年度はそれらの具体的な規定内容について検討する必要がある。
また、近年、モニタ装置等により車両に搭載している機器の常時状態監視が可能な技術が進展しており、一部の鉄道事業者においては、当該技術を活用した車両の新たな保全体系が実施されていることから、現行の技術基準について関連した見直しが必要な項目等の有無について検討を行う必要がある。
これらの調査目的及び内容を鑑みれば、本請負業務を遂行する者には、鉄道車両に関する技術基準やその見直しの経緯及び内容を熟知しているのみならず、多様な鉄道事業者の車両整備等に関する知見が求められる。
一般社団法人日本鉄道車両機械技術協会は、鉄道の車両、機械及び貨物輸送技術に関して、鉄道事業者が共通に抱えている技術的課題に対して調査研究を実施するとともに、鉄道車両関係技術基準の改正のための調査等を実施している機関であり、既往の鉄道車両に関する技術基準等見直し検討の知見が同協会に集約されていることを踏まえると、本調査の実施が可能なのは国内で唯一、同協会に限られると判断される。
「参加者の有無を確認する公募手続きによる公募手続について（平成18年9月28付）」に基づき参加者の有無を確認する公募を行った結果、応募者がいないため、会計法第29条第3項第4項により当該法人と随意契約することとしたい。
</t>
    <phoneticPr fontId="4"/>
  </si>
  <si>
    <t>米国北東回廊マグレブ構想における我が国高速鉄道技術導入促進方策に係る調査</t>
    <phoneticPr fontId="4"/>
  </si>
  <si>
    <t>THE NORTHEAST MAGLEV,LLC.
1212　NEW YORK AVENUE, SUITE 700,WASHINGTON,DC20005</t>
    <phoneticPr fontId="4"/>
  </si>
  <si>
    <t xml:space="preserve">本調査は、米国北東回廊における我が国の超電導リニア技術の導入促進を図るため、概略設計等に関する技術的検討や概算工事費作成に関する経済的検討等を実施するものである。なお、米国北東回廊への超電導リニア技術の導入は、安倍元総理からトランプ前大統領に対し、ワシントンDC～ニューヨーク間への導入が提案されるなど、我が国として積極的なトップセールスを展開している重要政策である。
国土交通省鉄道局においては、平成２８年度以降、米国北東回廊における超電導リニア技術の導入促進のための調査を実施しており、これまでに①線形及び駅位置に係る候補の絞込み、②構造物に係る断面図の作成、③建設コスト概算、④需要予測及び収益に係る経済的評価、⑤運行計画の作成、⑥建設に必要な許認可手続に係る調査等を行ってきたところである。今後、詳細設計段階に至るためには、環境影響評価に係る許認可の取得に向けた進捗を踏まえつつ、概略設計の最終化、運営維持管理計画の作成、建設コストの積算や資金調達を含むファイナンス計画の策定等が必要となる。
そこで、本年度の調査においては、昨年度までの調査結果の更新又は精緻化をすることに加えて、車両および信号・通信設備等のコアシステムに関する積算を踏まえ、詳細設計に向けたファイナンス計画を作成し、米国北東回廊マグレブプロジェクト（以下「本プロジェクト」という。）に関する実現可能性を調査することによって、今後の米国側における事業検討を促進することを目的とし、当該調査を実施するためには我が国の超電導リニア技術に関する情報が必要不可欠である。他方、我が国の超電導リニア技術の開発は、JR東海及び鉄道総合技術研究所が「超電導磁気浮上式鉄道技術開発基本計画」に基づき平成２年から研究・開発を進めてきたところであり、研究・開発内容には秘匿情報も含まれる。The Northeast Maglev LLC.は、平成２２年よりJR東海とともにプロモーション活動を実施するなど、超電導リニア技術に関する情報を共有しており、研究・開発に関する秘匿情報の提供を受けることができる唯一の事業者である。
　　上記の理由により本件を会計法第２９条の３第４項の契約の性質又は目的が競争を許さない場合とし、The Northeast Maglev LLC.を契約先として選定したい。
</t>
    <phoneticPr fontId="4"/>
  </si>
  <si>
    <t>洋上風力発電の導入促進に向けた海域の利用に関する調査検討業務</t>
    <phoneticPr fontId="4"/>
  </si>
  <si>
    <t>公益社団法人日本港湾協会
東京都港区赤坂３－３－５</t>
    <phoneticPr fontId="4"/>
  </si>
  <si>
    <t xml:space="preserve">本業務は、再エネ海域利用法に基づく促進区域の指定等に関する業務を行うものであるが、我が国における本格的な洋上ウィンドファームの導入にあたり促進区域に指定された区域の実績が少ないため、促進区域の指定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
</t>
    <phoneticPr fontId="4"/>
  </si>
  <si>
    <t>鉄道分野におけるグローバル人材の育成方策検討業務</t>
    <phoneticPr fontId="4"/>
  </si>
  <si>
    <t>株式会社野村総合研究所
東京都千代田区大手町１－９－２</t>
    <phoneticPr fontId="4"/>
  </si>
  <si>
    <t xml:space="preserve">本調査は、海外鉄道案件で活躍可能な鉄道分野のグローバル人材の育成を図るための方策を検討・提案するとともに、当該方策の実現可能性を検討し、グローバル人材の育成につなげることを目的とする。
本業務においては、海外鉄道案件で活躍可能なグローバル人材の育成方策の検討・提案を行うこととしている。しかし、企業における人材育成の方針等について十分な知見を有していない当方では、人材育成に必要な検討項目を具体的に示すことは不可能である。また、当方は海外鉄道案件の実施主体でないことから、海外鉄道案件において求められる人材の資質や能力について十分な知見を有していないため、海外鉄道案件で活躍可能なグローバル人材の育成に必要な評価軸や評価項目等を明確にすることは困難である。したがって、海外鉄道案件で活躍可能なグローバル人材の育成方策について、企画提案で競わせ、上記の知見を有する者の意見を踏まえた上で仕様書を確定させる方が、より良い成果物になると考える。
以上のことから、日本及び海外の鉄道分野における人材育成に係る専門的な見識を有する者や海外鉄道案件等に精通した者から信頼性の高い成果とするための具体的な調査方法について提案を求め、より業務目的に沿った提案を採用するため、企画競争を行うものであ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
</t>
    <phoneticPr fontId="4"/>
  </si>
  <si>
    <t>令和５年度　鉄道に関する技術上の基準を定める省令第５４条（閉そくを確保する装置等）等に関する調査検討</t>
    <phoneticPr fontId="4"/>
  </si>
  <si>
    <t>一般社団法人日本鉄道電気技術協会
東京都台東区上野２－１２－２０</t>
    <phoneticPr fontId="4"/>
  </si>
  <si>
    <t xml:space="preserve">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約20年が経過した。この間、事故等を契機とした数次の技術基準省令等、解釈基準（これらの解説を含む）及び運用通達（以下、「技術基準等」という。）の改正が行われているところである。
今年度の請負業務においても、鉄道に関する技術基準等（電気部門）について、今後の見直しの基礎資料とするため、技術基準等の運用上の課題や「解説　鉄道に関する技術基準（電気編）」の見直しに関する利用者ニーズを把握する等の調査検討を行い、同技術基準等の見直しの必要性を整理し、当該見直しに資する資料を作成する必要がある。
これらの調査目的及び内容に鑑みれば、本請負業務を遂行する者には、鉄道に関する技術基準等（電気部門）の見直しの経緯及び内容を熟知しているのみならず、電気設備及び運転保安設備の運用や鉄道の安全対策に関する高度な知見が求められる。
一般社団法人日本鉄道電気技術協会は、鉄道の電気技術に関して、鉄道事業者が抱えている技術的課題に対して調査研究を実施するだけでなく、鉄道に関する技術基準等（電気部門）の改正のための調査等を実施している機関であり、既往の鉄道に関する技術基準等（電気部門）の見直しに関する知見が同協会に集約されていることを踏まえると、本調査の実施が可能なのは国内で唯一、同協会に限られると判断される。
「参加者の有無を確認する公募手続きによる公募手続について（平成18年9月28付）」に基づき参加者の有無を確認する公募を行った結果、応募者がいないため、会計法第29条の3第3項及び第4項により当該法人と随意契約することとしたい。
</t>
    <phoneticPr fontId="4"/>
  </si>
  <si>
    <t>スウェーデンにおける交通インフラ整備計画に対する本邦企業等の参画可能性及び参画方法に係る調査</t>
    <phoneticPr fontId="4"/>
  </si>
  <si>
    <t>独立行政法人鉄道建設・運輸施設整備支援機構
神奈川県横浜市中区本町６－５０－１</t>
    <phoneticPr fontId="4"/>
  </si>
  <si>
    <t xml:space="preserve">近年、地球環境問題への対応の観点から、CO2排出量の少ない効率的な大量輸送機関として鉄道が世界的に着目され、多くの国が国家プロジェクトとして高速鉄道や都市鉄道の整備を積極的に検討・推進している。我が国は、高速鉄道や都市鉄道プロジェクト等の受注に向けて、官民一体となった海外展開に取り組んでいるところであるが、競争環境を踏まえた上で、我が国の強みを活かした案件形成を行っていくことが重要である。
国土交通省は、スウェーデン側から雪害対策等の鉄道分野での協力要請を受けて、2013年以降、高速鉄道や高架橋の保守等の取組みに関する意見交換を実施し、2022年9月には鉄道分野での協力覚書を更新した。スウェーデン側からは、引き続き、インフラ技術、駅管理、高架橋の建設等に関する技術交流の実施を求められており、これらの協力関係を活用することにより、本邦企業による市場参画への後押しをすることが有益である。
そこで、本業務では、スウェーデンの交通インフラ整備計画の現状について把握するとともに、インフラ技術、駅管理、高架橋の建設等に係る本邦企業の関心事項も踏まえ、本邦企業の市場参画のあり方について検討・提案するものとする。
この具体的な調査方法等に関して、企画提案を広く求め、効果的且つ実効性のある内容の検討を行うために、最も優れた提案を提出した者と契約を行う企画競争を実施する必要がある。
そのため、優れた提案をした者と契約を行うべく企画競争を実施した結果、当該法人は、上記のような観点からもっとも高い評価を受けて選定された法人であり、会計法第二十九条の三第４項の契約の性質又は目的が競争を許さない場合に該当するものと判断し、随意契約を行うこととしたものである。
</t>
    <phoneticPr fontId="4"/>
  </si>
  <si>
    <t>中央合同庁舎第3号館で使用する電気</t>
    <phoneticPr fontId="4"/>
  </si>
  <si>
    <t>中央合同庁舎第３号館　道路局高速道路課等　レイアウト変更等業務</t>
    <phoneticPr fontId="4"/>
  </si>
  <si>
    <t>令和５年度　映像情報共有化設備改造</t>
    <phoneticPr fontId="4"/>
  </si>
  <si>
    <t>水管理・国土保全局水資源部のレイアウト変更業務</t>
    <phoneticPr fontId="4"/>
  </si>
  <si>
    <t>令和５年度婦人科検診（単価契約）</t>
    <phoneticPr fontId="4"/>
  </si>
  <si>
    <t>中央合同庁舎第３号館消防用防火シャッター他整備</t>
    <phoneticPr fontId="4"/>
  </si>
  <si>
    <t>令和５年度　プラットフォーム運営コンセプト等の検討業務</t>
    <phoneticPr fontId="4"/>
  </si>
  <si>
    <t>令和５年度　電気通信施設の維持管理・アセットマネジメント効率化検討業務</t>
    <phoneticPr fontId="4"/>
  </si>
  <si>
    <t>国土交通省で整備・維持・運用している電気通信施設は、日常的な社会資本の運用管理のほか、災害発生時の情報収集、外部への情報提供等により防災、減災に資する施設として運用されているものである。
これらの電気通信施設の維持管理においては、施設の長寿命化、更新時の適切な評価を行うためにアセットマネジメントを実施しているところである。
本業務は、より効率的な電気通信施設の維持管理に資するため、アセットマネジメントに関連するデータの効率的な収集、統合管理を行う手法について調査検討を行うものである。
このため、上記に沿った優秀な企画を調達するため、企画競争を採用するものである。
上記の企画競争に基づいて審査した結果、一般社団法人建設電気技術協会が、具体的かつ実現可能な企画提案を行ったとして、企画競争有識者委員会における専門的、技術的な知見を踏まえ、大臣官房技術調査課企画競争有識者委員会において特定された。
したがって、本業務を遂行するにあたっては、会計法第２９条の３第４項及び予決令第１０２条の４第３号の規定により、一般社団法人建設電気技術協会と随意契約を行うものである。</t>
    <phoneticPr fontId="4"/>
  </si>
  <si>
    <t>令和５年度　自動・遠隔施工の現場検証に係る支援業務</t>
    <phoneticPr fontId="4"/>
  </si>
  <si>
    <t>令和５年度　ＩＣＴ基準類策定検討業務</t>
    <phoneticPr fontId="4"/>
  </si>
  <si>
    <t xml:space="preserve">国土交通省では、「ＩＣＴの全面的な活用（ＩＣＴ土工）」等の施策を建設現場に導入することによって、建設生産システム全体の生産性向上を図り、もって魅力ある建設現場を目指す取組であるi-Constructionを推進している。
i-Constructionの取組の一つであるＩＣＴ施工では、「３次元計測技術を用いた出来形管理要領（案）」に沿った施工管理を実施している。
本業務は、中小建設業のＩＣＴ普及を推進するために、施工業者が３次元データを効果的に活用できる方策を検討し、ＩＣＴ未経験者が容易に理解できる要領の改編及び概要版の作成を行うものである。
本業務の実施にあたっては、「中小建設業へのＩＣＴ普及促進」など本業務に必要な広範で深い知識や経験を必要とする。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以上の理由により、会計法（昭和22年法律第35号）第29条の３第４項及び予算決算及び会計令第102条の４第３号の規定により随意契約を行うものである。
</t>
    <rPh sb="635" eb="637">
      <t>カイケイ</t>
    </rPh>
    <phoneticPr fontId="4"/>
  </si>
  <si>
    <t>令和５年度　デジタル技術を活用した建設技術に関する整理検討業務</t>
    <phoneticPr fontId="4"/>
  </si>
  <si>
    <t xml:space="preserve">国土交通省では、Society5.0の実現に向け、建設現場の生産性向上にむけたi-Constructionの取組を中核に、データとデジタル技術を活用して業務・組織・プロセス等を変革するインフラ分野のＤＸを推進している。
本業務では、中小建設業における建設現場でのデジタル技術の活用を目的とし、デジタル技術活用方策の検討及び有効な制度等のとりまとめを行い、中小建設業における建設現場の生産性向上をはかるものである。
本業務の実施にあたっては、「中小建設業における建設現場でのデジタル技術の活用」など本業務に必要な広範で深い知識や経験を必要とする。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本業務に関して複数の者に企画提案書等の提出を求め、提出された企画提案書の内容について審査を行う企画競争方式により契約手続きを進めた結果、２者からの応募があった。
提出された者の企画提案書について「業務実施体制」、「実施方針・実施フロー・工程表」及び「特定テーマに対する企画提案」を審査した結果、「一般財団法人　国土技術研究センター」は適切な業務遂行が可能であると判断し、大臣官房技術調査課企画競争委員会において認められたため、特定したものである。
以上の理由により、会計法（昭和22年法律第35号）第29条の３第４項及び予算決算及び会計令第102条の４第３号の規定により随意契約を行うものである。
</t>
    <rPh sb="579" eb="581">
      <t>カイケイ</t>
    </rPh>
    <rPh sb="581" eb="582">
      <t>レイ</t>
    </rPh>
    <phoneticPr fontId="4"/>
  </si>
  <si>
    <t>令和５年度　環境に配慮した建設施工現場の創出に向けた整理検討業務</t>
    <phoneticPr fontId="4"/>
  </si>
  <si>
    <t xml:space="preserve">国土交通省では、建設施工現場の脱炭素化を目指して、抜本的に動力源を見直した建設
機械を建設施工現場に導入する取り組みを進めている。
このうち令和５年度においては、GX建設機械認定制度を創設し、電動建機について普及促進を図ることとしている。
本業務は、建設現場におけるCO2排出量削減を目指し、環境に配慮した建設施工現場の創出のため、電動建設機械による施工など、土木工事における電動化建設技術の現場導入のためのマニュアル等作成に向け、各種調査情報収集、分析を行い、マニュアル案の整理検討を行うものである。
本業務の実施にあたっては、「電動建機の現場での利活用に向けた課題」など本業務に必要な広範で深い知識や経験を必要とする。
このため、上記に沿った優秀な企画を調達するため、企画競争を採用するものである。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社団法人日本建設機械施工協会」は適切な業務遂行が可能であると判断し、大臣官房技術調査課企画競争委員会において認められたため、特定したものである。
以上の理由により、会計法（昭和22年法律第35号）第29条の３第４項及び予算決算及び会計令第102条の４第３号の規定により随意契約を行うものである。
</t>
    <phoneticPr fontId="4"/>
  </si>
  <si>
    <t>6010001055706</t>
    <phoneticPr fontId="4"/>
  </si>
  <si>
    <t>3012401012867</t>
    <phoneticPr fontId="4"/>
  </si>
  <si>
    <t>5470001002992</t>
    <phoneticPr fontId="4"/>
  </si>
  <si>
    <t>8011001104896</t>
    <phoneticPr fontId="4"/>
  </si>
  <si>
    <t>8070001022970</t>
    <phoneticPr fontId="4"/>
  </si>
  <si>
    <t>5010001027706</t>
    <phoneticPr fontId="4"/>
  </si>
  <si>
    <r>
      <t>（一財）産業保健研究財団
東京都渋谷区道玄坂</t>
    </r>
    <r>
      <rPr>
        <sz val="8"/>
        <color rgb="FFFF0000"/>
        <rFont val="ＭＳ 明朝"/>
        <family val="1"/>
        <charset val="128"/>
      </rPr>
      <t>１－１８－２</t>
    </r>
    <phoneticPr fontId="4"/>
  </si>
  <si>
    <r>
      <t>監査法人ブレインワーク
東京都千代田区内幸町</t>
    </r>
    <r>
      <rPr>
        <sz val="8"/>
        <color rgb="FFFF0000"/>
        <rFont val="ＭＳ 明朝"/>
        <family val="1"/>
        <charset val="128"/>
      </rPr>
      <t>２－２－２</t>
    </r>
    <rPh sb="0" eb="4">
      <t>カンサホウジン</t>
    </rPh>
    <phoneticPr fontId="3"/>
  </si>
  <si>
    <t>4011301007902</t>
    <phoneticPr fontId="4"/>
  </si>
  <si>
    <t>医療法人厚生会　マイヘルスクリニック神田院
東京都中央区日本橋室町４－１－６ クアトロ室町ビル７階</t>
    <phoneticPr fontId="4"/>
  </si>
  <si>
    <t>1120105005749</t>
    <phoneticPr fontId="4"/>
  </si>
  <si>
    <t>（株）三菱総合研究所
東京都千代田区永田町２－１０－３</t>
    <phoneticPr fontId="4"/>
  </si>
  <si>
    <t>（一社）建設電気技術協会
東京都港区赤坂１－３－６</t>
    <phoneticPr fontId="4"/>
  </si>
  <si>
    <t>（一財）先端建設技術センター
東京都文京区大塚２－１５－６　オーク音羽ビル４階</t>
    <phoneticPr fontId="4"/>
  </si>
  <si>
    <t>少子高齢化の影響等により今後の担い手不足が懸念される中、建設現場の生産性向上に資する技術として建設機械施工の自動化・遠隔化技術が期待されている。国土交通省では、現場導入促進に向けた議論を行う「建設機械施工の自動化・自律化協議会」を設置し、建設機械施工の自動化・遠隔化技術について技術基準類の策定や現場検証を行うことで開発及び現場導入促進に向けた動きを段階的に進めていく。
本業務は、自動・遠隔施工の普及促進に資することを目的とし、自動・遠隔施工の技術基準類の策定に向けた現場検証の支援を行うものである。
本業務の実施にあたっては、「無人化施工に関する業務および安全基準に関する業務」など本業務に必要な広範で深い知識や経験を必要とする。
本業務に関して複数の者に企画提案書等の提出を求め、提出された企画提案書の内容について審査を行う企画競争方式により契約手続きを進めた結果、１者からの応募があった。
提出された者の企画提案書について「業務実施体制」、「実施方針・実施フロー・工程表」及び「特定テーマに対する企画提案」を審査した結果、「一般財団法人先端建設技術センター」は適切な業務遂行が可能であると判断し、大臣官房技術調査課企画競争委員会において認められたため、特定したものである。
以上の理由により、会計法（昭和22 年法律第35 号）第29 条の３第４項及び予算決算及び会計令第102 条の４第３号の規定により随意契約を行うものである。</t>
    <phoneticPr fontId="4"/>
  </si>
  <si>
    <t>（一社）日本建設機械施工協会
東京都港区芝公園３－５－８</t>
    <phoneticPr fontId="4"/>
  </si>
  <si>
    <t>（一財）国土技術研究センター
東京都港区虎ノ門３－１２－１</t>
    <phoneticPr fontId="4"/>
  </si>
  <si>
    <t>本業務は、本業務は、国土交通データプラットフォーム（以下、国交DPF）の持続可能な運営およびDX（デジタル・トランスフォーメーション）の推進に向けて、その体制及びプラットフォームが有すべき機能の方向性等の検討を行うものである。
本業務を遂行するにあたっては、国土交通データプラットフォームやその他のデータプラットフォームの役割や機能に関する知識や技術力が必要とされる。
このため、本業務では上記に沿った優秀な企画を調達するため、企画競争を採用するものである。
上記の企画競争に基づいて審査した結果、株式会社 三菱総合研究所の企画提案書は、妥当な企画提案として、企画競争有識者委員会における専門的、技術的な見地を踏まえ、大臣官房技術調査課企画競争等実施委員会において特定された。
したがって、本業務を遂行するにあたっては、会計法第２９条の３第４項及び予決令第１０２条の４第３号の規定により、株式会社 三菱総合研究所と随意契約を行うものである。</t>
    <phoneticPr fontId="4"/>
  </si>
  <si>
    <t>南荻窪住宅敷地境界確定測量業務</t>
    <rPh sb="0" eb="3">
      <t>ミナミオギクボ</t>
    </rPh>
    <rPh sb="3" eb="5">
      <t>ジュウタク</t>
    </rPh>
    <rPh sb="5" eb="7">
      <t>シキチ</t>
    </rPh>
    <rPh sb="7" eb="9">
      <t>キョウカイ</t>
    </rPh>
    <rPh sb="9" eb="11">
      <t>カクテイ</t>
    </rPh>
    <rPh sb="11" eb="13">
      <t>ソクリョウ</t>
    </rPh>
    <rPh sb="13" eb="15">
      <t>ギョウム</t>
    </rPh>
    <phoneticPr fontId="3"/>
  </si>
  <si>
    <t>中央合同庁舎第３号館Ｐ２Ｒ階中水系統バルブ更新工事</t>
    <rPh sb="0" eb="2">
      <t>チュウオウ</t>
    </rPh>
    <rPh sb="2" eb="4">
      <t>ゴウドウ</t>
    </rPh>
    <rPh sb="4" eb="6">
      <t>チョウシャ</t>
    </rPh>
    <rPh sb="6" eb="7">
      <t>ダイ</t>
    </rPh>
    <rPh sb="8" eb="10">
      <t>ゴウカン</t>
    </rPh>
    <rPh sb="13" eb="14">
      <t>カイ</t>
    </rPh>
    <rPh sb="14" eb="16">
      <t>チュウスイ</t>
    </rPh>
    <rPh sb="16" eb="18">
      <t>ケイトウ</t>
    </rPh>
    <rPh sb="21" eb="23">
      <t>コウシン</t>
    </rPh>
    <rPh sb="23" eb="25">
      <t>コウジ</t>
    </rPh>
    <phoneticPr fontId="3"/>
  </si>
  <si>
    <t>中央合同庁舎第３号館　道路局高速道路課等　改修業務</t>
    <rPh sb="0" eb="6">
      <t>チュウオウゴウドウチョウシャ</t>
    </rPh>
    <rPh sb="6" eb="7">
      <t>ダイ</t>
    </rPh>
    <rPh sb="8" eb="10">
      <t>ゴウカン</t>
    </rPh>
    <rPh sb="11" eb="19">
      <t>ドウロキョクコウソクドウロカ</t>
    </rPh>
    <rPh sb="19" eb="20">
      <t>トウ</t>
    </rPh>
    <rPh sb="21" eb="23">
      <t>カイシュウ</t>
    </rPh>
    <rPh sb="23" eb="25">
      <t>ギョウム</t>
    </rPh>
    <phoneticPr fontId="3"/>
  </si>
  <si>
    <t>6030001014296</t>
    <phoneticPr fontId="4"/>
  </si>
  <si>
    <t>株式会社Ｒａｇｇａ　Ｗｏｒｋｓ
埼玉県さいたま市北区宮原町３丁目４６番１号</t>
    <phoneticPr fontId="3"/>
  </si>
  <si>
    <t>土地家屋調査士笠井三千年事務所
東京都荒川区東日暮里６丁目５０番３号　ドエルワン４１５号室</t>
    <rPh sb="0" eb="15">
      <t>トチカオクチョウサシカサイサンゼンネンジムショ</t>
    </rPh>
    <phoneticPr fontId="3"/>
  </si>
  <si>
    <t>株式会社サイボウ
埼玉県さいたま市見沼区卸町２－６－１５</t>
    <phoneticPr fontId="5"/>
  </si>
  <si>
    <t>キヤノンマーケティングジャパン株式会社
東京都港区港南２－１６－６</t>
    <phoneticPr fontId="5"/>
  </si>
  <si>
    <t>富士フイルムビジネスイノベーションジャパン株式会社
東京都江東区豊洲２－２－１</t>
  </si>
  <si>
    <t>東日本薬品株式会社
東京都墨田区太平４－２１－１３</t>
    <rPh sb="0" eb="1">
      <t>ヒガシ</t>
    </rPh>
    <rPh sb="1" eb="3">
      <t>ニホン</t>
    </rPh>
    <rPh sb="3" eb="5">
      <t>ヤクヒン</t>
    </rPh>
    <phoneticPr fontId="5"/>
  </si>
  <si>
    <t>株式会社島田書店
東京都千代田区霞が関２－１－３</t>
    <rPh sb="4" eb="6">
      <t>シマダ</t>
    </rPh>
    <rPh sb="6" eb="8">
      <t>ショテン</t>
    </rPh>
    <phoneticPr fontId="5"/>
  </si>
  <si>
    <t>株式会社ジェイ・アンド・ワイ
東京都中央区銀座４－９－５</t>
    <phoneticPr fontId="5"/>
  </si>
  <si>
    <t>株式会社ケーネス
 東京都港区芝公園２－６－３</t>
    <phoneticPr fontId="3"/>
  </si>
  <si>
    <t>株式会社シミズ・ビルライフケア
東京都中央区京橋２－１０－２</t>
    <phoneticPr fontId="3"/>
  </si>
  <si>
    <t>日本電気株式会社
東京都港区芝５－７－１</t>
    <rPh sb="0" eb="2">
      <t>ニホン</t>
    </rPh>
    <rPh sb="2" eb="4">
      <t>デンキ</t>
    </rPh>
    <phoneticPr fontId="3"/>
  </si>
  <si>
    <t>広陽サービス株式会社
 東京都江東区辰巳３－７－８</t>
    <rPh sb="0" eb="1">
      <t>ヒロ</t>
    </rPh>
    <rPh sb="1" eb="2">
      <t>ヨウ</t>
    </rPh>
    <phoneticPr fontId="3"/>
  </si>
  <si>
    <t>株式会社シグマスタッフ
東京都品川区上大崎２－２５－２</t>
    <phoneticPr fontId="3"/>
  </si>
  <si>
    <t>株式会社サンワ
東京都渋谷区笹塚２－１９－２</t>
  </si>
  <si>
    <t>株式会社東京サラヤ
東京都品川区東品川１－２５－８</t>
    <rPh sb="4" eb="6">
      <t>トウキョウ</t>
    </rPh>
    <phoneticPr fontId="3"/>
  </si>
  <si>
    <t>東京メンタルヘルス株式会社
東京都豊島区西池袋２－３９－８ローズベイ池袋ビル３階</t>
    <rPh sb="0" eb="2">
      <t>トウキョウ</t>
    </rPh>
    <phoneticPr fontId="3"/>
  </si>
  <si>
    <t>ドクタートラスト株式会社
東京都渋谷区道玄坂１－１４－６</t>
    <phoneticPr fontId="3"/>
  </si>
  <si>
    <t>株式会社サンポー
東京都港区新橋５－２９－８</t>
    <phoneticPr fontId="3"/>
  </si>
  <si>
    <t>株式会社ジョイフル
東京都江東区千石２－６－１４　竹下ビル２０２号室</t>
    <phoneticPr fontId="3"/>
  </si>
  <si>
    <t>株式会社ジョイフル
東京都江東区千石２－６－１４　竹下ビル２０２号室</t>
    <phoneticPr fontId="5"/>
  </si>
  <si>
    <t>株式会社フォーサイト
東京都中央区八丁堀４－１０－８</t>
    <phoneticPr fontId="3"/>
  </si>
  <si>
    <t>株式会社ピーシーテレコム
埼玉県さいたま市中央区八王子２－２－１６</t>
    <phoneticPr fontId="5"/>
  </si>
  <si>
    <t>クリテック株式会社
東京都中央区日本橋本町３－１－１１</t>
    <phoneticPr fontId="3"/>
  </si>
  <si>
    <t>富士防災設備株式会社
東京都文京区後楽２－２０－１５</t>
  </si>
  <si>
    <t>富士防災設備株式会社
東京都文京区後楽２－２０－１５</t>
    <rPh sb="0" eb="4">
      <t>フジボウサイ</t>
    </rPh>
    <rPh sb="4" eb="6">
      <t>セツビ</t>
    </rPh>
    <phoneticPr fontId="3"/>
  </si>
  <si>
    <t>株式会社シーキューブ
新潟県新潟市中央区上近江１－７－１３</t>
  </si>
  <si>
    <t>日本ドライケミカル株式会社
東京都北区田端６－１－１</t>
    <rPh sb="0" eb="2">
      <t>ニホン</t>
    </rPh>
    <phoneticPr fontId="3"/>
  </si>
  <si>
    <t>富士通株式会社
東京都港区東新橋１－５－２　汐留シティセンター</t>
    <rPh sb="0" eb="3">
      <t>フジツウ</t>
    </rPh>
    <phoneticPr fontId="5"/>
  </si>
  <si>
    <t>株式会社ブルーホップ
東京都墨田区押上３－２５－１７</t>
    <phoneticPr fontId="5"/>
  </si>
  <si>
    <t>株式会社イーネットワークシステムズ
東京都新宿区西新宿８－１４－２４</t>
  </si>
  <si>
    <t>株式会社たけのうち電器
群馬県沼田市上原町１７５６－３８１</t>
  </si>
  <si>
    <t>Ｒ５ネットワーク伝送装置他購入</t>
    <rPh sb="8" eb="10">
      <t>デンソウ</t>
    </rPh>
    <rPh sb="10" eb="12">
      <t>ソウチ</t>
    </rPh>
    <rPh sb="12" eb="13">
      <t>ホカ</t>
    </rPh>
    <rPh sb="13" eb="15">
      <t>コウニュウ</t>
    </rPh>
    <phoneticPr fontId="5"/>
  </si>
  <si>
    <t>扶桑電通（株）
東京都中央区築地五丁目４番１８号</t>
    <rPh sb="0" eb="2">
      <t>フソウ</t>
    </rPh>
    <rPh sb="2" eb="4">
      <t>デンツウ</t>
    </rPh>
    <rPh sb="5" eb="6">
      <t>カブ</t>
    </rPh>
    <rPh sb="8" eb="11">
      <t>トウキョウト</t>
    </rPh>
    <rPh sb="11" eb="14">
      <t>チュウオウク</t>
    </rPh>
    <rPh sb="14" eb="16">
      <t>ツキジ</t>
    </rPh>
    <rPh sb="16" eb="19">
      <t>ゴチョウメ</t>
    </rPh>
    <rPh sb="20" eb="21">
      <t>バン</t>
    </rPh>
    <rPh sb="23" eb="24">
      <t>ゴウ</t>
    </rPh>
    <phoneticPr fontId="5"/>
  </si>
  <si>
    <t>Ｒ５災害映像表示装置改修</t>
    <rPh sb="2" eb="4">
      <t>サイガイ</t>
    </rPh>
    <rPh sb="4" eb="6">
      <t>エイゾウ</t>
    </rPh>
    <rPh sb="6" eb="8">
      <t>ヒョウジ</t>
    </rPh>
    <rPh sb="8" eb="10">
      <t>ソウチ</t>
    </rPh>
    <rPh sb="10" eb="12">
      <t>カイシュウ</t>
    </rPh>
    <phoneticPr fontId="5"/>
  </si>
  <si>
    <t>日本無線（株）
東京都三鷹市牟礼六丁目２１番１１号</t>
    <rPh sb="0" eb="2">
      <t>ニホン</t>
    </rPh>
    <rPh sb="2" eb="4">
      <t>ムセン</t>
    </rPh>
    <rPh sb="5" eb="6">
      <t>カブ</t>
    </rPh>
    <rPh sb="8" eb="11">
      <t>トウキョウト</t>
    </rPh>
    <rPh sb="11" eb="14">
      <t>ミタカシ</t>
    </rPh>
    <rPh sb="14" eb="16">
      <t>ムレ</t>
    </rPh>
    <rPh sb="16" eb="19">
      <t>ロクチョウメ</t>
    </rPh>
    <rPh sb="21" eb="22">
      <t>バン</t>
    </rPh>
    <rPh sb="24" eb="25">
      <t>ゴウ</t>
    </rPh>
    <phoneticPr fontId="5"/>
  </si>
  <si>
    <t>Ｒ５ネットワーク監視装置改修</t>
    <rPh sb="8" eb="10">
      <t>カンシ</t>
    </rPh>
    <rPh sb="10" eb="12">
      <t>ソウチ</t>
    </rPh>
    <rPh sb="12" eb="14">
      <t>カイシュウ</t>
    </rPh>
    <phoneticPr fontId="5"/>
  </si>
  <si>
    <t>富士通（株）パブリック＆ヘルスケア事業本部　防災事業部
東京都港区東新橋１－５－２汐留シティセンター</t>
    <rPh sb="0" eb="3">
      <t>フジツウ</t>
    </rPh>
    <rPh sb="4" eb="5">
      <t>カブ</t>
    </rPh>
    <rPh sb="17" eb="21">
      <t>ジギョウホンブ</t>
    </rPh>
    <rPh sb="22" eb="24">
      <t>ボウサイ</t>
    </rPh>
    <rPh sb="24" eb="27">
      <t>ジギョウブ</t>
    </rPh>
    <rPh sb="28" eb="31">
      <t>トウキョウト</t>
    </rPh>
    <rPh sb="31" eb="33">
      <t>ミナトク</t>
    </rPh>
    <rPh sb="33" eb="34">
      <t>ヒガシ</t>
    </rPh>
    <rPh sb="34" eb="36">
      <t>シンバシ</t>
    </rPh>
    <rPh sb="41" eb="43">
      <t>シオドメ</t>
    </rPh>
    <phoneticPr fontId="5"/>
  </si>
  <si>
    <t>10200001071491</t>
    <phoneticPr fontId="4"/>
  </si>
  <si>
    <t>令和５年度　ＷＳＵＳサーバ購入</t>
    <rPh sb="0" eb="2">
      <t>レイワ</t>
    </rPh>
    <rPh sb="3" eb="5">
      <t>ネンド</t>
    </rPh>
    <rPh sb="13" eb="15">
      <t>コウニュウ</t>
    </rPh>
    <phoneticPr fontId="5"/>
  </si>
  <si>
    <t>（株）トスバックシステムズ
東京都港区港南２－１２－３２</t>
    <rPh sb="1" eb="2">
      <t>カブ</t>
    </rPh>
    <rPh sb="14" eb="17">
      <t>トウキョウト</t>
    </rPh>
    <rPh sb="17" eb="19">
      <t>ミナトク</t>
    </rPh>
    <rPh sb="19" eb="21">
      <t>コウナン</t>
    </rPh>
    <phoneticPr fontId="5"/>
  </si>
  <si>
    <t>令和５年度　静止画生成設備購入</t>
    <rPh sb="0" eb="2">
      <t>レイワ</t>
    </rPh>
    <rPh sb="3" eb="5">
      <t>ネンド</t>
    </rPh>
    <rPh sb="6" eb="9">
      <t>セイシガ</t>
    </rPh>
    <rPh sb="9" eb="11">
      <t>セイセイ</t>
    </rPh>
    <rPh sb="11" eb="13">
      <t>セツビ</t>
    </rPh>
    <rPh sb="13" eb="15">
      <t>コウニュウ</t>
    </rPh>
    <phoneticPr fontId="5"/>
  </si>
  <si>
    <t>（株）エイム
東京都杉並区上荻１－２３－１９</t>
    <rPh sb="1" eb="2">
      <t>カブ</t>
    </rPh>
    <rPh sb="7" eb="10">
      <t>トウキョウト</t>
    </rPh>
    <rPh sb="10" eb="13">
      <t>スギナミク</t>
    </rPh>
    <rPh sb="13" eb="15">
      <t>カミオギ</t>
    </rPh>
    <phoneticPr fontId="5"/>
  </si>
  <si>
    <t>令和５年度　レーダ雨雪量計停止情報管理機能購入</t>
    <rPh sb="0" eb="2">
      <t>レイワ</t>
    </rPh>
    <rPh sb="3" eb="5">
      <t>ネンド</t>
    </rPh>
    <rPh sb="9" eb="11">
      <t>ウセツ</t>
    </rPh>
    <rPh sb="11" eb="12">
      <t>リョウ</t>
    </rPh>
    <rPh sb="12" eb="13">
      <t>ケイ</t>
    </rPh>
    <rPh sb="13" eb="15">
      <t>テイシ</t>
    </rPh>
    <rPh sb="15" eb="17">
      <t>ジョウホウ</t>
    </rPh>
    <rPh sb="17" eb="19">
      <t>カンリ</t>
    </rPh>
    <rPh sb="19" eb="21">
      <t>キノウ</t>
    </rPh>
    <rPh sb="21" eb="23">
      <t>コウニュウ</t>
    </rPh>
    <phoneticPr fontId="5"/>
  </si>
  <si>
    <t>（株）サカエ商工
埼玉県川口市芝高木２－１８－６</t>
    <rPh sb="1" eb="2">
      <t>カブ</t>
    </rPh>
    <rPh sb="6" eb="8">
      <t>ショウコウ</t>
    </rPh>
    <rPh sb="9" eb="12">
      <t>サイタマケン</t>
    </rPh>
    <rPh sb="12" eb="15">
      <t>カワグチシ</t>
    </rPh>
    <rPh sb="15" eb="16">
      <t>シバ</t>
    </rPh>
    <rPh sb="16" eb="17">
      <t>タカ</t>
    </rPh>
    <rPh sb="17" eb="18">
      <t>キ</t>
    </rPh>
    <phoneticPr fontId="5"/>
  </si>
  <si>
    <t>2030001075061</t>
    <phoneticPr fontId="4"/>
  </si>
  <si>
    <t>白灯油（ＪＩＳ１号）（単価契約）（令和６年１月～３月分）</t>
  </si>
  <si>
    <t>三井実業（株）
東京都立川市羽衣町３－２－５</t>
    <rPh sb="0" eb="2">
      <t>ミツイ</t>
    </rPh>
    <rPh sb="2" eb="4">
      <t>ジツギョウ</t>
    </rPh>
    <rPh sb="5" eb="6">
      <t>カブ</t>
    </rPh>
    <rPh sb="8" eb="11">
      <t>トウキョウト</t>
    </rPh>
    <rPh sb="11" eb="14">
      <t>タチカワシ</t>
    </rPh>
    <rPh sb="14" eb="17">
      <t>ハゴロモチョウ</t>
    </rPh>
    <phoneticPr fontId="5"/>
  </si>
  <si>
    <t>8012801001580</t>
    <phoneticPr fontId="4"/>
  </si>
  <si>
    <t>図書購入（国会議員要覧　外）</t>
    <rPh sb="0" eb="2">
      <t>トショ</t>
    </rPh>
    <rPh sb="2" eb="4">
      <t>コウニュウ</t>
    </rPh>
    <rPh sb="5" eb="7">
      <t>コッカイ</t>
    </rPh>
    <rPh sb="7" eb="9">
      <t>ギイン</t>
    </rPh>
    <rPh sb="9" eb="11">
      <t>ヨウラン</t>
    </rPh>
    <rPh sb="12" eb="13">
      <t>ホカ</t>
    </rPh>
    <phoneticPr fontId="5"/>
  </si>
  <si>
    <t>（株）島田書店
東京都千代田区霞が関２－１－３</t>
    <rPh sb="1" eb="2">
      <t>カブ</t>
    </rPh>
    <rPh sb="3" eb="5">
      <t>シマダ</t>
    </rPh>
    <rPh sb="5" eb="7">
      <t>ショテン</t>
    </rPh>
    <rPh sb="8" eb="11">
      <t>トウキョウト</t>
    </rPh>
    <rPh sb="11" eb="15">
      <t>チヨダク</t>
    </rPh>
    <rPh sb="15" eb="16">
      <t>カスミ</t>
    </rPh>
    <rPh sb="17" eb="18">
      <t>セキ</t>
    </rPh>
    <phoneticPr fontId="4"/>
  </si>
  <si>
    <t>5010001018663</t>
    <phoneticPr fontId="4"/>
  </si>
  <si>
    <t>大臣官房会計課内ＮＡＳ購入</t>
    <rPh sb="0" eb="2">
      <t>ダイジン</t>
    </rPh>
    <rPh sb="2" eb="4">
      <t>カンボウ</t>
    </rPh>
    <rPh sb="4" eb="6">
      <t>カイケイ</t>
    </rPh>
    <rPh sb="6" eb="7">
      <t>カ</t>
    </rPh>
    <rPh sb="7" eb="8">
      <t>ナイ</t>
    </rPh>
    <rPh sb="11" eb="13">
      <t>コウニュウ</t>
    </rPh>
    <phoneticPr fontId="5"/>
  </si>
  <si>
    <t>日興電気通信（株）
東京都品川区大崎三丁目６番１７号</t>
    <rPh sb="0" eb="2">
      <t>ニッコウ</t>
    </rPh>
    <rPh sb="2" eb="4">
      <t>デンキ</t>
    </rPh>
    <rPh sb="4" eb="6">
      <t>ツウシン</t>
    </rPh>
    <rPh sb="7" eb="8">
      <t>カブ</t>
    </rPh>
    <rPh sb="10" eb="13">
      <t>トウキョウト</t>
    </rPh>
    <rPh sb="13" eb="16">
      <t>シナガワク</t>
    </rPh>
    <rPh sb="16" eb="18">
      <t>オオサキ</t>
    </rPh>
    <rPh sb="18" eb="21">
      <t>サンチョウメ</t>
    </rPh>
    <rPh sb="22" eb="23">
      <t>バン</t>
    </rPh>
    <rPh sb="25" eb="26">
      <t>ゴウ</t>
    </rPh>
    <phoneticPr fontId="4"/>
  </si>
  <si>
    <t>9010701007400</t>
    <phoneticPr fontId="4"/>
  </si>
  <si>
    <t>令和5年度　国土交通行政インターネットモニターシステム運用保守業務</t>
    <phoneticPr fontId="4"/>
  </si>
  <si>
    <t>東京都ビジネスサービス株式会社
東京都江東区青海２－４－３２タイム２４ビル</t>
    <phoneticPr fontId="4"/>
  </si>
  <si>
    <t>令和5年度　国土交通省関連の報道番組クリッピング業務</t>
    <phoneticPr fontId="4"/>
  </si>
  <si>
    <t>株式会社ＰＴＰ
 東京都新宿区新宿１丁目２３番１号</t>
    <phoneticPr fontId="4"/>
  </si>
  <si>
    <t>令和５年春の叙勲・褒章及び第４０回危険業務従事者叙勲の拝謁に係る送迎サービスの利用【単価契約】</t>
    <phoneticPr fontId="4"/>
  </si>
  <si>
    <t>株式会社旅屋
東京都新宿区高田馬場２－１４－２</t>
    <phoneticPr fontId="4"/>
  </si>
  <si>
    <t>令和５年度補助金交付決定業務等に係る派遣業務（単価契約）</t>
    <phoneticPr fontId="15"/>
  </si>
  <si>
    <t>（株）メイアイクリエイト</t>
    <rPh sb="1" eb="2">
      <t>カブ</t>
    </rPh>
    <phoneticPr fontId="15"/>
  </si>
  <si>
    <t>8010001070455</t>
  </si>
  <si>
    <t>令和４年度一般会計歳入歳出決算書外の購入</t>
    <rPh sb="0" eb="2">
      <t>レイワ</t>
    </rPh>
    <rPh sb="3" eb="5">
      <t>ネンド</t>
    </rPh>
    <rPh sb="5" eb="9">
      <t>イッパンカイケイ</t>
    </rPh>
    <rPh sb="9" eb="11">
      <t>サイニュウ</t>
    </rPh>
    <rPh sb="11" eb="13">
      <t>サイシュツ</t>
    </rPh>
    <rPh sb="13" eb="16">
      <t>ケッサンショ</t>
    </rPh>
    <rPh sb="16" eb="17">
      <t>ソト</t>
    </rPh>
    <rPh sb="18" eb="20">
      <t>コウニュウ</t>
    </rPh>
    <phoneticPr fontId="4"/>
  </si>
  <si>
    <t>支出負担行為担当官 木村　大
国土交通省大臣官房会計課
東京都千代田区霞ヶ関２－１－３</t>
    <rPh sb="0" eb="2">
      <t>シシュツ</t>
    </rPh>
    <rPh sb="2" eb="4">
      <t>フタン</t>
    </rPh>
    <rPh sb="4" eb="6">
      <t>コウイ</t>
    </rPh>
    <rPh sb="6" eb="9">
      <t>タントウカン</t>
    </rPh>
    <rPh sb="10" eb="12">
      <t>キムラ</t>
    </rPh>
    <rPh sb="13" eb="14">
      <t>マサル</t>
    </rPh>
    <rPh sb="15" eb="17">
      <t>コクド</t>
    </rPh>
    <rPh sb="17" eb="20">
      <t>コウツウショウ</t>
    </rPh>
    <rPh sb="20" eb="22">
      <t>ダイジン</t>
    </rPh>
    <rPh sb="22" eb="24">
      <t>カンボウ</t>
    </rPh>
    <rPh sb="24" eb="27">
      <t>カイケイカ</t>
    </rPh>
    <rPh sb="28" eb="31">
      <t>トウキョウト</t>
    </rPh>
    <rPh sb="31" eb="35">
      <t>チヨダク</t>
    </rPh>
    <rPh sb="35" eb="38">
      <t>カスミガセキ</t>
    </rPh>
    <phoneticPr fontId="1"/>
  </si>
  <si>
    <t>（独）国立印刷局
東京都港区虎ノ門２－２－５</t>
    <rPh sb="1" eb="2">
      <t>ドク</t>
    </rPh>
    <rPh sb="3" eb="5">
      <t>コクリツ</t>
    </rPh>
    <rPh sb="5" eb="8">
      <t>インサツキョク</t>
    </rPh>
    <phoneticPr fontId="4"/>
  </si>
  <si>
    <t>令和４年度　一般会計歳入歳出決算書外の印刷物については、財政法第40条により通常国会において国会に提出するのを常例としているが、国会からの要請により平成15年度決算以降は早期提出を求められているところである。また、当省においても国会提出前に決算業務等において印刷物が必要である。
印刷物を発行しているのは、独立行政法人国立印刷局が唯一の機関であることから随意契約を締結するものである。
根拠条文：会計法第２９条の３第４項、予決令第１０２条の４第３号</t>
    <phoneticPr fontId="4"/>
  </si>
  <si>
    <t>令和６年度一般会計当初予算書　外　購入</t>
    <rPh sb="0" eb="2">
      <t>レイワ</t>
    </rPh>
    <rPh sb="3" eb="5">
      <t>ネンド</t>
    </rPh>
    <rPh sb="5" eb="9">
      <t>イッパンカイケイ</t>
    </rPh>
    <rPh sb="9" eb="11">
      <t>トウショ</t>
    </rPh>
    <rPh sb="11" eb="14">
      <t>ヨサンショ</t>
    </rPh>
    <rPh sb="15" eb="16">
      <t>ソト</t>
    </rPh>
    <rPh sb="17" eb="19">
      <t>コウニュウ</t>
    </rPh>
    <phoneticPr fontId="4"/>
  </si>
  <si>
    <t>令和６年度一般会計当初予算書　外の印刷物について、一般会計当初予算書の国会提出時に発行しているのは独立行政法人国立印刷局が唯一の機関であり、競争を許さない。また当省においても国会提出時に予算業務等において印刷物が必要であることから随意契約を締結するものである。
根拠条文：会計法第２９条の３第４項、予決令第１０２条の４第３号</t>
    <rPh sb="0" eb="2">
      <t>レイワ</t>
    </rPh>
    <rPh sb="3" eb="5">
      <t>ネンド</t>
    </rPh>
    <rPh sb="5" eb="9">
      <t>イッパンカイケイ</t>
    </rPh>
    <rPh sb="9" eb="11">
      <t>トウショ</t>
    </rPh>
    <rPh sb="11" eb="14">
      <t>ヨサンショ</t>
    </rPh>
    <rPh sb="15" eb="16">
      <t>ソト</t>
    </rPh>
    <rPh sb="17" eb="19">
      <t>インサツ</t>
    </rPh>
    <rPh sb="19" eb="20">
      <t>ブツ</t>
    </rPh>
    <rPh sb="25" eb="27">
      <t>イッパン</t>
    </rPh>
    <rPh sb="27" eb="29">
      <t>カイケイ</t>
    </rPh>
    <rPh sb="29" eb="31">
      <t>トウショ</t>
    </rPh>
    <rPh sb="31" eb="33">
      <t>ヨサン</t>
    </rPh>
    <rPh sb="33" eb="34">
      <t>ショ</t>
    </rPh>
    <rPh sb="35" eb="37">
      <t>コッカイ</t>
    </rPh>
    <rPh sb="37" eb="39">
      <t>テイシュツ</t>
    </rPh>
    <rPh sb="39" eb="40">
      <t>ジ</t>
    </rPh>
    <rPh sb="41" eb="43">
      <t>ハッコウ</t>
    </rPh>
    <rPh sb="49" eb="51">
      <t>ドクリツ</t>
    </rPh>
    <rPh sb="51" eb="53">
      <t>ギョウセイ</t>
    </rPh>
    <rPh sb="53" eb="55">
      <t>ホウジン</t>
    </rPh>
    <rPh sb="55" eb="57">
      <t>コクリツ</t>
    </rPh>
    <rPh sb="57" eb="60">
      <t>インサツキョク</t>
    </rPh>
    <rPh sb="61" eb="63">
      <t>ユイイツ</t>
    </rPh>
    <rPh sb="64" eb="66">
      <t>キカン</t>
    </rPh>
    <rPh sb="70" eb="72">
      <t>キョウソウ</t>
    </rPh>
    <rPh sb="73" eb="74">
      <t>ユル</t>
    </rPh>
    <rPh sb="80" eb="81">
      <t>トウ</t>
    </rPh>
    <rPh sb="81" eb="82">
      <t>ショウ</t>
    </rPh>
    <rPh sb="89" eb="91">
      <t>テイシュツ</t>
    </rPh>
    <rPh sb="91" eb="92">
      <t>ジ</t>
    </rPh>
    <rPh sb="93" eb="95">
      <t>ヨサン</t>
    </rPh>
    <rPh sb="95" eb="97">
      <t>ギョウム</t>
    </rPh>
    <rPh sb="97" eb="98">
      <t>トウ</t>
    </rPh>
    <rPh sb="102" eb="105">
      <t>インサツブツ</t>
    </rPh>
    <rPh sb="106" eb="108">
      <t>ヒツヨウ</t>
    </rPh>
    <rPh sb="115" eb="119">
      <t>ズイイケイヤク</t>
    </rPh>
    <rPh sb="120" eb="122">
      <t>テイケツ</t>
    </rPh>
    <phoneticPr fontId="4"/>
  </si>
  <si>
    <t>図書購入（令和５年版　国家公務員　給与のてびき　他）</t>
  </si>
  <si>
    <t>永年（２０年・３０年）勤続表彰記念品購入【単価契約】</t>
  </si>
  <si>
    <t>鉄道分野の国際規格への対応に関する検討調査</t>
  </si>
  <si>
    <t>建築統計調査データ管理システム整備業務</t>
  </si>
  <si>
    <t>幹線鉄道ネットワークの高機能化・サービス向上と地域の社会的課題解決の一体的な推進に関する調査</t>
  </si>
  <si>
    <t>国土交通省ホームページシステム調達支援等業務</t>
  </si>
  <si>
    <t>鉄道分野におけるカーボンニュートラル加速化に関する調査</t>
  </si>
  <si>
    <t>令和５年土地保有・動態調査の実査等業務</t>
  </si>
  <si>
    <t>自動車分野におけるテロ対策の強化支援業務</t>
  </si>
  <si>
    <t>国際海運の温室効果ガス削減中期対策に関する調査</t>
  </si>
  <si>
    <t>令和５年度　海事三局連携サーバ賃貸借及び保守業務</t>
  </si>
  <si>
    <t>諸外国における浮体式洋上風力発電施設及び作業船に関する事業可能性調査業務</t>
  </si>
  <si>
    <t>高速安定航行可能な船舶の更新に関する調査事業</t>
  </si>
  <si>
    <t>海事関係法令等の翻訳業務（単価契約）</t>
  </si>
  <si>
    <t>交通まちづくりＤＸ支援業務</t>
  </si>
  <si>
    <t>船舶検査・登録関係システムの条約改正等の対応</t>
  </si>
  <si>
    <t>観光地の混雑緩和に資するための大都市交通サービスの利用実態に関する詳細分析等調査</t>
  </si>
  <si>
    <t>国土交通本省行政情報ネットワークシステムのクライアントPCにおける関連機器導入業務</t>
  </si>
  <si>
    <t>国際比較プログラム（ICP:International　Comparison　Program）2023年ラウンドに係る調査・分析等業務</t>
  </si>
  <si>
    <t>運航労務監理官業務管理システム（仮称）の機能改修に係る設計・開発業務</t>
  </si>
  <si>
    <t>運輸安全マネジメント評価データベースシステム評価報告書入力機能改修業務</t>
  </si>
  <si>
    <t>諸外国における船員教育機関の運営方法等に関する調査研究</t>
  </si>
  <si>
    <t>鉄道分野の国内規格と国際規格等の比較・分析調査</t>
  </si>
  <si>
    <t>パナマ運河の水不足問題解消に向けた代替案検討・作成業務</t>
  </si>
  <si>
    <t>鉄道分野の国際標準化動向に関する調査</t>
  </si>
  <si>
    <t>令和５年秋の勲章伝達式及び褒章伝達式に係る業務【再度公告】</t>
  </si>
  <si>
    <t>障害者等の避難誘導ガイドライン作成業務等</t>
  </si>
  <si>
    <t>鉄道分野の国内規格及び国際規格の理解促進に関する検討調査</t>
  </si>
  <si>
    <t>令和５年度　地域の公共交通リ・デザイン実現会議に係る調査検討業務</t>
  </si>
  <si>
    <t>自動運航船のための新たな補償条約に係る国際ルールづくりのための国内業界調査</t>
  </si>
  <si>
    <t>勤務時間管理システムの追加改修業務</t>
  </si>
  <si>
    <t>LNGバンカリングでの安全対策・緊急時対応に係る指針の国際標準化に向けた調査研究</t>
  </si>
  <si>
    <t>令和５年度　ＳＢＡＳの他の交通モードでの利活用に向けた調査研究業務</t>
  </si>
  <si>
    <t>鉄道における準天頂衛星等システム活用に関する調査検討</t>
  </si>
  <si>
    <t>令和５年度　運輸分野におけるＦＣモビリティ等の利活用の拡大を目指した国際動向及び技術検討調査業務</t>
  </si>
  <si>
    <t>ナイトタイムを活用するための夜間交通サービスの利用動態に関する調査</t>
  </si>
  <si>
    <t>現場操作を要しない水門・陸閘等の適用条件に関するガイドライン作成業務</t>
  </si>
  <si>
    <t>建設工事進捗率調査票の印刷・封入及び発送、並びに建設工事進捗率調査「記入の手引き」外３点に係る印刷・封入及び発送</t>
  </si>
  <si>
    <t>自動運航船の実用化に向けた法制度に係る調査</t>
  </si>
  <si>
    <t>国土交通大学校柏研修センター施設管理業務</t>
  </si>
  <si>
    <t>図書購入（国土交通六法（社会資本整備編）令和5年版　他）</t>
  </si>
  <si>
    <t>国土交通省ホームページCGIプログラムセキュリティに関する検証業務</t>
  </si>
  <si>
    <t>マラッカ・シンガポール海峡に設置されている航行援助施設の代替のための事前調査</t>
  </si>
  <si>
    <t>国土交通省地方整備局行政情報システムの共通化に向けた調査検討業務</t>
  </si>
  <si>
    <t>国土交通大学校柏研修センター　宿泊室寝具類クリーニング及びスプリングマットレス乾燥消毒</t>
  </si>
  <si>
    <t>C to Sea プロジェクト及び海事観光のプロモーション動画制作業務</t>
  </si>
  <si>
    <t>海技資格制度事務処理システムのプログラム改修</t>
  </si>
  <si>
    <t>令和５年危険物等（放射性同位元素）輸送実態調査</t>
  </si>
  <si>
    <t>国土交通大学校柏研修センター　空調自動制御機器等各所修繕</t>
  </si>
  <si>
    <t>ラグジュアリークルーズ等による高付加価値ツーリズム推進のための調査</t>
  </si>
  <si>
    <t>国土交通省広報用動画コンテンツ作成業務</t>
  </si>
  <si>
    <t>鉄道分野のコンクリート構造に関する調査</t>
  </si>
  <si>
    <t>諸外国における自動車の電子的な検査手法調査事業</t>
  </si>
  <si>
    <t>諸外国におけるトン数標準税制実態調査</t>
  </si>
  <si>
    <t>幹線鉄道の効果的・効率的な整備・運行手法の検討</t>
  </si>
  <si>
    <t>マラッカ・シンガポール海峡に設置されている航行援助施設維持管理に関するキャパシティー・ビルディング・アドバンス事業</t>
  </si>
  <si>
    <t>全数バス調査対象事業所台帳整理業務</t>
  </si>
  <si>
    <t>建設工事受注動態統計調査公表資料作成システム構築業務</t>
  </si>
  <si>
    <t>MaaSによる連携推進における法的留意点に関する調査業務</t>
  </si>
  <si>
    <t>国土交通大学校柏研修センター　厨房系統空調更新</t>
  </si>
  <si>
    <t>アンモニアバンカリングの実施に必要な設備要件・海上防災対策の検討</t>
  </si>
  <si>
    <t>パキスタンでのシップ・リサイクルヤードの労働安全・環境保全対策に関する現状確認基礎調査</t>
  </si>
  <si>
    <t>令和５年度　北極海航路の利用動向等に関する調査検討業務</t>
  </si>
  <si>
    <t>船舶へのFAX情報伝達システムの更改に係る設計・開発、導入</t>
  </si>
  <si>
    <t>令和５年度　公共交通の維持・確保に係る調査検討業務</t>
  </si>
  <si>
    <t>行政手続きデータのオンライン化に伴う支援業務</t>
  </si>
  <si>
    <t>国土交通省港湾局執務室改修業務</t>
  </si>
  <si>
    <t>令和５年度　国土交通省行政情報システムセキュリティ検査業務</t>
  </si>
  <si>
    <t>鉄道技術の標準化活動に関するウェブサイト制作業務</t>
  </si>
  <si>
    <t>新技術を活用した駅ホームにおける視覚障害者の安全対策に関する検討業務（令和５年度）</t>
  </si>
  <si>
    <t>鉄道における不審者・不審物の検知機能の高度化に関する調査</t>
  </si>
  <si>
    <t>ベトナム・フィリピンにおける日ASEAN物流政策対話・ワークショップ開催事業</t>
  </si>
  <si>
    <t>国土交通大学校柏研修センター　排煙換気窓手動開閉装置交換</t>
  </si>
  <si>
    <t>日ＡＳＥＡＮ道路交通安全対策専門家会合（ハイブリッド会議）の実施運営業務</t>
  </si>
  <si>
    <t>e-Stat掲載DB収録用ファイルの作成及びデータ収録作業</t>
  </si>
  <si>
    <t>日ＡＳＥＡＮ交通連携に基づく交通統計情報専門家会合ほか１件の実施運営業務（ビデオ会議）</t>
  </si>
  <si>
    <t>令和５年度　ＩＭＯの環境規制に係る審議への対応支援業務（再度公告）</t>
  </si>
  <si>
    <t>代替燃料を用いるゼロエミッション船等に乗り組む船員に関する教育訓練プログラム策定に関する調査</t>
  </si>
  <si>
    <t>国土交通省大臣官房総務課電話交換機更新作業</t>
  </si>
  <si>
    <t>幹線鉄道の整備効果の推計手法等の検討</t>
  </si>
  <si>
    <t>令和５年度国土交通省における働き方改革推進のための職員向けアンケート分析・評価等業務</t>
  </si>
  <si>
    <t>総合政策局情報政策課　個室型打ち合わせ設備導入</t>
  </si>
  <si>
    <t>株式会社島田書店
東京都千代田区霞ヶ関２－１－３</t>
  </si>
  <si>
    <t>一般競争入札</t>
  </si>
  <si>
    <t>株式会社サンポー
東京都港区新橋５－２９－８</t>
  </si>
  <si>
    <t>株式会社三菱総合研究所
東京都千代田区永田町２－１０－３</t>
  </si>
  <si>
    <t>株式会社ＣＣＮグループ
東京都千代田区神田鍛冶町３－７－４</t>
  </si>
  <si>
    <t>株式会社現代文化研究所
東京都千代田区九段南２－３－１８</t>
  </si>
  <si>
    <t>株式会社建設技術研究所
東京都中央区日本橋浜町３－２１－１　</t>
  </si>
  <si>
    <t>パシフィックコンサルタンツ株式会社
東京都千代田区神田錦町３丁目２２番地</t>
  </si>
  <si>
    <t>支出負担行為担当官　須藤　明夫
国土交通省大臣官房会計課
東京都千代田区霞が関２－１－３</t>
  </si>
  <si>
    <t>株式会社アイネットサポート
東京都豊島区南大塚３－３０－３</t>
  </si>
  <si>
    <t>株式会社毎日企画サービス
東京都千代田区九段南１－６－１７</t>
  </si>
  <si>
    <t>公益財団法人日本海事センター
東京都千代田区麹町４－５　海事センタービル４階</t>
  </si>
  <si>
    <t>国際電子株式会社
東京都中央区新川２－２０－５</t>
  </si>
  <si>
    <t>ＭＯＬマリン＆エンジニアリング株式会社
東京都港区虎ノ門２－１－１</t>
  </si>
  <si>
    <t>EYストラテジー・アンド・コンサルティング株式会社
東京都千代田区有楽町１丁目１番２号</t>
  </si>
  <si>
    <t>株式会社クリムゾンインタラクティブ・ジャパン
東京都千代田区外神田２－１４－１０</t>
  </si>
  <si>
    <t>セントラルコンサルタント株式会社
東京都中央区晴海２－５－２４</t>
  </si>
  <si>
    <t>株式会社サンテク
福岡県福岡市博多区博多駅前４丁目３－２２</t>
  </si>
  <si>
    <t>株式会社日本能率協会総合研究所
東京都港区芝公園３－１－２２　</t>
  </si>
  <si>
    <t>リコージャパン株式会社
東京都港区芝浦３－４－１</t>
  </si>
  <si>
    <t>一般財団法人建設物価調査会
東京都中央区日本橋大伝馬町１１－８</t>
  </si>
  <si>
    <t>株式会社ＴＳＰ
東京都渋谷区道玄坂１－１０－５</t>
  </si>
  <si>
    <t>ＨＬ株式会社
神奈川県川崎市川崎区東田町９－６</t>
  </si>
  <si>
    <t>応用地質株式会社　東京事務所
埼玉県さいたま市北区土呂町２－６１－５</t>
  </si>
  <si>
    <t>近畿日本ツーリスト株式会社
東京都新宿区西新宿２－６－１</t>
  </si>
  <si>
    <t>社会システム株式会社
東京都渋谷区恵比寿１－２０－２２　</t>
  </si>
  <si>
    <t>一般財団法人計量計画研究所
東京都新宿区市谷本村町２－９</t>
  </si>
  <si>
    <t>三菱電機ソフトウエア株式会社
神奈川県鎌倉市上町屋７９２番地</t>
  </si>
  <si>
    <t>株式会社日本海洋科学
神奈川県川崎市幸区堀川町５８０　ソリッドスクエア西館３階</t>
  </si>
  <si>
    <t>一般財団法人航空保安無線システム協会
東京都千代田区麹町４－５</t>
    <rPh sb="19" eb="22">
      <t>トウキョウト</t>
    </rPh>
    <rPh sb="22" eb="26">
      <t>チヨダク</t>
    </rPh>
    <rPh sb="26" eb="28">
      <t>コウジマチ</t>
    </rPh>
    <phoneticPr fontId="4"/>
  </si>
  <si>
    <t>独立行政法人自動車技術総合機構
東京都新宿区四谷本塩町４番４１号住友生命四谷ビル４階</t>
  </si>
  <si>
    <t>エム・アール・アイ　リサーチアソシエイツ株式会社
東京都千代田区永田町二丁目10番3号</t>
  </si>
  <si>
    <t>一般社団法人日本マリーナ・ビーチ協会
東京都千代田区麹町４－５海事センタービル２階</t>
  </si>
  <si>
    <t>株式会社コームラ
岐阜県岐阜市北一色８－７－２８</t>
  </si>
  <si>
    <t>株式会社関東コーワ
東京都港区新橋５－９－１</t>
  </si>
  <si>
    <t>株式会社かんぽう
大阪府大阪市西区江戸堀１－２－１４</t>
  </si>
  <si>
    <t>セキュアエッジテクノロジー株式会社
東京都新宿区下宮比町２－２６</t>
  </si>
  <si>
    <t>株式会社セア・プラス
神奈川県横浜市緑区十日市場町８２２－１０</t>
  </si>
  <si>
    <t>小山株式会社　千葉営業所
千葉県千葉市若葉区桜木７－１９－１６</t>
  </si>
  <si>
    <t>一般社団法人ダンボール集客
東京都板橋区清水４３－７ 島崎ビル１階</t>
  </si>
  <si>
    <t>株式会社アーキコアテクノ
東京都新宿区新宿１－１１－５</t>
  </si>
  <si>
    <t>株式会社アーバンエコリサーチ
千葉県浦安市明海５－７A－１０６</t>
  </si>
  <si>
    <t>株式会社ＪＴＢ総合研究所
東京都品川区東品川２－３－１４　フロントテラス</t>
  </si>
  <si>
    <t>宮田 穣
東京都目黒区上目黒２－６－１０－４０１</t>
    <rPh sb="3" eb="4">
      <t>ユタカ</t>
    </rPh>
    <phoneticPr fontId="4"/>
  </si>
  <si>
    <t>一般財団法人　研友社
東京都国立市北１－５－１７</t>
  </si>
  <si>
    <t>一般財団法人運輸総合研究所
東京都港区虎ノ門３－１８－１９</t>
  </si>
  <si>
    <t>株式会社オーエムシー
東京都新宿区四谷４－３４－１</t>
  </si>
  <si>
    <t>ＳＧシステム株式会社
京都府京都市南区上鳥羽角田町２５</t>
  </si>
  <si>
    <t>TMI総合法律事務所
東京都港区六本木６－１０－１　六本木ヒルズ森タワー２３階</t>
  </si>
  <si>
    <t>株式会社システムサポート　
石川県金沢市本町１－５－２　リファーレ９Ｆ</t>
  </si>
  <si>
    <t>株式会社オレンジライン
埼玉県さいたま市南区辻２－１２－３</t>
  </si>
  <si>
    <t>株式会社ケイテック
神奈川県横浜市戸塚区川上町９０－６</t>
  </si>
  <si>
    <t>彼方株式会社
東京都渋谷区恵比寿西１－１６－６</t>
  </si>
  <si>
    <t>ＪＦＥテクノリサーチ株式会社
東京都千代田区大手町１－６－１</t>
  </si>
  <si>
    <t>合同会社ＧＥＢ
神奈川県横浜市西区高島２－１１－２</t>
  </si>
  <si>
    <t>株式会社ケー・デー・シー
東京都港区虎ノ門４－２－１２</t>
  </si>
  <si>
    <t>ソフトウエアエンジニアリング株式会社
東京都渋谷区渋谷３－１５－６</t>
  </si>
  <si>
    <t>株式会社アーバン・コネクションズ
東京都品川区北品川５－５－１５大崎ブライトコア１５階</t>
  </si>
  <si>
    <t>株式会社サーベイリサーチセンター
東京都荒川区西日暮里２－４０－１０</t>
  </si>
  <si>
    <t xml:space="preserve">	2130001010677</t>
    <phoneticPr fontId="4"/>
  </si>
  <si>
    <t>日本の新幹線での実績に基づいた海外高速鉄道での車両完成検査の提言</t>
  </si>
  <si>
    <t>東日本旅客鉄道株式会社
東京都渋谷区代々木２－２－２</t>
  </si>
  <si>
    <t xml:space="preserve">本事業は、日本の新幹線技術を活用した鉄道システムの海外展開の促進の観点から、日本の新幹線車両を導入する際の完成検査に関する調査を行い、インドにおけるムンバイ～アーメダバード間高速鉄道事業をはじめとした、日本の新幹線技術と経験により整備される海外高速鉄道事業において、日本企業が対応可能となる車両の完成検査手法の提案を行うものである。
本調査の成果を活用することにより、今後受注される海外高速鉄道プロジェクトにおける車両の完成検査手法の策定に資することから、本調査事業の実施は、日本の技術を活用した鉄道の海外展開の促進に大きく寄与するものであり、また、現在進行中のムンバイ～アーメダバード間高速鉄道事業での活用も見込まれることを踏まえると、確実かつ迅速にこれを行うことができる者を選定し調査を進める必要がある。
このような調査の目的及び内容を鑑みれば、本委託事業を遂行する者には、新幹線技術に関する専門性や経験に加え、新幹線車両（特に、ムンバイ～アーメダバード間高速鉄道事業においてベースとなる、E5系新幹線車両）の品質検査についての総合的かつ実践的な知見が求められるものである。
以上の諸条件を満たす者は、インド高速鉄道プロジェクトにおいて東日本旅客鉄道株式会社の運用する新幹線システム及びE5系新幹線車両をベースとした車両が採用されていることを踏まえると、東日本旅客鉄道株式会社及びそのグループ会社に限られ、競争性の確保は極めて困難と判断される。
「参加者の有無を確認する公募手続について（平成18年9月28日付）」に基づき参加者の有無を確認する公募を行った結果、応募者がいないため、会計法第29条の3第4項により当該法人と随意契約することとしたい。
</t>
  </si>
  <si>
    <t>鉄道分野におけるグローバル人材の確保方策検討業務</t>
  </si>
  <si>
    <t>株式会社野村総合研究所
東京都千代田区大手町１－９－２</t>
  </si>
  <si>
    <t xml:space="preserve">本調査は、海外鉄道案件で活躍可能な鉄道分野のグローバル人材の確保を図るための方策を検討・提案するとともに、当該方策の実現可能性を検討し、グローバル人材の確保につなげることを目的とする。
本調査においては、海外鉄道案件で活躍可能なグローバル人材の確保方策の検討・提案を行うこととしている。しかし、海外鉄道案件における企業の人材調達方針や戦略、人材仲介等の実務について十分な知見を有していない当方では、企業が求める人材の確保方策についての評価軸・評価項目等について具体的に示すことは困難である。したがって、海外鉄道案件で活躍可能なグローバル人材の確保方策について、企画提案で競わせ、上記の知見を有する者の意見を踏まえた上で仕様書を確定させる方が、より良い成果物になると考える。
以上のことから、企業が求める人材の確保方策及び海外鉄道案件等に精通した者から信頼性の高い成果とするための具体的な調査方法について提案を求め、より業務目的に沿った提案を採用するため、企画競争を行うものであ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
</t>
  </si>
  <si>
    <t>鉄道分野における日英による第三国連携の可能性に関する調査</t>
  </si>
  <si>
    <t>オーヴ・アラップ・アンド・パートナーズ・ジャパン・リミテッド
東京都千代田区富士見２－１０－２</t>
  </si>
  <si>
    <t xml:space="preserve">本調査では、第三国連携先の候補となりうるターゲット地域を調査して候補国を絞り込むとともに、日英両国の鉄道関連企業が第三国への展開にあたり相互補完する可能性があるか検討した上で、第三国連携に向けた課題を整理して事業スキームを提案し、マッチングする可能性を検討するものである。
本調査においては、ターゲット地域における鉄道の基礎的概要を理解しているだけでは足りず、法制度から各分野の技術に亘る幅広く専門的な知見を有していること、日英両国に加えターゲット地域での情報収集拠点や人的ネットワークを活用して情報収集・評価を行うことが不可欠であり、これらに精通した者から、より実現性の高い提案を求め、仕様書を確定させることにより、より優れた成果が期待されると考える。
このため、上記の要件を備えた者以外がその履行にあたることは困難であり、かつ、要件を備えた者から、日本企業の参画を推進するための主要課題と着眼点、具体的な調査方法等に関して、企画提案を広く求め、効果的かつ実効性のある内容の検討を行うために、最も優れた提案を提出した者と契約を行う企画競争を実施する必要がある。
そのため、優れた提案をした者と契約を行うべく企画競争を実施した結果、当該法人は、上記のような観点からもっとも高い評価を受けて選定された企画提案を提出した法人であり、会計法第二十九条の三第４項の契約の性質又は目的が競争を許さない場合に該当するものと判断し、随意契約を行うこととしたものである。
</t>
  </si>
  <si>
    <t>令和５年度　側線における検査のあり方、地方中小鉄道事業者の技術継承及び新幹線の地震対策に係る調査検討</t>
  </si>
  <si>
    <t>一般社団法人　日本鉄道施設協会
東京都台東区上野１－１－１０</t>
  </si>
  <si>
    <t xml:space="preserve">我が国の鉄道に関する技術基準については、平成14年に「鉄道に関する技術上の基準を定める省令（技術基準省令）」及び同省令に基づく「施設及び車両の定期検査に関する告示（定期検査告示）」等が施行され、約20年が経過した。この間、事故等を契機とした数次の技術基準省令等の改正が行われたところであるが、技術者の世代交代、担い手不足、災害の激甚化など、鉄道を取り巻く環境が大きく変化しており、対策を講じる必要がある。
将来にわたる持続的なメンテナンスの観点では、側線検査の効率化や地方中小鉄道技術者の技術継承が直近の課題であり、側線検査については効率的な検査手法について検討する必要があり、地方中小鉄道技術者の技術継承についてはより効果的な技術継承方策を検討する必要がある。
また、災害の激甚化への対応としては、令和４年３月１６日に福島県沖を震源とする地震により東北新幹線で施設被害や列車脱線事故が発生したことを踏まえ、これまで進めてきた地震対策について検証する必要がある。
これらの目的を鑑みれば、本業務を遂行する者には、既往の鉄道施設に関する技術基準等の見直しの前例を熟知しているのみならず、鉄道事業者の施設の検査実態の知見が求められる。また、安全に鉄道事業者の軌道に立ち入りを行える保安体制を有し、軌道に関する作業を行う係員の安全に関する教育・訓練等を熟知し、個々の課題を基に鉄道事業者に対し技術指導を実施できることが求められる。
一般社団法人日本鉄道施設協会は、建設工事や施設のメンテナンス等における専門技術者の育成、これらの分野における技術の発展、安全性の向上に寄与することを目的に設立された機関であり、既往の鉄道施設に関する技術基準等の見直し検討の知見が同協会に集約されており、本調査の実施が可能なのは国内で唯一、同協会に限られ、競争性の確保は極めて困難と判断される。当該法人は、参加者の有無を確認する公募手続きに基づき選定された法人であり、会計法第２９条の３第４項の契約の性質又は目的が競争を許さない場合に該当する。
</t>
  </si>
  <si>
    <t>ポーランドにおける鉄道案件発掘・形成の可能性に関する調査</t>
  </si>
  <si>
    <t>日本コンサルタンツ株式会社
東京都千代田区丸の内３－４－１</t>
  </si>
  <si>
    <t xml:space="preserve">本業務は、本邦企業によるポーランド市場への参画に向けた案件発掘・形成の可能性を把握するとともに参画のあり方を検討するものである。
本調査の実施においては、ポーランドにおける鉄道の近代化に向けた課題に関し、適切な鉄道プロジェクトや運行事業者の選定等に当たっては、ポーランドにおける鉄道の現況に加え、鉄道関係の技術的知見や近代化に向けた取組みに関する最新情報等に深く精通しない当局では、仕様を確定することが困難である。また、本邦企業の参画可能性や参画方法等に係る分析・検討方法の選定等に当たっても、優位性を持つ本邦技術や製品等について具体的に把握しておらず、ポーランドの法制度及び鉄道事業の運営方法に係る極めて専門的で多岐にわたる知見、専門知識を有しない当局では、参画可能性や参画方法等に係る仕様についても具体的に確定させることは困難である。そのため、本調査においては、鉄道関係の技術的な知見、国内外の鉄道における最新状況へのアクセスが可能であるなど、幅広く専門的な知識を有していること、各企業が国内外に有する情報収集拠点や幅広い人的ネットワークを活用して情報収集・評価を行うことが不可欠であり、これらに精通した者から、より実現性の高い提案を求め、仕様書を確定させることにより、より優れた成果が期待されると考える。
よって、これらの理由により、的確な調査方法等の選定のほか、提案者の知見及び経験に基づき、具体的な調査手法に関する企画提案を求め、最も優れた提案を提出した者と契約を行う企画競争を実施する必要がある。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
</t>
  </si>
  <si>
    <t>都市鉄道の混雑緩和に関する調査</t>
  </si>
  <si>
    <t xml:space="preserve">本業務では、ハード対策に比べ効果が見えづらいソフト対策の効果を実証実験により検証するとともに、検証結果について分析を行い、ソフト対策の費用対効果を踏まえた効果的・効率的な取組みの推進のための検討を行うものである。
業務の遂行にあたっては、鉄道事業者等から公募を行った上で、選定された事業者においてソフト対策の実証実験を行いその効果を検証するが、鉄道事業者等からの公募にあたっては公募要領等が必要となるとともに、実証実験を実施する事業者等の選定にあたっては評価基準が必要となる。また、実証実験の終了後は、ソフト対策の効果の結果をとりまとめるだけでなく、その効果の分析及び検証を行うこととしている。しかしながら、当局にはソフト対策の実証実験にかかる公募方法や実証実験を実施する事業者等の選定にあたり必要となる評価基準、また、効果の分析方法に関する実務的な知見や分析能力を有していないことから適切な公募要領及び評価基準の確定及び効果的な分析及び検証を行うことは困難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
</t>
  </si>
  <si>
    <t>海外の都市鉄道案件における車両メンテナンスの効率化の検討業務</t>
  </si>
  <si>
    <t xml:space="preserve">本業務では、インドネシアにおける都市鉄道の車両メンテナンスに焦点を置き、海外鉄道案件におけるメンテナンスの効率化やコスト削減に資する我が国の鉄道産業の技術的知見やノウハウの整理・分析を実施する。本調査の成果をもって、今後の本邦企業の鉄道分野における運営・保守事業の海外展開を支援することを目的として実施するものである。
業務の遂行にあたっては、車両メンテナンスの実務上の専門的知見や経験に加えて、現地の法規制や適応されている技術基準等、広範かつ専門的な知見・経験に基づいてインドネシアにおける都市鉄道の車両メンテナンスの調査及び評価・分析を行う必要があるが、鉄道事業を直接実施していない当局には実務的な知見や経験もないことから適切な調査内容と評価項目を確定することは困難である。
また、日本の車両メンテナンスの実態を整理した上で、インドネシアにおける鉄道車両のメンテナンスへの導入可能性を検証することを業務内容としている。しかし、日本で実施されている車両メンテナンスの検査項目や検査周期等は鉄道事業者毎に異なるため、インドネシアにおける車両メンテナンスの効率化に資する最適な手法を事前に特定することは困難である。また、鉄道は経験工学であることから、安全を前提しつつ効率化を図るメンテナンス手法を特定するためには、実務上の専門的知見及び経験に基づいた提案であることが必要不可欠である。
こうした理由により、要件を備えた者から、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判断し、随意契約を行うこととしたものである。
</t>
  </si>
  <si>
    <t>港湾保安向上実行計画の整理等業務</t>
  </si>
  <si>
    <t>一般財団法人国際臨海開発研究センター
東京都千代田区麹町１－６－２</t>
  </si>
  <si>
    <t xml:space="preserve">　政府による「日ASEAN包括的経済連携構想」を受け、「日ASEAN交通連携プロジェクト」の一つである「港湾保安」の一環として、港湾保安向上行動計画（以下、「RAPPS」という。）を段階的に定め、各国が地域全体の港湾保安を向上させるための取り組みを行っている。2023年2月に開催された第20回日ASEAN港湾保安専門家会合（以下、「PSEM20」という。）において策定した次期RAPPS案では、主に監査データの蓄積、人材育成及び能力向上の継続した取り組み、港湾に関する社会情勢や新たなリスクに対する港湾保安対策のアップグレード等を掲げている。次期RAPPS案については、日ASEAN交通大臣会合（秋に開催予定）にて、その承認を目指しているところである。
　本業務は、PSEM20において策定された、次期RAPPSの具体的な実行計画について整理を行うとともに、実行計画についての議論や各国との情報交換を行うための場である第21回日ASEAN港湾保安専門家会合の運営を行うものである。
　しかし、次期RAPPSの実行計画については、ASEAN各国における港湾保安に対する課題や現在取り組んでいる内容が異なるため、具体的な実行計画を整理する際に考慮すべき観点が明確でないことから、仕様を確定することが困難で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
</t>
  </si>
  <si>
    <t>遠隔操作ガントリークレーン導入に必要となる安全確保の方策に係る検討業務</t>
  </si>
  <si>
    <t>一般社団法人港湾荷役システム協会
東京都港区西新橋１－２０－９</t>
  </si>
  <si>
    <t xml:space="preserve">　本業務は、既存のガントリークレーンに関して講じられている安全確保の方策を基に、遠隔操作化・自動化技術が付与されたガントリークレーンの安全確保の方策の検討を行い、新たに安全確保のガイドライン素案作成を行うものである。。
　現状では我が国において遠隔ガントリークレーンの導入実績がないことから、遠隔ガントリークレーンの安全確保のために考慮すべき観点等が明確でないため、仕様を確定することが困難である。
　以上により、専門的知識を有する者から業務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これは、会計法第29条の3第4項の契約の性質又は目的が競争を許さない場合に該当するため、上記の業者を選定するものである。
</t>
  </si>
  <si>
    <t>海の次世代モビリティの活用促進に向けた調査検討及び実証事業運営業務</t>
  </si>
  <si>
    <t>ＰｗＣコンサルティング合同会社
東京都千代田区大手町１－２－１　</t>
  </si>
  <si>
    <t>ガントリークレーンの遠隔操作化に係る技術開発に関する研究委託</t>
  </si>
  <si>
    <t>ＪＦＥエンジニアリング株式会社
東京都千代田区内幸町２－２－３</t>
    <rPh sb="11" eb="13">
      <t>カブシキ</t>
    </rPh>
    <rPh sb="13" eb="15">
      <t>ガイシャ</t>
    </rPh>
    <rPh sb="16" eb="19">
      <t>トウキョウト</t>
    </rPh>
    <rPh sb="19" eb="23">
      <t>チヨダク</t>
    </rPh>
    <rPh sb="23" eb="26">
      <t>ウチサイワイチョウ</t>
    </rPh>
    <phoneticPr fontId="4"/>
  </si>
  <si>
    <t xml:space="preserve">　本委託研究は、コンテナターミナルの生産性向上や労働者の安全性の向上等に資する技術開発を推進することを目的として、令和５年３月１日から４月10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この結果、「ガントリークレーンの遠隔操作化に関する技術開発」（ＪＦＥエンジニアリング株式会社）は技術開発課題として選定されたものである。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
</t>
  </si>
  <si>
    <t>コンテナヤード内横持トレーラー運行の高度化に係る技術開発に関する研究委託</t>
  </si>
  <si>
    <t>苫小牧栗林運輸株式会社
北海道苫小牧市元中野町２－１３－１６</t>
  </si>
  <si>
    <t xml:space="preserve">　本委託研究は、コンテナターミナルの生産性向上や労働者の安全性の向上等に資する技術開発を推進することを目的として、令和５年３月１日から４月10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コンテナヤード内横持トレーラー運行の高度化に関する技術開発」（苫小牧栗林運輸株式会社、日野自動車株式会社、株式会社三井Ｅ＆Ｓからなる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
</t>
  </si>
  <si>
    <t>不安全行動の定量的評価に基づく事故抑止ソリューション開発に関する研究委託</t>
  </si>
  <si>
    <t>正興ＩＴソリューション株式会社
福岡県福岡市博多区東光２－７－２５</t>
    <rPh sb="16" eb="19">
      <t>フクオカケン</t>
    </rPh>
    <rPh sb="19" eb="22">
      <t>フクオカシ</t>
    </rPh>
    <rPh sb="22" eb="25">
      <t>ハカタク</t>
    </rPh>
    <rPh sb="25" eb="26">
      <t>ヒガシ</t>
    </rPh>
    <rPh sb="26" eb="27">
      <t>ヒカリ</t>
    </rPh>
    <phoneticPr fontId="4"/>
  </si>
  <si>
    <t xml:space="preserve">　本委託研究は、コンテナターミナルの生産性向上や労働者の安全性の向上等に資する技術開発を推進することを目的として、令和５年３月１日から４月10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この結果、「不安全行動の定量的評価に基づく事故抑止に関する技術開発」（安全衛生共同技術開発体）は技術開発課題として選定されたものである。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
</t>
  </si>
  <si>
    <t>ＲＴＧと構内シャーシの連携のための技術開発に関する研究委託</t>
  </si>
  <si>
    <t>株式会社三井Ｅ＆Ｓ
東京都中央区築地５－６－４</t>
  </si>
  <si>
    <t xml:space="preserve">　本委託研究は、コンテナターミナルの生産性向上や労働者の安全性の向上等に資する技術開発を推進することを目的として、令和５年３月１日から４月10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この結果、「RTGと構内シャーシの連携のための技術開発」（株式会社三井Ｅ＆Ｓ）は技術開発課題として選定されたものである。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
</t>
  </si>
  <si>
    <t xml:space="preserve">AIを活用したコンテナ蔵置計画の最適化に係る技術開発に関する研究委託
</t>
  </si>
  <si>
    <t>株式会社日立製作所
東京都千代田区外神田１－５－１</t>
  </si>
  <si>
    <t xml:space="preserve">　本委託研究は、コンテナターミナルの生産性向上や労働者の安全性の向上等に資する技術開発を推進することを目的として、令和５年３月１日から４月10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この結果、「AIを活用したコンテナ蔵置計画の最適化に関する技術開発」（日立製作所・三井Ｅ＆Ｓ・三井倉庫共同技術開発体）は技術開発課題として選定されたものである。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
</t>
  </si>
  <si>
    <t>沿岸・近海域に於ける小型船舶事故時の人命救出支援を目的とする船舶、ドローンのＩＣＴ高度利用に関する研究</t>
  </si>
  <si>
    <t>オーシャンソリューションテクノロジー株式会社
長崎県佐世保市有福町２０３番地１</t>
  </si>
  <si>
    <t xml:space="preserve">　本事業は、国土交通省技術基本計画等に位置付けられている国土交通省の交通運輸分野に係る政策課題の解決に資する研究開発を重点的に実施する交通運輸技術開発推進制度において、「沿岸・近海域に於ける小型船舶事故時の人命救出絵支援を目的とする船舶、ドローンのICT高度利用に関する研究」について、研究開発を進めるものである。具体的には、小型船舶事故時の人命救出支援システムを開発することを目的とするものである。
　本研究を遂行するにあたっては、以下の応募要件に示す高い技術力を有している必要がある。
　オーシャンソリューションテクノロジー株式会社、一般財団法人宇宙システム開発利用推進機構、三菱電機株式会社からなる共同研究体は、本研究開発に係る以下の応募要件を全て満たしており、かつ、本研究開発を遂行する能力を有する機関は、知る限りにおいて本研究体しか存在しないと思われたことから、当該共同研究体を特定法人等と特定した上で、以下の応募要件を満たすと認められる者がいない場合に特定法人等との随意契約手続きに移行することを明示して「参加意思確認書の提出を招請する公募」を行ったところ、株式会社真庭運創研から参加意思確認書が提出されたため、企画競争の実施について（通知）（平成１８年１１月１６日国官会第９３６号）、総合政策局企画競争実施要領（平成１８年１１月２０日国総務第２１５号）に従い「「沿岸・近海域に於ける小型船舶事故時の人命救出支援を目的とする船舶、ドローンのICT高度利用に関する研究」取扱業者の企画競争委員会」を設置し（令和５年６月９日国総技第１７号）企画競争を実施した結果、オーシャンソリューションテクノロジー株式会社、一般財団法人宇宙システム開発利用推進機構、三菱電機株式会社からなる共同研究体が特定された。
（応募要件）
【技術力に関する要件】
本研究を実施するにあたり、以下の要件を満たす。
１）準天頂衛星システム「みちびき」を用いた衛星測位や、海象について知見を有すること。
２）洋上におけるデータ通信方式の開発や、衛星を用いた高精度測位を実現する受信機の開発、衛星を用いたドローンの自立飛行の開発の実績を有すること。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①民法、商法その他法律により設立された法人であること。
（定款及び財務諸表を添付すること）
②提案した研究開発分野について実施する能力を有する機関であること。また、日本国内に本申請に係る主たる技術開発のための拠点を有すること。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③研究費の機関経理に相応しい仕組みを備えていること。
以上のことから、本委託業務を遂行することができるのは、企画競争により特定された、オーシャンソリューションテクノロジー株式会社、一般財団法人宇宙システム開発利用推進機構、三菱電機株式会社からなる共同研究体が最適であり、会計法第29条の３第４項の契約の性質又は目的が競争を許さない場合に該当するため、当該共同研究体を選定業者として、選定するものである。
</t>
  </si>
  <si>
    <t>ＧＸ・ネイチャーポジティブ等の実現に向けた「国土交通グリーンチャレンジ」の推進に関する調査業務</t>
  </si>
  <si>
    <t xml:space="preserve">　本業務は、令和４年度に実施した「国土交通グリーンチャレンジ」の推進に関する横断的課題の整理等の基礎調査の内容を深化・拡充、具体の推進方策の検討を行うとともに、政府の重要課題である「カーボンニュートラル」・「GX」、国際的に重要性が高まっている「ネイチャーポジティブ」、「サーキュラーエコノミー」等の環境分野における新たな目標の実現に向けて、企業や自治体等が国土交通分野において環境に関する取組を行う上で留意すべきガイドラインや評価手法等に向けた情報収集・整理・分析を実施する。
　本業務の実施に際しては、国土交通関連の各分野の脱炭素化対策の特性や環境対策の推進手法等に関する技術的知見・専門知識のみならずナッジ等の行動経済学や行動科学、経済的視点や投資家の視点等の国土交通分野に留まらない総合的な知見が必要であることから、企画競争による技術提案を公募し、審査することとした。
　公募に対し、企画提案書を提出したのは、EYストラテジー・アンド・コンサルティング株式会社のみであった。その内容について、「業務実施体制」「実施方針・実施フロー・工程表」「企画提案」等の観点から審査を行った。その結果、同社の提案は、全項目において優れており、適切な業務遂行を期待できる提案であったため、総合政策局企画競争委員会において、本業務の実施者として、同社を選定することとした。
　以上の理由から、会計法第２９条の３第４項及び予算決算及び会計令第１０２条の４第３号に基づき、同社と随意契約を行うものである。
</t>
  </si>
  <si>
    <t>令和５年度　地域公共交通の「リ・デザイン」（再構築）関連施策推進に向けた地域公共交通計画作成等のガイドライン改訂等業務</t>
  </si>
  <si>
    <t>復建調査設計（株）東京支社
東京都千代田区岩本町３－８－１５</t>
  </si>
  <si>
    <t>　国土交通省では、令和５年４月21日に「地域公共交通の活性化及び再生に関する法律等の一部を改正する法律案」が成立したことに加え、令和４年度補正予算・令和５年度当初予算において、地域公共交通に関する予算メニューが大幅に拡充されたところである。
　これらの制度改正・予算拡充が各地域において、有効に活用されるものとなるよう「地域公共交通計画等の作成と運用の手引き」（以下「ガイドライン」という。）に記載されている内容の改訂等を通じ、地域公共交通の「リ・デザイン」（再構築）に向けた各地域の取組を後押しするツールを整備する必要がある。
　「ガイドライン」の作成にあたっては、今年度の改正内容等を正確に捉えるとともに、既存の「ガイドライン」に記載されている内容を考慮し、地方公共団体や交通事業者等が実際に活用する際に、よりわかりやすく使いやすいものとなるように作成する必要がある。
　また、その作成過程においては、実際に計画作成主体となる地方公共団体や専門的な知見を持つ有識者の意見を考慮することも重要であり、他分野にわたる専門的知識や分析手法を用いた適切な調査検討がなされた提案を受ける必要がある。
　したがって、本業務を確実に遂行するために、一般競争入札による契約でなく、民間事業者の有する知識、知見、ネットワーク等のノウハウを活かしたプロモーション手法等を企画・提案させ、国土交通省内のリソースだけでは思い至らない優れた提案を仕様書に盛り込むために企画競争を実施した。
　上記法人は、当該企画競争の結果、評価項目のうち、「企画提案書」で高い評価を受けて選定された法人であり、会計法第29条の３第４項の契約の性質又は目的が競争を許さない場合に該当するため。</t>
  </si>
  <si>
    <t>ＩｏＴを活用した実海域での省エネ効果モニタリングシステム構築による空気潤滑システムの実用省エネ効果向上の研究</t>
  </si>
  <si>
    <t>国立研究開発法人海上・港湾・航空技術研究所
東京都三鷹市新川６－３８－１</t>
  </si>
  <si>
    <t xml:space="preserve">　本事業は、国土交通省技術基本計画等に位置付けられている国土交通省の交通運輸分野に係る政策課題の解決に資する研究開発を重点的に実施する交通運輸技術開発推進制度において、「IoT を活用した実海域での省エネ効果モニタリングシステム構築による空気潤滑システムの実用省エネ効果向上の研究」について、研究開発を進めるものである。具体的には、主要な内航船に対応した内航船用標準型空気潤滑システムの開発、実海域で遭遇する様々な気象・海象条件、船体の状態に対応して、抵抗低減効果と省エネ効果を保持できる空気潤滑制御システムの開発、実海域において空気潤滑船のモニタリングデータを随時取得し、気象・海象条件、船体状態により生じるノイズを除去する解析を行い、正確な省エネ効果をできるようにすることで、制御アルゴリズムの評価・改善を行うことができるIoTを活用した空気潤滑状態モニタリングシステムの開発を行うことを目的とするものである。
　本研究を遂行するにあたっては、以下の応募要件に示す高い技術力を有している必要がある。
　国立研究開発法人海上・港湾・航空技術研究所は、本研究開発に係る以下の応募要件を全て満たしており、かつ、本研究開発を遂行する能力を有する機関は、知る限りにおいて本機関しか存在しない。このため、当該機関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１）船舶の構造や気象・海象、船舶の省エネ評価について知見を有すること。
２）空気潤滑を制御するシステムの開発や、空気潤滑をモニタリングするシステムの開発について、実績を有すること。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①民法、商法その他法律により設立された法人であること。
 （定款及び財務諸表を添付すること）
②提案した研究開発分野について実施する能力を有する機関であること。また、日本国内に本申請に係る主たる技術開発のための拠点を有すること。
（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　研究費の機関経理に相応しい仕組みを備えていること。
以上のことから、本委託業務を遂行することができるのは、「参加意思確認書の提出を招請する公募」にあたり、特定法人等として特定していた、国立研究開発法人海上・港湾・航空技術研究所しかなく、会計法第29条の３第４項の契約の性質又は目的が競争を許さない場合に該当するため、当該機関を選定業者として、選定するものである。
</t>
  </si>
  <si>
    <t>港湾の脱炭素化に関する本邦企業の海外展開支援方策検討業務</t>
  </si>
  <si>
    <t>一般財団法人国際臨海開発研究センター
東京都千代田区麹町１丁目６番２号</t>
  </si>
  <si>
    <t xml:space="preserve">　本業務は、CNP形成の取組を通じた我が国の産業や港湾の競争力強化と脱炭素社会実現に貢献するため、本邦企業と海外企業の港湾の脱炭素化技術等の情報収集及び比較や水素・燃料アンモニア等の海外港湾における環境整備状況の情報収集及び本邦港湾との比較を行い、本邦企業の海外展開支援方策を検討し、海外諸国とのCNP協力の強化を目指すものである。
　しかしながら、港湾脱炭素化技術の海外展開手法にはさまざまなアプローチ方法が考えられるため、その際に考慮すべき観点等が明確でないことから、仕様を確定することが困難である。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
</t>
  </si>
  <si>
    <t>ＴＯＳ高度化によるＲＦコンテナ管理の効率化と荷役安全性の確保に係る技術開発に関する研究委託</t>
  </si>
  <si>
    <t xml:space="preserve">　本委託研究は、コンテナターミナルの生産性向上や労働者の安全性の向上等に資する技術開発を推進することを目的として、令和５年３月１日から４月10日まで実施した港湾技術開発制度における技術開発課題の公募において、上記の選定事業者から応募されたものである。
　技術開発課題の応募案件については、学識経験者等からなる港湾技術開発制度有識者委員会において、審査基準に基づいて書面審査及びヒアリング審査を行った。
　この結果、「ターミナルオペレーションシステム高度化によるリーファーコンテナ管理の効率化と荷役安全性の確保に関する技術開発」（TOS高度化共同技術開発体）は技術開発課題として選定されたものである。
　以上のことから、本委託研究は、審議会等により委託先が決定された者との委託契約に該当するので会計法第29条の３第４項の契約の性質又は目的が競争を許さない場合に該当するため、上記の選定業者と随意契約するものである。
</t>
  </si>
  <si>
    <t>令和５年度外国船舶監督官等に対する無線機器（GMDSS）研修【単価契約】</t>
  </si>
  <si>
    <t>独立行政法人海技教育機構　海技大学校
兵庫県芦屋市西蔵町１２－２４</t>
  </si>
  <si>
    <t xml:space="preserve">　船舶の検査を行う外国船舶監督官及び船舶の監査を行う運航労務監理官（以下「外国船舶監督官等」という。）に対して、同職の業務遂行を達成するためには、世界海洋遭難安全システム（ＧＭＤＳＳ）に関する無線知識及び無線機器の取扱等に関する知識を習得する機会を設ける必要があることから、本研修を開催している。
　本研修は、外国船舶監督官等が、専門知識を有する者（教官等）から、無線機器の概要、シミュレータ実習（無線設備の取扱い及び保守）に係る講義を受けるものであるが、当該研修を実施するためには、必要な設備を所有し、部外者である外国船舶監督官等に対して使用することが可能な施設を有している者でなければならない。
　上記の要件を満たす受注希望者の有無を確認するため、本研修の実施に必要な施設を所有し、使用することが可能な施設を有する法人等（以下「特定法人等」という。）が独立行政法人海技教育機構海技大学校以外に存在するか確認するため公募を行ったが、結果として、受注希望者は現れなかった。
　よって、特定法人等である独立行政法人海技教育機構海技大学校は、当該研修を実施できる唯一の実施者であることから、会計法第２９条の３第４項の契約の性質又は目的が競争を許さない場合に該当するため、本業務の請負先として選定することとしたい。
</t>
  </si>
  <si>
    <t>令和５年度外国船舶監督官等に対する初級海事実務研修（座学・シミュレータ）【単価契約】</t>
  </si>
  <si>
    <t xml:space="preserve">　船舶の検査を行う外国船舶監督官及び船舶の監査を行う運航労務監理官（以下「外国船舶監督官等」という。）に対して、同職の業務遂行を達成するためには、操船、無線設備等の各種シミュレータ及び練習用船舶による実習等により、船舶の設備・機器の操作を体験し、船舶運航の実務に関する知識を習得する機会を設ける必要があることから、本研修を開催している。
　本研修は、外国船舶監督官等が、専門知識を有する者（教官等）から、船舶の設備・構造、シミュレータ実習及び練習船による模擬体験に係る講義を受けるものであるが、当該研修を実施するためには、必要な設備を所有し、部外者である外国船舶監督官等に対して使用することが可能な施設を有している者でなければならない。
　上記の要件を満たす受注希望者の有無を確認するため、本研修の実施に必要な施設を所有し、使用することが可能な施設を有する法人等（以下「特定法人等」という。）が独立行政法人海技教育機構海技大学校以外に存在するか確認するため公募を行ったが、結果として、受注希望者は現れなかった。
　よって、特定法人等である独立行政法人海技教育機構海技大学校は、当該研修を実施できる唯一の実施者であることから、会計法第２９条の３第４項の契約の性質又は目的が競争を許さない場合に該当するため、本業務の請負先として選定することとしたい。
</t>
  </si>
  <si>
    <t>令和５年度海事技術専門官（船舶検査官及び外国船舶監督官）の海上防災研修【単価契約】</t>
  </si>
  <si>
    <t>一般財団法人海上災害防止センター
神奈川県横浜市中区太田町２－２３</t>
    <rPh sb="24" eb="25">
      <t>ナカ</t>
    </rPh>
    <rPh sb="26" eb="29">
      <t>オオタマチ</t>
    </rPh>
    <phoneticPr fontId="4"/>
  </si>
  <si>
    <t xml:space="preserve">　船舶検査官及び外国船舶監督官（以下「海事技術専門官」という。）の業務遂行能力を向上させるためには、油・液化ガス等の消防作業及び消火設備に係る器具の取扱い等に関する知識を習得する機会を設ける必要がある。そのため、上記に関する専門知識を有する者からの座学講義及び実習演習により、本研修を実施するものである。
　しかし、当該研修を実施するためには、必要な設備を所有又は借り上げ、かつ海事技術専門官に対して使用することが可能な施設において実施する必要がある。
　上記の要件を満たす法人（以下「特定法人等」という。）が一般財団法人海上災害防止センター以外に存在するか確認するための公募を行ったが、結果として、受注希望者が現れなかった。
　よって、特定法人等である一般財団法人海上災害防止センターは、当該研修を実施できる唯一の実施者であることから、会計法第29条の3第4項の契約の性質又は目的が競争を許さない場合に該当するため、本業務の請負先として選定することとしたい。
</t>
  </si>
  <si>
    <t>令和５年度　鉄道に関する技術上の基準を定める省令第１１条（動力車を操縦する係員の乗務等）等に関する調査検討</t>
  </si>
  <si>
    <t>一般社団法人　日本鉄道運転協会
東京都台東区東上野１－１２－２　</t>
  </si>
  <si>
    <t xml:space="preserve">我が国の鉄道に関する技術基準については、平成14年に「鉄道に関する技術上の基準を定める省令（技術基準省令）」及び同省令に基づく「施設及び車両の定期検査に関する告示（定期検査告示）」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
今年度の請負業務においても、運転の技術基準等について、今後の見直しの基礎資料とするため、技術基準運用上の問題点や「解説　鉄道に関する技術基準（運転編）」の見直しに関する利用者ニーズを把握する等の調査検討を行い、同技術基準等の見直しの必要性を整理し、当該見直しに資する資料を作成する必要がある。
本請負業務を遂行する者には、同技術基準等の見直しの経緯及び内容を熟知しているのみならず、列車の操縦及び鉄道の安全対策に関する高度な知見が求められる。
一般社団法人日本鉄道運転協会は、鉄道の運転に関して、鉄道事業者が抱えている技術的課題に対して調査研究を実施するとともに、運転の技術基準等の改正のための調査等を実施している機関であり、既往の運転の技術基準等見直し検討の知見が同協会に集約されていることを踏まえると、本調査の実施が可能なのは国内で唯一、同協会に限られることから、競争性の確保は極めて困難と判断される。
「参加者の有無を確認する公募手続について（平成18年9月28日付）」に基づき参加者の有無を確認する公募を行った結果、応募者がいないため、会計法第29条の3第4項により当該法人と随意契約することとしたい。
</t>
  </si>
  <si>
    <t>港湾行政手続システム（港湾ＥＤＩ）の海外展開に関する調査検討業務</t>
  </si>
  <si>
    <t>　本業務は、国外における港湾行政手続システムの導入状況について調査し、導入国や導入予定国が抱える課題を把握した上で、その課題解決に資するような具体策を企画するとともに、今後の我が国としての港湾行政手続システム（港湾EDI）の海外展開方策案を検討するものであるが、港湾EDI の導入促進のため我が国としての今後の海外展開方策案を検討する際の着眼点等が明確でないことから、仕様を確定することが困難である。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 条の3 第4 項の契約の性質又は目的が競争を許さない場合に該当するため、上記の業者と随意契約を締結するものである。</t>
  </si>
  <si>
    <t>海技免状及び締約国資格受有者承認証印刷</t>
  </si>
  <si>
    <t>独立行政法人国立印刷局
東京都港区虎ノ門２－２－５</t>
  </si>
  <si>
    <t xml:space="preserve">　海技免状・締約国資格受有者承認証は、大型船舶に乗り組む船員に対して国際条約に基づく有効な資格を有することを日本国政府が証明する極めて重要な公用書類であるため、その印刷は、高度かつ多様な偽変造防止策を施す技術を有したものに依らなければならない。かつ、国際的な資格証明書としての信頼性保持の観点から現在交付されている海技免状・締約国資格受有者承認証とデザインや品質面で同等のものとする必要がある。
　また、詳細な仕様の公開及び製品の外部への流出はセキュリティー上問題があり、製造過程において厳密な管理体制を必要とする。
　独立行政法人国立印刷局は、これまでに受注実績のある唯一の法人であり、その実績を踏まえると、本業務に必要な偽変造防止策を施す技術等を有している唯一の法人であると考えられる。
　このため、本業務を発注するにあたり、同法人を特定法人等と特定した上で、本業務の実施を希望する者の有無を確認するための「参加意思確認書の提出を招請する公募」を実施したところ、参加意思確認書を提出する者は現れなかった。
　よって、特定法人等である独立行政法人国立印刷局は本業務を実施できる唯一の実施者であることから、会計法第２９条の３第４項の契約の性質又は目的が競争を許さない場合に該当するため、本業務の請負先として選定することとしたい。
</t>
  </si>
  <si>
    <t>RTIを活用した国際輸送スキームの実証調査</t>
  </si>
  <si>
    <t>デロイトトーマツ税理士法人
東京都千代田区丸の内３－２－３</t>
  </si>
  <si>
    <t xml:space="preserve">本事業は、日中韓物流大臣会合の行動計画に基づき、国際間におけるリターナブル物流容器（以下「RTI」という。）の更なる利用促進を促すため、RTIを活用した実証輸送を実施し、レンタルパレット事業者による日中韓三国間でのRTI輸送スキームの構築に向けた課題を検証することを目的とする。
実証輸送ルート及び検証事項等については、レンタルパレット事業者等によるRTIを活用した航路、貨物、荷主等の実態を踏まえた上で決定する必要があるとともに、具体的な貨物の荷主候補の探索や決定、RTIの技術的な要件、RTIにかかる日中韓三国における関税制度、RTIの免税手続の簡素化の可能性に関する知見など、非常に多くの専門的な要素が絡み合う。こうした具体的な知見は国土交通省内で持ち合わせておらず、レンタルパレット事業者等や国際間のRTIの実態や日中韓三国の関税制度を把握している民間のコンサルティング業者等の多岐にわたる知見を踏まえた提案が不可欠であり、これらを踏まえた調査や実証輸送の手法等を予め特定することは非常に困難である。
このような本事業の趣旨から、あらかじめ仕様を特定することは好ましくなく、企画競争により優れた事業者を選定したものである。
当該事業者は、提案要領に基づき企画競争を実施した結果選定された法人であるため、会計法第２９条の３第４項の契約の性質又は目的が競争を許さない場合に該当する。
</t>
  </si>
  <si>
    <t>船舶におけるアンモニア燃料の用途拡大に関する研究</t>
  </si>
  <si>
    <t>株式会社三井E＆S
東京都中央区築地５－６－４</t>
  </si>
  <si>
    <t xml:space="preserve">　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船舶におけるアンモニア燃料の用途拡大に関する研究」（株式会社三井E&amp;S）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
</t>
  </si>
  <si>
    <t>アンモニア直接燃焼エンジンの技術開発</t>
  </si>
  <si>
    <t xml:space="preserve">　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アンモニア直接燃焼エンジンの技術開発」（ＪＦＥエンジニアリング株式会社）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
</t>
  </si>
  <si>
    <t>内航船の船員労務負荷低減と環境負荷低減、安全性確保の両立を目指した陸上遠隔サポート技術の確立</t>
  </si>
  <si>
    <t>株式会社ＳＫウインチ
愛知県今治市天保山町2-1-12</t>
    <rPh sb="0" eb="2">
      <t>カブシキ</t>
    </rPh>
    <rPh sb="2" eb="4">
      <t>ガイシャ</t>
    </rPh>
    <rPh sb="11" eb="14">
      <t>アイチケン</t>
    </rPh>
    <rPh sb="14" eb="17">
      <t>イマバリシ</t>
    </rPh>
    <rPh sb="17" eb="21">
      <t>テンポサンマチ</t>
    </rPh>
    <phoneticPr fontId="4"/>
  </si>
  <si>
    <t xml:space="preserve">　本事業は、国土交通省技術基本計画等に位置付けられている国土交通省の交通運輸分野に係る政策課題の解決に資する研究開発を重点的に実施する交通運輸技術開発推進制度において、「内航船の船員労務負荷低減と環境負荷低減、安全性確保の両立を目指した陸上遠隔サポート技術の確立」について、研究開発を進めるものである。具体的には、国内の重要な輸送モードである内航海運において、船内機器の運転状況の監視に加え、内航船の船員労務負荷低減、環境負荷低減及び安全性確保の確立の成果を目指し、船内機器の運用方法の最適化及びコンセプト設計並びに舶用機器メーカと運航事業者による実証実験を実施することを目的とするものである。
　本研究を遂行するにあたっては、以下の応募要件に示す高い技術力を有している必要がある。
　株式会社ＳＫウインチ、一般社団法人内航ミライ研究会、国立研究開発法人海上・港湾・航空技術研究所からなる共同研究体は、本研究開発に係る以下の応募要件を全て満たしており、かつ、本研究開発を遂行する能力を有する機関は、知る限りにおいて本研究体しか存在しない。このため、当該共同研究体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本研究を実施するにあたり、以下の要件を満たす。
１）舶用機器の設計、取扱及び船員による実運用について並びに船員の労務負荷の定量的評価に関する知見を有すること。
２）内航船に搭載された舶用機器と陸上との間でのネットワーク通信技術及び内航船の温室効果ガス削減効果のモニタリング技術に関する開発並びに船舶の省エネ効果向上に繋がる省エネ計画の立案について実績を有すること。
【業務執行体制に関する要件】
研究代表者及び研究分担者は、以下のいずれかに該当すること。
１）学校教育法（昭和22年法律第26号）に基づく大学又は同附属試験研究機関やその他公的研究開発機関に所属する研究者（国家公務員法（昭和22年法律第120号）第2条に規定する一般職に属する職員を除く。ただし、教育公務員特例法（昭和24年法律第1号）の適用を受ける者及び非常勤職員はこの限りでない。）
２）研究を主な事業目的としている、一般社団法人、一般財団法人、公益社団法人及び公益財団法人、又は当該法人に所属する研究者。
３）日本に登記されている民間企業等又は当該法人に所属する研究者。
※日本に登記されている民間企業等は、以下の基準を満たすことを条件とする。
①民法、商法その他法律により設立された法人であること。（定款及び財務諸表を添付すること）
②提案した研究開発分野について実施する能力を有する機関であること。また、日本国内に本申請に係る主たる技術開発のための拠点を有すること。（提案した研究開発分野に関する研究について、自ら実施できる能力を有する機関であることを証明する資料を記載・添付等すること。（例）研究開発施設や事務所の所在地、研究施設の概要、近年の学会等研究開発活動に関する報告書等）
③研究費の機関経理に相応しい仕組みを備えていること。
以上のことから、本委託業務を遂行することができるのは、「参加意思確認書の提出を招請する公募」にあたり、特定法人等として特定していた、株式会社ＳＫウインチ、一般社団法人内航ミライ研究会、国立研究開発法人海上・港湾・航空技術研究所からなる共同研究体しかなく、会計法第29条の３第４項の契約の性質又は目的が競争を許さない場合に該当するため、当該共同研究体を選定業者として、選定するものである。
</t>
  </si>
  <si>
    <t>カンボジア等における自動車関連の情報システム等の現状に係る情報収集・確認調査</t>
  </si>
  <si>
    <t>株式会社ＮＴＴデータ
東京都江東区豊洲３－３－３</t>
  </si>
  <si>
    <t xml:space="preserve">本事業は、ASEAN諸国等における交通環境の改善及び交通安全の向上を図るとともに、日系自動車関連企業が各国市場にビジネス展開しやすい環境を整備することを目的としている。
現状、カンボジア政府より、既存の自動車分野の法制度に関する整備・改善に加え、「政府全体のICT化を目指し、中長期における自動車に関するICTマスタープランの策定とプランに沿ったシステム導入」について、支援要望を受けており、調査を実施するには、現状の自動車関連制度に係る行政組織、情報システム開発・運用の実態状況等を熟知し、適切な調査先を選定する必要がある。具体的に、本調査に係る業務を実施するためには、
・カンボジアのICT化に関して、ICTマスタープランの策定と今後のシステム導入に向けて、自動車関連制度に係る情報システムの現状（整備状況、運営体制、運営状況を含む。）、課題の把握に関する調査を効率的かつ的確に行う手法や各ステークホルダに対する効率的なアプローチ、・調査、分析等の結果をもとに、今後のフィージビリティ・スタディに繋げるための検討方針を整理する手法、また、相乗効果を生み出す他プロジェクトとの連携手法、等を網羅した仕様書を作成し、予算額の範囲内において、最も効果的な事業成果を生む手法等を実施できる事業者を選定する必要がある。しかしながら、国土交通省には、途上国の自動車関連制度に係る情報システムの現状を踏まえた効果的な分析、整理の手法やアプローチ先等の専門性はなく、事前に仕様の詳細を特定することが困難である。そのため、民間企業が有する知識、知見、人的・組織的ネットワーク等を活かした支援・調査手法等を企画提案させることにより、民間企業の優れた提案を仕様に反映させることによって、最適な業務遂行を行うことができる。
当該法人は、提案要領に基づき企画競争を実施した結果、企画提案内容等において高い評価を受けて選定された法人であり、また、会計法第２９条の３第４項の契約の性質又は目的が競　争を許さない場合に該当するものである。
</t>
  </si>
  <si>
    <t>船員手帳印刷及びカバーフィルム作成</t>
  </si>
  <si>
    <t xml:space="preserve">　船員手帳は、船員が外国に乗員上陸するためのパスポート機能を有するとともに船員と船舶所有者との雇用契約及び本人の乗船履歴を証明する重要な公用書類であるため、高度かつ多様な偽変造防止策を施す技術を有している必要がある。
　更に、詳細な仕様の公開及び製品の外部への流出はセキュリティー上問題があり、製造過程において厳密な管理体制を必要とする。
　また、船員手帳の写真欄に貼付されるカバーフィルムについては、同手帳から物理的方法（熱等）で剥離し、他の手帳へ張り替える事案に対処するため、特殊接着剤を採用するなどの偽変造防止策を講じている。
　独立行政法人国立印刷局は、これまでに受注実績のある唯一の法人であり、平成21年度より実施している「参加意思確認書の提出を招請する公募」の結果を踏まえても、本業務に必要な偽変造防止策を施す技術を有している唯一の法人であると考えられる。
　このため、本業務を発注するにあたり、同法人を特定法人等と特定した上で、本業務の実施を希望する者の有無を確認するための「参加意思確認書の提出を招請する公募」を改めて実施したところ、参加意思確認書を提出する者が現れなかった。
　よって、特定法人等である独立行政法人国立印刷局は本業務を実施できる唯一の実施者であることから、会計法第２９条の３第４項の契約の性質又は目的が競争を許さない場合に該当するため、本業務の請負先として選定することとしたい。
</t>
  </si>
  <si>
    <t>令和５年度　動力車操縦者の身体検査に関する調査検討</t>
  </si>
  <si>
    <t xml:space="preserve">動力車操縦者運転免許（以下「運転免許」という。）を受けるためには、同身体検査に合格する必要があり、運転免許取得後においても「鉄道に関する技術上の基準を定める省令」（平成13年国土交通省令第151号）」第10条（係員の教育及び訓練等）第1項の規定などに基づき1年に1回以上身体検査を行い、検査の結果が業務作業を行うのに支障がないことを確かめる必要がある。
また、医療技術の発達や社会情勢の変化を踏まえ、動力車操縦者が適正な環境下で健全な状態で乗務できることを目的に適宜改正しており、平成13年度には、実質的な身体機能及び運動機能に着目した「能力基準」に改められているとともに、その後も運転士の資質に関する各種調査検討を重ねてきているところである。
動免省令制定時の合格基準「各耳とも５ｍ以上の距離でささやく言葉を明らかに聴取できること。」のままであり、現在一般的に行われている健康診断での検査方法（オージオメーターを使用した定量的な検査）とも異なっている。
本事業は、動免省令に規定される聴力の基準に関して実務運用上の課題が多く、同基準についてオージオメータ等の聴力測定機器を使用した定量的な測定により合否を確認できるものにするべきとの意見もあり、今後の検討課題とされていることから、運転士の資質の維持向上と鉄軌道輸送の安全が確保されることを前提に、動免省令別表２に規定する聴力の合格基準の数値化等に向けた調査検討を行うものである。
これらの調査目的及び内容を鑑みれば、本委託事業を遂行する者には、鉄道及び軌道の運転士の身体検査に関する知見のほか、特に運転士に要求される聴力及び視機能等に関する専門的な知識、鉄道事業者における身体検査の実施・管理等の運用状況や実務的な業務に関する知見が求められる。
以上の諸条件を満たす者は、鉄道の運転業務について総合的かつ専門的な調査研究を行い、日本の鉄道運転分野の技術を牽引する機関となる。一般社団法人日本鉄道運転協会はこうした機関であり、既往の動力車操縦者の身体検査に関する調査の方法や検討の過程が同法人に集約されていることを踏まえると、本調査の実施にあたっては、国内で唯一、同法人に限られることから、競争性の確保は極めて困難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</si>
  <si>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新幹線による貨物輸送拡大の可能性に関する調査</t>
  </si>
  <si>
    <t xml:space="preserve">貨物鉄道輸送は航空機やトラックに対し、ドアツードアでは、リードタイムの面で十分に競争力があるサービスが提供できていない面がある。
これまで、新幹線は旅客輸送に特化する前提で整備されてきたが、近年は一部で貨客混載輸送が行われ、宅配便のほか、鮮魚・鮮果、半導体といった付加価値の高い品目の輸送において、新たなマーケットを開拓しつつある。
将来的に、これをより本格的に展開するべく、貨物専用車両による高頻度の大量高速輸送を実現できれば、我が国の物流においてイノベーションを引き起こす可能性があり、新たな輸送ニーズやマーケットの開拓を通じた我が国・地方の経済成長への貢献、航空機やトラックからのモーダルシフトによる地球環境への貢献の可能性も出てくる。他方、その実現にあたっては、大量輸送と高速走行を兼ね備えた車両の新規開発、積み替え技術の開発とそのために必要な施設の整備、乗入れ区間、旅客列車とのダイヤ調整、安全確保のための方策、運行主体や費用負担など、多様な関係者との調整・検討が必要な課題が数多く指摘されている。
本調査では具体的に、①新幹線による貨物輸送（貨客混載）に関する需要調査、②貨物新幹線車両に関する検討を実施することとしている。
このような調査や論点の整理に際しては、①新幹線による貨物輸送（貨客混載）に関する需要調査にあたっては、鉄道と競合するトラック、船舶といった他モードの最新の動向、運賃水準等に関する知見、②貨物新幹線車両に関する検討にあたっては技術的、専門的な知見がそれぞれ必要に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
</t>
  </si>
  <si>
    <t>小口輸送を対象とした多業種汎用型ＡＩ自動配車アルゴリズムの開発と普及拡大を目指した利用実証</t>
  </si>
  <si>
    <t>株式会社イーアイアイ
東京都千代田区神田錦町１丁目２３番宗保第二ビル４０１</t>
  </si>
  <si>
    <t xml:space="preserve">　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小口輸送を対象とした多業種汎用型AI自動配車アルゴリズムの開発と普及拡大を目指した利用実証」（株式会社イーアイアイ）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
</t>
  </si>
  <si>
    <t>令和５年度　鉄道トンネルの維持管理に関する調査研究</t>
  </si>
  <si>
    <t>公益財団法人鉄道総合技術研究所
東京都国分寺市光町２－８－３８</t>
  </si>
  <si>
    <t xml:space="preserve">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維持管理標準には、鉄道構造物の維持管理の原則から各検査、措置、記録まで維持管理の一連の基本的事項が規定されている。
トンネルをはじめとする鉄道土木構造物は、明治から昭和初期及び高度経済成長期に建設されたものが多く、高経年化を迎えており、劣化が進行する兆候をいち早く捉えることが必要であることから、検査における着目箇所の分かりやすい整理や盤ぶくれ変状とその原因の分析が求められているところである。また、それらの変状に対するトンネルの補強・補修工法の選定方法や留意点の検討が求められているところである。
本業務では、このような状況を踏まえ、トンネルの構造形式に応じた変状の把握から対策の選定までの体系について整理し、維持管理の実務者が理解しやすい、維持管理標準の補足としての手引きをとりまとめることを目的とした調査研究を行うものである。
鉄道システムの一部であるトンネルの維持管理に関する調査の目的及び内容に鑑みれば、本請負業務を遂行する者には、鉄道構造物のみならず、車両、電気施設等の鉄道技術に関する専門性に加え、鉄道構造物に関する総合的かつ実践的な知見、鉄道構造物の設計・施工に関する研究の成果、最新の技術開発に基づく施工技術、維持管理データの蓄積が求められる。
公益財団法人鉄道総合技術研究所は、当該調査に求められる専門性等を持ち、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</si>
  <si>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令和５年度　鉄道の基礎構造物の設計に関する調査研究</t>
  </si>
  <si>
    <t xml:space="preserve">鉄道構造物の設計に係る技術基準は、「鉄道に関する技術上の基準を定める省令（平成13年12月25日付け国土交通省令第151号）」第24条の解釈基準に鉄道構造物等設計標準（以下「設計標準」という。）が位置付けられている。
　現行の設計標準（基礎構造物）は平成21年に改訂され、改訂後10年以上が経過している。この間に蓄積された新たな技術や知見を設計標準（基礎構造物）に反映させることで、鉄道の基礎構造物の低コスト化や設計業務の軽減を図る必要がある。
　本業務は、鉄道の基礎構造物の地震時の動的挙動及び地震後残留変位量を構造解析モデルで試算し、構造物の要求性能に応じた設計限界値を設定するという新たな知見を設計標準（基礎構造物）に反映させることことを目的としている。
鉄道システムの一部である鉄道の基礎構造物の設計に関する調査の目的及び内容に鑑みれば、本請負業務を遂行する者には、鉄道構造物のみならず、鉄道車両、電気施設等の技術に関する専門性を有していることに加え、鉄道構造物に関する総合的かつ実践的な知見、鉄道構造物の設計・施工に関する研究の成果、最新の技術開発に基づく施工技術、維持管理データが蓄積されていることが求められる。
公益財団法人鉄道総合技術研究所は、当該調査に求められる専門性等を有し、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</si>
  <si>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令和５年度　鉄道の土構造物の設計に関する調査研究</t>
  </si>
  <si>
    <t xml:space="preserve">鉄道構造物の設計に係る技術基準については、「鉄道に関する技術上の基準を定める省令（平成13年12月25日付け国土交通省令第151号）」第24条の解釈基準において、鉄道構造物等設計標準（以下「設計標準」という。）が位置付けられている。
令和4年12月に改訂された設計標準（コンクリート構造物）では、設計する際の共通事項を定めた「基本原則編」及び橋りょう・高架橋を設計する際の事項を定めた「橋りょう編」を制定した。今回改訂しようとする設計標準（土構造物）についても、「基本原則編」の内容を追加することを踏まえ、新たな設計体系について検討を行う。
また、設計標準（土構造物）については、鉄道の土木構造物への適用を拡大することが可能と考えられる材料に対する設計用値の提案や施工管理の留意点、近年の豪雨災害を踏まえた、降雨時の土構造物の安定性等の平成19年改訂以降に蓄積された設計・施工技術に関する新たな知見を設計標準に盛り込むことが求められている。
本業務では、設計標準（土構造物）について新たな設計体系を整備するとともに、設計・施工に関する新しい知見等を反映させる改訂を行うことを目的としている。
鉄道システムの一部である土構造物の設計に関する調査の目的及び内容に鑑みれば、本請負業務を遂行する者には、鉄道構造物のみならず、車両、電気施設等の鉄道技術に関する専門性に加え、鉄道構造物に関する総合的かつ実践的な知見、鉄道構造物の設計・施工に関する研究の成果、最新の技術開発に基づく施工技術、維持管理データの蓄積が求められる。
公益財団法人鉄道総合技術研究所は、当該調査に求められる専門性等を持ち、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
</t>
  </si>
  <si>
    <t>令和５年土地基本調査に係る法人土地・建物基本調査の復元倍率の検討及び結果集計等業務</t>
  </si>
  <si>
    <t>支出負担行為担当官　須藤　明夫
国土交通省大臣官房会計課
東京都千代田区霞が関２－１－３</t>
    <rPh sb="10" eb="12">
      <t>ストウ</t>
    </rPh>
    <rPh sb="13" eb="15">
      <t>アキオ</t>
    </rPh>
    <phoneticPr fontId="4"/>
  </si>
  <si>
    <t>公益財団法人統計情報研究開発センター
東京都千代田区神田神保町３－６</t>
  </si>
  <si>
    <t xml:space="preserve">本業務は、令和５年法人土地・建物基本調査の復元倍率の検討並びに令和５年度に予定している保有・動態編のうちフロー部分の復元倍率の作成及び確報集計の公表、令和６年度に予定している速報集計の公表に向けたデータの集計を行うことを目的としている。
本業務の遂行にあたっては、法人土地・建物基本調査の承認申請に対する統計委員会の答申（2023年１月25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特定されたものであり、会計法第２９条の３第４項の契約の性質又は目的が競争を許さない場合に該当するため、当該法人を契約相手先として選定することとしたい。
</t>
  </si>
  <si>
    <t>船舶に使用される鋼材の使用量削減及び材料の多様化に向けた調査業務</t>
  </si>
  <si>
    <t>一般社団法人日本造船工業会
東京都港区虎ノ門１－１５－１２</t>
    <rPh sb="0" eb="2">
      <t>イッパン</t>
    </rPh>
    <rPh sb="2" eb="4">
      <t>シャダン</t>
    </rPh>
    <rPh sb="4" eb="6">
      <t>ホウジン</t>
    </rPh>
    <rPh sb="6" eb="8">
      <t>ニホン</t>
    </rPh>
    <rPh sb="8" eb="10">
      <t>ゾウセン</t>
    </rPh>
    <rPh sb="10" eb="13">
      <t>コウギョウカイ</t>
    </rPh>
    <rPh sb="14" eb="17">
      <t>トウキョウト</t>
    </rPh>
    <rPh sb="17" eb="19">
      <t>ミナトク</t>
    </rPh>
    <rPh sb="19" eb="20">
      <t>トラ</t>
    </rPh>
    <rPh sb="21" eb="22">
      <t>モン</t>
    </rPh>
    <phoneticPr fontId="4"/>
  </si>
  <si>
    <t>本調査事業では、船舶に使用される鋼材の使用量削減の実現可能性の評価及び代替材料や電炉鋼板の活用の可能性を検討することで、船舶の建造基盤の安定化及び強靭化を図ることを目的としている。
本事業を適切に実施するためには、実際に海上で収集したひずみ、加速度、圧力等のデータを活用して、これまでにない合理的な船舶の構造を考案するための高度な知見及び経験が必要である。また、代替材料や電炉鋼板の活用可能性を検討するためには、材料に応じた船舶建造工程の実態及び合理性を十分に考慮する必要がある。これらの点について十分な技術的知見等を有さない海事局単独では、荷重解析や運航条件の設定をはじめとする船体構造設計の検討手法や代替材料等の試験方法を自ら考案し、詳細な技術的手法を仕様として確定することは困難である。
このため、民間事業者に対して、船舶に使用される鋼材の使用量削減の実現可能性の評価及び代替材料や電炉鋼板の活用の可能性の検討手法等を提案させたうえで、最も優れた者を選定することにより、限られた予算額での最大限の効果を発揮することとした。
以上のことから、提案要領に基づき企画競争を実施した結果、当該事業者が提案内容、実施体制、実績において、高い評価を受けて選定され、会計法第29条の３第４項の契約の性質又は目的が競争を許さない場合に該当する。</t>
  </si>
  <si>
    <t>物流分野の国際標準化に関する調査</t>
  </si>
  <si>
    <t>ＫＰＭＧコンサルティング株式会社
東京都千代田区大手町１－９－７</t>
  </si>
  <si>
    <t>本事業では、我が国物流事業者の国際競争優位性を確保し、海外展開を支援するために、日本のコールドチェーン物流サービスを元としたISO規格の発行に向けた取組みをより一層推進することを目的とし、関係国から提出された改定意見について、文献調査やヒアリング等を通じた背景事情の調査を行う。また、欧州諸国・中国等から、物流に関する国際規格化の提案が複数行われている現状を鑑み、日本の物流事業者が適切な対応を取れるよう、新たな規格提案を含めた対応についての検討を行う。
前段の業務については、国際規格発行を効果的・効率的に開発を進めるための方策を早急に検討する必要があるが、国によって標準化を推進する主体や関係者がそれぞれ異なっており、どのような国のどのような主体や関係者にアプローチするべきか、また日本が提案する規格案に対して、各国よりどのような論点が提示されるか等、日本の規格提案に対し早期合意形成を図る観点で有効な調査対象や調査手法、調査項目等について、当該分野に精通した者による主体的な提案が不可欠である。
後段の業務については、物流分野の国際標準化動向について広く調査し、潜在的な影響を含め、日本の物流事業者が取るべき対応を検討するものである。ISOにおいて、物流に関する国際規格策定の提案が行われているほか、環境問題への関心の高まり、物流分野におけるデジタル化の進展を受け、民間事業者による業界団体（フォーラム）においても同様の動きがみられることから、調査の対象は多岐にわたりうる。この中から、日本の物流事業者に影響を及ぼす蓋然性の高いものを選択し、適切な方法による調査を行う必要があるところ、いずれの提案にどのような視点で対応すべきかは、民間事業者の事業の範疇であり、これらについて知見を有する民間事業者による提案が不可欠である。
以上のことから、国がこれらの事項を事前に仕様として特定することは困難である。
このような事業の趣旨から、当該分野に十分な知見を有するとともに、戦略立案のために必要となる分析事項等に関する具体的な企画提案を募り、分析手法や対象国の選定に至るプロセス等について精査し、最も優れた有効的で実効可能な業者を選定したものである。
当該業者は、提案要領に基づき企画競争を実施した結果、高い評価を受けて選定された法人であるため、会計法第２９条の３第４項の契約の性質又は目的が競争を許さない場合に該当する。</t>
  </si>
  <si>
    <t>２０２３年Ｇ７三重・伊勢志摩交通大臣会合の開催支援業務</t>
  </si>
  <si>
    <t>株式会社コンベンションリンケージ
東京都千代田区三番町２番地</t>
  </si>
  <si>
    <t>　G7三重・伊勢志摩交通大臣会合とは、2023年6月16日から３日間にわたり、三重県志摩市において開催され、日本、フランス、アメリカ、イギリス、ドイツ、イタリア、カナダの交通担当大臣及び欧州連合の交通担当委員が集まり、交通政策の今後の方向性（今回のテーマは「イノベーションによる持続可能でアクセシブルな交通の実現（予定）」）について議論を行う会合である。本会合は、交通政策のフレームや方向性についてG7各国と連携して議論することで、我が国が国際的な共通認識の形成をリードし、世界全体の利益に貢献することを目的としている。
　本会合は、国土交通省が、開催地自治体等の協力を得て、主催する国際会議であり、我が国は議長国として、本会合を円滑に運営し、安全対策に万全を期すとともに、本会合の意義を国内外に戦略的かつ効果的に広報しなければならない。
　また、本会合はG7各国の大臣に我が国の優れた交通インフラへの理解を深めてもらうことに加え、三重県及び志摩市の特性をPRできる機会であることから、この機を捉えて、国・自治体・民間が一体となって海外の需要に向けた日本の質の高いインフラに係るPRと、三重県及び志摩市の特性のPRを積極的に行う必要がある。
　本事業は、上記目的の達成のため、G7各国、開催地自治体、関係省庁等と調整を行い、G7三重・伊勢志摩交通大臣会合の円滑かつ効果的な開催に向けた詳細計画の企画・策定・更新等及び同計画に基づく本会合の運営を実施するものである。
　本事業を遂行するためには、民間企業の国際会議に関する高い専門的な会議運営の知見、経験、実施体制が必須である。そのため、本事業を確実に遂行できる企業を選定するためには、業務内容を的確に理解し、目的達成のための具体的な提案ができるかどうかを審査・検討することが必要不可欠である。
　今般、選定された株式会社コンベンションリンケージは、提案要領に基づき企画競争を実施した結果、最も高い評価を受けて設定された法人であり、会計法第29条の３第４項の契約の性質又は目的が競争を許さない場合に該当する。</t>
  </si>
  <si>
    <t>浮体式洋上風力発電施設の安全評価手法等の確立のための調査研究</t>
  </si>
  <si>
    <t>世界の洋上風力発電市場は着実に成長しており、国際エネルギー機関（IEA）の分析では、2040年には全世界で 562GW（現在の 24 倍）、120 兆円超の投資が見込まれる成長産業である。現在は着床式洋上風力発電施設が大部分を占めているが、近年では水深の深い海域で設置が可能である浮体式洋上風力発電施設への関心も高まっている。浮体式洋上風力発電施設については、英国やノルウェー、フランス等において複数基による発電所の商用化に向けた実証が、また、新たなコンセプトに係る研究開発・実証が世界で進められている。我が国においても、福島県沖や長崎県五島沖、福岡県響灘において実証事業が実施され、長崎県五島沖においては現在商用運転が行われている。また、2050 年カーボンニュートラルに伴うグリーン成長戦略（令和3 年6 月18 日）において、洋上風力発電は再生可能エネルギーの主力電源化に向けた切り札であり、コスト低減を図りつつ最大限の導入を進めることとされる など、官民一体となって取り組みを推進している。加えて、平成31 年4 月に施行された海洋再生可能エネルギー発電設備の整備に係る海域の利用の促進に関する法律に基づく促進区域として浮体式洋上風力発電施設の設置に適した海域が指定されるなど、導入拡大の機運は高まっており、コスト低減などを通じて商用化を推進する環境整備が急務である。
浮体式洋上風力発電の導入拡大に向けては、維持管理のコスト低減が必要であり、今後様々な維持管理技術が開発されることが想定される。洋上風力発電市場の成長を我が国事業者が取り込むためにも、新技術を国内の規則に柔軟かつ迅速に取り入れていくことが課題となる。
また、浮体式洋上風力発電施設は、数十基から構成される風力発電所（ウィンドファーム）としての展開が想定される。現在は、これらを設置した後の維持管理に係る定期的な検査は全数を目視により検査することが前提となっているが、施設の運営コスト低減の観点から、陸から離れた洋上に存在する多数の浮体構造や係留システムについて、その安全性の維持・向上を担保しつつ、より効率的に検査することが課題となる。
このような課題に対応するため、本事業では、浮体式洋上風力発電施設のより効率的な検査を実現することが可能となる手法に関する調査や検討、実現可能性の評価及び条件の整理等を行い、ガイドライン等の案としてまとめることを目的としている。
本事業の仕様書の作成に当たっては、浮体式洋上風力発電施設等の海洋構造物の挙動等に関する専門的な知見及び技術を保有することが必要不可欠である。また、浮体式洋上風力発電施設は、世界的にもまだ実績が少なく、我が国の海域に適した浮体式洋上風力発電施設の設計、建造及び運用に関する高度な専門知識や知見が不足しているのが現状であり、事前に仕様を確定することは困難である。他方、我が国の民間事業者、大学、研究所等の中には、海洋構造物の挙動等に関する専門的な知見・技術や、海外における海洋開発の経験を有する者が多く存在することから、上述の調査検討を行うにあたり、多くの専門的知見を最大限に活用することによって、より優れた結果が得られるものと考えられる。
したがって、本業務は、公示によって企画提案書等の提出を求め、その内容について審査を行う企画競争方式を行い、最適な検討手法等の仕様を確定することが適切であると考えられる。
企画競争の結果、選定業者名に掲げる法人は、業務内容の理解度、提案内容の的確性、業務実施の技術力等において、高い評価を受け選定されたため、会計法第２９条の３第４項及び予算決算及び会計令第１０２条の４第３号の規定により随意契約を行うものである。</t>
  </si>
  <si>
    <t>自動運航船の国際基準に係る要件策定のための調査及び検討</t>
  </si>
  <si>
    <t>一般財団法人日本海事協会
東京都千代田区紀尾井町４－７</t>
  </si>
  <si>
    <t>　洋上における海上ブロードバンド通信の発展に伴い、船舶へのIoT技術の導入の動きが活性化しており、欧州、中国、韓国等を含む世界各国で、船上の高度なセンサーや情報処理機能、陸上からの遠隔サポート機能等を備えた「自動運航船」の開発が進められている。国内でも、民間事業者による各種の自動運航船の実証プロジェクトが実施されており、昨年当初に実施された実証試験では遠隔操船を含む自動運航システムによる長距離航行や交通過密海域における自動航行を実現するなど、世界的にも高いレベルでの自動運航船の実用化に向けた技術開発が着実に進められているところである。
　こうした状況を踏まえ、我が国等から自動運航船に関する国際基準を策定すべきとの提案を行った結果、令和3年10月、国際海事機関（IMO）第104回海上安全委員会（MSC104）において、2025年を目標にゴールベース型の自動運航船の基準を策定するための検討に着手することが合意された。昨年4月のMSC105においては、今後の検討を進めるにあたっての作業ロードマップが合意され、本年6月のMSC107では我が国をはじめとする各有志国グループにより起草された具体の規則案を用いて議論が行われており、以降も引き続き規則の策定に向けた議論が行われる見込み。
　／前述のとおり、我が国においても、自動運航船の実現に向けた各種の技術開発が行われているところであり、これを今後我が国海事産業の国際競争力確保の新たな源泉とすることが期待されている。従って、IMOで進む自動運航船に関する国際基準策定に向けた議論においては、その安全性を確保するための基準であることはもちろんであるが、技術の優劣が正当に判断され、ひいては我が国の技術優位性が適切に評価されるような国際基準が定められることになるよう、その議論を我が国がリードしていく必要がある。
　そこで、本事業においては、IMOでの国際基準の議論の場に対し、技術的な裏付けのある合理的な提案をしていくことを目的に、昨年度まで実施してきた自動運航船の実証事業及びその結果得られた知見に基づく安全要件の検討を踏まえつつ、他国の自動運航船に係る自動化システム技術に関する情報収集、我が国の自動化システム技術との比較評価のための性能評価方法の検討及びシミュレーション等の実施並びにこれらを踏まえた国際基準案の検討等を実施する。
　しかしながら、自動運航船に関する技術は新規性が高く、また今年度は、IMOにおける議論の状況も踏まえ、操船タスクの自動化システムの中核を担う「状況認識」等の個々の主要機能の安全要件及び性能評価手法に係る検討だけでなく、それらを総合的に統括する全体システムの性能を正当に評価するための手法について実海域を想定したシナリオで検討を行う必要があるところ、技術的専門性が非常に高い。国としては、現時点で、その安全要件の国際基準化にあたり、各主要機能と全体システムとの関係性や各主要機能間の相互作用・連動性、実際に自動運航船を活用する実海域における運航ケース等を踏まえた性能評価手法の検討及び実施において、どのような技術的観点に着目した検討が必要となり、またシミュレーション技術等を含め世の中に数あるリスク評価手法・性能評価手法を適用していくことが求められるのか、加えて我が国の海事産業の競争力強化という観点からどのような内容の国際基準提案を行っていくことが望ましいのかという点について、網羅的に把握した上で最適な手法を選択することが極めて困難である。従って、本事業の実施にあたり、前述の点を明らかにしていくためには、船舶の運航や現時点の関連システム・技術だけでなく今後想定されるものを含めた情報通信技術はじめ幅広い関連分野についての専門知識や知見を持つ事業者から、実施方法等について提案をさせることが必要である。
　すなわち、本事業の有効な実施に向けた詳細な請負内容を定めるためには、上述の幅広い関連分野についての専門知識や知見を十分に持ち合わせた者に、世の中に多数存在する新技術の性能評価手法（特にシミュレーション技術を活用するもの）の中から、今後の自動運航船の技術開発の動向を見据えて、今回の事業内容に適した信頼性のある手法を選定すること及び実際のシミュレータの選定や手配等を含む評価手法策定実施要領を提案させること、並びにこの検討を踏まえた今後の国際基準案のイメージを提案させることが不可欠であり、その上で、当該提案内容が具体的かつ網羅的なものとなっているか（的確性）、検討目的の内容が適切に理解されているか（理解度）等の観点について評価を行い、最も高い評価を得た者を本事業の実施者に選定することで、最適な検討結果を得ることができると考えられたことから、一般競争によらず企画競争を実施したもの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t>
  </si>
  <si>
    <t>トラック輸送の効率化の取組によるCO2排出量削減効果の見える化に関する業務</t>
  </si>
  <si>
    <t>三菱ＵＦＪリサーチ＆コンサルティング株式会社
東京都港区虎ノ門５－１１－２</t>
  </si>
  <si>
    <t>2050年のカーボンニュートラル実現に向けて、運輸部門においては地球温暖化対策推進法に基づく「地球温暖化対策計画」の中で、2030年にCO2排出量を2013年比で35%削減するという中期目標が掲げられているところ、運輸部門のCO2排出量の約４割を占めるトラック輸送について、CO2排出量削減に資する取組を強化する必要がある。
また、トラック運送業界における担い手不足が深刻な状況にある中、2024年4月よりトラックドライバーの時間外労働時間の上限規制が適用されることを踏まえ、トラックドライバーの労働環境の改善も喫緊の課題である。本業務は、トラック輸送の効率化によるCO2排出量削減効果を定量的に示し、トラック運送事業者や荷主に対して周知することにより、CO2排出量削減に資する効率的な輸送形態への転換を促進するとともに、トラックドライバーの労働時間の短縮や荷役作業の負担軽減等の働き方改革に資する取組の観点からも有効であることを明示することで、輸送効率化に対するトラック運送事業者や荷主の意識向上を図ることを目的とするものである。
本業務の実施にあたり、輸送の効率化による各取組や荷主と運送事業者との取引に係る商慣行、物流分野のCO2排出量の算定方法の知識について幅広く精通していることが不可欠であること、特に荷主のインセンティブとなるCO2排出量削減効果等について、一定の仮定を置き定量的に明らかにした事例集の作成を予定しているが、荷主やトラック運送事業者への浸透のためには事例集にこだわらない媒体での作成およびより効果的な周知の方法が求められる。
このため、応札者が必要な知見、知識、経験を有することを確認するとともに、専門知識を有する者からの調査内容や検討の着眼点について企画提案を募り、優れた提案を仕様に反映させることによって、最適な業務遂行を行う必要があると考えられることから、企画競争を実施したものである。
当該法人は、提案要領に基づき企画競争を実施した結果、企画提案内容等において高い評価を受けて選定された法人であり、また、会計法第２９条の３第４項の契約の性質又は目的が競争を許さない場合に該当するものである。</t>
  </si>
  <si>
    <t>貨物鉄道におけるCO２排出量算定の精度向上に関する調査</t>
  </si>
  <si>
    <t>２０５０年カーボンニュートラルの実現のため、荷主にも「エネルギー使用の合理化等に関する法律」（以下「省エネ法」）や「地球温暖化対策の推進に関する法律」（以下「温対法」）などによりエネルギー使用量の合理化やＣＯ２排出量削減の取組が求められる中、積極的に貨物鉄道輸送を利用する荷主の取組を、省エネ法に基づく荷主の定期報告や温対法に基づく特定排出者の報告に適切に反映することができれば、荷主が貨物鉄道輸送を選択するインセンティブになると考えられる。
しかしながら、省エネ法における荷主制度や温対法における荷主による温室効果ガス算定排出量の報告制度においては、現在、トンキロ法における貨物輸送量当たりの燃料の発熱量又はＣＯ２排出量原単位は貨物鉄道輸送を総じて一つの値が示されているのみであり、既にトラックや内航海運で導入されているような省エネ性能に応じたエネルギー使用量の算定方法が作成できていないため、荷主の取組が精緻に反映されにくい状況にある。本調査では、このような状況を踏まえ、積載率や通行線区等の実態に応じた列車ごとのエネルギー使用量やＣＯ２排出量をより正確に算定できる仕組みを検討するとともに、荷主に対して貨物鉄道輸送を積極的に利用するインセンティブを効果的に示す方策について併せて整理するものである。
具体的には、①貨物鉄道輸送におけるトンキロ法のＣＯ２排出原単位やエネルギー消費原単位の精緻化、②ＣＯ２排出量やエネルギー消費量の削減効果の算定方法の検討、を行った上で、検討結果を整理することとしている。
このような調査や論点の整理に際しては、①貨物鉄道輸送におけるトンキロ法のＣＯ２排出原単位やエネルギー消費原単位の精緻化や、②ＣＯ２排出量やエネルギー消費量の削減効果の算定方法の検討にあたっては、環境・エネルギー分野に関する理系的、専門的な知見が必要に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</si>
  <si>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国際海上コンテナの鉄道輸送拡大に関する調査</t>
  </si>
  <si>
    <t>国際的にＩＳＯ規格で標準化されている国際海上貨物用コンテナのうち、最も流通しているのは、40ft背高海上コンテナ（以下、国際海上コンテナ）であるが、鉄道により輸送する場合、通常のコンテナ貨車では既存トンネル等の高さの制約を受けてしまうため、多くの線区において輸送不可能となり、鉄道利用によるモーダルシフトを促進するうえでの大きな課題となっている。
本調査では、このような状況を踏まえ、荷主や物流関係者へのヒアリング及び新たな路線の開拓に向けた国際海上コンテナ輸送に関する実証実験を通じて、鉄道による国際海上コンテナ輸送の拡大可能性について検証する。具体的には、①国際海上コンテナ輸送の実態把握調査、②国際海上コンテナ輸送の普及に向けた実証実験を行った上で、検討結果を整理することとしている。
しかしながら、①国際海上コンテナ輸送の実態把握調査にあたっては、鉄道と競合するトラック、船舶といった他モードの最新の動向、輸送実績等に関する知見、②国際海上コンテナ輸送の普及に向けた実証実験にあたっては、列車走行や荷役に関する技術的、専門的な知見がそれぞれ必要に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</si>
  <si>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令和５年度　パレット循環システム構築に向けた調査・実証事業</t>
  </si>
  <si>
    <t>本事業は、複数事業者間におけるパレット管理と回収の共同化に向けた調査および実証実験を行うとともに、パレット流通における紛失・流用防止のためのキャンペーンを実施することで、パレット循環システムの構築を図るものである。
パレット共同管理・共同回収に関する実証に際しては、実証を行うエリアや受注・車輌手配スキーム、異種情報システムの窓口一本化等について、物流現場が現実に抱える様々な課題に即した調査設計を行う必要がある。例えば、実証を行うエリアの選定においては、各パレットレンタル事業者のデポ設置状況や最終納品先等の情報に基づく輸配送ネットワーク設計、受注・車輌手配スキームを構築するにあたっては受発注や配車等に関する知識が求められ、いずれも現場実務的な知見が重要になってくる。また、パレットの紛失・流用防止のためのキャンペーンの実施にあたっても、物流事業者のみならず卸売業者等も含めた関係者におけるレンタルパレットの使用状況・仕分け状況・紛失地点等を踏まえてより効果的な実施方法を検討する必要があり、こちらも現場実務的な知見が重要になってくる。
国交省としては、これら現場実務に関して知見を有しておらず、実証の方法や実証において重視すべき観点、キャンペーンの実施方法等を事前に特定することは困難である。
以上を踏まえ、本業務を確実に遂行するためには、一般競争入札による契約ではなく、民間事業者の有するノウハウを活かした施策を企画・提案させ、優れた提案を仕様書に盛り込むために企画競争による契約が必要である。
当該業者は、企画競争を実施した結果選定された法人であるため、会計法第29条の３第４項の契約の性質又は目的が競争を許さない場合に該当する。</t>
  </si>
  <si>
    <t>Ship Data Bespoke 購入</t>
  </si>
  <si>
    <t>ＩＨＳマークイットジャパン合同会社
東京都中央区京橋３－１－１</t>
  </si>
  <si>
    <t>造船・舶用産業は、世界単一市場であり、日本、中国、韓国との苛烈な国際競争下にある。我が国造船・舶用産業の国際競争力の維持・向上のため、マーケットの動向を踏まえた政策を立案・実施していく必要がある。そのためには、世界全体の新造船の建造等に係る状況を詳細に把握することが必要であり、全世界に使用されている件名のデータベースを購入するものである。
本調達については、平成１８年８月25日付け財計第２０１７号「公共調達の適正化について」一（２）①二（へ）「行政目的を達成するために不可欠な特定の情報について当該情報を提供することが可能な者から提供を受けるもの」に該当するものである。
また、IHSマークイットジャパン合同会社は、IHS Markit Maritime ＆Tradeが提供する本データを販売する国内唯一の者であり、会計法第２９条の３第４項の契約の性質又は目的が競争を許さない場合に該当することから、IHSマークイットジャパン合同会社を契約先として選定することとしたい。</t>
  </si>
  <si>
    <t>船員の負担軽減と船舶運航の効率化に向けたＶＤＥＳ通信技術の開発</t>
  </si>
  <si>
    <t>フューチャークエスト株式会社
福岡県福岡市中央区大名１－３－４１G'ｓ　ＢＡＳＥ　ＦＵＫＵＯＫＡ</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</si>
  <si>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船員の負担軽減と船舶運航の効率化に向けたVDES 通信技術の開発」（フューチャークエスト株式会社、独立行政法人国立高等専門学校機構　大島商船高等専門学校からなる研究共同体）が研究課題として選定されたものである。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</si>
  <si>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ＡＳＥＡＮにおける公共交通のバリアフリー整備のための政策レポート策定支援調査事業</t>
  </si>
  <si>
    <t>八千代エンジニヤリング株式会社
東京都台東区浅草橋５－２０－８</t>
  </si>
  <si>
    <t>ASEAN全体の人口は、約6.5億人であり、このうち障害者の割合は約3%、高齢者の割合は約6%に上っており、障害者や高齢者の社会参加の実現が大きな課題となっている。
2018年11月には、第33回ASEAN首脳会議において、「ASEAN イネーブリングマスタープラン2025：障害者の権利の主流化」が採択され、障害者や高齢者が利用しやすい公共交通機関の整備の機運が高まっている。
他方、日本においては、2006年に策定された高齢者、障害者等の移動等の円滑化の促進に関する法律（新バリアフリー法）、公共交通移動等円滑化基準及び公共交通機関の旅客施設に関する移動等円滑化整備ガイドラインが整備されており、これらに基づき交通施設のバリアフリー化が図られている。
上記背景から、ASEANからの交通分野における障害者・高齢者対策に係る協力要請があり、第17回日ASEAN交通大臣会合（2019年11月、ベトナム）において、日ASEAN交通連携に基づき、新たに「公共交通でのバリアフリー推進」プロジェクトが承認されたところである。
本プロジェクトでは、ASEAN各国が、それぞれの国において、公共交通施設におけるバリアフリー化を推進するための政策レポートを策定し、日本はその知見を活かしてその策定を支援することとしている。
本事業では、ASEANにおける公共交通施設におけるバリアフリー化を促進するための支援として、ASEAN各国施設のバリアフリーの状況について評価を実施するとともに、これらの結果を踏まえた政策レポートの作成を支援するための調査検討を行うこととする。
本業務を実施するにあたっては、我が国の交通分野におけるバリアフリー・障害者対策に関する知見を有し、これらについて、優れた情報収集・分析能力を有する適切な人材の確保がなされていることと、我が国の交通分野におけるバリアフリー施策に精通した学識経験者、専門家等との幅広いネットワークを活用した調査手法が必要である。
今般、選定された業者は、提案要領に基づき企画競争を実施した結果、最も高い評価を受けて選定された法人であり、会計法第29条の３第４項の契約の性質または目的が競争を許さない場合に該当する。</t>
  </si>
  <si>
    <t>ASEANにおけるコールドチェーン物流サービスの普及促進事業</t>
  </si>
  <si>
    <t>本事業は、我が国物流事業者の国際競争優位性を確保し、海外展開及び拡大を支援するため、コールドチェーン物流サービス規格（ISO23412/JSA-S1004）のASEANへの普及に向けた取組みをより一層推進することを目的とする。ASEANにおいて、温度管理を必要とする貨物の冷凍・冷蔵輸送及び保管等を伴う実証実験を通じて、ASEANにおけるコールドチェーン物流サービスに係る実態調査を実施するとともに、現地における当該規格の効果的な普及策を実施し、我が国の高品質なコールドチェーン物流サービスの有用性等をアピールすることで、我が国物流事業者の海外展開を後押しするものである。
本事業の実施にあたっては、我が国物流事業者等の海外展開及び拡大の促進の観点から、我が国物流事業者等が将来的に事業進出や拡大を見込んでいる国・エリアにおいて実施する必要がある。また、コールドチェーン物流サービスにかかる実態調査は、マーケット需要や、対象エリア及び経路における輸送コスト、リードタイム、貨物等の温度変化、商品劣化などの項目について確認した上で、普及に向けた提案が必要であるが、それらについては、個々の民間事業者のビジネスの範疇であるため、海外展開及び拡大の一助となるような調査及び手段等について、国土交通省では、その調査及び手段が十分であるか、どのように普及につなげられるか知見を有しておらず、民間事業者による提案が不可欠である。
このことから、国が具体的かつ妥当な調査対象及び手法を予め特定することは好ましくなく、国土交通省が持つ知見に加えて、物流事業者やコンサルティング業者等が持つ調査対象国におけるコールドチェーン物流分野に関する知見や技術的観点を含む専門知識を活用し企画提案させ、優れた提案を採用することにより、効果的・効率的に調査目的を達成することが可能となる。従って民間事業者より企画提案を求め、企画競争により最も優れた業者を選定したものである。
当該業者は、提案要領に基づき企画競争を実施した結果選定された法人であるため、会計法第２９条の３第４項の契約の性質又は目的が競争を許さない場合に該当する。</t>
  </si>
  <si>
    <t>物流事業者間における業務効率化システムの普及に関する調査・実証事業</t>
  </si>
  <si>
    <t>本事業では、中小事業者のデジタル化に対する精神的かつ、資金的バリアを取り除くべく、できるだけコスト面等で負担がかからない形で、荷主と物流事業者をデジタル化ツールで繋ぎ、業務の効率化を図る実証事業を実施し、その効果と普及に向けた課題等について調査・整理の上、横展開を図るものである。
本事業において、業務効率化システムを普及させるためには、単に事例をとりまとめるのみではなく、デジタル化の障壁となっている課題等まで十分に調査することが非常に重要である。また、中小事業者を交え、実際に荷主・物流事業者間をシステムでつなぐ実証を行い、それらを横展開し、中小事業者等に対し広く周知する必要がある。
このため、専門知識を有する者から、調査内容や検討の着眼点について企画提案を募り、優れた提案を行った者を特定し、その応札者の提案を仕様に反映させることによって、最適な業務遂行を行う必要がある。
当該業者は、企画競争を実施した結果選定された法人であるため、会計法第29条の３第４項の契約の性質又は目的が競争を許さない場合に該当する。</t>
  </si>
  <si>
    <t>次世代内航のための遠隔監視・遠隔操船システムの研究開発</t>
  </si>
  <si>
    <t>ジャパン・ハムワージ株式会社
大阪府大阪市城東区鴫野西１－１５－１</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</si>
  <si>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次世代内航のための遠隔監視・遠隔操船システムの研究開発」（ジャパン・ハムワージ株式会社、公立大学法人大阪 大阪公立大学、国立研究開発法人 水産研究・教育機構 水産技術研究所からなる共同研究体）が研究課題として選定されたものである。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</si>
  <si>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センサ組込転がり軸受を用いたドローン用モータ診断ユニットの開発</t>
  </si>
  <si>
    <t>学校法人関西大学
大阪府吹田市山手町３－３－３５</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</si>
  <si>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センサ組込転がり軸受を用いたドローン用モータ診断ユニットの開発」（学校法人　関西大学）が研究課題として選定されたものである。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</si>
  <si>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ＭＢＯＭ・ＢＯＰの自動生成によるデータ連携と建造シミュレータの造船製造分野への実装に関する研究</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</si>
  <si>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募集を行い、同外部有識者会合において審査基準に基づき審査された結果、「MBOM・BOPの自動生成によるデータ連携と建造シミュレータの造船製造分野への実装に関する研究」（国立研究開発法人 海上・港湾・航空技術研究所）が研究課題として選定されたものである。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</si>
  <si>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ＡＳＥＡＮにおける道路交通安全対策共同調査提案事業</t>
  </si>
  <si>
    <t>株式会社アルメック
東京都新宿区新宿５－５－３</t>
  </si>
  <si>
    <t>2018年11月にタイ・バンコクで開催された第16回日ASEAN交通大臣会合において、「道路交通安全プロジェクト」が承認された。同プロジェクトでは、日本とASEANが協力して、ASEANにおける道路交通安全対策の改善を目的とした共同レポートを作成することとしている。
日本では、モータリゼーションの進展とともに、1970年代に交通事故死者数がピークとなったが、政府が一丸となって交通安全対策に取り組んだ結果、2017年には、ピーク時の４分の１まで交通事故死者数を減少させることに成功したところである。
本事業では、この日本の交通安全対策の経験に基づき、ASEANにおける交通安全対策の改善案を提案することを目的とする。
本業務を実施するにあたっては、我が国や調査対象国であるブルネイ及びシンガポールをはじめとするASEANの交通安全施策に携わる政府職員、研究者、民間企業等との幅広いネットワークを活用した調査手法や、交通安全対策に関する複数政策分野にわたる高度な専門知識を活用し、ASEAN各国の交通事故の傾向や交通安全対策に関する課題等を的確に把握・分析する手法が必要である。
今般、選定された業者は、提案要領に基づき企画競争を実施した結果、最も高い評価を受けて選定された法人であり、会計法第29条の３第４項の契約の性質または目的が競争を許さない場合に該当する。</t>
  </si>
  <si>
    <t>インドネシア（南スラウェシ州）におけるモバイル・ビッグデータ（ＭＢＤ）を活用した公共交通計画策定支援に係る案件形成調査提案事業</t>
  </si>
  <si>
    <t>日本工営株式会社　東京支店
東京都千代田区麹町５－４</t>
  </si>
  <si>
    <t>ASEAN各国では、経済成長とそれに伴う急激なモータリゼーションの進展により、交通渋滞や大気汚染などの弊害をもたらし、深刻な社会的・経済的損失をもたらしている。このような悪影響を解決する一つの方法として、公共交通機関を整備し、人々にその利用を促すことで、交通や環境への負担を軽減することが考えられる。このような公共交通を計画するためには、交通量を把握し、交通需要を的確に予測することが重要であるが、ASEANでは、交通量分析の手法が浸透しておらず、公共交通整備にあたっての需要予測等の精度に課題がある。
このような背景のもと、平成30年11月に開催された「日ASEAN交通大臣会合」において、日ASEAN交通連携に基づく新規プロジェクトとして「モバイル・ビッグデータの交通計画への活用」が承認された。本プロジェクトは、ビッグデータを活用した精度の高い交通量分析を支援し、課題解決の提案等を実施することとしている。
本業務では日本の知見を活かしてインドネシア 南スラウェシ州を対象に公共交通計画策定支援の提案を行うことを目的とする。本業務を実施するにあたっては、我が国やインドネシアの交通分野におけるMBDを活用した公共交通計画策定に携わる政府関係者、民間企業等との幅広いネットワークを活用した調査手法や、MBDの取得・分析及びその公共交通計画への活用方法等、複数分野にわたる高度な専門知識を活用し、対象地域の交通分野におけるMBDを活用した公共交通計画策定への活用方法やその課題等を的確に把握・分析する必要がある。
こうした中、対象地域の実情にあわせた公共交通計画の課題点及び我が国の経験に基づく改善案を提案するためには、国土交通省が有する国内における公共交通計画に関する知見を活用するほかに、民間事業者が有する国内及び調査対象地域双方における公共交通計画やMBD活用に関する多岐に渡る知見が不可欠であり、調査対象地域の状況を踏まえた調査手法や対象を特定することは困難であるため、企画競争により優れた事業者を選定することが必要である。
今般、選定された業者は、提案要領に基づき企画競争を実施した結果、最も高い評価を受けて選定された法人であり、会計法第29条の３第４項の契約の性質または目的が競争を許さない場合に該当する。</t>
  </si>
  <si>
    <t>ベトナムにおける交通ソフトインフラの課題把握および本邦企業進出促進調査</t>
  </si>
  <si>
    <t>デロイトトーマツファイナンシャルアドバイザリー合同会社
東京都千代田区丸の内3-2-3 丸の内二重橋ビルディング</t>
  </si>
  <si>
    <t>AI、ビッグデータ等デジタル技術の活用は、あらゆる分野で大きく注目されており、交通分野においても、スマートモビリティによる交通インフラのアップデートが世界的に一気に進む機運が大いに高まっている。これを受け、国土交通省は官民連携の下、MaaS、AIオンデマンド交通等の交通ソフトインフラの海外展開を積極的に推進しているところである。
上記の取組の一環として、スタートアップを含む技術と意欲のある企業の海外進出の支援、具体的な案件形成に向け、情報共有、意見交換等を行う場として、2022年９月に「交通ソフトインフラ海外展開支援協議会（Japan overseas Association for Smart Transport (JAST)）」を設置した。
JASTの立ち上げに際し、JASTへの参加を希望する本邦企業を対象に、交通ソフトインフラの海外展開に関するアンケートを実施したところ、ベトナムでの事業展開に関心のある企業が多数見られた。これを受け、昨年度、ベトナム現地で海外セミナーを実施する前段階の情報収集として、JASTの会員企業を対象とするヒアリング調査及び本邦企業が海外セミナーに求めるニーズ等の調査を実施した。
上記を踏まえ、本事業においては、ベトナムの交通ソフトインフラ分野における本邦企業の参入を念頭に置きつつ、ベトナムにおけるニーズ（利便性向上、高齢者・障害者の移動の自由の確保、渋滞緩和、環境負荷の軽減、過疎化対策等に係る取組等）、外国企業の参入状況や国内外の事業者による参入成功事例、関係制度（本邦事業者が参画するにあたって留意すべき法令、計画等）等について詳細の情報の収集・分析を行う。また、ベトナムの公的機関・要人等を招聘し、ベトナム側の社会課題や制度、本邦企業の取組等への相互理解を深め、具体の案件形成に繋げるため、視察や政府間対話、ビジネスマッチング等を含む海外セミナーを、ベトナムにおいて実施する。
なお、本事業の調査結果は、ベトナムに進出を検討するJAST会員企業に提供するとともに、ベトナム政府へも提供することを想定している。
今般、選定されたデロイト トーマツ ファイナンシャルアドバイザリー合同会社は、提案要領に基づき企画競争を実施した結果、最も高い評価を受けて設定された法人であり、会計法第29条の３第４項の契約の性質又は目的が競争を許さない場合に該当する。</t>
  </si>
  <si>
    <t>内航海運業者の評価制度構築に向けた検討調査</t>
  </si>
  <si>
    <t>株式会社NX総合研究所
東京都千代田区神田和泉町２番地</t>
  </si>
  <si>
    <t>内航海運は国内貨物輸送全体の約４割、産業基礎物資輸送の約８割を担う我が国の国民生活や経済活動を支える基幹的輸送インフラとして重要な役割を担っているほか、災害発生時等における代替輸送手段としても不可欠の存在である。
また内航海運は重要な輸送モードである一方、全体の９９．７％が中小企業者であり、船舶という巨額の生産設備への投資が必要であるため、固定比率や負債比率が他産業と比べて著しく高く、「低い収益性」「過大な投資」という矛盾した事業環境に置かれており、事業基盤が脆弱である。また、荷主、オペレーター、オーナーが専属化・系列化する事業構造であることや船員の高齢化や将来的な船員不足等の課題を抱えている。
このため、これらの事業環境下で、内航海運が安定的に輸送サービスを提供し続けるためには、取引環境を改善するとともに、生産性向上に取り組む必要があり、その実現に向けて「内航海運業者の評価制度の構築」を行うことを目的とし、本事業では、他モードにおける同種制度の調査や内航海運業者や求職者（船員）へのニーズ調査を実施し、それら結果を踏まえ検討会を開催し評価制度の基本設計を行うことを想定している。
しかしながら、内航海運業者は、事業区分がオペレーター、オーナー、船舶管理業者と複数に分かれており、また事業者間の契約形態や船種が多様であるなど、事業実態が複雑である中で、事業区分毎の実情を踏まえた制度設計とするために有効な調査項目・検討項目を考案するには、専門的な能力を有する組織・機関の知見や経験を最大限に活用する必要がある。
なお、当該法人は、提案要領に基づき企画競争を実施した結果、業務の理解度、提案内容等において、高い評価を受け選定された法人であり、内航海運や物流事業全般における専門的知識を有している。会計法第２９条の３第４項の契約の性質又は目的が競争を許さない場合に該当する。
以上より、当該法人を選定することとした。</t>
  </si>
  <si>
    <t>令和５年度　タイ鉄道市場における日本企業参画の可能性に関する調査</t>
  </si>
  <si>
    <t>我が国は、高速鉄道プロジェクトや都市鉄道の受注に向けて、官民一体となった海外展開に取り組んでいるところであるが、近年、各国によるインフラ輸出攻勢が強まっており、競争環境を踏まえた上で、我が国においても強みを活かした海外展開戦略を推進していく必要がある。このことから、本調査においては、本邦企業の参画によって解決することが見込まれるタイ鉄道市場の課題を明確化にするとともに、本邦企業の関心事項も踏まえ、本邦企業のタイ鉄道市場への参画可能性・参画方策について検討・提案する。
まず、タイ鉄道市場の課題を明確化にするにあたっては、特に重点的に調査すべき項目を適切な評価軸を用いて選定した上で、タイの特有の事情等を考慮して情報を収集することが重要であり、そのためには、日本及びタイの鉄道市場に精通しているのみならず、鉄道関連の技術的な知見等に係る最新状況へのアクセスが可能である等、幅広く専門的な知識を有していること、各企業が国内外に有する情報収集拠点や幅広い人的ネットワークを活用することが不可欠である。また、特に重点的に調査すべき項目の適切な評価軸を用いた選定や、タイの特有の事情等を考慮した情報収集の実施にあたっては、タイでの実業務を担っておらずタイ特有の鉄道事情に深く精通しない当局で仕様を確定することは困難である。さらに、本業務の最終目的である、タイ鉄道市場への本邦企業参入に向けた方策を提案するにあたっては日本及びタイの鉄道に係る情報整理と適切な評価軸を用いた分析が重要となるため、日本企業が有する技術に係る専門的知見、タイ特有の状況を認識した者の知識、適切な評価軸を用いた戦略検討の実績のある者の知識等を踏まえた上で仕様書を確定させることで、より良い成果物になると考える。
こうした理由により、要件を備えた者から、特に重点的に調査すべき項目の適切な選定のほか、提案者の知見及び経験に基づき、具体的な調査手法の提案を受け、最も優れた提案を仕様に反映させることで優れた成果が期待されるため、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</si>
  <si>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ベトナムにおける鉄道貨物輸送の課題に関する調査</t>
  </si>
  <si>
    <t>日本貨物鉄道株式会社
東京都渋谷区千駄ケ谷５－３３－８</t>
  </si>
  <si>
    <t xml:space="preserve">	7011001068366</t>
  </si>
  <si>
    <t>本調査の実施においては、ベトナムにおける鉄道貨物輸送の現状・ニーズを把握するため、現地調査を実施するとともに、ベトナム国鉄及び現地日系企業へのヒアリングなどを実施しながら、調査・分析を行うこととしており、この結果を踏まえてニーズに応える解決策をベトナム側に提案することとしている。
ベトナムにおける鉄道貨物輸送の現状・ニーズを把握するにあたっては、専門的な知見に基づき、具体的な調査項目や調査の際の着眼点、調査方法を適切に設定することが肝要である。一方、当局は鉄道貨物輸送の実施主体ではないため、専門的な知見に基づいた詳細な調査項目や着眼点、調査方法を適切に定めることは事実上困難である。
以上のことから、上記の内容について提案を受けることにより、より業務目的に沿った内容の調査を実施するため、企画競争を行うものである。
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</si>
  <si>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鉄道分野の欧州規格における火災防護に関する分析調査</t>
  </si>
  <si>
    <t>鉄道分野における国際標準化への対応は、我が国政府のインフラシステム海外展開戦略の中でも具体的施策の柱として位置づけられており、鉄道関連産業の国際競争力の向上を図り、経済成長を促進するためには、官民が一体となり鉄道技術の標準化活動に取り組む必要がある。
2022年から、鉄道車両の火災防護に関する規格について、欧州規格であるEN45545シリーズをベースとした国際規格の審議が始まっており、国内の鉄道業界としては、我が国鉄道技術の国際規格への追加に向けて、国際規格審議に注力している。こうした状況に鑑み、我が国としては、日欧における火災防護対策に対する在り方が異なることに留意した上で、火災防護規格について、技術的に調和できるレベルを予め整理しておくことが重要である。また、昨今、カーボンニュートラルに向けた研究開発として「鉄道車両用燃料電池」に取組んでいるが、火災防護に関する国内基準の検討についても整理しておく必要があり、欧州規格の解釈や技術的根拠について把握しておく必要がある。
これらの調査目的及び内容に鑑みれば、本請負業務を遂行する者には、鉄道分野の火災防護および燃料電池に関する国際規格審議（ISO、IEC）の動向に関する知見を有していることのみならず、「鉄道車両用燃料電池」に関する実務経験に基づく実践的な知見が求められる。
東日本旅客鉄道株式会社は、カーボンニュートラルに向けた研究開発案件として「鉄道車両用燃料電池」に取組み、営業路線にて試験運用している唯一の企業であり、営業運転を実施するに向けた規格の在り方や安全性に関する総合的で実践的な経験及び知見ことを踏まえると、本調査の実施が可能なのは国内で唯一、同企業に限られると判断される。
　「参加者の有無を確認する公募手続について（平成18年9月28付）」に基づき参加者の有無を確認する公募を行った結果、応募者がいないため、会計法第29条の3第4項により当該法人と随意契約することとしたい。</t>
  </si>
  <si>
    <t>令和５年度　鉄道構造物の耐震設計に関する調査研究</t>
  </si>
  <si>
    <t>鉄道構造物の設計については、「鉄道に関する技術上の基準を定める省令（平成13年12月25日付け国土交通省令第151号）」第24条の解釈基準に鉄道構造物等設計標準（以下「設計標準」という。）として位置付けられている。
設計標準（耐震設計）は、平成7年1月に発生した兵庫県南部地震による鉄道構造物の被害を受け平成10年に制定されたものであり、その後、平成23年に発生した東北地方太平洋沖地震を踏まえ、平成24年にL2地震動の見直し等の改訂を行っている。
平成28年4月に発生した熊本地震や令和4年3月に発生した福島県沖を震源とする地震では、九州新幹線や東北新幹線において高架橋等の被害に加え、列車の脱線が発生している。また、平成30年6月に発生した大阪府北部地震（最大震度6弱程度）では、施設被害が少なかったにもかかわらず、列車の運転再開までに長時間を要してしまうなど、前回の改訂以降、新たな課題が顕在化している。
本業務は、前回改訂以降に発生した地震により顕在化した課題に対する現行の設計標準（耐震設計）の問題点を整理し、近年の研究成果を踏まえた設計標準（耐震設計）の改訂の可能性を検討するものである。
鉄道システムの一部である鉄道構造物の耐震設計に関する調査の目的及び内容に鑑みれば、本請負業務を遂行する者には、鉄道構造物のみならず、鉄道車両、電気施設等の技術に関する専門性を有していることに加え、鉄道構造物に関する、耐震以外の設計分野も含む総合的かつ実務経験に基づく実践的な知見、鉄道構造物の設計・施工に関する研究の成果、最新の技術開発に基づく施工技術、維持管理データが蓄積されていることが求められる。
公益財団法人鉄道総合技術研究所は、当該調査に求められる専門性等を有し、さらに、鉄道の車両、電気施設等を広く把握した上で、既往の鉄道構造物の設計標準の原案を作成し、その基礎である調査研究成果、作成検討過程を集約しているため、本業務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</si>
  <si>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令和５年度　特殊索道の搬器と地表面の間隔に係る調査検討</t>
  </si>
  <si>
    <t>一般財団法人日本鋼索交通協会
東京都台東区小島２－１８－１５</t>
  </si>
  <si>
    <t>国内のスキー場を運営する索道事業者は、温暖化に伴う雪不足による運転日数の減少や、スキー人口の減少等により、輸送人員及び運輸収入は平成４年頃をピークに減少し続けており、引き続き厳しい経営環境にある。
その打開策として、近年では、夏季の観光やアクティビティ用に特殊索道を使用するなど通年利用を始めるケースや、冬季にスキー以外の目的で観光用に特殊索道を使用するケースなど、新たな需要の拡大が図られている。
一方で、現行の索道施設の審査及び維持管理要領（以下、「審査要領」という。）では、搬器の座面から地表面までの間隔（以下、「搬器下高さ」という。）について、スキー等をしようとする旅客を運送する特殊索道とその他の旅客を運送する特殊索道について異なる搬器下高さが規定されている。また、夏季には観光等をしようとする高齢者や年少者等の旅客を運送する場合もあり、冬季のスキー等をしようとする旅客を運送する場合とは異なる救助方法についても検討する必要が考えられる。
本業務では、特殊索道の通年利用の拡大のため、特殊索道の搬器下高さに応じた救助方法の考え方等を整理し、審査要領を改正し搬器下高さの規定を通年で統一することが可能かどうかを検討するため、全国の索道事業者に対し、施設の現状、故障発生時における救助方法や救助体制を調査し、調査結果を踏まえて、現状の課題を把握・整理し、特殊索道の搬器下高さについて、審査要領の改正の可否を検討することを目的とする。
全国の索道事業者の施設の現状、故障発生時における救助方法や救助体制を調査し、審査要領の改正案を検討する目的及び内容に鑑みれば、本請負業務を遂行する者には、索道施設や救助方法に関する専門性を有していることに加え、審査要領の内容を検討するために必要なデータの蓄積を行っていることが求められる。
一般財団法人日本鋼索交通協会は、鋼索鉄道及び索道の安全確保を目的として設立しており、当該調査に求められる索道に関する専門性を有している。また、現行の審査要領の内容を熟知し、「索道施設設計標準・管理標準及び同解説」を作成しているため、本業務の実施が可能なのは国内で唯一、同協会に限られると判断される。
「参加者の有無を確認する公募手続について（平成18年9月28付）」に基づき参加者の有無を確認する公募を行った結果、応募者がいないため、会計法第29条の3第4項により当該法人と随意契約することとしたい。</t>
  </si>
  <si>
    <t>開発途上国における交通インフラプロジェクトの本邦企業参画可能性調査（対象国：バングラデシュ）</t>
  </si>
  <si>
    <t>NOMURA RESEARCH INSTITUTE CONSULTING AND SOLUTIONS INDIA PRIVATE LIMITED
7th Floor, Tower A, Building No. 5, DLF Cyber City,
Phase III, Gurgaon, Haryana, India – 122002</t>
  </si>
  <si>
    <t>ＡＩによるドライバーの心不全を予見する研究</t>
  </si>
  <si>
    <t>公立大学法人横浜市立大学
神奈川県横浜市金沢区瀬戸２２－２</t>
  </si>
  <si>
    <t>本委託研究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AIによるドライバーの心不全を予見する研究」（公立大学法人　横浜市立大学）が研究課題として選定されたものである。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</si>
  <si>
    <t>物流用ドローンポートシステムの研究開発</t>
  </si>
  <si>
    <t>ブルーイノベーション株式会社
東京都文京区本郷５－３３－１０</t>
  </si>
  <si>
    <t>本事業は、国土交通省の交通運輸分野に係る政策課題の解決に資する研究開発を推進する制度で採択された事業において、国際標準化を推進するため、国土交通省総合政策局技術政策課により設置された学識経験者等からなる国際標準化推進外部有識者会合において、あらかじめ提案の募集を行い、同外部有識者会合において審査基準に基づき審査された結果、「物流用ドローンポートシステムの研究開発」（ブルーイノベーション株式会社）が選定された。
以上のことから、本事業は、審議会等により委託先が決定された者との委託契約に該当するので会計法第29条の３第４項及び予算決算及び会計令第102条の４第３号の規定により、随意契約するものである。</t>
  </si>
  <si>
    <t>訪日外国人旅行者の受入環境整備促進に向けた調査</t>
  </si>
  <si>
    <t>本調査は、海事分野における訪日外国人観光客の利便性及び満足度向上、さらには訪日外国人観光客増加を図るため、洋上通信環境の向上、モーダルシフト等の政策課題の推進を踏まえた船内及び旅客船ターミナルにおける受入環境整備状況の実態及び旅客船事業者のニーズを把握し、受入環境整備促進に向けた検討を行うことを目的とする。
上記の性質上、本調査の実施にあたっては、旅客船事業者による訪日外国人旅行者の受入環境整備に関する現状及び課題についての知見並びに類似事業に関する実績のほか、衛星通信システムの現状等に関する知見、及び荷主の状況等、モーダルシフトに関する知見が必要である。
当該法人は、提案要領に基づき企画競争を実施した結果、提案内容等において高い評価を受け選定された法人であり、上記知見並びに実績を有しており、会計法第２９条の３第４項の契約の性質又は目的が競争を許さない場合に該当するため。</t>
  </si>
  <si>
    <t>Ｇ７各国の公共交通に係る政策集（仮称）作成業務</t>
  </si>
  <si>
    <t>株式会社クニエ
東京都千代田区大手町２－３－２</t>
  </si>
  <si>
    <t>G7交通大臣会合とは、G7各国の交通担当大臣及び欧州連合の交通担当委員が集まり、交通政策の今後の方向性について議論を行う会合である。2023年は日本がG7の議長国を務め、国土交通省においては2023年６月16日から18日の３日間にわたり、「G7三重・伊勢志摩交通大臣会合」を三重県志摩市で開催した。
本会合で採択された大臣宣言において、特に人口減少下にある地域において誰もがアクセス可能な交通を提供することの重要性を踏まえ、関連するベストプラクティスや解決策を共有するため、G7各国の公共交通に係る政策集をとりまとめることについて合意した。
このことから、地域公共交通等に関する政策集の編纂を通じて、各国の知見を共有していく必要がある。
上記を踏まえて、G7各国の公共交通に係る政策集（仮称）（以下、「政策集」）の作成業務を実施する。なお、本事業で作成した政策集は、2024年にイタリアで開催を予定しているG7実務者会合等の場でG7各国政府関係者に共有することを予定している。
今般、選定された株式会社クニエは、提案要領に基づき企画競争を実施した結果、最も高い評価を受けて設定された法人であり、会計法第29条の３第４項の契約の性質又は目的が競争を許さない場合に該当する。</t>
  </si>
  <si>
    <t>船舶産業の商慣習改善に資するための生産性向上の実現に向けた課題解決に係る調査研究</t>
  </si>
  <si>
    <t>本調査事業では、これまでに行ってきたマクロ視点でのサプライチェーン強化に係る調査結果を踏まえた上で、その実装にあたって障壁となるミクロ視点の課題や優先的に取り組むべき事項を整理し、課題解決に効果を示す具体的方策を提示することにより、我が国船舶産業全体のサプライチェーン最適化を促進し、生産性を向上させることを目的としている。
本事業を適切に実施するためには、これまでの我が国船舶産業におけるサプライチェーン最適化事業の実現を拒む要因を整理し、商慣習改善に資するための抜本的な生産性改善を図る適切かつ有効性の高い方策等の検討・提案を行う必要がある。これらを実施するためには、我が国船舶産業を含む製造業全般の商慣習・取引慣行の実態に加え、現状の課題分析及び生産性改善の企画提案に要する詳細かつ高度な専門的知見が必要不可欠であるが、現に業界横断的に課題に直面している事業者でなければ、実情を踏まえた有効な調査を実施できず、課題解決に効果を示す具体的方策を提案するための詳細な仕様を確定することも困難であることから、提案要領に基づき企画競争を実施し、検討内容及び実施方法について提案させることとした。
企画競争の結果、当該事業者は提案内容、実施体制及び実績において、高い評価を受けて選定された法人であり、会計法第29条の３第４項の契約の性質又は目的が競争を許さない場合に該当する。</t>
  </si>
  <si>
    <t>鉄道車両における火災対策に関する検討調査</t>
  </si>
  <si>
    <t>一般社団法人　日本鉄道車両機械技術協会
東京都港区西新橋１－１９－４</t>
  </si>
  <si>
    <t>我が国の鉄道に関する技術基準については、平成14年に「鉄道に関する技術上の基準を定める省令（以下、「技術基準省令」という。）」及び同省令に基づく「施設及び車両の定期検査に関する告示（以下、「定期検査告示」という。）」等が施行され、同省令等の内容を具体化、数値化した標準的な解釈（以下、「解釈基準」という。）が制定され、そして、それらの取扱い（以下、「運用通達」という。）が定められ、約20年が経過した。この間、事故等を契機とした数次にわたる技術基準省令等、解釈基準（これらの解説を含む）及び運用通達（以下、「技術基準等」という。）の改正が行われているところである。本業務では、鉄道の車両に関する技術基準等における、日欧における火災防護対策に対する在り方が異なることに留意した上で、想定避難時間や鉄道車両用材料燃焼性規格の考え方を整理する必要がある。
これらの調査目的及び内容に鑑みれば、本請負業務を遂行する者には、鉄道車両用材料の火災対策に関する専門性のみならず、鉄道車両の火災対策に関する技術基準省令及び関連通達等の見直しの経緯及び内容に関する知見、多様な鉄道事業者の車両装置の維持管理に関する実務的な知見が求められる。
一般社団法人日本鉄道車両機械技術協会は、鉄道車両用材料の燃焼性試験を実施している唯一の機関であり、鉄道車両関係技術基準の改正のための調査等を実施しており、既往の鉄道車両に関する技術基準等見直し検討の知見が同協会に集約されていることを踏まえると、本調査の実施が可能なのは国内で唯一、同協会に限られると判断される。
　「参加者の有無を確認する公募手続について（平成18年9月28付）」に基づき参加者の有無を確認する公募を行った結果、応募者がいないため、会計法第29条の3第4項により当該法人と随意契約することとしたい。</t>
  </si>
  <si>
    <t>幹線鉄道旅客流動実態調査（オンライン調査を含む調査手法等検討業務）</t>
  </si>
  <si>
    <t>幹線鉄道旅客流動実態調査（一般統計調査）は、全国の幹線鉄道の特急列車等を利用する旅客の純流動を把握し、今後の幹線鉄道の施設整備計画の検討・分析等を行うため、５年に１度実施している。
従来よりも安全・安心かつ効率的な調査方法が鉄道事業者や乗客からも求められている中、スマートフォンの普及などにより、WEBを活用した調査の基盤が整いつつあるが、WEBを活用した幹線鉄道旅客に関する流動調査はこれまで実績がなかった。
そのため、令和３年度のオンライン調査では、従来の調査員による手法ではなく、①列車フリーWi-Fiサービス、②列車の座席ポケットに設置されたQRコード付き案内文書、③列車の車内放送の３つの手段により調査HPバナーに案内することで、試験的な調査を実施したところである。
本業務では、令和３年度のオンライン調査結果を踏まえて、拡大推計・補正処理方法の検討、各調査方法の分析を行った上で、新たなオンライン調査手法を検討することを目的としている。
調査手法及び拡大手法の変更を行う際には、公的統計としての精度を担保するために統計学などの見地から専門的に検討を行う必要がある。また、オンライン調査で実施する場合、従前の方法と比較して回答率が低くなる傾向が見られるため、回答率の向上等、次回調査の精度を向上させるためのノウハウが必要である。
以上のことから、上記の内容について提案を受けることにより、より業務目的に沿った内容の調査を実施するため、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</si>
  <si>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一般財団法人宇宙システム開発利用推進機構
東京都港区芝公園３－５－８</t>
  </si>
  <si>
    <t>本事業は、国土交通省の交通運輸分野に係る政策課題の解決に資する研究開発を推進する制度で採択された事業において、国際標準化を推進するため、国土交通省総合政策局技術政策課により設置された学識経験者等からなる国際標準化推進外部有識者会合において、あらかじめ提案の募集を行い、同外部有識者会合において審査基準に基づき審査された結果、「沿岸・近海域に於ける小型船舶事故時の人命救出支援を目的とする船舶、ドローンのICT 高度利用に関する研究」（一般財団法人宇宙システム開発利用推進機構）が選定された。
以上のことから、本事業は、審議会等により委託先が決定された者との委託契約に該当するので会計法第29条の３第４項及び予算決算及び会計令第102条の４第３号の規定により、随意契約するものである。</t>
  </si>
  <si>
    <t>多様なデータを用いた交通及び物流分野の動向に関する調査・分析及び整理業務</t>
  </si>
  <si>
    <t>令和５年度　物流分野におけるソフトの標準化調査事業</t>
  </si>
  <si>
    <t>近年、トラックドライバー不足が顕在化しており、今後、多数を占める中高年層の退職に伴い、一層の深刻化が懸念されている。こうした状況を踏まえると、物流DXや共同輸配送の推進、モーダルシフトとともに、それらの前提となる物流標準化の取組を加速させていくことは、わが国の産業活動や国民生活に必要な物流機能を安定的に確保していくため、必要不可欠である。物流DXや物流共同化の更なる推進には、データの標準化による他社との情報連携が重要。また、データの標準化が実現すればビックデータの利活用などの新たな付加価値創出も期待できる。
戦略的イノベーション創造プログラム（SIP）の「スマート物流サービス」においては、「物流・商流データ基盤」内で取り扱うデータの標準形式を規定した「物流情報標準ガイドライン」が策定され、物流業務に関わるデータ交換の際の標準形式が定められた。
「物流情報標準ガイドライン」は、物流情報の標準形式を定めたものであるが、昨年度策定された新しいガイドラインであり、ソフトウェアである配車システムやバース予約システム、電子伝票システム等の様々な製品への利活用が考えられるものの、実際に活用が進んでいるとは言えない状況である。
これを踏まえ、本業務において、「物流情報標準ガイドライン」に準拠するにあたって障壁となりうる課題調査と、その課題を踏まえた上で、活用を促進するためのセミナーの実施や利用手引きの作成・発信を行うことで、物流分野におけるデータの標準化を図るものであるが、標準ガイドラインは、物流業務プロセス標準、物流メッセージ標準、物流共有マスタ標準、コード標準化に対する方針等からなり、物流業界における車両手配、見積書作成、配車、検収業務等のデジタルツールを活用した多岐にわたる事例を調査することができる専門性や、マスタ標準やコード標準を扱い、データ連携などによる物流の効率化・生産性向上のための必要なメッセージやデータ項目を検討することができるソフトウェアに関する専門性、物流のみならずデジタル技術や流通合理化の取組に加え、先進的な取組を把握するための広範な知見が必要となる。　国土交通省では、そのいずれにしても十分な知見を有しておらず、サプライチェーン上の各主体が「物流情報標準ガイドライン」に準拠する上での課題を効果的に調査する方法や、業務の範囲、調査で重要視する観点等を自ら定めることができないほか、物流業界にとって必要な情報を、利用手引きの作成により分かりやすい形で広く広報する必要があるが、国土交通省では、普及のための手引き作成の効果的な手法を把握しておらず、民間事業者の有するノウハウを活かしたより効果的な広報施策の企画・提案によることで、より実効性に優れた広報施策が可能となると考えられる。
以上を踏まえ、本業務を確実に遂行するためには、一般競争入札による契約ではなく、民間事業者の有するノウハウを活かした施策を企画・提案させ、優れた提案を仕様書に盛り込むために企画競争による契約が必要である。
当該業者は、企画競争を実施した結果選定された法人であるため、会計法第29条の３第４項の契約の性質又は目的が競争を許さない場合に該当する。</t>
  </si>
  <si>
    <t>国内の沿岸・離島地域においては、水産業、インフラ維持管理、海洋調査等の様々な活動において担い手不足が深刻化しており、課題解決の手段としてASV, AUV, ROVといった海における次世代モビリティ（以下「次世代モビリティ」という。）の利活用への期待が高まっているところである。
本業務は、それら次世代モビリティを用いた実海域での実証事業の実施を支援し、当該実証事業を通して得られた結果を適切に分析し、次世代モビリティの活用促進に向けた方策を検討するものであるとともに、検討された方策が実際に国内の沿岸・離島地域における各種課題の解決に資するものとなるよう、沿岸自治体及び次世代モビリティの活用に関わる関係者への効果的な情報提供のための広報活動を行うものである。
その中でも、特に海の次世代モビリティの活用促進に向けた調査検討及び実証事業運営業務２（１）②海の次世代モビリティのネットワーク構築及び広報業務は、海の次世代モビリティの地域への浸透や産業化、事業機会の拡大、技術認知度の向上、ユースケースの発信を行うことを目的として、海域利用者のニーズ及び機材開発者・調査会社等のシーズの収集、集めた情報を効果的に発信するプラットフォームの管理・運営を行うが、沿岸自治体をはじめとした海域利用者の海の次世代モビリティに対する関心を深める手法や収集されたニーズが新たなシーズ考案の一助となるような情報提供の手法について国土交通省では知見を有しておらず、具体的な調査・分析手法・観点を調達仕様書に盛り込むことはできず、企画提案してもらう必要がある。
また、海の次世代モビリティの活用促進に向けた調査検討及び実証事業運営業務は、海域利用者や沿岸自治体等のユーザー、機材開発者や調査会社等のベンダーへの情報収集を通して、海の次世代モビリティの活用促進を図ることを目的としており、事業化に成功した事例の調査、運用にあたっての制度上の課題等、基本的な確認項目・観点の提示は行えるものの、実際には国土交通分野にとどまらず水産や産業育成といった多岐にわたる分野や、自治体やベンチャー企業の情報、新技術の社会実装に向けた取組を含めた幅広い観点を踏まえて情報収集・調査を実施する必要があるが、国土交通省では知見を有しておらず、具体的な調査・分析手法・観点を調達仕様書に盛り込むことはできず、企画提案してもらう必要がある。
このように、本業務を確実に遂行するためには、一般競争入札による契約ではなく、民間事業者の有する知識・知見・ネットワーク等のノウハウを生かした調査等を企画・提案させ、国土交通省では思い至らない優れた提案を調達仕様書に盛り込むため、企画競争による契約が必要であることから、企画競争に基づき企画提案書の審査を行った。
その結果、審査において総合的に評価の高かった上記の者を特定した。
以上のことから、会計法第２９条の３第４項「契約の性質又は目的が競争を許さない場合」により、上記の者と随意契約を行うものである。</t>
    <phoneticPr fontId="4"/>
  </si>
  <si>
    <t>水管理・国土保全局下水道部のレイアウト変更業務</t>
    <rPh sb="0" eb="3">
      <t>ミズカンリ</t>
    </rPh>
    <rPh sb="4" eb="9">
      <t>コクドホゼンキョク</t>
    </rPh>
    <rPh sb="9" eb="12">
      <t>ゲスイドウ</t>
    </rPh>
    <rPh sb="12" eb="13">
      <t>ブ</t>
    </rPh>
    <rPh sb="19" eb="21">
      <t>ヘンコウ</t>
    </rPh>
    <rPh sb="21" eb="23">
      <t>ギョウム</t>
    </rPh>
    <phoneticPr fontId="3"/>
  </si>
  <si>
    <t>道路局ナンバーディスプレイ対応電話機導入作業</t>
  </si>
  <si>
    <t>中央合同庁舎第３号館特別会議室放送設備改修</t>
    <rPh sb="0" eb="6">
      <t>チュウオウゴウドウチョウシャ</t>
    </rPh>
    <rPh sb="6" eb="7">
      <t>ダイ</t>
    </rPh>
    <rPh sb="8" eb="10">
      <t>ゴウカン</t>
    </rPh>
    <rPh sb="10" eb="12">
      <t>トクベツ</t>
    </rPh>
    <rPh sb="12" eb="15">
      <t>カイギシツ</t>
    </rPh>
    <rPh sb="15" eb="17">
      <t>ホウソウ</t>
    </rPh>
    <rPh sb="17" eb="19">
      <t>セツビ</t>
    </rPh>
    <rPh sb="19" eb="21">
      <t>カイシュウ</t>
    </rPh>
    <phoneticPr fontId="3"/>
  </si>
  <si>
    <t>レイアウト変更作業に伴う新規什器購入設置等業務</t>
    <rPh sb="5" eb="7">
      <t>ヘンコウ</t>
    </rPh>
    <rPh sb="7" eb="9">
      <t>サギョウ</t>
    </rPh>
    <rPh sb="10" eb="11">
      <t>トモナ</t>
    </rPh>
    <rPh sb="12" eb="16">
      <t>シンキジュウキ</t>
    </rPh>
    <rPh sb="16" eb="18">
      <t>コウニュウ</t>
    </rPh>
    <rPh sb="18" eb="20">
      <t>セッチ</t>
    </rPh>
    <rPh sb="20" eb="21">
      <t>トウ</t>
    </rPh>
    <rPh sb="21" eb="23">
      <t>ギョウム</t>
    </rPh>
    <phoneticPr fontId="3"/>
  </si>
  <si>
    <t>株式会社サンポー
東京都港区新橋５－２９－８</t>
    <phoneticPr fontId="4"/>
  </si>
  <si>
    <t>株式会社クレセント
東京都練馬区関町北４－３２－３３</t>
    <phoneticPr fontId="3"/>
  </si>
  <si>
    <t>電通工業株式会社
東京都品川区東大井５－１１－２</t>
    <rPh sb="0" eb="2">
      <t>デンツウ</t>
    </rPh>
    <rPh sb="2" eb="4">
      <t>コウギョウ</t>
    </rPh>
    <rPh sb="4" eb="8">
      <t>カブシキガイシャ</t>
    </rPh>
    <phoneticPr fontId="3"/>
  </si>
  <si>
    <t>株式会社オカモトヤ
東京都港区虎ノ門１－１－２４</t>
    <phoneticPr fontId="4"/>
  </si>
  <si>
    <t>中央合同庁舎第３号館４階電話設備更新作業</t>
    <rPh sb="0" eb="2">
      <t>チュウオウ</t>
    </rPh>
    <rPh sb="2" eb="4">
      <t>ゴウドウ</t>
    </rPh>
    <rPh sb="4" eb="6">
      <t>チョウシャ</t>
    </rPh>
    <rPh sb="6" eb="7">
      <t>ダイ</t>
    </rPh>
    <rPh sb="8" eb="10">
      <t>ゴウカン</t>
    </rPh>
    <rPh sb="11" eb="12">
      <t>カイ</t>
    </rPh>
    <rPh sb="12" eb="14">
      <t>デンワ</t>
    </rPh>
    <rPh sb="14" eb="16">
      <t>セツビ</t>
    </rPh>
    <rPh sb="16" eb="18">
      <t>コウシン</t>
    </rPh>
    <rPh sb="18" eb="20">
      <t>サギョウ</t>
    </rPh>
    <phoneticPr fontId="3"/>
  </si>
  <si>
    <t>第３次　国土形成計画の翻訳業務</t>
    <rPh sb="0" eb="1">
      <t>ダイ</t>
    </rPh>
    <rPh sb="2" eb="3">
      <t>ジ</t>
    </rPh>
    <rPh sb="4" eb="6">
      <t>コクド</t>
    </rPh>
    <rPh sb="6" eb="8">
      <t>ケイセイ</t>
    </rPh>
    <rPh sb="8" eb="10">
      <t>ケイカク</t>
    </rPh>
    <rPh sb="11" eb="13">
      <t>ホンヤク</t>
    </rPh>
    <rPh sb="13" eb="15">
      <t>ギョウム</t>
    </rPh>
    <phoneticPr fontId="3"/>
  </si>
  <si>
    <t>中央合同庁舎第３号館等災害用備蓄品廃棄</t>
    <rPh sb="0" eb="2">
      <t>チュウオウ</t>
    </rPh>
    <rPh sb="2" eb="4">
      <t>ゴウドウ</t>
    </rPh>
    <rPh sb="4" eb="6">
      <t>チョウシャ</t>
    </rPh>
    <rPh sb="6" eb="7">
      <t>ダイ</t>
    </rPh>
    <rPh sb="8" eb="10">
      <t>ゴウカン</t>
    </rPh>
    <rPh sb="10" eb="11">
      <t>トウ</t>
    </rPh>
    <rPh sb="11" eb="14">
      <t>サイガイヨウ</t>
    </rPh>
    <rPh sb="14" eb="16">
      <t>ビチク</t>
    </rPh>
    <rPh sb="16" eb="17">
      <t>ヒン</t>
    </rPh>
    <rPh sb="17" eb="19">
      <t>ハイキ</t>
    </rPh>
    <phoneticPr fontId="3"/>
  </si>
  <si>
    <t>中央合同庁舎第２号館　１１階官房共用会議室ＡＰ増設業務</t>
  </si>
  <si>
    <t>国土交通省都市局執務室内のレイアウト変更業務</t>
    <rPh sb="0" eb="2">
      <t>コクド</t>
    </rPh>
    <rPh sb="2" eb="5">
      <t>コウツウショウ</t>
    </rPh>
    <rPh sb="5" eb="8">
      <t>トシキョク</t>
    </rPh>
    <rPh sb="8" eb="11">
      <t>シツムシツ</t>
    </rPh>
    <rPh sb="11" eb="12">
      <t>ナイ</t>
    </rPh>
    <rPh sb="18" eb="20">
      <t>ヘンコウ</t>
    </rPh>
    <rPh sb="20" eb="22">
      <t>ギョウム</t>
    </rPh>
    <phoneticPr fontId="3"/>
  </si>
  <si>
    <t>1010401011569</t>
    <phoneticPr fontId="4"/>
  </si>
  <si>
    <t>株式会社サンポー
東京都港区新橋５－２９－８</t>
    <phoneticPr fontId="4"/>
  </si>
  <si>
    <t>7010401018749</t>
    <phoneticPr fontId="4"/>
  </si>
  <si>
    <t>7030001121397</t>
  </si>
  <si>
    <t>8011801012984</t>
    <phoneticPr fontId="4"/>
  </si>
  <si>
    <t>株式会社平井翻訳
埼玉県川口市芝下２－２８番－２９</t>
    <rPh sb="0" eb="4">
      <t>カブシキガイシャ</t>
    </rPh>
    <rPh sb="4" eb="6">
      <t>ヒライ</t>
    </rPh>
    <rPh sb="6" eb="8">
      <t>ホンヤク</t>
    </rPh>
    <phoneticPr fontId="3"/>
  </si>
  <si>
    <t>株式会社ヨシモリ
東京都足立区関原１－１２－２</t>
    <rPh sb="0" eb="4">
      <t>カブシキガイシャ</t>
    </rPh>
    <phoneticPr fontId="3"/>
  </si>
  <si>
    <t>令和５年度　データプラットフォームを活用したアカウンタビリティー向上検討業務</t>
    <phoneticPr fontId="4"/>
  </si>
  <si>
    <t>交通政策基本法（平成25年法律第92号）第14条において、政府は、毎年、交通の動向及び政府が交通に関して講じた施策に関する報告並びに講じようとする施策についての文書（以下「交通政策白書」という。）を国会に提出しなければならないこととされている。交通政策白書においては、政府全体の重要課題に関するものを重点的に取り上げつつ、国の取組状況や今後の課題を整理しているものである。
ポストコロナへの移行等社会環境の変化の下、交通・物流に関しては、多様な分野・主体の連携による課題解決が求められており、その際、データ活用の重要性が高まっている。
例えば、公共交通分野においては、利用者の増加を図る観点から、地域のニーズに係るデータと交通に係るデータを踏まえた公共交通ネットワークの再編が求められている。また、地域活性化の観点から、まちづくりや交通インフラ等地域の環境に係るデータと交通に係るデータを連携させて分析・活用する有用性が高まっているところである。
さらに、物流分野においても、担い手不足や働き方改革の観点から、物流事業者における貨物流通量等のデータと運行管理の最適化等に関する交通に係るデータを活用した効率化・生産性の向上が求められている。
このような環境の変化を踏まえ、交通政策白書として、多様な重要課題をトピックとして提示していくことが必要となる中で、トピックの作成に当たっては、国土交通省が有する既存の交通・物流等の諸データと、民間企業等が有するデータ等、多様なデータの整理・活用が重要である。この取組を行うにあたり、これらのデータを効果的かつ効率的に収集・分析し、活用・整理する方法について、本省には十分なノウハウがない。
本業務に当たっては、多分野にわたる非常に高度な専門知識や分析手法を用いて適切にデータを収集・分析・整理しなければならないため、企画提案により、民間の知識や技術を用いて本業務を効果的かつ効率的に達成できる優れた提案を仕様書として採用する必要があり、先般、企画競争を行った。
　上記法人は、当該企画競争の結果、評価項目のうち、「企画提案書」で高い評価を受けて選定された法人であり、会計法第29条の３第４項の契約の性質又は目的が競争を許さない場合に相当する。</t>
    <phoneticPr fontId="4"/>
  </si>
  <si>
    <t>バングラデシュ人民共和国（以下、バングラデシュ）は高い経済成長率を誇り、かつ自由で開かれたインド太平洋（FOIP）への寄与としても要衝のひとつである。一方、同国内の基本的なインフラは未整備なものが多いことから交通渋滞や遅延が問題視されており、早急なインフラ整備が求められているところ、インフラ整備案件への本邦企業の一層の参画が期待されている。特に、首都ダッカ市を中心とする国内の交通セクターにおいては旺盛なインフラ需要が見込まれており、今後より一層、同国で検討されているPPP（官民連携）方式を中心とした交通インフラ案件の具体化が見込まれる。
その上で、2023年４月に岸田総理大臣とハシナ・バングラデシュ首相による首脳会談が実施され、両国が共有するFOIPの考えの下、地域連結性を通じたバングラデシュの発展がインド太平洋地域全体の安定に寄与すること、そして、両国がベンガル湾産業成長地帯（BIG－B）構想及びベンガル湾から周辺地域を繋ぐ産業バリューチェーンという新たに立ち上げられたコンセプトの下、バングラデシュにおいて、経済インフラ整備、投資環境改善、地域連結性の向上を継続していくことを再確認したところである。
本調査業務は、ビジネスマッチングを目的とした現地セミナーにより、本邦企業のバングラデシュにおけるPPP方式による交通インフラ案件への参入を促進するものである。業務を実施するにあたっては、企業関係者との幅広い人脈や情報網を活用し、適切な情報選定・収集・分析評価手法をとる必要がある。
今般、選定されたNOMURA RESEARCH INSTITUTE CONSULTING AND SOLUTIONS INDIA PRIVATE LIMITEDは、提案要領に基づき企画競争を実施した結果、最も高い評価を受けて設定された法人であり、会計法第29条の３第４項の契約の性質又は目的が競争を許さない場合に該当する。</t>
    <phoneticPr fontId="4"/>
  </si>
  <si>
    <t>本業務は、国土交通省において整備・活用を進めている国土交通データプラットフォーム（以下、国交DPF）を活用したデジタルツインの方向性を検討するためのものである。
本業務を遂行するにあたっては、国土交通データプラットフォームの役割機能および、公共事業評価の制度や検討の方向性に関する知識や技術力や必要とされる。
このため、本業務では上記に沿った優秀な企画を調達するため、企画競争を採用するものである。
上記の企画競争に基づいて審査した結果、株式会社 三菱総合研究所の企画提案書は、妥当な企画提案として、企画競争有識者委員会における専門的、技術的な見地を踏まえ、大臣官房技術調査課企画競争等実施委員会において特定された。
したがって、本業務を遂行するにあたっては、会計法第２９条の３第４項及び予決令第１０２条の４第３号の規定により、株式会社 三菱総合研究所と随意契約を行うものである。</t>
    <rPh sb="5" eb="7">
      <t>コクド</t>
    </rPh>
    <rPh sb="7" eb="10">
      <t>コウツウショウ</t>
    </rPh>
    <rPh sb="14" eb="16">
      <t>セイビ</t>
    </rPh>
    <rPh sb="17" eb="19">
      <t>カツヨウ</t>
    </rPh>
    <rPh sb="20" eb="21">
      <t>スス</t>
    </rPh>
    <rPh sb="51" eb="53">
      <t>カツヨウ</t>
    </rPh>
    <rPh sb="63" eb="66">
      <t>ホウコウセイ</t>
    </rPh>
    <rPh sb="67" eb="69">
      <t>ケントウ</t>
    </rPh>
    <rPh sb="112" eb="114">
      <t>ヤクワリ</t>
    </rPh>
    <rPh sb="114" eb="116">
      <t>キノウ</t>
    </rPh>
    <rPh sb="120" eb="122">
      <t>コウキョウ</t>
    </rPh>
    <rPh sb="122" eb="124">
      <t>ジギョウ</t>
    </rPh>
    <rPh sb="124" eb="126">
      <t>ヒョウカ</t>
    </rPh>
    <rPh sb="127" eb="129">
      <t>セイド</t>
    </rPh>
    <rPh sb="130" eb="132">
      <t>ケントウ</t>
    </rPh>
    <rPh sb="133" eb="136">
      <t>ホウコウセイ</t>
    </rPh>
    <rPh sb="137" eb="138">
      <t>カン</t>
    </rPh>
    <rPh sb="140" eb="142">
      <t>チシキ</t>
    </rPh>
    <rPh sb="143" eb="146">
      <t>ギジュツリョク</t>
    </rPh>
    <phoneticPr fontId="4"/>
  </si>
  <si>
    <t>事務用デスク・ロッカーほか　購入</t>
    <rPh sb="0" eb="3">
      <t>ジムヨウ</t>
    </rPh>
    <rPh sb="14" eb="16">
      <t>コウニュウ</t>
    </rPh>
    <phoneticPr fontId="4"/>
  </si>
  <si>
    <t>執務用デスク等の購入</t>
    <rPh sb="0" eb="3">
      <t>シツムヨウ</t>
    </rPh>
    <rPh sb="6" eb="7">
      <t>トウ</t>
    </rPh>
    <rPh sb="8" eb="10">
      <t>コウニュウ</t>
    </rPh>
    <phoneticPr fontId="4"/>
  </si>
  <si>
    <t>会議用椅子の購入並びに会議用椅子等の廃棄</t>
    <rPh sb="0" eb="3">
      <t>カイギヨウ</t>
    </rPh>
    <rPh sb="3" eb="5">
      <t>イス</t>
    </rPh>
    <rPh sb="6" eb="8">
      <t>コウニュウ</t>
    </rPh>
    <rPh sb="8" eb="9">
      <t>ナラ</t>
    </rPh>
    <rPh sb="11" eb="14">
      <t>カイギヨウ</t>
    </rPh>
    <rPh sb="14" eb="16">
      <t>イス</t>
    </rPh>
    <rPh sb="16" eb="17">
      <t>トウ</t>
    </rPh>
    <rPh sb="18" eb="20">
      <t>ハイキ</t>
    </rPh>
    <phoneticPr fontId="4"/>
  </si>
  <si>
    <t>総合政策局政策課ナンバーディスプレイ対応電話機導入作業</t>
    <rPh sb="0" eb="5">
      <t>ソウゴウセイサクキョク</t>
    </rPh>
    <rPh sb="5" eb="8">
      <t>セイサクカ</t>
    </rPh>
    <rPh sb="18" eb="27">
      <t>タイオウデンワキドウニュウサギョウ</t>
    </rPh>
    <phoneticPr fontId="4"/>
  </si>
  <si>
    <t>電通工業株式会社
東京都品川区東大井５－１１－２</t>
    <rPh sb="0" eb="2">
      <t>デンツウ</t>
    </rPh>
    <rPh sb="2" eb="4">
      <t>コウギョウ</t>
    </rPh>
    <rPh sb="4" eb="8">
      <t>カブシキカイシャ</t>
    </rPh>
    <rPh sb="9" eb="12">
      <t>トウキョウト</t>
    </rPh>
    <rPh sb="12" eb="15">
      <t>シナガワク</t>
    </rPh>
    <rPh sb="15" eb="16">
      <t>ヒガシ</t>
    </rPh>
    <rPh sb="16" eb="18">
      <t>オオイ</t>
    </rPh>
    <phoneticPr fontId="4"/>
  </si>
  <si>
    <t>事務用机　外　購入</t>
    <rPh sb="0" eb="3">
      <t>ジムヨウ</t>
    </rPh>
    <rPh sb="3" eb="4">
      <t>ツクエ</t>
    </rPh>
    <rPh sb="5" eb="6">
      <t>ソト</t>
    </rPh>
    <rPh sb="7" eb="9">
      <t>コウニュウ</t>
    </rPh>
    <phoneticPr fontId="4"/>
  </si>
  <si>
    <t>クリテック株式会社
東京都中央区日本橋本町３－１－１１</t>
    <rPh sb="5" eb="9">
      <t>カブシキカイシャ</t>
    </rPh>
    <rPh sb="10" eb="13">
      <t>トウキョウト</t>
    </rPh>
    <rPh sb="13" eb="16">
      <t>チュウオウク</t>
    </rPh>
    <rPh sb="16" eb="19">
      <t>ニホンバシ</t>
    </rPh>
    <rPh sb="19" eb="21">
      <t>ホンマチ</t>
    </rPh>
    <phoneticPr fontId="4"/>
  </si>
  <si>
    <t>歯科用全顎X線撮影装置の更新</t>
    <rPh sb="0" eb="3">
      <t>シカヨウ</t>
    </rPh>
    <rPh sb="3" eb="5">
      <t>ゼンガク</t>
    </rPh>
    <rPh sb="6" eb="7">
      <t>セン</t>
    </rPh>
    <rPh sb="7" eb="9">
      <t>サツエイ</t>
    </rPh>
    <rPh sb="9" eb="11">
      <t>ソウチ</t>
    </rPh>
    <rPh sb="12" eb="14">
      <t>コウシン</t>
    </rPh>
    <phoneticPr fontId="4"/>
  </si>
  <si>
    <t>株式会社一色タカナワ
東京都港区高輪２丁目１番２６号</t>
    <rPh sb="0" eb="4">
      <t>カブシキカイシャ</t>
    </rPh>
    <rPh sb="4" eb="6">
      <t>イッシキ</t>
    </rPh>
    <rPh sb="11" eb="14">
      <t>トウキョウト</t>
    </rPh>
    <rPh sb="14" eb="16">
      <t>ミナトク</t>
    </rPh>
    <rPh sb="16" eb="18">
      <t>タカナワ</t>
    </rPh>
    <rPh sb="19" eb="21">
      <t>チョウメ</t>
    </rPh>
    <rPh sb="22" eb="23">
      <t>バン</t>
    </rPh>
    <rPh sb="25" eb="26">
      <t>ゴウ</t>
    </rPh>
    <phoneticPr fontId="4"/>
  </si>
  <si>
    <t>会議用テーブル外の購入及び既存不用什器の撤去</t>
    <rPh sb="0" eb="3">
      <t>カイギヨウ</t>
    </rPh>
    <rPh sb="7" eb="8">
      <t>ソト</t>
    </rPh>
    <rPh sb="9" eb="11">
      <t>コウニュウ</t>
    </rPh>
    <rPh sb="11" eb="12">
      <t>オヨ</t>
    </rPh>
    <rPh sb="13" eb="15">
      <t>キゾン</t>
    </rPh>
    <rPh sb="15" eb="17">
      <t>フヨウ</t>
    </rPh>
    <rPh sb="17" eb="19">
      <t>ジュウキ</t>
    </rPh>
    <rPh sb="20" eb="22">
      <t>テッキョ</t>
    </rPh>
    <phoneticPr fontId="4"/>
  </si>
  <si>
    <t>株式会社ジョイフル
東京都江東区千石２－６－１４</t>
    <rPh sb="0" eb="4">
      <t>カブシキカイシャ</t>
    </rPh>
    <rPh sb="10" eb="13">
      <t>トウキョウト</t>
    </rPh>
    <rPh sb="13" eb="16">
      <t>コウトウク</t>
    </rPh>
    <rPh sb="16" eb="18">
      <t>センゴク</t>
    </rPh>
    <phoneticPr fontId="4"/>
  </si>
  <si>
    <t>X線一般撮影装置の修繕</t>
    <rPh sb="1" eb="2">
      <t>セン</t>
    </rPh>
    <rPh sb="2" eb="8">
      <t>イッパンサツエイソウチ</t>
    </rPh>
    <rPh sb="9" eb="11">
      <t>シュウゼン</t>
    </rPh>
    <phoneticPr fontId="4"/>
  </si>
  <si>
    <t>島津メディカルシステムズ株式会社 東京支社　東京営業所
東京都豊島区西巣鴨１－２－５小倉ビル</t>
    <rPh sb="0" eb="2">
      <t>シマヅ</t>
    </rPh>
    <rPh sb="12" eb="16">
      <t>カブシキカイシャ</t>
    </rPh>
    <rPh sb="17" eb="19">
      <t>トウキョウ</t>
    </rPh>
    <rPh sb="19" eb="21">
      <t>シシャ</t>
    </rPh>
    <rPh sb="22" eb="24">
      <t>トウキョウ</t>
    </rPh>
    <rPh sb="24" eb="27">
      <t>エイギョウショ</t>
    </rPh>
    <rPh sb="28" eb="31">
      <t>トウキョウト</t>
    </rPh>
    <rPh sb="31" eb="34">
      <t>トシマク</t>
    </rPh>
    <rPh sb="34" eb="37">
      <t>ニシスガモ</t>
    </rPh>
    <rPh sb="42" eb="44">
      <t>オクラ</t>
    </rPh>
    <phoneticPr fontId="4"/>
  </si>
  <si>
    <t>現在医務室で使用しているX線一般撮影装置については島津メディカルシステムズ株式会社独自の仕様となっており、当該業者以外では修繕用の部品を持ち合わせていないこと、また修繕後再度故障した際の保障等、責任の所在を明確にするため島津メディカルシステムズ株式会社を唯一の契約相手方として随意契約をおこなうものである。
根拠条文：会計法第２９条の３第４項、予算決算及び会計令第１０２条の４第３号</t>
    <rPh sb="0" eb="2">
      <t>ゲンザイ</t>
    </rPh>
    <rPh sb="2" eb="4">
      <t>イム</t>
    </rPh>
    <rPh sb="4" eb="5">
      <t>シツ</t>
    </rPh>
    <rPh sb="6" eb="8">
      <t>シヨウ</t>
    </rPh>
    <rPh sb="13" eb="14">
      <t>セン</t>
    </rPh>
    <rPh sb="14" eb="20">
      <t>イッパンサツエイソウチ</t>
    </rPh>
    <rPh sb="25" eb="27">
      <t>シマヅ</t>
    </rPh>
    <rPh sb="37" eb="41">
      <t>カブシキカイシャ</t>
    </rPh>
    <rPh sb="41" eb="43">
      <t>ドクジ</t>
    </rPh>
    <rPh sb="44" eb="46">
      <t>シヨウ</t>
    </rPh>
    <rPh sb="53" eb="55">
      <t>トウガイ</t>
    </rPh>
    <rPh sb="55" eb="57">
      <t>ギョウシャ</t>
    </rPh>
    <rPh sb="57" eb="59">
      <t>イガイ</t>
    </rPh>
    <rPh sb="61" eb="63">
      <t>シュウゼン</t>
    </rPh>
    <rPh sb="63" eb="64">
      <t>ヨウ</t>
    </rPh>
    <rPh sb="65" eb="67">
      <t>ブヒン</t>
    </rPh>
    <rPh sb="68" eb="69">
      <t>モ</t>
    </rPh>
    <rPh sb="70" eb="71">
      <t>ア</t>
    </rPh>
    <rPh sb="82" eb="85">
      <t>シュウゼンゴ</t>
    </rPh>
    <rPh sb="85" eb="87">
      <t>サイド</t>
    </rPh>
    <rPh sb="87" eb="89">
      <t>コショウ</t>
    </rPh>
    <rPh sb="91" eb="92">
      <t>サイ</t>
    </rPh>
    <rPh sb="93" eb="95">
      <t>ホショウ</t>
    </rPh>
    <rPh sb="95" eb="96">
      <t>トウ</t>
    </rPh>
    <rPh sb="97" eb="99">
      <t>セキニン</t>
    </rPh>
    <rPh sb="100" eb="102">
      <t>ショザイ</t>
    </rPh>
    <rPh sb="103" eb="105">
      <t>メイカク</t>
    </rPh>
    <rPh sb="110" eb="112">
      <t>シマヅ</t>
    </rPh>
    <rPh sb="122" eb="126">
      <t>カブシキカイシャ</t>
    </rPh>
    <rPh sb="127" eb="129">
      <t>ユイイツ</t>
    </rPh>
    <rPh sb="130" eb="135">
      <t>ケイヤクアイテガタ</t>
    </rPh>
    <rPh sb="138" eb="142">
      <t>ズイイケイヤク</t>
    </rPh>
    <rPh sb="154" eb="156">
      <t>コンキョ</t>
    </rPh>
    <rPh sb="156" eb="158">
      <t>ジョウブン</t>
    </rPh>
    <rPh sb="159" eb="162">
      <t>カイケイホウ</t>
    </rPh>
    <rPh sb="162" eb="163">
      <t>ダイ</t>
    </rPh>
    <rPh sb="165" eb="166">
      <t>ジョウ</t>
    </rPh>
    <rPh sb="168" eb="169">
      <t>ダイ</t>
    </rPh>
    <rPh sb="170" eb="171">
      <t>コウ</t>
    </rPh>
    <rPh sb="172" eb="174">
      <t>ヨサン</t>
    </rPh>
    <rPh sb="174" eb="176">
      <t>ケッサン</t>
    </rPh>
    <rPh sb="176" eb="177">
      <t>オヨ</t>
    </rPh>
    <rPh sb="178" eb="181">
      <t>カイケイレイ</t>
    </rPh>
    <rPh sb="181" eb="182">
      <t>ダイ</t>
    </rPh>
    <rPh sb="185" eb="186">
      <t>ジョウ</t>
    </rPh>
    <rPh sb="188" eb="189">
      <t>ダイ</t>
    </rPh>
    <rPh sb="190" eb="191">
      <t>ゴウ</t>
    </rPh>
    <phoneticPr fontId="4"/>
  </si>
  <si>
    <t>国土交通大学校柏研修センター各所ポンプ更新</t>
  </si>
  <si>
    <t>令和5年度　物流に関する一般消費者・事業者の意識調査</t>
  </si>
  <si>
    <t>令和５年度　欧州における動力車操縦者の運転免許制度に関する調査</t>
  </si>
  <si>
    <t>公益社団法人日本交通計画協会
東京都文京区本郷３－２３－１</t>
  </si>
  <si>
    <t>RPA導入促進支援業務</t>
  </si>
  <si>
    <t>株式会社システムサポート
石川県金沢市本町１－５－２</t>
  </si>
  <si>
    <t>秘書室執務室レイアウト変更に伴う什器の調達、搬入等作業</t>
  </si>
  <si>
    <t>総合政策局情報政策課　働き方改革実現のためのPHS設備導入</t>
  </si>
  <si>
    <t>国土交通省手続業務一貫処理システム（eMLIT）の要件定義・設計・開発・運用業務　第２フェーズの請負（再度公告）</t>
  </si>
  <si>
    <t>SBテクノロジー株式会社
東京都新宿区新宿６－２７－３０</t>
  </si>
  <si>
    <t>船舶へのFAX情報伝達システムの検証・運用・保守（再度公告）</t>
  </si>
  <si>
    <t>「標準的な運賃」の周知・推進事業</t>
  </si>
  <si>
    <t>土地基本調査業務移管に伴う情報政策本部執務環境整備</t>
  </si>
  <si>
    <t>RPAシナリオ開発業務</t>
  </si>
  <si>
    <t>株式会社ニール
東京都豊島区東池袋１－３１－１３</t>
  </si>
  <si>
    <t xml:space="preserve">	1030003005827</t>
    <phoneticPr fontId="4"/>
  </si>
  <si>
    <t>グリーン海運回廊の設立に向けた基礎調査</t>
  </si>
  <si>
    <t>外局・地方機関への勤務時間管理システムの導入支援等業務</t>
  </si>
  <si>
    <t>株式会社セック
東京都世田谷区用賀４丁目１０番１号</t>
  </si>
  <si>
    <t>貸切バスの公示運賃改定後のフォローアップにかかる調査</t>
  </si>
  <si>
    <t>自家用有償旅客運送等の実態調査事業</t>
  </si>
  <si>
    <t>貨物利用運送事業者台帳システムの改修業務</t>
  </si>
  <si>
    <t>アイフォーコム株式会社
神奈川県横浜市神奈川区鶴屋町３丁目２９−１１</t>
  </si>
  <si>
    <t>ＡＳＥＡＮ諸国におけるカーボンニュートラルポート（ＣＮＰ）形成ガイドライン策定に向けた検討業務</t>
  </si>
  <si>
    <t>本業務は、日ASEAN港湾技術者会合を開催し、ASEAN諸国からの意見を踏まえ、港湾分野における脱炭素化に向けたインフラの整備・運営に資する「ASEAN諸国におけるカーボンニュートラルポート（CNP）形成ガイドライン」の構成案について検討するものである。
しかしながら、各国における港湾を取り巻く環境がそれぞれ日本とは異なるため、ガイドラインの構成案を検討する際に考慮すべき観点等が明確でないことから、仕様を確定することが困難である。
以上により、専門的知見を有するものから検討の着眼点について企画提案を募り、優れた提案を仕様に反映させることによって、最適な業務遂行を行う必要があ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t>
  </si>
  <si>
    <t>パラオ共和国における観光客の利便性向上等に資する公共交通システム及び観光モデルルートの検討のための情報収集・調査業務</t>
  </si>
  <si>
    <t>パシフィックコンサルタンツ株式会社 首都圏本社
東京都千代田区神田錦町３－２２</t>
  </si>
  <si>
    <t>平成９年に初めて開催され、以後３年毎に日本で開催されている太平洋・島サミット（PALM）において、太平洋島嶼地域が抱える様々な課題について共に解決策を探り、同地域の安定と繁栄を目指し、首脳レベルで議論を行ってきた。そして、我が国は平成30年に開催されたPALM8以降、自由で開かれたインド太平洋の実現を支える地域環境を維持・促進するため、安定・安全の確保、強靱かつ持続可能な発展、人的交流・往来の活発化等に関し、関係省庁が連携しつつ、対太平洋島嶼国関係を強化していくための取組を進めている。更に、令和３年７月にはPALM9が開催され、引き続き日本政府として支援を強化していく方針を踏まえ、国土交通省としても太平洋島嶼国の自立に向けた協力を行うこととしている。
他方、パラオでは、気候変動の影響によりサイクロン等の災害の甚大化が指摘されている一方、バス等の公共交通手段がない中で、自動車依存社会であることにより朝夕を中心に通勤・通学による交通混雑が発生していることを受けて、パラオ政府は環境に優しく・観光に資する公共交通システム構築に向けたマスタープランを策定することとしており、令和３年８月末に日本政府に対して技術的協力及び知見の共有に係る要請がなされたところである。また、国土交通省は、令和４年９月にパラオ共和国公共基盤・産業省及び人的資源・文化・観光・開発省との間で、「パラオ共和国の持続可能で強靱な経済発展に向けた交通・観光分野に関する協力覚書」に署名し、国際協力機構（JICA）とも連携してパラオにおける交通・観光分野に関する両国の協力関係を推進していくこととしている。
こうした状況を踏まえ、令和５年度調査では、関係機関と連携して、パラオ共和国における観光客の利便性向上等に資する公共交通システム及び観光モデルルートの検討のための情報収集・調査を行う。具体的には、①パラオにおける観光客等の公共交通利用促進に向けた交通需要等の実態調査、②公共交通システムの観光客等の利便性向上・利用促進策についての情報整理分析、③パラオにおける車両に係る法令等の実態調査、④パラオにおける観光モデルルートの設定及び観光モデルルート実証計画の策定、の４項目の調査を行う。
なお、本調査の結果は、今後、パラオにおける公共交通の導入に向けた政府関係機関やパラオ政府と調整を行う際の基礎資料として活用するとともに、今後、必要に応じて当該公共交通導入に際しての本邦企業のインフラ展開のための基礎資料とすることを想定している。
これらの業務を実施するに当たり、パラオにおける観光客等の交通需要等を把握するための交通調査等についてのノウハウを持つことに加え、相手国内での人脈や情報網が十分に活用可能な幅広いネットワークを持ち、調査対象地域の現状や課題を踏まえた上で、調査対象国及び我が国にとって効果的な支援分野を分析する能力が必要不可欠である。
今般、選定された業者は、提案要領に基づき企画競争を実施した結果、最も高い評価を受けて設定された法人であり、会計法第29条の3第4項の契約の性質又は目的が競争を許さない場合に該当する。</t>
  </si>
  <si>
    <t>トラック輸送効率化及びCO2排出量削減に資する輸送形態に関する調査業務</t>
  </si>
  <si>
    <t>支出負担行為担当官　木村　大
国土交通省大臣官房会計課
東京都千代田区霞が関２－１－６</t>
    <rPh sb="10" eb="12">
      <t>キムラ</t>
    </rPh>
    <rPh sb="13" eb="14">
      <t>ダイ</t>
    </rPh>
    <phoneticPr fontId="4"/>
  </si>
  <si>
    <t>矢崎エナジーシステム株式会社
東京都港区港南１丁目８番１５号</t>
  </si>
  <si>
    <t>2050年のカーボンニュートラル実現に向けて、運輸部門においては地球温暖化対策推進法に基づく「地球温暖化対策計画」の中で、2030年にCO2排出量を2013年比で35%削減するという中期目標が掲げられているところ、運輸部門のCO2排出量の約４割を占めるトラック輸送について、CO2排出量削減に資する取組を強化する必要がある。
また、トラック運送業界における担い手不足が深刻な状況にある中、2024年4月よりトラックドライバーの時間外労働時間の上限規制が適用されることを踏まえ、トラックドライバーの労働環境の改善も喫緊の課題である。
本業務は、トラック輸送効率化及びCO2排出量削減の双方に資する輸送形態について、実証実験等を行い、より効果的な輸送形態を構築することにより、トラックドライバーの労働環境の改善を図るとともに、トラック輸送におけるGXを推進することを目的とするものである。
中小事業者への中継輸送の更なる普及に向けて、実証事業の実施にあたっては、他事業者間で中継輸送が進まない課題の特性、中継輸送がもたらす労働環境改善の効果、中継輸送の輸送品目別の商慣行のほか、中継拠点の確保や事業者間のマッチングを簡易的かつ効率的におこなうためのデジタルマーケティングなどの知識について幅広く精通していることが不可欠である。
このため、応札者が必要な知見、知識、経験を有することを確認するとともに、専門知識を有する者からの調査内容や検討の着眼点について企画提案を募り、優れた提案を仕様に反映させることによって、最適な業務遂行を行う必要があると考えられることから、企画競争を実施したものである。
当該法人は、提案要領に基づき企画競争を実施した結果、企画提案内容等において高い評価を受けて選定された法人であり、また、会計法第29条の3第4項の契約の性質又は目的が競争を許さない場合に該当するものである。</t>
  </si>
  <si>
    <t>採用活動に効果的なホームページの改修</t>
  </si>
  <si>
    <t>支出負担行為担当官　木村　大
国土交通省大臣官房会計課
東京都千代田区霞が関２－１－７</t>
    <rPh sb="10" eb="12">
      <t>キムラ</t>
    </rPh>
    <rPh sb="13" eb="14">
      <t>ダイ</t>
    </rPh>
    <phoneticPr fontId="4"/>
  </si>
  <si>
    <t>株式会社ディスコ
東京都文京区後楽２－５－１</t>
  </si>
  <si>
    <t>近年、学生の就職活動の開始が早期化し、転職活動が当たり前となる中で中途採用市場の動向も流動的であり、人材の獲得をめぐる他府省庁、民間企業、地方公共団体等との競合が激しさを増している。また、新型コロナウイルス感染症の拡大防止を契機として、ホームページを活用した広報やオンライン説明会の実施等、非接触型の採用活動の重要性が高まっている。
こうした前提の下で優秀な人材を確保するためには、一貫した戦略に基づき、効果的かつ効率的な採用活動を展開し、国土交通省での職務内容やキャリアパス等のイメージを本来の形で広く浸透させていく必要がある。
今般の企画競争は、このような状況を踏まえ、国土交通省における採用活動を支援するものとして、国土交通省における採用支援施策（最新の採用市場の動向分析・検証、国土交通省のブランド戦略の構築、戦略に基づく採用ホームページ掲載内容の更新）について企画提案を求めるものである。
上記業務に関しては、近年の学生や転職希望者の志向やトレンドの変化を踏まえた、魅力的な宣伝手法や宣伝スキルを追求することが必要であるが、人事課においては、就職活動中の学生や転職希望者全般に関する情報を収集するノウハウや機会を有していないうえ、毎年変化する採用市場の動向を踏まえて、最も効果的・効率的に学生や転職希望者に訴求しうる広報手法がどのようなものかを検証するための知識やスキルを有していないことから、的確に仕様書を提示することは不可能である。
以上のことから、就職活動中の学生や転職希望者全般の動向や志向の把握が可能であり、かつ、効果的な戦略・手法等の検証・構築に必要な知識やスキルを有する者から、国土交通省が求める人材に対して効果的にアピールするための提案を求め、より優れた提案を採用することが、効果的かつ円滑な採用活動と、それを通じた優秀な人材の確保に寄与すると考えられることから、価格による競争ではなく、企画競争により最も優れている提案を選定する必要がある。
当該業者は、取扱要領に基づき企画競争を実施した結果、評価項目の全てにおいて総合的に高い評価を受けて選定された業者であり、本業務の目的を達成するために必要不可欠な要素を兼ね備えた業者であると認められることから、会計法第２９条の３第４項の契約の性質又は目的が競争を許さない場合に該当する。</t>
  </si>
  <si>
    <t>米国におけるインフラ投資政策の動向及びインフラ整備案件への本邦企業の参画可能性等に係る調査業務</t>
  </si>
  <si>
    <t>支出負担行為担当官　木村　大
国土交通省大臣官房会計課
東京都千代田区霞が関２－１－８</t>
    <rPh sb="10" eb="12">
      <t>キムラ</t>
    </rPh>
    <rPh sb="13" eb="14">
      <t>ダイ</t>
    </rPh>
    <phoneticPr fontId="4"/>
  </si>
  <si>
    <t>ワシントンコアL.L.C
アメリカ合衆国メリーランド州20814
ベセスダ市イーストウエスト通り4500番地スイート703号</t>
  </si>
  <si>
    <t>インフラシステムの海外展開は、我が国にもたらされる経済効果が非常に大きく、人口減少、少子高齢化の進行により国内市場の縮小が懸念される我が国が持続的な経済成長を実現する上で極めて重要な政策の一つである。
米国についても、2017年度・2018年度に、本邦企業等が官民連携（PPP：Public-Private Partnership）方式をさらに活発に利用できるようにするための課題や知見を獲得するため、米国のPPP関連制度や代表的なプロジェクトの概要に係る調査を実施した。続く2019年度には、PPPを活用した従来の交通インフラ整備に加えてスマートシティも対象とし、米国における連邦・州政府の取組みの動向及び代表的なプロジェクトに係る調査を実施した。これらの調査結果を踏まえ、2020年度には、具体的な案件形成の可能性が高いフロリダ州等におけるスマートシティを含むインフラプロジェクトの概要を深堀するとともに、新型コロナウイルスの流行を受けて変化した人々の生活様式や価値観を考慮した最新のインフラ整備の動向に係る調査を実施した。
これらの調査結果を踏まえ、日米両国のインフラ整備等に係る知見の共有や本邦企業と州政府等との関係構築を通じた日米協力による案件形成の促進を目的として、「日米インフラフォーラム」を過去５回にわたって開催してきた（第１回～第３回、第５回は、ワシントンD.C.、インディアナ州、テキサス州、カリフォルニア州において対面形式で実施。第４回は、新型コロナウイルス感染拡大の影響を受け、オンライン形式で開催した）。
2021年１月に発足したバイデン政権下においては、同年11月にバイデン大統領の署名により超党派インフラ投資法（Infrastructure Investment and Jobs Act）が成立し、交通・ブロードバンド・電力等のインフラ整備に対する５年で5,500億ドルの新規支出と既存予算を含めた総額約１兆ドル規模の投資を行うこととされている。また、2022年５月の日米首脳会談では、2021年４月に発表された「日米競争力・強靭性（コア）パートナーシップ」の下、イノベーションやグリーン成長などの分野で引き続き日米両国が協力していくことが確認された。さらに、2023年９月には、斉藤国土交通大臣とミシガン州ホイットマー知事が会談し、インフラ・交通分野において協力していくことで一致したところである。
こうした背景を踏まえ、米国における日本企業によるインフラプロジェクト進出状況を調査するとともに、バイデン政権下におけるインフラ分野の日米協力を推進する観点で有望と考えられる州等を、ミシガン州を含め複数特定し、当該州等におけるインフラプロジェクトに係る調査業務を実施することとする。更に、ミシガン州を対象に州政府や現地企業と本邦企業等の関係構築支援の強化を目的とし、プロジェクトや制度に関する理解促進やマッチングの機会提供のためのセミナーの開催等を行うこととする。
これらの業務を実施するに当たり、米国における日本企業によるインフラプロジェクト進出状況を調査し、当該企業が受注に至った要因を分析する手法、米国のインフラ政策の動向を十分に理解した上で、インフラ分野における連携が期待される州の調査手法、さらには、現地の具体のプロジェクトへの参画可能性及び参画方法等を分析する手法が必要不可欠である。
今般、選定されたワシントンコアL.L.Cは、提案要領に基づき企画競争を実施した結果、最も高い評価を受けて設定された法人であり、会計法第29条の３第４項の契約の性質又は目的が競争を許さない場合に該当する。</t>
  </si>
  <si>
    <t>ガス燃料船の競争力強化に向けたＬＮＧ燃料船の検査・修繕に係る作業の安全対策等の整理</t>
  </si>
  <si>
    <t>支出負担行為担当官　木村　大
国土交通省大臣官房会計課
東京都千代田区霞が関２－１－１０</t>
    <rPh sb="10" eb="12">
      <t>キムラ</t>
    </rPh>
    <rPh sb="13" eb="14">
      <t>ダイ</t>
    </rPh>
    <phoneticPr fontId="4"/>
  </si>
  <si>
    <t>現在までにガス燃料船を取り巻く環境は大きく変化しており、過去に取りまとめられた安全基準だけでは十分でない状況となっている。そこで、本調査事業では、我が国におけるガス燃料船の安心かつ円滑な検査・修繕のために、最新の情報に基づき、LNG燃料船の検査・修繕に係る作業の安全対策等を整理することを目的としている。
本事業を適切に実施するためには、LNG燃料船が入渠してから出渠するまでの一連のプロセスを熟知し、関係法令や行政手続等に関する専門的知見も有した上で、燃料タンク技術の最新情報・動向を踏まえて各造船所で実現可能な検査・修繕作業の安全対策等を合理的に検討する必要があるところ、安全対策等に盛り込むべき項目やその調査方法を確定することが困難であることから、提案要領に基づき企画競争を実施し、検討内容及び実施方法について提案させることとした。
企画競争の結果、当該事業者は提案内容、実施体制及び実績において、高い評価を受けて選定された法人であり、会計法第29条の３第４項の契約の性質又は目的が競争を許さない場合に該当する。</t>
  </si>
  <si>
    <t>令和５年度　水素を燃料とする鉄道車両の法令規制見直しにおける安全性評価方法に関する調査検討</t>
  </si>
  <si>
    <t>支出負担行為担当官　木村　大
国土交通省大臣官房会計課
東京都千代田区霞が関２－１－１１</t>
    <rPh sb="10" eb="12">
      <t>キムラ</t>
    </rPh>
    <rPh sb="13" eb="14">
      <t>ダイ</t>
    </rPh>
    <phoneticPr fontId="4"/>
  </si>
  <si>
    <t>2050年カーボンニュートラルや水素社会の実現に向け、鉄道分野においても水素の利活用を推進することが必要であり、特に水素を燃料とした鉄道車両に関する技術開発や実証実験等を推進する必要がある。
一方、この鉄道車両の構造や取扱い等は現在の鉄道の技術基準等には示されておらず、また、燃料として使用される水素の容器及びその附属品等には高圧ガス保安法が適用されるが、この規制内容は鉄道車両としての使用を想定したものとなっていないことから、鉄道関係法令及び高圧ガス保安法令両面における今後の技術基準等について見直しを検討する必要がある。この検討にあたっては、鉄道特有の実態を踏まえて新たに規定しようとする水素を燃料とする鉄道車両の構造や取扱い等について実証実験及びシミュレーション等を行うことで、現行の安全規制と同等以上であることを評価する必要があることから、本調査検討において、これらの評価をするための実証実験等の方法を検討する。
これらの調査目的及び内容を鑑みれば、本請負業務を遂行する者には、鉄道の車両や電気設備等の安全性検証等の研究に関する知見を有していることのみならず、水素を燃料とする鉄道車両の開発に関する実務経験に基づく実践的な知見が求められる。
公益財団法人鉄道総合技術研究所は多様な鉄道事業者の車両や電気設備等装置に関する安全性検証等を実施するとともに、カーボンニュートラルに向けた研究開発案件として水素を燃料とする鉄道車両の開発に取組む機関であり、既往の水素を燃料とする鉄道車両開発の知見が同研究所に集約されていることを踏まえると、本調査の実施が可能なのは国内で唯一、同研究所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</si>
  <si>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国土交通本省行政情報ネットワークシステム用クライアントパソコン修理（令和５年度第５回）</t>
  </si>
  <si>
    <t>支出負担行為担当官　木村　大
国土交通省大臣官房会計課
東京都千代田区霞が関２－１－１２</t>
    <rPh sb="10" eb="12">
      <t>キムラ</t>
    </rPh>
    <rPh sb="13" eb="14">
      <t>ダイ</t>
    </rPh>
    <phoneticPr fontId="4"/>
  </si>
  <si>
    <t>日鉄ソリューションズ株式会社
東京都港区虎ノ門１－１７－１</t>
  </si>
  <si>
    <t>本業務は、令和２年１月より、国土交通省行政情報ネットワークシステムのクライアントPC及びサーバの更改に係る設計、構築、賃貸借、運用及び保守業務契約を上記業者と締結しているところ、本業務において、業務使用中に破損・故障したクライアントPCを修理し、正常な状態に復すものである。
本クライアントPCについては、修理のうえ、賃貸借事業者に返却する必要があり、上記事業者以外の２者より見積もりを取得したところ、ほぼ同一価格帯となっており、見積業者に確認を取ったところ、これが当該経費に最低限かかる経費の相場であり、見積額がその水準より安くなることがないとの確認が取れた。
国土交通省行政情報ネットワークシステムのクライアントPC及びサーバの更改に係る設計、構築、賃貸借、運用及び保守業務の受託事業者である上記の事業者においては、既契約期間内は動産保険が適用されることから、他者よりも安価で本業務を遂行でき、明らかに経済的かつ有利に契約できる。
　以上のことから、本件については会計法第29条の3第4項中の「競争に付することが不利と認められる場合」に該当するため、上記業者を契約相手方として選定することとしたい。</t>
  </si>
  <si>
    <t>令和５年度　電車線等の支持物の耐震対策に関する調査検討</t>
  </si>
  <si>
    <t>支出負担行為担当官　木村　大
国土交通省大臣官房会計課
東京都千代田区霞が関２－１－１３</t>
    <rPh sb="10" eb="12">
      <t>キムラ</t>
    </rPh>
    <rPh sb="13" eb="14">
      <t>ダイ</t>
    </rPh>
    <phoneticPr fontId="4"/>
  </si>
  <si>
    <t>一般社団法人日本鉄道電気技術協会
東京都台東区上野２－１２－２０</t>
  </si>
  <si>
    <t xml:space="preserve">	8010505000107</t>
  </si>
  <si>
    <t>鉄道の地震対策は、これまでの地震被害の教訓を踏まえ、取組が進められているところであるが、令和3年2月及び令和4年3月に発生した福島県沖地震による電車線等の支持物（以下、「支持物」という。）の損傷をはじめ、近年においても支持物の倒壊等の被害が発生している。
令和4年3月の地震により発生した被害を踏まえ、国土交通省では、「新幹線の地震対策に関する検証委員会」を設置し、支持物の耐震対策についても検証を進めた結果、中間とりまとめ（令和4年12月14日）において、公益財団法人鉄道総合技術研究所が策定している「電車線路設備耐震設計指針・同解説」（以下、「指針」という。）に関し見直しの必要はないとの結論が示された。
今後、地震に対する鉄道の更なる安全性を向上させていくためには、鉄道事業者による支持物の耐震対策をより一層進めてもらうことが必要であることから、本検討調査では、鉄道事業者による対策の参考となるよう、根拠として適当であると認められた上記指針に基づく具体的な耐震対策事例を収集する。
事例の集約に関しては、鉄道に関する技術基準等（電気部門）及び耐震設計に関する専門的知識を有していることの他に、JR及び民営鉄道事業者が耐震対策の参考として活用できるよう、各社毎に異なる環境条件（橋梁上、盛土等）及び構造条件（単独柱、門形支持物等）を踏まえて整理する必要があり、電気設備に関する実状と運用について高度な見識が必須となる。
これらの調査目的及び内容に鑑みれば、本請負業務を遂行する者には、鉄道に関する技術基準等（電気部門）及び耐震設計について、専門的知識を有しているのみならず、電気設備に関する実情の把握、電気設備の運用に関する知見、JR及び民営鉄道事業者から具体的な耐震対策事例を収集できることが求められる。
一般社団法人日本鉄道電気技術協会は、鉄道事業者が抱えている鉄道電気分野における技術基準、技術的課題に対して独自に調査研究を実施している機関であり、JR及び民営鉄道事業者の既往の鉄道の電気技術の知見が同協会に集約されていることを踏まえると、本調査の実施が可能なのは国内で唯一、同協会に限られると判断される。
「参加者の有無を確認する公募手続きによる公募手続について（平成18年9月28付）」に基づき参加者の有無を確認する公募を行った結果、応募者がいないため、会計法第29条の3第4項により当該法人と随意契約することとしたい。</t>
  </si>
  <si>
    <t>クルーズターミナルの利用高度化実証他業務</t>
  </si>
  <si>
    <t>支出負担行為担当官　木村　大
国土交通省大臣官房会計課
東京都千代田区霞が関２－１－１４</t>
    <rPh sb="10" eb="12">
      <t>キムラ</t>
    </rPh>
    <rPh sb="13" eb="14">
      <t>ダイ</t>
    </rPh>
    <phoneticPr fontId="4"/>
  </si>
  <si>
    <t>一般財団法人みなと総合研究財団
東京都港区虎ノ門３－１－１０</t>
  </si>
  <si>
    <t>本業務において、クルーズ船寄港時の小型船による海上二次輸送に係る適正な施設配置計画等についての検討にあたっては、国内の港湾等で得られた知見だけではなく、海外の多岐にわたる知見等、様々な着眼点からの検討が必要であり、考慮すべき観点等が明確でないことから、仕様を確定することが困難である。
よって、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t>
  </si>
  <si>
    <t>インフラ分野における日欧第三国連携に係る調査</t>
  </si>
  <si>
    <t>支出負担行為担当官　木村　大
国土交通省大臣官房会計課
東京都千代田区霞が関２－１－１５</t>
    <rPh sb="10" eb="12">
      <t>キムラ</t>
    </rPh>
    <rPh sb="13" eb="14">
      <t>ダイ</t>
    </rPh>
    <phoneticPr fontId="4"/>
  </si>
  <si>
    <t>インフラ整備においては、日本及び欧州各国の企業はそれぞれの強みを有していることから、第三国において日欧が連携を進めることは、我が国による海外インフラ展開の手段として有効である。そこで、今後インフラ分野における日欧第三国連携を進めるにあたって必要な情報を収集すると共に、日欧連携の可能性を検証するための調査を行う。
本調査業務は、日欧第三国連携において進出先として有望な日欧連携分野や第三国の特定、同分野における本邦企業のインフラ展開ニーズや意向の把握により、意欲のある本邦企業や本調査で対象としている連携国（英国、フランス及びドイツを想定）の企業の特定を行うとともに、本邦企業の案件参入に係る障壁の分析等、効果的な日欧連携のあり方について調査を行うものである。来年度以降、第三国連携をテーマとしたセミナーの開催等により、本調査結果について日欧企業へ広く情報共有を行うことによる日欧連携の促進を図ることを念頭に、そのための準備として、過去に日欧企業の連携により第三国での受注に至った案件の事例分析（案件概要・スキーム、連携に至る経緯、役割分担・連携の効果、他国との競合状況、現地での評判や報道状況等）及び日欧第三国連携の対象国としてニーズの高い西バルカン、東欧、中央アジアにおける日欧連携の可能性のある案件に関する調査を行う。
この業務を実施するに当たり、政府関係者や企業関係者との人脈や情報網が十分に活用可能な幅広いネットワークや、日欧協力の実現に向けた課題を的確に把握し分析するノウハウが必要不可欠である。
今般、選定された株式会社クニエは、提案要領に基づき企画競争を実施した結果、最も高い評価を受けて設定された法人であり、会計法第29条の３第４項の契約の性質又は目的が競争を許さない場合に該当する。</t>
  </si>
  <si>
    <t>ＤＸを通じたトラックドライバーの働き方改革に関する調査業務</t>
  </si>
  <si>
    <t>支出負担行為担当官　木村　大
国土交通省大臣官房会計課
東京都千代田区霞が関２－１－１６</t>
    <rPh sb="10" eb="12">
      <t>キムラ</t>
    </rPh>
    <rPh sb="13" eb="14">
      <t>ダイ</t>
    </rPh>
    <phoneticPr fontId="4"/>
  </si>
  <si>
    <t>株式会社Ｈａｃｏｂｕ
東京都港区三田３－１４－１０</t>
  </si>
  <si>
    <t xml:space="preserve">	7010401119150</t>
  </si>
  <si>
    <t>トラック運送業は他の産業に比べて長時間労働、低賃金といった過酷な労働環境にあり、近年深刻化しているドライバー不足や、令和6年4月から年960時間を上限とする時間外労働規制が適用されること等を踏まえると、トラックドライバーの働き方改革は喫緊の課題である。特に近年はデジタル化を通じた物流改善、いわゆる物流DXの取組みが注目を集めている。
令和４年度においては、従来の非効率な運行に関して、デジタル機器やシステムの活用等によって、ドライバーの労働環境改善及び生産性向上と発荷主側の出荷時間の遅れや手積みによる非効率な荷役作業等といった課題解決に資する取り組みについて実証実験等を実施し、ある一定の効果は得られたが、更にトラックドライバーの働き方改革を進めていくためには、着荷主側の非効率な商慣行等（長時間の荷待ちや非効率な検品等）の改善に向けた取り組みも進めていく必要がある。
このため、令和５年度においては、前回調査により、今後取り組むべき課題の一つとして挙げられた着荷主側の長時間の荷待ちや荷役作業について、着荷主側特有の原因を抽出・分析し、改善策の検討や効果検証等を行うこととしている。
発荷主側で発生している課題としては、発荷主の出荷時間の遅れや手積みによる非効率な荷役作業、発荷主からの配車指示が遅く、計画的配車ができないことのほか、発荷主の要求するリードタイム（輸送時間）が短すぎることなどが挙げられるため、発荷主から入出荷情報等の事前提供、パレタイズによる荷積みの効率化、発注量の平準化、集荷先や配送先の集約などにより改善を図っているところ。
一方、着荷主側で発生している課題としては、荷卸し時間が同じ時間帯に重なりトラックが集中することや、荷卸し先の施設が狭隘であることのほか、着荷主は事業者と直接の契約関係を持たず、発荷主から製品等を購入している認識しか持たないため、荷待ち・附帯作業等、運送業界の問題に関心が薄いことなどが挙げられるところであり、発荷主側で発生している課題とは大きく異なり、発荷主側と同じ改善策を着荷主側に適用することはできない。
本事業の実施にあたっては、着荷主側の特性や商慣行などについて豊富で幅広い知見を有しておらず、調査方法等を検討することが困難であることから、企画提案により調査方法等を決定することが有効であると判断される。
このため、応札者が必要な知見、知識、経験を有することを確認するとともに、専門知識を有する者からの調査内容や検討の着眼点について企画提案を募り、優れた提案を仕様に反映させることによって、最適な業務遂行を行う必要があると考えられることから、企画競争を実施したものである。当該法人は、提案要領に基づき企画競争を実施した結果、企画提案内容等において高い評価を受けて選定された法人であり、また、会計法第29条の3第4項の契約の性質又は目的が競争を許さない場合に該当するものである。</t>
  </si>
  <si>
    <t>鉄道事業再構築事業に係るマニュアル作成に関する調査</t>
  </si>
  <si>
    <t>支出負担行為担当官　木村　大
国土交通省大臣官房会計課
東京都千代田区霞が関２－１－１８</t>
    <rPh sb="10" eb="12">
      <t>キムラ</t>
    </rPh>
    <rPh sb="13" eb="14">
      <t>ダイ</t>
    </rPh>
    <phoneticPr fontId="4"/>
  </si>
  <si>
    <t>ローカル鉄道は、人口減少、高速道路をはじめとした道路網充実、ライフスタイルの変化によるマイカーへの転移等により、利用者が減少し大変厳しい状況に置かれている。そのような中、本年４月に地域公共交通活性化再生法が改正され（以下、「改正地域交通法」という）、大量輸送機関として鉄道の特性が十分発揮できない JR や大手民鉄のローカル線区を含むローカル鉄道の利便性と持続可能性を向上させるため、鉄道事業再構築事業の要件を見直したところである。危機的状況にあるローカル鉄道の再構築は急務となっており、こういった制度を積極的に活用することが求められている状況である。
鉄道事業再構築事業を含む改正地域交通法については、10 月１日に施行されたため、これまで自治体や交通事業者向けに全国で制度説明会を行ってきたが、具体的な活用方法がわからないことや、専門的知識の不足により活用が難しいといった意見も寄せられているところであり、積極的な活用を促すためには制度を理解するためのマニュアルなどを作成する必要がある。
具体的には、①改正地域交通法における鉄道事業再構築事業で想定される事業構造の変更のパターン整理、②ローカル鉄道の取組事例（再構築事例）の分析調査や③ローカル鉄道の社会的意義や価値なども踏まえた費用便益の考え方の整理を行った上で、検討結果を整理することとしている。
このような調査や論点の整理に際しては、①改正地域交通法における鉄道事業再構築事業で想定される事業構造の変更のパターン整理、②ローカル鉄道の取組事例（再構築事例）の分析調査や③ローカル鉄道の社会的意義や価値なども踏まえた費用便益の考え方の整理の検討にあたっては、事業構造の変更に伴う自治体における財政面での課題や地域公共交通全体に関する専門的な知見が必要になる。　　
そのため、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</si>
  <si>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大規模災害時の支援物資物流における「ラストマイルにおける支援物資輸送・拠点開設・運営ハンドブック」に基づいたシェアリングプラットフォームの利活用に関する調査業務</t>
  </si>
  <si>
    <t>支出負担行為担当官　木村　大
国土交通省大臣官房会計課
東京都千代田区霞が関２－１－１９</t>
    <rPh sb="10" eb="12">
      <t>キムラ</t>
    </rPh>
    <rPh sb="13" eb="14">
      <t>ダイ</t>
    </rPh>
    <phoneticPr fontId="4"/>
  </si>
  <si>
    <t>倉庫を対象としたシェアリングプラットフォームが相次いで誕生し、個社間の取引にとどまらない、よりオープンな取引が可能となってきている。倉庫シェアリングプラットフォームの黎明期である今、フィジカルインターネット実現に向けて、政府がプラットフォーム間の連携・利活用を後押しする必要がある。
一方、国土交通省では令和４年度に「ラストマイルにおける支援物資輸送・拠点開設・運営ハンドブック」を改訂し、過去の支援物資物流の取組の中から地方公共団体において参考となる優良事例を掲載し、ハンドブックの充実を行ったところ。
以上を踏まえ、本業務では、地方公共団体における支援物資輸送拠点の早期・円滑な確保を支援するためシェアリングプラットフォームの利活用の可能性を探り、「ラストマイルにおける支援物資輸送・拠点開設・運営ハンドブック」に基づく実運用に向けた検討を行う。
これらの本業務実施にあたっては、民間事業者が実施する地域の特性を踏まえた支援物資物流や予見可能な災害時に備えた荷主と物流事業者の連絡体制のあり方等について国では知見がなく、民間業者の知識や知見を活用しなければ、調査内容及び手法を確定させるのは困難であるため、企画競争により業者を選定することが必要であると考える。
当該業者は、提案要領に基づき企画競争を実施した結果選定された法人であるため、会計法第２９条の３第４項の契約の性質又は目的が競争を許さない場合に該当する。</t>
  </si>
  <si>
    <t>本邦企業による海外の鉄道運営・保守事業への参画における課題への対応策に関する検討業務</t>
  </si>
  <si>
    <t>支出負担行為担当官　木村　大
国土交通省大臣官房会計課
東京都千代田区霞が関２－１－２０</t>
    <rPh sb="10" eb="12">
      <t>キムラ</t>
    </rPh>
    <rPh sb="13" eb="14">
      <t>ダイ</t>
    </rPh>
    <phoneticPr fontId="4"/>
  </si>
  <si>
    <t>本調査の実施においては、本邦企業が海外のO&amp;M事業に参画するにあたり障壁となりうる技術的課題に対する具体的な対応策を検討するとともに、技術的課題が本邦企業のO&amp;M事業への参画にあたりどの程度の障壁になり得るかを把握するために、各国における当該課題の有無など、諸外国における状況を整理することとしている。
本邦企業が海外のO&amp;M事業に参画するにあたり障壁となりうる技術的課題に対する具体的な対応策を検討するにあたっては、専門的な知見に基づき、具体的な調査項目や調査の際の着眼点、調査方法を適切に設定することが肝要である。一方、当局はO&amp;M事業の実施主体ではないため、専門的な知見に基づいた詳細な調査項目や着眼点、調査方法を適切に定めることは事実上困難である。
以上のことから、上記の内容について提案を受けることにより、より業務目的に沿った内容の調査を実施するため、企画競争を行うものである。
優れた提案をした者と契約を行うべく企画競争を実施した結果、当該法人は、上記のような観点から最適なものとして特定された提案書の提出者であり、会計法第二十九条の三第４項の契約の性質又は目的が競争を許さない場合に該当するものと考えられるため、随意契約を行うこととしたい。</t>
  </si>
  <si>
    <t>港湾立地企業が実施する気候変動リスクに係る港湾施設等の脆弱性評価検討業務</t>
  </si>
  <si>
    <t>支出負担行為担当官　木村　大
国土交通省大臣官房会計課
東京都千代田区霞が関２－１－２１</t>
    <rPh sb="10" eb="12">
      <t>キムラ</t>
    </rPh>
    <rPh sb="13" eb="14">
      <t>ダイ</t>
    </rPh>
    <phoneticPr fontId="4"/>
  </si>
  <si>
    <t>一般財団法人沿岸技術研究センター
東京都港区西新橋１－１４－２</t>
  </si>
  <si>
    <t>本業務では、港湾立地企業が実施する気候変動リスクの定量的な脆弱性評価手法を検討し、気候変動リスク評価手法ガイドラインを作成するものであるが、脆弱性評価手法の検討にあたっては、気候変動のシナリオの設定、企業活動への影響、防災投資の判断・効果、港湾機能の影響など配慮する事項が多岐に渡ることから仕様を確定することが困難である。
このため、専門的知見を有するものから検討の着眼点について企画提案を募り、優れた提案を仕様に反映させることによって、最適な業務遂行を行う必要がある。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t>
  </si>
  <si>
    <t>軌間の異なる在来線間での軌間可変台車の開発（５年度当初）</t>
  </si>
  <si>
    <t>支出負担行為担当官　木村　大
国土交通省大臣官房会計課
東京都千代田区霞が関２－１－２２</t>
    <rPh sb="10" eb="12">
      <t>キムラ</t>
    </rPh>
    <rPh sb="13" eb="14">
      <t>ダイ</t>
    </rPh>
    <phoneticPr fontId="4"/>
  </si>
  <si>
    <t>近畿日本鉄道株式会社
大阪府大阪市天王寺区上本町６－１－５５</t>
  </si>
  <si>
    <t>本業務は、鉄道分野に係る生産性革命の目標の実現に向けた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する軌間可変電車について、技術開発を行うものである。
本業務の実施にあたっては、以下に掲げる技術力、業務執行体制及び業務実績に関する要件が求められるが、選定業者はこれらの要件を全て満たしている。加えて、前年度に行った実施結果について外部有識者から良好な評価を得た。以上のことから、近畿日本鉄道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法人と随意契約を行うこととしたい。</t>
  </si>
  <si>
    <t>軌間の異なる在来線間での軌間可変台車の開発（５年度補正）</t>
  </si>
  <si>
    <t>支出負担行為担当官　木村　大
国土交通省大臣官房会計課
東京都千代田区霞が関２－１－２４</t>
    <rPh sb="10" eb="12">
      <t>キムラ</t>
    </rPh>
    <rPh sb="13" eb="14">
      <t>ダイ</t>
    </rPh>
    <phoneticPr fontId="4"/>
  </si>
  <si>
    <t>本業務は、鉄道分野に係る生産性革命の目標の実現に向けた技術開発を重点的に実施する鉄道技術開発・普及促進制度において、「軌間の異なる在来線間での軌間可変台車の開発」について技術開発を進めるものである。
具体的には、在来線において軌間（レール幅）の相違により乗り継ぎ利便性を損ねている路線が存在することを受け、既存設備を活用しこれら路線での直通運転を可能とする軌間可変電車について、技術開発を行うものである。
本業務の実施にあたっては、以下に掲げる技術力、業務執行体制及び業務実績に関する要件が求められるが、選定業者はこれらの要件を全て満たしている。加えて、前年度に行った実施結果について外部有識者から良好な評価を得た。以上のことから、近畿日本鉄道株式会社を特定法人等として決定している。
以下の応募要件を満たすと認められる者がいない場合にあっては、特定法人等との契約手続に移行することを明示して参加意思確認書の提出を招請する公募を行った結果、参加意思確認書の提出はなかった。
（応募要件）
【技術力に関する要件】
鉄道台車の構造に関する専門的知識を有すること。
【業務執行体制に関する要件】
技術開発機関代表者及び技術開発機関分担者は、以下のいずれかに該当すること。
①　学校教育法（昭和22年法律第26号）に基づく大学又は同附属試験研究機関やその他公的研究開発機関に所属する研究者等（国家公務員法（昭和22年法律第120号）第2条に規定する一般職に属する職員を除く。ただし、教育公務員特例法（昭和24年法律第1号）の適用を受ける者及び非常勤職員はこの限りでない。）
②　研究を主な事業目的としている、特例民法法人並びに一般社団法人、一般財団法人、公益社団法人及び公益財団法人、又は当該法人に所属する研究者等。
③　日本に登記されている民間企業等に所属する技術者等。
※日本に登記されている民間企業等は、以下の基準を満たすことを条件とする。
一　民法、商法その他法律により設立された法人であること。
（定款及び財務諸表を添付すること）
二　提案した技術開発分野について実施する能力を有する機関であること。また、日本国内に本申請に係る主たる技術開発のための拠点を有すること。
三　技術開発費の機関経理に相応しい仕組みを備えていること。
【業務実績に関する要件】
車両・線路・設備等に関する技術開発や保守の実績を有すること。
以上のことから、本業務を遂行することができるのは、「参加意思確認書の提出を招請する公募」にあたり特定法人等として特定していた近畿日本鉄道株式会社しかなく、会計法第２９条の３第４項の契約の性質又は目的が競争を許さない場合に該当するため、当該法人と随意契約を行う事とし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</si>
</sst>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411]ggge&quot;年&quot;m&quot;月&quot;d&quot;日&quot;;@"/>
    <numFmt numFmtId="177" formatCode="0.00;[Red]0.00"/>
    <numFmt numFmtId="178" formatCode="#,##0_);[Red]\(#,##0\)"/>
    <numFmt numFmtId="179" formatCode="0_);[Red]\(0\)"/>
    <numFmt numFmtId="180" formatCode="0_ "/>
  </numFmts>
  <fonts count="17" x14ac:knownFonts="1">
    <font>
      <sz val="11"/>
      <name val="ＭＳ Ｐゴシック"/>
      <family val="3"/>
      <charset val="128"/>
    </font>
    <font>
      <sz val="11"/>
      <name val="ＭＳ Ｐゴシック"/>
      <family val="3"/>
      <charset val="128"/>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14"/>
      <name val="Arial"/>
      <family val="2"/>
    </font>
    <font>
      <sz val="11"/>
      <name val="ＭＳ 明朝"/>
      <family val="1"/>
      <charset val="128"/>
    </font>
    <font>
      <sz val="8"/>
      <name val="ＭＳ 明朝"/>
      <family val="1"/>
      <charset val="128"/>
    </font>
    <font>
      <sz val="10"/>
      <name val="ＭＳ Ｐゴシック"/>
      <family val="3"/>
      <charset val="128"/>
    </font>
    <font>
      <sz val="8"/>
      <name val="ＭＳ Ｐゴシック"/>
      <family val="3"/>
      <charset val="128"/>
    </font>
    <font>
      <sz val="11"/>
      <color theme="0"/>
      <name val="ＭＳ Ｐゴシック"/>
      <family val="2"/>
      <charset val="128"/>
      <scheme val="minor"/>
    </font>
    <font>
      <sz val="8"/>
      <color rgb="FF000000"/>
      <name val="ＭＳ 明朝"/>
      <family val="1"/>
      <charset val="128"/>
    </font>
    <font>
      <sz val="8"/>
      <color rgb="FFFF0000"/>
      <name val="ＭＳ 明朝"/>
      <family val="1"/>
      <charset val="128"/>
    </font>
    <font>
      <sz val="8"/>
      <color theme="1"/>
      <name val="ＭＳ 明朝"/>
      <family val="1"/>
      <charset val="128"/>
    </font>
    <font>
      <sz val="6"/>
      <name val="ＭＳ Ｐゴシック"/>
      <family val="3"/>
    </font>
    <font>
      <sz val="9"/>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FFFF66"/>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51">
    <xf numFmtId="0" fontId="0" fillId="0" borderId="0" xfId="0">
      <alignment vertical="center"/>
    </xf>
    <xf numFmtId="0" fontId="7" fillId="0" borderId="0" xfId="0" applyFont="1">
      <alignment vertical="center"/>
    </xf>
    <xf numFmtId="0" fontId="8" fillId="0" borderId="1" xfId="0" applyFont="1" applyFill="1" applyBorder="1" applyAlignment="1">
      <alignment horizontal="center" vertical="center" wrapText="1"/>
    </xf>
    <xf numFmtId="38" fontId="8" fillId="0" borderId="1" xfId="1" applyFont="1" applyFill="1" applyBorder="1" applyAlignment="1">
      <alignment horizontal="center" vertical="center" wrapText="1"/>
    </xf>
    <xf numFmtId="40" fontId="8" fillId="0" borderId="1" xfId="1"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 xfId="2" applyFont="1" applyFill="1" applyBorder="1" applyAlignment="1">
      <alignment horizontal="left" vertical="center" wrapText="1"/>
    </xf>
    <xf numFmtId="58" fontId="8" fillId="0" borderId="1" xfId="2" applyNumberFormat="1" applyFont="1" applyFill="1" applyBorder="1" applyAlignment="1">
      <alignment horizontal="center" vertical="center" wrapText="1"/>
    </xf>
    <xf numFmtId="0" fontId="8" fillId="0" borderId="1" xfId="2" applyFont="1" applyFill="1" applyBorder="1" applyAlignment="1">
      <alignment vertical="center" wrapText="1"/>
    </xf>
    <xf numFmtId="38" fontId="8" fillId="0" borderId="1" xfId="1" applyFont="1" applyFill="1" applyBorder="1" applyAlignment="1">
      <alignment horizontal="right" vertical="center" wrapText="1"/>
    </xf>
    <xf numFmtId="0" fontId="8" fillId="0" borderId="1" xfId="0" applyFont="1" applyFill="1" applyBorder="1" applyAlignment="1">
      <alignment horizontal="left" vertical="center" wrapText="1"/>
    </xf>
    <xf numFmtId="58"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lignment vertical="center"/>
    </xf>
    <xf numFmtId="38" fontId="8" fillId="0" borderId="1" xfId="1" applyFont="1" applyFill="1" applyBorder="1" applyAlignment="1">
      <alignment horizontal="right" vertical="center"/>
    </xf>
    <xf numFmtId="0" fontId="7" fillId="0" borderId="0" xfId="0" applyFont="1" applyFill="1">
      <alignment vertical="center"/>
    </xf>
    <xf numFmtId="0" fontId="7" fillId="0" borderId="0" xfId="0" applyFont="1" applyAlignment="1">
      <alignment horizontal="left" vertical="center"/>
    </xf>
    <xf numFmtId="0" fontId="7" fillId="0" borderId="0" xfId="0" applyFont="1" applyAlignment="1">
      <alignment horizontal="center" vertical="center"/>
    </xf>
    <xf numFmtId="38" fontId="7" fillId="0" borderId="0" xfId="1" applyFont="1" applyAlignment="1">
      <alignment horizontal="right" vertical="center"/>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41" fontId="8" fillId="0" borderId="1" xfId="1" applyNumberFormat="1" applyFont="1" applyFill="1" applyBorder="1" applyAlignment="1">
      <alignment horizontal="right" vertical="center" wrapText="1"/>
    </xf>
    <xf numFmtId="38" fontId="7" fillId="0" borderId="0" xfId="1" applyFont="1">
      <alignment vertical="center"/>
    </xf>
    <xf numFmtId="38" fontId="7" fillId="0" borderId="0" xfId="1" applyFont="1" applyAlignment="1">
      <alignment horizontal="center" vertical="center"/>
    </xf>
    <xf numFmtId="0" fontId="8" fillId="0" borderId="2" xfId="0" applyNumberFormat="1" applyFont="1" applyFill="1" applyBorder="1" applyAlignment="1" applyProtection="1">
      <alignment horizontal="left" vertical="center" wrapText="1"/>
      <protection locked="0"/>
    </xf>
    <xf numFmtId="178" fontId="8" fillId="0" borderId="2" xfId="0" applyNumberFormat="1" applyFont="1" applyFill="1" applyBorder="1" applyAlignment="1" applyProtection="1">
      <alignment horizontal="right" vertical="center"/>
      <protection locked="0"/>
    </xf>
    <xf numFmtId="0" fontId="9" fillId="0" borderId="0" xfId="0" applyFont="1" applyFill="1" applyAlignment="1" applyProtection="1">
      <protection locked="0"/>
    </xf>
    <xf numFmtId="0" fontId="9" fillId="0" borderId="2" xfId="0" applyFont="1" applyFill="1" applyBorder="1" applyAlignment="1" applyProtection="1">
      <alignment vertical="top" wrapText="1"/>
      <protection locked="0"/>
    </xf>
    <xf numFmtId="177" fontId="8" fillId="0" borderId="2" xfId="0" applyNumberFormat="1" applyFont="1" applyFill="1" applyBorder="1" applyAlignment="1" applyProtection="1">
      <alignment horizontal="right" vertical="center"/>
      <protection hidden="1"/>
    </xf>
    <xf numFmtId="38" fontId="3" fillId="0" borderId="0" xfId="1" applyFont="1" applyAlignment="1">
      <alignment horizontal="center" vertical="center"/>
    </xf>
    <xf numFmtId="0" fontId="8" fillId="0" borderId="1" xfId="0" applyNumberFormat="1" applyFont="1" applyFill="1" applyBorder="1" applyAlignment="1">
      <alignment vertical="center" wrapText="1"/>
    </xf>
    <xf numFmtId="0" fontId="3" fillId="0" borderId="0" xfId="0" applyFont="1" applyFill="1" applyAlignment="1">
      <alignment horizontal="center" vertical="center"/>
    </xf>
    <xf numFmtId="40" fontId="8" fillId="0" borderId="1" xfId="1" applyNumberFormat="1" applyFont="1" applyFill="1" applyBorder="1" applyAlignment="1">
      <alignment horizontal="right" vertical="center" wrapText="1"/>
    </xf>
    <xf numFmtId="0" fontId="7" fillId="0" borderId="0" xfId="0" applyFont="1" applyFill="1" applyAlignment="1">
      <alignment horizontal="center" vertical="center"/>
    </xf>
    <xf numFmtId="40" fontId="7" fillId="0" borderId="0" xfId="1" applyNumberFormat="1" applyFont="1" applyFill="1" applyAlignment="1">
      <alignment horizontal="right" vertical="center"/>
    </xf>
    <xf numFmtId="179" fontId="2" fillId="0" borderId="0" xfId="0" applyNumberFormat="1" applyFont="1" applyFill="1" applyAlignment="1">
      <alignment horizontal="center" vertical="center"/>
    </xf>
    <xf numFmtId="179" fontId="8" fillId="0" borderId="1" xfId="0" applyNumberFormat="1" applyFont="1" applyFill="1" applyBorder="1" applyAlignment="1">
      <alignment horizontal="center" vertical="center" wrapText="1"/>
    </xf>
    <xf numFmtId="179" fontId="8" fillId="0" borderId="1" xfId="2" applyNumberFormat="1" applyFont="1" applyFill="1" applyBorder="1" applyAlignment="1">
      <alignment horizontal="center" vertical="center" wrapText="1"/>
    </xf>
    <xf numFmtId="179" fontId="7" fillId="0" borderId="0" xfId="0" applyNumberFormat="1" applyFont="1" applyFill="1" applyAlignment="1">
      <alignment horizontal="center" vertical="center"/>
    </xf>
    <xf numFmtId="178" fontId="8" fillId="0" borderId="2" xfId="0" applyNumberFormat="1" applyFont="1" applyFill="1" applyBorder="1" applyAlignment="1" applyProtection="1">
      <alignment horizontal="right" vertical="center" wrapText="1"/>
      <protection locked="0"/>
    </xf>
    <xf numFmtId="0" fontId="8" fillId="0" borderId="2" xfId="2" applyFont="1" applyFill="1" applyBorder="1" applyAlignment="1">
      <alignment vertical="center" wrapText="1"/>
    </xf>
    <xf numFmtId="0" fontId="8" fillId="0" borderId="1" xfId="0" applyFont="1" applyFill="1" applyBorder="1" applyAlignment="1" applyProtection="1">
      <alignment vertical="top" wrapText="1"/>
      <protection locked="0"/>
    </xf>
    <xf numFmtId="179" fontId="8" fillId="0" borderId="2" xfId="0" applyNumberFormat="1" applyFont="1" applyFill="1" applyBorder="1" applyAlignment="1" applyProtection="1">
      <alignment horizontal="center" vertical="center"/>
      <protection locked="0"/>
    </xf>
    <xf numFmtId="0" fontId="7" fillId="2" borderId="0" xfId="0" applyFont="1" applyFill="1">
      <alignment vertical="center"/>
    </xf>
    <xf numFmtId="0" fontId="3" fillId="0" borderId="0" xfId="0" applyFont="1" applyAlignment="1">
      <alignment horizontal="center" vertical="center"/>
    </xf>
    <xf numFmtId="0" fontId="7" fillId="3" borderId="0" xfId="0" applyFont="1" applyFill="1">
      <alignment vertical="center"/>
    </xf>
    <xf numFmtId="38" fontId="8" fillId="0" borderId="1" xfId="1" applyFont="1" applyFill="1" applyBorder="1" applyAlignment="1">
      <alignment vertical="center" wrapText="1"/>
    </xf>
    <xf numFmtId="40" fontId="8" fillId="0" borderId="1" xfId="1" applyNumberFormat="1" applyFont="1" applyFill="1" applyBorder="1" applyAlignment="1">
      <alignment vertical="center" wrapText="1"/>
    </xf>
    <xf numFmtId="40" fontId="8" fillId="0" borderId="5" xfId="1" applyNumberFormat="1" applyFont="1" applyFill="1" applyBorder="1" applyAlignment="1">
      <alignment vertical="center" wrapText="1"/>
    </xf>
    <xf numFmtId="0" fontId="7" fillId="4" borderId="0" xfId="0" applyFont="1" applyFill="1">
      <alignment vertical="center"/>
    </xf>
    <xf numFmtId="0" fontId="8" fillId="0" borderId="0" xfId="0" applyFont="1">
      <alignment vertical="center"/>
    </xf>
    <xf numFmtId="49" fontId="8" fillId="0" borderId="1" xfId="0" applyNumberFormat="1" applyFont="1" applyFill="1" applyBorder="1" applyAlignment="1">
      <alignment horizontal="right" vertical="center" wrapText="1"/>
    </xf>
    <xf numFmtId="49" fontId="8" fillId="0" borderId="2" xfId="2" applyNumberFormat="1" applyFont="1" applyFill="1" applyBorder="1" applyAlignment="1">
      <alignment horizontal="right" vertical="center" wrapText="1"/>
    </xf>
    <xf numFmtId="49" fontId="8" fillId="0" borderId="1" xfId="0" applyNumberFormat="1" applyFont="1" applyFill="1" applyBorder="1" applyAlignment="1" applyProtection="1">
      <alignment horizontal="right" vertical="center" wrapText="1"/>
      <protection locked="0"/>
    </xf>
    <xf numFmtId="49" fontId="8" fillId="0" borderId="1" xfId="2" applyNumberFormat="1" applyFont="1" applyFill="1" applyBorder="1" applyAlignment="1">
      <alignment horizontal="right" vertical="center" wrapText="1"/>
    </xf>
    <xf numFmtId="49" fontId="8" fillId="0" borderId="2" xfId="0" applyNumberFormat="1" applyFont="1" applyFill="1" applyBorder="1" applyAlignment="1" applyProtection="1">
      <alignment horizontal="right" vertical="center" wrapText="1"/>
      <protection locked="0"/>
    </xf>
    <xf numFmtId="49" fontId="7" fillId="0" borderId="0" xfId="0" applyNumberFormat="1" applyFont="1" applyAlignment="1">
      <alignment horizontal="right" vertical="center"/>
    </xf>
    <xf numFmtId="177" fontId="8" fillId="0" borderId="1" xfId="0" applyNumberFormat="1" applyFont="1" applyFill="1" applyBorder="1" applyAlignment="1" applyProtection="1">
      <alignment horizontal="right" vertical="center"/>
      <protection hidden="1"/>
    </xf>
    <xf numFmtId="0" fontId="7" fillId="0" borderId="1" xfId="0" applyFont="1" applyFill="1" applyBorder="1">
      <alignment vertical="center"/>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176" fontId="8" fillId="0" borderId="1"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pplyProtection="1">
      <alignment horizontal="right" vertical="center"/>
      <protection locked="0"/>
    </xf>
    <xf numFmtId="0" fontId="10" fillId="0" borderId="1" xfId="0" applyFont="1" applyFill="1" applyBorder="1" applyAlignment="1" applyProtection="1">
      <alignment vertical="top" wrapText="1"/>
      <protection locked="0"/>
    </xf>
    <xf numFmtId="40" fontId="8" fillId="0" borderId="1" xfId="1" applyNumberFormat="1" applyFont="1" applyFill="1" applyBorder="1" applyAlignment="1">
      <alignment horizontal="right" vertical="center"/>
    </xf>
    <xf numFmtId="0" fontId="8" fillId="0" borderId="0" xfId="0" applyFont="1" applyFill="1">
      <alignment vertical="center"/>
    </xf>
    <xf numFmtId="0" fontId="7" fillId="0" borderId="0" xfId="0" applyFont="1" applyFill="1" applyAlignment="1">
      <alignment vertical="center"/>
    </xf>
    <xf numFmtId="0" fontId="7" fillId="0" borderId="0" xfId="0" applyFont="1" applyAlignment="1">
      <alignment vertical="center"/>
    </xf>
    <xf numFmtId="0" fontId="8" fillId="0" borderId="1" xfId="0" applyFont="1" applyFill="1" applyBorder="1" applyAlignment="1">
      <alignment vertical="center"/>
    </xf>
    <xf numFmtId="49" fontId="8" fillId="0" borderId="1" xfId="0" applyNumberFormat="1" applyFont="1" applyFill="1" applyBorder="1" applyAlignment="1">
      <alignment horizontal="right" vertical="center"/>
    </xf>
    <xf numFmtId="0" fontId="8" fillId="0" borderId="2" xfId="0" applyFont="1" applyFill="1" applyBorder="1" applyAlignment="1" applyProtection="1">
      <alignment vertical="center" wrapText="1"/>
      <protection locked="0"/>
    </xf>
    <xf numFmtId="180" fontId="8" fillId="0" borderId="1" xfId="2" applyNumberFormat="1" applyFont="1" applyFill="1" applyBorder="1" applyAlignment="1">
      <alignment horizontal="right" vertical="center" wrapText="1"/>
    </xf>
    <xf numFmtId="180" fontId="8" fillId="0" borderId="1" xfId="0" applyNumberFormat="1" applyFont="1" applyFill="1" applyBorder="1" applyAlignment="1">
      <alignment horizontal="right" vertical="center" wrapText="1"/>
    </xf>
    <xf numFmtId="180" fontId="8" fillId="0" borderId="3" xfId="2" applyNumberFormat="1" applyFont="1" applyFill="1" applyBorder="1" applyAlignment="1">
      <alignment horizontal="right" vertical="center" wrapText="1"/>
    </xf>
    <xf numFmtId="179" fontId="8" fillId="0" borderId="1" xfId="0" applyNumberFormat="1" applyFont="1" applyFill="1" applyBorder="1" applyAlignment="1">
      <alignment horizontal="right" vertical="center" wrapText="1"/>
    </xf>
    <xf numFmtId="0" fontId="12" fillId="0" borderId="1" xfId="0" applyFont="1" applyFill="1" applyBorder="1" applyAlignment="1">
      <alignment vertical="center" wrapText="1"/>
    </xf>
    <xf numFmtId="9" fontId="8" fillId="0" borderId="1" xfId="3" applyFont="1" applyFill="1" applyBorder="1" applyAlignment="1">
      <alignment vertical="center" wrapText="1"/>
    </xf>
    <xf numFmtId="180" fontId="8" fillId="0" borderId="1" xfId="2" applyNumberFormat="1" applyFont="1" applyFill="1" applyBorder="1" applyAlignment="1">
      <alignment vertical="center" wrapText="1"/>
    </xf>
    <xf numFmtId="0" fontId="8" fillId="0" borderId="1" xfId="0" applyFont="1" applyFill="1" applyBorder="1" applyAlignment="1" applyProtection="1">
      <alignment vertical="center" wrapText="1"/>
      <protection locked="0"/>
    </xf>
    <xf numFmtId="179" fontId="10" fillId="0" borderId="1" xfId="0" applyNumberFormat="1" applyFont="1" applyFill="1" applyBorder="1" applyAlignment="1">
      <alignment horizontal="right" vertical="center"/>
    </xf>
    <xf numFmtId="0" fontId="8" fillId="0" borderId="2" xfId="0" applyFont="1" applyFill="1" applyBorder="1" applyAlignment="1">
      <alignment vertical="center" wrapText="1"/>
    </xf>
    <xf numFmtId="38" fontId="8" fillId="0" borderId="2" xfId="1" applyFont="1" applyFill="1" applyBorder="1" applyAlignment="1">
      <alignment horizontal="right" vertical="center"/>
    </xf>
    <xf numFmtId="40" fontId="8" fillId="0" borderId="2" xfId="1" applyNumberFormat="1" applyFont="1" applyFill="1" applyBorder="1" applyAlignment="1">
      <alignment horizontal="right" vertical="center"/>
    </xf>
    <xf numFmtId="180" fontId="8" fillId="0" borderId="1" xfId="0" applyNumberFormat="1" applyFont="1" applyFill="1" applyBorder="1" applyAlignment="1">
      <alignment horizontal="right" vertical="center"/>
    </xf>
    <xf numFmtId="179" fontId="8" fillId="0" borderId="1" xfId="0" applyNumberFormat="1" applyFont="1" applyFill="1" applyBorder="1" applyAlignment="1">
      <alignment horizontal="right" vertical="center"/>
    </xf>
    <xf numFmtId="176" fontId="8" fillId="0" borderId="1" xfId="0" applyNumberFormat="1" applyFont="1" applyFill="1" applyBorder="1" applyAlignment="1">
      <alignment horizontal="center" vertical="center"/>
    </xf>
    <xf numFmtId="38" fontId="8" fillId="0" borderId="1" xfId="1" applyFont="1" applyFill="1" applyBorder="1" applyAlignment="1">
      <alignment vertical="center"/>
    </xf>
    <xf numFmtId="180" fontId="8" fillId="0" borderId="1" xfId="2"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top" wrapText="1"/>
    </xf>
    <xf numFmtId="179" fontId="8" fillId="0" borderId="4"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vertical="top" wrapText="1"/>
    </xf>
    <xf numFmtId="0" fontId="8" fillId="0" borderId="5" xfId="2" applyFont="1" applyFill="1" applyBorder="1" applyAlignment="1">
      <alignment horizontal="left" vertical="center" wrapText="1"/>
    </xf>
    <xf numFmtId="58" fontId="8" fillId="0" borderId="5" xfId="0" applyNumberFormat="1" applyFont="1" applyFill="1" applyBorder="1" applyAlignment="1">
      <alignment horizontal="center" vertical="center"/>
    </xf>
    <xf numFmtId="179" fontId="8" fillId="0" borderId="5" xfId="0" applyNumberFormat="1" applyFont="1" applyFill="1" applyBorder="1" applyAlignment="1">
      <alignment horizontal="center" vertical="center"/>
    </xf>
    <xf numFmtId="38" fontId="8" fillId="0" borderId="5" xfId="1" applyFont="1" applyFill="1" applyBorder="1" applyAlignment="1">
      <alignment vertical="center"/>
    </xf>
    <xf numFmtId="40" fontId="8" fillId="0" borderId="5" xfId="1" applyNumberFormat="1" applyFont="1" applyFill="1" applyBorder="1" applyAlignment="1">
      <alignment horizontal="right" vertical="center" wrapText="1"/>
    </xf>
    <xf numFmtId="0" fontId="8" fillId="0" borderId="2" xfId="0" applyFont="1" applyFill="1" applyBorder="1" applyAlignment="1">
      <alignment horizontal="left" vertical="center" wrapText="1"/>
    </xf>
    <xf numFmtId="179" fontId="8" fillId="0" borderId="2" xfId="0" applyNumberFormat="1" applyFont="1" applyFill="1" applyBorder="1" applyAlignment="1">
      <alignment horizontal="center" vertical="center"/>
    </xf>
    <xf numFmtId="40" fontId="8" fillId="0" borderId="2" xfId="1" applyNumberFormat="1" applyFont="1" applyFill="1" applyBorder="1" applyAlignment="1">
      <alignment horizontal="right" vertical="center" wrapText="1"/>
    </xf>
    <xf numFmtId="58" fontId="8" fillId="0" borderId="5" xfId="2" applyNumberFormat="1" applyFont="1" applyFill="1" applyBorder="1" applyAlignment="1">
      <alignment horizontal="center" vertical="center" wrapText="1"/>
    </xf>
    <xf numFmtId="58" fontId="8" fillId="0" borderId="2" xfId="2" applyNumberFormat="1" applyFont="1" applyFill="1" applyBorder="1" applyAlignment="1">
      <alignment horizontal="center" vertical="center" wrapText="1"/>
    </xf>
    <xf numFmtId="38" fontId="13" fillId="0" borderId="1" xfId="1" applyFont="1" applyFill="1" applyBorder="1" applyAlignment="1">
      <alignment vertical="center" wrapText="1"/>
    </xf>
    <xf numFmtId="0" fontId="14" fillId="0" borderId="1" xfId="2" applyFont="1" applyFill="1" applyBorder="1" applyAlignment="1">
      <alignment horizontal="left" vertical="center" wrapText="1"/>
    </xf>
    <xf numFmtId="180" fontId="16" fillId="0" borderId="1" xfId="2" applyNumberFormat="1" applyFont="1" applyFill="1" applyBorder="1" applyAlignment="1">
      <alignment vertical="center" wrapText="1"/>
    </xf>
    <xf numFmtId="179" fontId="16" fillId="0" borderId="1" xfId="0" applyNumberFormat="1" applyFont="1" applyFill="1" applyBorder="1" applyAlignment="1">
      <alignment vertical="center" wrapText="1"/>
    </xf>
    <xf numFmtId="180" fontId="16" fillId="0" borderId="1" xfId="0" applyNumberFormat="1" applyFont="1" applyFill="1" applyBorder="1" applyAlignment="1">
      <alignment vertical="center" wrapText="1"/>
    </xf>
    <xf numFmtId="180" fontId="16" fillId="0" borderId="4" xfId="0" applyNumberFormat="1" applyFont="1" applyFill="1" applyBorder="1" applyAlignment="1">
      <alignment vertical="center" wrapText="1"/>
    </xf>
    <xf numFmtId="180" fontId="16" fillId="0" borderId="0" xfId="0" applyNumberFormat="1" applyFont="1" applyFill="1" applyBorder="1" applyAlignment="1">
      <alignment vertical="center" wrapText="1"/>
    </xf>
    <xf numFmtId="179" fontId="16" fillId="0" borderId="0" xfId="0" applyNumberFormat="1" applyFont="1" applyFill="1" applyBorder="1" applyAlignment="1">
      <alignment vertical="center" wrapText="1"/>
    </xf>
    <xf numFmtId="179" fontId="8" fillId="0" borderId="0" xfId="0" applyNumberFormat="1" applyFont="1" applyFill="1" applyBorder="1" applyAlignment="1">
      <alignment horizontal="right" vertical="center" wrapText="1"/>
    </xf>
    <xf numFmtId="180" fontId="8" fillId="0" borderId="2" xfId="2" applyNumberFormat="1" applyFont="1" applyFill="1" applyBorder="1" applyAlignment="1">
      <alignment vertical="center" wrapText="1"/>
    </xf>
    <xf numFmtId="49" fontId="8" fillId="0" borderId="0" xfId="0" applyNumberFormat="1" applyFont="1" applyFill="1" applyBorder="1" applyAlignment="1">
      <alignment horizontal="right" vertical="center"/>
    </xf>
    <xf numFmtId="0" fontId="8" fillId="0" borderId="5" xfId="0" applyFont="1" applyFill="1" applyBorder="1" applyAlignment="1">
      <alignment vertical="center" wrapText="1"/>
    </xf>
    <xf numFmtId="0" fontId="8" fillId="0" borderId="5" xfId="2" applyFont="1" applyFill="1" applyBorder="1" applyAlignment="1">
      <alignment vertical="center" wrapText="1"/>
    </xf>
    <xf numFmtId="38" fontId="8" fillId="0" borderId="5" xfId="1" applyFont="1" applyFill="1" applyBorder="1" applyAlignment="1">
      <alignment vertical="center" wrapText="1"/>
    </xf>
    <xf numFmtId="179" fontId="8" fillId="0" borderId="2" xfId="0" applyNumberFormat="1" applyFont="1" applyFill="1" applyBorder="1" applyAlignment="1">
      <alignment horizontal="center" vertical="center" wrapText="1"/>
    </xf>
    <xf numFmtId="58" fontId="8" fillId="0" borderId="1" xfId="0" applyNumberFormat="1" applyFont="1" applyFill="1" applyBorder="1" applyAlignment="1">
      <alignment horizontal="center" vertical="center" wrapText="1"/>
    </xf>
    <xf numFmtId="0" fontId="8" fillId="0" borderId="5" xfId="0" applyFont="1" applyFill="1" applyBorder="1" applyAlignment="1" applyProtection="1">
      <alignment vertical="center" wrapText="1"/>
      <protection locked="0"/>
    </xf>
    <xf numFmtId="179" fontId="8" fillId="0" borderId="1" xfId="0" applyNumberFormat="1" applyFont="1" applyFill="1" applyBorder="1" applyAlignment="1" applyProtection="1">
      <alignment horizontal="center" vertical="center"/>
      <protection locked="0"/>
    </xf>
    <xf numFmtId="179" fontId="8" fillId="0" borderId="5" xfId="0" applyNumberFormat="1" applyFont="1" applyFill="1" applyBorder="1" applyAlignment="1" applyProtection="1">
      <alignment horizontal="center" vertical="center"/>
      <protection locked="0"/>
    </xf>
    <xf numFmtId="179" fontId="8" fillId="0" borderId="2" xfId="2" applyNumberFormat="1" applyFont="1" applyFill="1" applyBorder="1" applyAlignment="1">
      <alignment horizontal="center" vertical="center" wrapText="1"/>
    </xf>
    <xf numFmtId="179" fontId="8" fillId="0" borderId="5" xfId="2" applyNumberFormat="1" applyFont="1" applyFill="1" applyBorder="1" applyAlignment="1">
      <alignment horizontal="center" vertical="center" wrapText="1"/>
    </xf>
    <xf numFmtId="179" fontId="8" fillId="0" borderId="1" xfId="0" applyNumberFormat="1" applyFont="1" applyFill="1" applyBorder="1" applyAlignment="1" applyProtection="1">
      <alignment horizontal="center" vertical="center" wrapText="1"/>
      <protection locked="0"/>
    </xf>
    <xf numFmtId="38" fontId="8" fillId="0" borderId="5" xfId="1" applyFont="1" applyFill="1" applyBorder="1" applyAlignment="1">
      <alignment horizontal="right" vertical="center" wrapText="1"/>
    </xf>
    <xf numFmtId="0" fontId="8" fillId="0" borderId="5" xfId="0" applyFont="1" applyFill="1" applyBorder="1">
      <alignment vertical="center"/>
    </xf>
    <xf numFmtId="41" fontId="8" fillId="0" borderId="5" xfId="1" applyNumberFormat="1" applyFont="1" applyFill="1" applyBorder="1" applyAlignment="1">
      <alignment horizontal="right" vertical="center" wrapText="1"/>
    </xf>
    <xf numFmtId="0" fontId="8" fillId="0" borderId="6" xfId="2" applyFont="1" applyFill="1" applyBorder="1" applyAlignment="1">
      <alignment vertical="center" wrapText="1"/>
    </xf>
    <xf numFmtId="179" fontId="8" fillId="0" borderId="4" xfId="2" applyNumberFormat="1" applyFont="1" applyFill="1" applyBorder="1" applyAlignment="1">
      <alignment horizontal="center" vertical="center" wrapText="1"/>
    </xf>
    <xf numFmtId="180" fontId="8" fillId="0" borderId="1" xfId="0" applyNumberFormat="1" applyFont="1" applyFill="1" applyBorder="1" applyAlignment="1">
      <alignment vertical="center" wrapText="1"/>
    </xf>
    <xf numFmtId="0" fontId="7" fillId="5" borderId="0" xfId="0" applyFont="1" applyFill="1">
      <alignment vertical="center"/>
    </xf>
    <xf numFmtId="58" fontId="8" fillId="5" borderId="1" xfId="2" applyNumberFormat="1" applyFont="1" applyFill="1" applyBorder="1" applyAlignment="1">
      <alignment horizontal="center" vertical="center" wrapText="1"/>
    </xf>
    <xf numFmtId="0" fontId="8" fillId="5" borderId="1" xfId="2" applyFont="1" applyFill="1" applyBorder="1" applyAlignment="1">
      <alignment horizontal="left" vertical="center" wrapText="1"/>
    </xf>
    <xf numFmtId="0" fontId="8" fillId="5" borderId="1" xfId="2" applyFont="1" applyFill="1" applyBorder="1" applyAlignment="1">
      <alignment vertical="center" wrapText="1"/>
    </xf>
    <xf numFmtId="179" fontId="8" fillId="5" borderId="1" xfId="2" applyNumberFormat="1" applyFont="1" applyFill="1" applyBorder="1" applyAlignment="1">
      <alignment horizontal="center" vertical="center" wrapText="1"/>
    </xf>
    <xf numFmtId="38" fontId="8" fillId="5" borderId="1" xfId="1" applyFont="1" applyFill="1" applyBorder="1" applyAlignment="1">
      <alignment vertical="center" wrapText="1"/>
    </xf>
    <xf numFmtId="40" fontId="8" fillId="5" borderId="1" xfId="1" applyNumberFormat="1" applyFont="1" applyFill="1" applyBorder="1" applyAlignment="1">
      <alignment vertical="center" wrapText="1"/>
    </xf>
    <xf numFmtId="41" fontId="8" fillId="5" borderId="1" xfId="1" applyNumberFormat="1" applyFont="1" applyFill="1" applyBorder="1" applyAlignment="1">
      <alignment horizontal="right" vertical="center" wrapText="1"/>
    </xf>
    <xf numFmtId="38" fontId="13" fillId="5" borderId="1" xfId="1" applyFont="1" applyFill="1" applyBorder="1" applyAlignment="1">
      <alignment vertical="center" wrapText="1"/>
    </xf>
    <xf numFmtId="0" fontId="8" fillId="4" borderId="0" xfId="0" applyFont="1" applyFill="1">
      <alignment vertical="center"/>
    </xf>
    <xf numFmtId="179" fontId="16" fillId="0" borderId="1" xfId="0" applyNumberFormat="1" applyFont="1" applyFill="1" applyBorder="1" applyAlignment="1">
      <alignment horizontal="right" vertical="center"/>
    </xf>
    <xf numFmtId="180" fontId="16" fillId="0" borderId="1" xfId="0" applyNumberFormat="1" applyFont="1" applyFill="1" applyBorder="1">
      <alignment vertical="center"/>
    </xf>
    <xf numFmtId="180" fontId="16" fillId="0" borderId="1" xfId="0" applyNumberFormat="1" applyFont="1" applyFill="1" applyBorder="1" applyAlignment="1">
      <alignment horizontal="right" vertical="center"/>
    </xf>
    <xf numFmtId="0" fontId="2"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cellXfs>
  <cellStyles count="4">
    <cellStyle name="パーセント" xfId="3" builtinId="5"/>
    <cellStyle name="桁区切り" xfId="1" builtinId="6"/>
    <cellStyle name="標準" xfId="0" builtinId="0"/>
    <cellStyle name="標準_１６７調査票４案件best100（再検討）0914提出用" xfId="2" xr:uid="{00000000-0005-0000-0000-000003000000}"/>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2865;&#32004;&#31532;&#19968;&#20418;\&#22865;&#32004;&#31532;&#65297;&#20418;&#27425;&#24109;\&#20418;&#65298;&#65303;\&#33853;&#26413;&#24773;&#22577;\01%20&#33853;&#26413;&#24773;&#22577;&#12288;&#29289;&#21697;&#24441;&#21209;&#35519;&#36948;&#65288;&#31478;&#20105;&#20837;&#2641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選択リスト（削除不可）"/>
    </sheetNames>
    <sheetDataSet>
      <sheetData sheetId="0" refreshError="1"/>
      <sheetData sheetId="1">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03"/>
  <sheetViews>
    <sheetView view="pageBreakPreview" zoomScale="85" zoomScaleNormal="85" zoomScaleSheetLayoutView="85" workbookViewId="0">
      <pane ySplit="2" topLeftCell="A298" activePane="bottomLeft" state="frozen"/>
      <selection activeCell="C1" sqref="C1"/>
      <selection pane="bottomLeft" activeCell="A304" sqref="A304"/>
    </sheetView>
  </sheetViews>
  <sheetFormatPr defaultColWidth="9" defaultRowHeight="44.1" customHeight="1" x14ac:dyDescent="0.15"/>
  <cols>
    <col min="1" max="1" width="50.5" style="19" bestFit="1" customWidth="1"/>
    <col min="2" max="2" width="34.5" style="16" customWidth="1"/>
    <col min="3" max="3" width="15.625" style="17" customWidth="1"/>
    <col min="4" max="4" width="40.625" style="1" customWidth="1"/>
    <col min="5" max="5" width="12.25" style="58" bestFit="1" customWidth="1"/>
    <col min="6" max="6" width="15.625" style="1" customWidth="1"/>
    <col min="7" max="8" width="12.625" style="18" customWidth="1"/>
    <col min="9" max="9" width="7.625" style="36" customWidth="1"/>
    <col min="10" max="10" width="7.625" style="1" customWidth="1"/>
    <col min="11" max="12" width="9" style="15"/>
    <col min="13" max="16384" width="9" style="1"/>
  </cols>
  <sheetData>
    <row r="1" spans="1:10" ht="44.1" customHeight="1" x14ac:dyDescent="0.15">
      <c r="A1" s="146" t="s">
        <v>0</v>
      </c>
      <c r="B1" s="147"/>
      <c r="C1" s="147"/>
      <c r="D1" s="147"/>
      <c r="E1" s="147"/>
      <c r="F1" s="147"/>
      <c r="G1" s="147"/>
      <c r="H1" s="147"/>
      <c r="I1" s="147"/>
      <c r="J1" s="147"/>
    </row>
    <row r="2" spans="1:10" s="5" customFormat="1" ht="31.5" x14ac:dyDescent="0.15">
      <c r="A2" s="2" t="s">
        <v>1</v>
      </c>
      <c r="B2" s="2" t="s">
        <v>2</v>
      </c>
      <c r="C2" s="2" t="s">
        <v>3</v>
      </c>
      <c r="D2" s="2" t="s">
        <v>4</v>
      </c>
      <c r="E2" s="61" t="s">
        <v>14</v>
      </c>
      <c r="F2" s="2" t="s">
        <v>5</v>
      </c>
      <c r="G2" s="3" t="s">
        <v>6</v>
      </c>
      <c r="H2" s="3" t="s">
        <v>7</v>
      </c>
      <c r="I2" s="4" t="s">
        <v>8</v>
      </c>
      <c r="J2" s="2" t="s">
        <v>9</v>
      </c>
    </row>
    <row r="3" spans="1:10" s="28" customFormat="1" ht="43.5" customHeight="1" x14ac:dyDescent="0.15">
      <c r="A3" s="32" t="s">
        <v>16</v>
      </c>
      <c r="B3" s="6" t="s">
        <v>15</v>
      </c>
      <c r="C3" s="7">
        <v>45019</v>
      </c>
      <c r="D3" s="8" t="s">
        <v>667</v>
      </c>
      <c r="E3" s="54" t="s">
        <v>36</v>
      </c>
      <c r="F3" s="8" t="s">
        <v>10</v>
      </c>
      <c r="G3" s="9">
        <v>23643410</v>
      </c>
      <c r="H3" s="9">
        <v>21212060</v>
      </c>
      <c r="I3" s="30">
        <f t="shared" ref="I3:I18" si="0">IF(AND(AND(G3&lt;&gt;"",G3&lt;&gt;0),AND(H3&lt;&gt;"",H3&lt;&gt;0)), H3/G3*100,"")</f>
        <v>89.716584875024381</v>
      </c>
      <c r="J3" s="42"/>
    </row>
    <row r="4" spans="1:10" s="15" customFormat="1" ht="43.5" customHeight="1" x14ac:dyDescent="0.15">
      <c r="A4" s="32" t="s">
        <v>17</v>
      </c>
      <c r="B4" s="6" t="s">
        <v>15</v>
      </c>
      <c r="C4" s="7">
        <v>45019</v>
      </c>
      <c r="D4" s="8" t="s">
        <v>668</v>
      </c>
      <c r="E4" s="55" t="s">
        <v>37</v>
      </c>
      <c r="F4" s="8" t="s">
        <v>10</v>
      </c>
      <c r="G4" s="9">
        <v>196243751</v>
      </c>
      <c r="H4" s="9">
        <v>137142139.20000002</v>
      </c>
      <c r="I4" s="30">
        <f t="shared" si="0"/>
        <v>69.883570050594884</v>
      </c>
      <c r="J4" s="43"/>
    </row>
    <row r="5" spans="1:10" s="15" customFormat="1" ht="43.5" customHeight="1" x14ac:dyDescent="0.15">
      <c r="A5" s="10" t="s">
        <v>18</v>
      </c>
      <c r="B5" s="6" t="s">
        <v>15</v>
      </c>
      <c r="C5" s="7">
        <v>45019</v>
      </c>
      <c r="D5" s="8" t="s">
        <v>669</v>
      </c>
      <c r="E5" s="56" t="s">
        <v>38</v>
      </c>
      <c r="F5" s="8" t="s">
        <v>10</v>
      </c>
      <c r="G5" s="9">
        <v>73334580</v>
      </c>
      <c r="H5" s="9">
        <v>65598726</v>
      </c>
      <c r="I5" s="30">
        <f t="shared" si="0"/>
        <v>89.451287509930509</v>
      </c>
      <c r="J5" s="8"/>
    </row>
    <row r="6" spans="1:10" s="28" customFormat="1" ht="43.5" customHeight="1" x14ac:dyDescent="0.15">
      <c r="A6" s="26" t="s">
        <v>19</v>
      </c>
      <c r="B6" s="6" t="s">
        <v>15</v>
      </c>
      <c r="C6" s="7">
        <v>45019</v>
      </c>
      <c r="D6" s="72" t="s">
        <v>670</v>
      </c>
      <c r="E6" s="57" t="s">
        <v>39</v>
      </c>
      <c r="F6" s="8" t="s">
        <v>10</v>
      </c>
      <c r="G6" s="41">
        <v>1809324</v>
      </c>
      <c r="H6" s="27">
        <v>1496880</v>
      </c>
      <c r="I6" s="30">
        <f t="shared" si="0"/>
        <v>82.731451083388052</v>
      </c>
      <c r="J6" s="29"/>
    </row>
    <row r="7" spans="1:10" s="15" customFormat="1" ht="43.5" customHeight="1" x14ac:dyDescent="0.15">
      <c r="A7" s="10" t="s">
        <v>20</v>
      </c>
      <c r="B7" s="6" t="s">
        <v>15</v>
      </c>
      <c r="C7" s="7">
        <v>45019</v>
      </c>
      <c r="D7" s="8" t="s">
        <v>671</v>
      </c>
      <c r="E7" s="56" t="s">
        <v>40</v>
      </c>
      <c r="F7" s="12" t="s">
        <v>10</v>
      </c>
      <c r="G7" s="9">
        <v>3504138</v>
      </c>
      <c r="H7" s="9">
        <v>3504138</v>
      </c>
      <c r="I7" s="30">
        <f t="shared" si="0"/>
        <v>100</v>
      </c>
      <c r="J7" s="8"/>
    </row>
    <row r="8" spans="1:10" s="15" customFormat="1" ht="43.5" customHeight="1" x14ac:dyDescent="0.15">
      <c r="A8" s="10" t="s">
        <v>21</v>
      </c>
      <c r="B8" s="6" t="s">
        <v>15</v>
      </c>
      <c r="C8" s="7">
        <v>45019</v>
      </c>
      <c r="D8" s="8" t="s">
        <v>672</v>
      </c>
      <c r="E8" s="56" t="s">
        <v>41</v>
      </c>
      <c r="F8" s="12" t="s">
        <v>10</v>
      </c>
      <c r="G8" s="9">
        <v>3335640</v>
      </c>
      <c r="H8" s="9">
        <v>2983068</v>
      </c>
      <c r="I8" s="30">
        <f t="shared" si="0"/>
        <v>89.430154333201429</v>
      </c>
      <c r="J8" s="8"/>
    </row>
    <row r="9" spans="1:10" s="15" customFormat="1" ht="43.5" customHeight="1" x14ac:dyDescent="0.15">
      <c r="A9" s="10" t="s">
        <v>49</v>
      </c>
      <c r="B9" s="6" t="s">
        <v>15</v>
      </c>
      <c r="C9" s="11">
        <v>45019</v>
      </c>
      <c r="D9" s="12" t="s">
        <v>673</v>
      </c>
      <c r="E9" s="53" t="s">
        <v>69</v>
      </c>
      <c r="F9" s="8" t="s">
        <v>10</v>
      </c>
      <c r="G9" s="14">
        <v>90475000</v>
      </c>
      <c r="H9" s="14">
        <v>90200000</v>
      </c>
      <c r="I9" s="34">
        <f t="shared" si="0"/>
        <v>99.696048632218847</v>
      </c>
      <c r="J9" s="13"/>
    </row>
    <row r="10" spans="1:10" s="15" customFormat="1" ht="43.5" customHeight="1" x14ac:dyDescent="0.15">
      <c r="A10" s="10" t="s">
        <v>50</v>
      </c>
      <c r="B10" s="6" t="s">
        <v>15</v>
      </c>
      <c r="C10" s="11">
        <v>45019</v>
      </c>
      <c r="D10" s="12" t="s">
        <v>674</v>
      </c>
      <c r="E10" s="53" t="s">
        <v>70</v>
      </c>
      <c r="F10" s="12" t="s">
        <v>10</v>
      </c>
      <c r="G10" s="14">
        <v>1715001885</v>
      </c>
      <c r="H10" s="14">
        <v>1714900000</v>
      </c>
      <c r="I10" s="34">
        <f t="shared" si="0"/>
        <v>99.99405919020316</v>
      </c>
      <c r="J10" s="13"/>
    </row>
    <row r="11" spans="1:10" s="15" customFormat="1" ht="43.5" customHeight="1" x14ac:dyDescent="0.15">
      <c r="A11" s="10" t="s">
        <v>51</v>
      </c>
      <c r="B11" s="6" t="s">
        <v>15</v>
      </c>
      <c r="C11" s="11">
        <v>45019</v>
      </c>
      <c r="D11" s="12" t="s">
        <v>675</v>
      </c>
      <c r="E11" s="53" t="s">
        <v>71</v>
      </c>
      <c r="F11" s="8" t="s">
        <v>10</v>
      </c>
      <c r="G11" s="14">
        <v>13397648</v>
      </c>
      <c r="H11" s="14">
        <v>13310000</v>
      </c>
      <c r="I11" s="34">
        <f t="shared" si="0"/>
        <v>99.345795620246179</v>
      </c>
      <c r="J11" s="13"/>
    </row>
    <row r="12" spans="1:10" s="15" customFormat="1" ht="43.5" customHeight="1" x14ac:dyDescent="0.15">
      <c r="A12" s="10" t="s">
        <v>52</v>
      </c>
      <c r="B12" s="6" t="s">
        <v>15</v>
      </c>
      <c r="C12" s="7">
        <v>45019</v>
      </c>
      <c r="D12" s="8" t="s">
        <v>676</v>
      </c>
      <c r="E12" s="56" t="s">
        <v>72</v>
      </c>
      <c r="F12" s="8" t="s">
        <v>10</v>
      </c>
      <c r="G12" s="9">
        <v>25184500</v>
      </c>
      <c r="H12" s="9">
        <v>20787800</v>
      </c>
      <c r="I12" s="34">
        <f t="shared" si="0"/>
        <v>82.542039746669587</v>
      </c>
      <c r="J12" s="8"/>
    </row>
    <row r="13" spans="1:10" s="15" customFormat="1" ht="43.5" customHeight="1" x14ac:dyDescent="0.15">
      <c r="A13" s="10" t="s">
        <v>53</v>
      </c>
      <c r="B13" s="6" t="s">
        <v>15</v>
      </c>
      <c r="C13" s="11">
        <v>45019</v>
      </c>
      <c r="D13" s="12" t="s">
        <v>677</v>
      </c>
      <c r="E13" s="53" t="s">
        <v>73</v>
      </c>
      <c r="F13" s="8" t="s">
        <v>10</v>
      </c>
      <c r="G13" s="14">
        <v>16650144</v>
      </c>
      <c r="H13" s="14">
        <v>13148201</v>
      </c>
      <c r="I13" s="34">
        <f t="shared" si="0"/>
        <v>78.967491212088021</v>
      </c>
      <c r="J13" s="13"/>
    </row>
    <row r="14" spans="1:10" s="15" customFormat="1" ht="43.5" customHeight="1" x14ac:dyDescent="0.15">
      <c r="A14" s="10" t="s">
        <v>54</v>
      </c>
      <c r="B14" s="6" t="s">
        <v>15</v>
      </c>
      <c r="C14" s="11">
        <v>45019</v>
      </c>
      <c r="D14" s="12" t="s">
        <v>678</v>
      </c>
      <c r="E14" s="53" t="s">
        <v>74</v>
      </c>
      <c r="F14" s="12" t="s">
        <v>10</v>
      </c>
      <c r="G14" s="14">
        <v>6542168</v>
      </c>
      <c r="H14" s="14">
        <v>4730000</v>
      </c>
      <c r="I14" s="34">
        <f t="shared" si="0"/>
        <v>72.300191618435974</v>
      </c>
      <c r="J14" s="13"/>
    </row>
    <row r="15" spans="1:10" s="15" customFormat="1" ht="43.5" customHeight="1" x14ac:dyDescent="0.15">
      <c r="A15" s="10" t="s">
        <v>55</v>
      </c>
      <c r="B15" s="6" t="s">
        <v>15</v>
      </c>
      <c r="C15" s="11">
        <v>45019</v>
      </c>
      <c r="D15" s="12" t="s">
        <v>679</v>
      </c>
      <c r="E15" s="53" t="s">
        <v>75</v>
      </c>
      <c r="F15" s="8" t="s">
        <v>10</v>
      </c>
      <c r="G15" s="14">
        <v>2731575</v>
      </c>
      <c r="H15" s="14">
        <v>2731575</v>
      </c>
      <c r="I15" s="34">
        <f t="shared" si="0"/>
        <v>100</v>
      </c>
      <c r="J15" s="13"/>
    </row>
    <row r="16" spans="1:10" s="15" customFormat="1" ht="43.5" customHeight="1" x14ac:dyDescent="0.15">
      <c r="A16" s="10" t="s">
        <v>56</v>
      </c>
      <c r="B16" s="6" t="s">
        <v>15</v>
      </c>
      <c r="C16" s="7">
        <v>45019</v>
      </c>
      <c r="D16" s="8" t="s">
        <v>680</v>
      </c>
      <c r="E16" s="56" t="s">
        <v>76</v>
      </c>
      <c r="F16" s="8" t="s">
        <v>10</v>
      </c>
      <c r="G16" s="9">
        <v>3085316</v>
      </c>
      <c r="H16" s="9">
        <v>1020800</v>
      </c>
      <c r="I16" s="34">
        <f t="shared" si="0"/>
        <v>33.085751994285189</v>
      </c>
      <c r="J16" s="8"/>
    </row>
    <row r="17" spans="1:12" s="15" customFormat="1" ht="43.5" customHeight="1" x14ac:dyDescent="0.15">
      <c r="A17" s="10" t="s">
        <v>57</v>
      </c>
      <c r="B17" s="6" t="s">
        <v>15</v>
      </c>
      <c r="C17" s="11">
        <v>45019</v>
      </c>
      <c r="D17" s="12" t="s">
        <v>681</v>
      </c>
      <c r="E17" s="53" t="s">
        <v>78</v>
      </c>
      <c r="F17" s="8" t="s">
        <v>10</v>
      </c>
      <c r="G17" s="14">
        <v>13554750</v>
      </c>
      <c r="H17" s="14">
        <v>8695500</v>
      </c>
      <c r="I17" s="34">
        <f t="shared" si="0"/>
        <v>64.15094339622641</v>
      </c>
      <c r="J17" s="13"/>
    </row>
    <row r="18" spans="1:12" s="15" customFormat="1" ht="43.5" customHeight="1" x14ac:dyDescent="0.15">
      <c r="A18" s="10" t="s">
        <v>58</v>
      </c>
      <c r="B18" s="6" t="s">
        <v>15</v>
      </c>
      <c r="C18" s="7">
        <v>45019</v>
      </c>
      <c r="D18" s="8" t="s">
        <v>649</v>
      </c>
      <c r="E18" s="56" t="s">
        <v>79</v>
      </c>
      <c r="F18" s="8" t="s">
        <v>10</v>
      </c>
      <c r="G18" s="9">
        <v>32833845</v>
      </c>
      <c r="H18" s="9">
        <v>32597400</v>
      </c>
      <c r="I18" s="34">
        <f t="shared" si="0"/>
        <v>99.279874166427959</v>
      </c>
      <c r="J18" s="8"/>
    </row>
    <row r="19" spans="1:12" s="47" customFormat="1" ht="43.5" customHeight="1" x14ac:dyDescent="0.15">
      <c r="A19" s="10" t="s">
        <v>226</v>
      </c>
      <c r="B19" s="6" t="s">
        <v>227</v>
      </c>
      <c r="C19" s="7">
        <v>45019</v>
      </c>
      <c r="D19" s="8" t="s">
        <v>228</v>
      </c>
      <c r="E19" s="73">
        <v>9010401054908</v>
      </c>
      <c r="F19" s="8" t="s">
        <v>229</v>
      </c>
      <c r="G19" s="14">
        <v>19052000</v>
      </c>
      <c r="H19" s="14">
        <v>14234000</v>
      </c>
      <c r="I19" s="66">
        <f t="shared" ref="I19:I50" si="1">IF(AND(AND(G19&lt;&gt;"",G19&lt;&gt;0),AND(H19&lt;&gt;"",H19&lt;&gt;0)),H19/G19*100,"")</f>
        <v>74.711316397228629</v>
      </c>
      <c r="J19" s="13"/>
      <c r="K19" s="15"/>
      <c r="L19" s="15"/>
    </row>
    <row r="20" spans="1:12" s="47" customFormat="1" ht="43.5" customHeight="1" x14ac:dyDescent="0.15">
      <c r="A20" s="10" t="s">
        <v>230</v>
      </c>
      <c r="B20" s="6" t="s">
        <v>227</v>
      </c>
      <c r="C20" s="7">
        <v>45019</v>
      </c>
      <c r="D20" s="8" t="s">
        <v>231</v>
      </c>
      <c r="E20" s="74">
        <v>7120001042411</v>
      </c>
      <c r="F20" s="8" t="s">
        <v>229</v>
      </c>
      <c r="G20" s="14">
        <v>5893800</v>
      </c>
      <c r="H20" s="14">
        <v>4596240</v>
      </c>
      <c r="I20" s="66">
        <f t="shared" si="1"/>
        <v>77.984322508398648</v>
      </c>
      <c r="J20" s="8"/>
      <c r="K20" s="15"/>
      <c r="L20" s="15"/>
    </row>
    <row r="21" spans="1:12" s="47" customFormat="1" ht="44.1" customHeight="1" x14ac:dyDescent="0.15">
      <c r="A21" s="10" t="s">
        <v>232</v>
      </c>
      <c r="B21" s="6" t="s">
        <v>227</v>
      </c>
      <c r="C21" s="7">
        <v>45019</v>
      </c>
      <c r="D21" s="12" t="s">
        <v>233</v>
      </c>
      <c r="E21" s="74">
        <v>8040001026108</v>
      </c>
      <c r="F21" s="8" t="s">
        <v>229</v>
      </c>
      <c r="G21" s="14">
        <v>2464509</v>
      </c>
      <c r="H21" s="14">
        <v>2464509</v>
      </c>
      <c r="I21" s="66">
        <f t="shared" si="1"/>
        <v>100</v>
      </c>
      <c r="J21" s="8"/>
      <c r="K21" s="15"/>
      <c r="L21" s="15"/>
    </row>
    <row r="22" spans="1:12" s="47" customFormat="1" ht="44.1" customHeight="1" x14ac:dyDescent="0.15">
      <c r="A22" s="10" t="s">
        <v>234</v>
      </c>
      <c r="B22" s="6" t="s">
        <v>227</v>
      </c>
      <c r="C22" s="7">
        <v>45019</v>
      </c>
      <c r="D22" s="8" t="s">
        <v>235</v>
      </c>
      <c r="E22" s="73">
        <v>2010001010788</v>
      </c>
      <c r="F22" s="8" t="s">
        <v>236</v>
      </c>
      <c r="G22" s="14">
        <v>235277075</v>
      </c>
      <c r="H22" s="14">
        <v>233200000</v>
      </c>
      <c r="I22" s="66">
        <f t="shared" si="1"/>
        <v>99.117179181184568</v>
      </c>
      <c r="J22" s="8"/>
      <c r="K22" s="15"/>
      <c r="L22" s="15"/>
    </row>
    <row r="23" spans="1:12" s="47" customFormat="1" ht="44.1" customHeight="1" x14ac:dyDescent="0.15">
      <c r="A23" s="10" t="s">
        <v>237</v>
      </c>
      <c r="B23" s="6" t="s">
        <v>227</v>
      </c>
      <c r="C23" s="7">
        <v>45019</v>
      </c>
      <c r="D23" s="12" t="s">
        <v>238</v>
      </c>
      <c r="E23" s="73">
        <v>2010001033475</v>
      </c>
      <c r="F23" s="8" t="s">
        <v>229</v>
      </c>
      <c r="G23" s="14">
        <v>41650290</v>
      </c>
      <c r="H23" s="14">
        <v>39008640</v>
      </c>
      <c r="I23" s="66">
        <f t="shared" si="1"/>
        <v>93.657547162336684</v>
      </c>
      <c r="J23" s="8"/>
      <c r="K23" s="15"/>
      <c r="L23" s="15"/>
    </row>
    <row r="24" spans="1:12" s="47" customFormat="1" ht="44.1" customHeight="1" x14ac:dyDescent="0.15">
      <c r="A24" s="10" t="s">
        <v>239</v>
      </c>
      <c r="B24" s="6" t="s">
        <v>227</v>
      </c>
      <c r="C24" s="7">
        <v>45019</v>
      </c>
      <c r="D24" s="12" t="s">
        <v>240</v>
      </c>
      <c r="E24" s="75">
        <v>8030001022801</v>
      </c>
      <c r="F24" s="8" t="s">
        <v>229</v>
      </c>
      <c r="G24" s="14">
        <v>4145889</v>
      </c>
      <c r="H24" s="14">
        <v>3272940</v>
      </c>
      <c r="I24" s="66">
        <f t="shared" si="1"/>
        <v>78.944226437321404</v>
      </c>
      <c r="J24" s="8"/>
      <c r="K24" s="15"/>
      <c r="L24" s="15"/>
    </row>
    <row r="25" spans="1:12" s="47" customFormat="1" ht="44.1" customHeight="1" x14ac:dyDescent="0.15">
      <c r="A25" s="10" t="s">
        <v>241</v>
      </c>
      <c r="B25" s="6" t="s">
        <v>227</v>
      </c>
      <c r="C25" s="7">
        <v>45019</v>
      </c>
      <c r="D25" s="12" t="s">
        <v>242</v>
      </c>
      <c r="E25" s="73">
        <v>7010601037788</v>
      </c>
      <c r="F25" s="8" t="s">
        <v>229</v>
      </c>
      <c r="G25" s="14">
        <v>27128640</v>
      </c>
      <c r="H25" s="14">
        <v>25529328</v>
      </c>
      <c r="I25" s="66">
        <f t="shared" si="1"/>
        <v>94.104710003892563</v>
      </c>
      <c r="J25" s="8"/>
      <c r="K25" s="15"/>
      <c r="L25" s="15"/>
    </row>
    <row r="26" spans="1:12" s="47" customFormat="1" ht="44.1" customHeight="1" x14ac:dyDescent="0.15">
      <c r="A26" s="10" t="s">
        <v>243</v>
      </c>
      <c r="B26" s="6" t="s">
        <v>227</v>
      </c>
      <c r="C26" s="7">
        <v>45019</v>
      </c>
      <c r="D26" s="12" t="s">
        <v>244</v>
      </c>
      <c r="E26" s="76">
        <v>3010001181141</v>
      </c>
      <c r="F26" s="8" t="s">
        <v>229</v>
      </c>
      <c r="G26" s="14">
        <v>12916642</v>
      </c>
      <c r="H26" s="14">
        <v>11143000</v>
      </c>
      <c r="I26" s="66">
        <f t="shared" si="1"/>
        <v>86.268551841879642</v>
      </c>
      <c r="J26" s="8"/>
      <c r="K26" s="15"/>
      <c r="L26" s="15"/>
    </row>
    <row r="27" spans="1:12" s="47" customFormat="1" ht="44.1" customHeight="1" x14ac:dyDescent="0.15">
      <c r="A27" s="10" t="s">
        <v>245</v>
      </c>
      <c r="B27" s="6" t="s">
        <v>227</v>
      </c>
      <c r="C27" s="7">
        <v>45019</v>
      </c>
      <c r="D27" s="12" t="s">
        <v>246</v>
      </c>
      <c r="E27" s="73">
        <v>2010001193831</v>
      </c>
      <c r="F27" s="8" t="s">
        <v>229</v>
      </c>
      <c r="G27" s="14">
        <v>15882856</v>
      </c>
      <c r="H27" s="14">
        <v>15024499</v>
      </c>
      <c r="I27" s="66">
        <f t="shared" si="1"/>
        <v>94.595701176161256</v>
      </c>
      <c r="J27" s="8"/>
      <c r="K27" s="15"/>
      <c r="L27" s="15"/>
    </row>
    <row r="28" spans="1:12" s="47" customFormat="1" ht="44.1" customHeight="1" x14ac:dyDescent="0.15">
      <c r="A28" s="10" t="s">
        <v>247</v>
      </c>
      <c r="B28" s="6" t="s">
        <v>227</v>
      </c>
      <c r="C28" s="7">
        <v>45019</v>
      </c>
      <c r="D28" s="12" t="s">
        <v>244</v>
      </c>
      <c r="E28" s="76">
        <v>3010001181141</v>
      </c>
      <c r="F28" s="8" t="s">
        <v>229</v>
      </c>
      <c r="G28" s="14">
        <v>14922600</v>
      </c>
      <c r="H28" s="14">
        <v>14520000</v>
      </c>
      <c r="I28" s="66">
        <f t="shared" si="1"/>
        <v>97.302078726227336</v>
      </c>
      <c r="J28" s="8"/>
      <c r="K28" s="15"/>
      <c r="L28" s="15"/>
    </row>
    <row r="29" spans="1:12" s="47" customFormat="1" ht="44.1" customHeight="1" x14ac:dyDescent="0.15">
      <c r="A29" s="10" t="s">
        <v>248</v>
      </c>
      <c r="B29" s="6" t="s">
        <v>227</v>
      </c>
      <c r="C29" s="7">
        <v>45019</v>
      </c>
      <c r="D29" s="12" t="s">
        <v>249</v>
      </c>
      <c r="E29" s="73">
        <v>3010001043119</v>
      </c>
      <c r="F29" s="8" t="s">
        <v>229</v>
      </c>
      <c r="G29" s="14">
        <v>3606020</v>
      </c>
      <c r="H29" s="14">
        <v>3605580</v>
      </c>
      <c r="I29" s="66">
        <f t="shared" si="1"/>
        <v>99.987798181929108</v>
      </c>
      <c r="J29" s="8"/>
      <c r="K29" s="15"/>
      <c r="L29" s="15"/>
    </row>
    <row r="30" spans="1:12" s="47" customFormat="1" ht="44.1" customHeight="1" x14ac:dyDescent="0.15">
      <c r="A30" s="10" t="s">
        <v>250</v>
      </c>
      <c r="B30" s="6" t="s">
        <v>227</v>
      </c>
      <c r="C30" s="7">
        <v>45019</v>
      </c>
      <c r="D30" s="12" t="s">
        <v>251</v>
      </c>
      <c r="E30" s="113">
        <v>1013201015327</v>
      </c>
      <c r="F30" s="8" t="s">
        <v>229</v>
      </c>
      <c r="G30" s="14">
        <v>11868673</v>
      </c>
      <c r="H30" s="14">
        <v>10340000</v>
      </c>
      <c r="I30" s="66">
        <f t="shared" si="1"/>
        <v>87.120101800765752</v>
      </c>
      <c r="J30" s="8"/>
      <c r="K30" s="15"/>
      <c r="L30" s="15"/>
    </row>
    <row r="31" spans="1:12" s="47" customFormat="1" ht="44.1" customHeight="1" x14ac:dyDescent="0.15">
      <c r="A31" s="10" t="s">
        <v>252</v>
      </c>
      <c r="B31" s="6" t="s">
        <v>227</v>
      </c>
      <c r="C31" s="7">
        <v>45019</v>
      </c>
      <c r="D31" s="12" t="s">
        <v>244</v>
      </c>
      <c r="E31" s="76">
        <v>3010001181141</v>
      </c>
      <c r="F31" s="8" t="s">
        <v>229</v>
      </c>
      <c r="G31" s="14">
        <v>19119395</v>
      </c>
      <c r="H31" s="14">
        <v>11550000</v>
      </c>
      <c r="I31" s="66">
        <f t="shared" si="1"/>
        <v>60.409861295297262</v>
      </c>
      <c r="J31" s="8"/>
      <c r="K31" s="15"/>
      <c r="L31" s="15"/>
    </row>
    <row r="32" spans="1:12" s="47" customFormat="1" ht="44.1" customHeight="1" x14ac:dyDescent="0.15">
      <c r="A32" s="10" t="s">
        <v>253</v>
      </c>
      <c r="B32" s="6" t="s">
        <v>227</v>
      </c>
      <c r="C32" s="7">
        <v>45019</v>
      </c>
      <c r="D32" s="12" t="s">
        <v>244</v>
      </c>
      <c r="E32" s="76">
        <v>3010001181141</v>
      </c>
      <c r="F32" s="8" t="s">
        <v>229</v>
      </c>
      <c r="G32" s="14">
        <v>57787491</v>
      </c>
      <c r="H32" s="14">
        <v>48367000</v>
      </c>
      <c r="I32" s="66">
        <f t="shared" si="1"/>
        <v>83.698044616610886</v>
      </c>
      <c r="J32" s="8"/>
      <c r="K32" s="15"/>
      <c r="L32" s="15"/>
    </row>
    <row r="33" spans="1:12" s="47" customFormat="1" ht="44.1" customHeight="1" x14ac:dyDescent="0.15">
      <c r="A33" s="10" t="s">
        <v>254</v>
      </c>
      <c r="B33" s="6" t="s">
        <v>227</v>
      </c>
      <c r="C33" s="7">
        <v>45019</v>
      </c>
      <c r="D33" s="12" t="s">
        <v>255</v>
      </c>
      <c r="E33" s="73">
        <v>9011002008732</v>
      </c>
      <c r="F33" s="8" t="s">
        <v>229</v>
      </c>
      <c r="G33" s="14">
        <v>2040610</v>
      </c>
      <c r="H33" s="14">
        <v>1785520</v>
      </c>
      <c r="I33" s="66">
        <f t="shared" si="1"/>
        <v>87.499326181876995</v>
      </c>
      <c r="J33" s="8"/>
      <c r="K33" s="15"/>
      <c r="L33" s="15"/>
    </row>
    <row r="34" spans="1:12" s="47" customFormat="1" ht="44.1" customHeight="1" x14ac:dyDescent="0.15">
      <c r="A34" s="10" t="s">
        <v>256</v>
      </c>
      <c r="B34" s="6" t="s">
        <v>227</v>
      </c>
      <c r="C34" s="7">
        <v>45019</v>
      </c>
      <c r="D34" s="12" t="s">
        <v>257</v>
      </c>
      <c r="E34" s="73">
        <v>1010001110829</v>
      </c>
      <c r="F34" s="8" t="s">
        <v>229</v>
      </c>
      <c r="G34" s="14">
        <v>4917000</v>
      </c>
      <c r="H34" s="14">
        <v>4917000</v>
      </c>
      <c r="I34" s="66">
        <f t="shared" si="1"/>
        <v>100</v>
      </c>
      <c r="J34" s="8"/>
      <c r="K34" s="15"/>
      <c r="L34" s="15"/>
    </row>
    <row r="35" spans="1:12" s="47" customFormat="1" ht="44.1" customHeight="1" x14ac:dyDescent="0.15">
      <c r="A35" s="10" t="s">
        <v>260</v>
      </c>
      <c r="B35" s="6" t="s">
        <v>227</v>
      </c>
      <c r="C35" s="7">
        <v>45019</v>
      </c>
      <c r="D35" s="12" t="s">
        <v>261</v>
      </c>
      <c r="E35" s="73">
        <v>1010001092605</v>
      </c>
      <c r="F35" s="8" t="s">
        <v>229</v>
      </c>
      <c r="G35" s="14">
        <v>14727735</v>
      </c>
      <c r="H35" s="14">
        <v>13918536</v>
      </c>
      <c r="I35" s="66">
        <f t="shared" si="1"/>
        <v>94.50561135164368</v>
      </c>
      <c r="J35" s="8"/>
      <c r="K35" s="15"/>
      <c r="L35" s="15"/>
    </row>
    <row r="36" spans="1:12" s="47" customFormat="1" ht="44.1" customHeight="1" x14ac:dyDescent="0.15">
      <c r="A36" s="10" t="s">
        <v>262</v>
      </c>
      <c r="B36" s="6" t="s">
        <v>227</v>
      </c>
      <c r="C36" s="7">
        <v>45019</v>
      </c>
      <c r="D36" s="12" t="s">
        <v>263</v>
      </c>
      <c r="E36" s="73">
        <v>7040005016849</v>
      </c>
      <c r="F36" s="8" t="s">
        <v>229</v>
      </c>
      <c r="G36" s="14">
        <v>3409758</v>
      </c>
      <c r="H36" s="14">
        <v>3409758</v>
      </c>
      <c r="I36" s="66">
        <f t="shared" si="1"/>
        <v>100</v>
      </c>
      <c r="J36" s="8"/>
      <c r="K36" s="15"/>
      <c r="L36" s="15"/>
    </row>
    <row r="37" spans="1:12" s="47" customFormat="1" ht="44.1" customHeight="1" x14ac:dyDescent="0.15">
      <c r="A37" s="10" t="s">
        <v>264</v>
      </c>
      <c r="B37" s="6" t="s">
        <v>227</v>
      </c>
      <c r="C37" s="7">
        <v>45019</v>
      </c>
      <c r="D37" s="12" t="s">
        <v>265</v>
      </c>
      <c r="E37" s="73">
        <v>3010401097680</v>
      </c>
      <c r="F37" s="8" t="s">
        <v>229</v>
      </c>
      <c r="G37" s="14">
        <v>4188316</v>
      </c>
      <c r="H37" s="14">
        <v>2085600</v>
      </c>
      <c r="I37" s="66">
        <f t="shared" si="1"/>
        <v>49.795669667713703</v>
      </c>
      <c r="J37" s="8"/>
      <c r="K37" s="15"/>
      <c r="L37" s="15"/>
    </row>
    <row r="38" spans="1:12" s="47" customFormat="1" ht="44.1" customHeight="1" x14ac:dyDescent="0.15">
      <c r="A38" s="10" t="s">
        <v>266</v>
      </c>
      <c r="B38" s="6" t="s">
        <v>227</v>
      </c>
      <c r="C38" s="7">
        <v>45019</v>
      </c>
      <c r="D38" s="12" t="s">
        <v>267</v>
      </c>
      <c r="E38" s="73">
        <v>9430001011589</v>
      </c>
      <c r="F38" s="8" t="s">
        <v>229</v>
      </c>
      <c r="G38" s="14">
        <v>5189800</v>
      </c>
      <c r="H38" s="14">
        <v>3850000</v>
      </c>
      <c r="I38" s="66">
        <f t="shared" si="1"/>
        <v>74.183976261127597</v>
      </c>
      <c r="J38" s="8"/>
      <c r="K38" s="15"/>
      <c r="L38" s="15"/>
    </row>
    <row r="39" spans="1:12" s="47" customFormat="1" ht="44.1" customHeight="1" x14ac:dyDescent="0.15">
      <c r="A39" s="10" t="s">
        <v>268</v>
      </c>
      <c r="B39" s="6" t="s">
        <v>227</v>
      </c>
      <c r="C39" s="7">
        <v>45019</v>
      </c>
      <c r="D39" s="12" t="s">
        <v>265</v>
      </c>
      <c r="E39" s="73">
        <v>3010401097680</v>
      </c>
      <c r="F39" s="8" t="s">
        <v>229</v>
      </c>
      <c r="G39" s="14">
        <v>3989414</v>
      </c>
      <c r="H39" s="14">
        <v>3907200</v>
      </c>
      <c r="I39" s="66">
        <f t="shared" si="1"/>
        <v>97.939196082432161</v>
      </c>
      <c r="J39" s="8"/>
      <c r="K39" s="15"/>
      <c r="L39" s="15"/>
    </row>
    <row r="40" spans="1:12" s="47" customFormat="1" ht="44.1" customHeight="1" x14ac:dyDescent="0.15">
      <c r="A40" s="10" t="s">
        <v>269</v>
      </c>
      <c r="B40" s="6" t="s">
        <v>227</v>
      </c>
      <c r="C40" s="7">
        <v>45019</v>
      </c>
      <c r="D40" s="12" t="s">
        <v>270</v>
      </c>
      <c r="E40" s="73">
        <v>1011105005403</v>
      </c>
      <c r="F40" s="8" t="s">
        <v>229</v>
      </c>
      <c r="G40" s="14">
        <v>12936000</v>
      </c>
      <c r="H40" s="14">
        <v>12936000</v>
      </c>
      <c r="I40" s="66">
        <f t="shared" si="1"/>
        <v>100</v>
      </c>
      <c r="J40" s="8"/>
      <c r="K40" s="15"/>
      <c r="L40" s="15"/>
    </row>
    <row r="41" spans="1:12" s="47" customFormat="1" ht="44.1" customHeight="1" x14ac:dyDescent="0.15">
      <c r="A41" s="10" t="s">
        <v>271</v>
      </c>
      <c r="B41" s="6" t="s">
        <v>227</v>
      </c>
      <c r="C41" s="7">
        <v>45019</v>
      </c>
      <c r="D41" s="12" t="s">
        <v>272</v>
      </c>
      <c r="E41" s="73">
        <v>1010401092989</v>
      </c>
      <c r="F41" s="8" t="s">
        <v>229</v>
      </c>
      <c r="G41" s="14">
        <v>5092175</v>
      </c>
      <c r="H41" s="14">
        <v>2220746</v>
      </c>
      <c r="I41" s="66">
        <f t="shared" si="1"/>
        <v>43.61095209807204</v>
      </c>
      <c r="J41" s="8"/>
      <c r="K41" s="15"/>
      <c r="L41" s="15"/>
    </row>
    <row r="42" spans="1:12" s="47" customFormat="1" ht="44.1" customHeight="1" x14ac:dyDescent="0.15">
      <c r="A42" s="10" t="s">
        <v>273</v>
      </c>
      <c r="B42" s="6" t="s">
        <v>227</v>
      </c>
      <c r="C42" s="7">
        <v>45019</v>
      </c>
      <c r="D42" s="77" t="s">
        <v>274</v>
      </c>
      <c r="E42" s="73">
        <v>7010001008844</v>
      </c>
      <c r="F42" s="8" t="s">
        <v>229</v>
      </c>
      <c r="G42" s="14">
        <v>8052886</v>
      </c>
      <c r="H42" s="14">
        <v>4251500</v>
      </c>
      <c r="I42" s="66">
        <f t="shared" si="1"/>
        <v>52.794737191113853</v>
      </c>
      <c r="J42" s="8"/>
      <c r="K42" s="15"/>
      <c r="L42" s="15"/>
    </row>
    <row r="43" spans="1:12" s="47" customFormat="1" ht="44.1" customHeight="1" x14ac:dyDescent="0.15">
      <c r="A43" s="10" t="s">
        <v>275</v>
      </c>
      <c r="B43" s="6" t="s">
        <v>227</v>
      </c>
      <c r="C43" s="7">
        <v>45019</v>
      </c>
      <c r="D43" s="12" t="s">
        <v>276</v>
      </c>
      <c r="E43" s="73">
        <v>7020001021210</v>
      </c>
      <c r="F43" s="8" t="s">
        <v>229</v>
      </c>
      <c r="G43" s="14">
        <v>4999060</v>
      </c>
      <c r="H43" s="14">
        <v>4886178</v>
      </c>
      <c r="I43" s="66">
        <f t="shared" si="1"/>
        <v>97.741935483870961</v>
      </c>
      <c r="J43" s="8"/>
      <c r="K43" s="15"/>
      <c r="L43" s="15"/>
    </row>
    <row r="44" spans="1:12" s="47" customFormat="1" ht="44.1" customHeight="1" x14ac:dyDescent="0.15">
      <c r="A44" s="10" t="s">
        <v>277</v>
      </c>
      <c r="B44" s="6" t="s">
        <v>227</v>
      </c>
      <c r="C44" s="7">
        <v>45019</v>
      </c>
      <c r="D44" s="12" t="s">
        <v>278</v>
      </c>
      <c r="E44" s="73">
        <v>1010001122667</v>
      </c>
      <c r="F44" s="8" t="s">
        <v>229</v>
      </c>
      <c r="G44" s="14">
        <v>6245250</v>
      </c>
      <c r="H44" s="14">
        <v>4504907</v>
      </c>
      <c r="I44" s="66">
        <f t="shared" si="1"/>
        <v>72.13333333333334</v>
      </c>
      <c r="J44" s="8"/>
      <c r="K44" s="15"/>
      <c r="L44" s="15"/>
    </row>
    <row r="45" spans="1:12" s="47" customFormat="1" ht="44.1" customHeight="1" x14ac:dyDescent="0.15">
      <c r="A45" s="10" t="s">
        <v>279</v>
      </c>
      <c r="B45" s="6" t="s">
        <v>227</v>
      </c>
      <c r="C45" s="7">
        <v>45019</v>
      </c>
      <c r="D45" s="12" t="s">
        <v>280</v>
      </c>
      <c r="E45" s="73">
        <v>9011101025819</v>
      </c>
      <c r="F45" s="8" t="s">
        <v>229</v>
      </c>
      <c r="G45" s="14">
        <v>3868590</v>
      </c>
      <c r="H45" s="14">
        <v>2968633</v>
      </c>
      <c r="I45" s="66">
        <f t="shared" si="1"/>
        <v>76.736821425894192</v>
      </c>
      <c r="J45" s="8"/>
      <c r="K45" s="15"/>
      <c r="L45" s="15"/>
    </row>
    <row r="46" spans="1:12" s="47" customFormat="1" ht="44.1" customHeight="1" x14ac:dyDescent="0.15">
      <c r="A46" s="10" t="s">
        <v>281</v>
      </c>
      <c r="B46" s="6" t="s">
        <v>227</v>
      </c>
      <c r="C46" s="7">
        <v>45019</v>
      </c>
      <c r="D46" s="12" t="s">
        <v>272</v>
      </c>
      <c r="E46" s="73">
        <v>1010401092989</v>
      </c>
      <c r="F46" s="8" t="s">
        <v>229</v>
      </c>
      <c r="G46" s="14">
        <v>2252492</v>
      </c>
      <c r="H46" s="14">
        <v>1414600</v>
      </c>
      <c r="I46" s="66">
        <f t="shared" si="1"/>
        <v>62.801554900084</v>
      </c>
      <c r="J46" s="8"/>
      <c r="K46" s="15"/>
      <c r="L46" s="15"/>
    </row>
    <row r="47" spans="1:12" s="47" customFormat="1" ht="44.1" customHeight="1" x14ac:dyDescent="0.15">
      <c r="A47" s="10" t="s">
        <v>282</v>
      </c>
      <c r="B47" s="6" t="s">
        <v>227</v>
      </c>
      <c r="C47" s="7">
        <v>45019</v>
      </c>
      <c r="D47" s="12" t="s">
        <v>283</v>
      </c>
      <c r="E47" s="73">
        <v>7010001077022</v>
      </c>
      <c r="F47" s="8" t="s">
        <v>229</v>
      </c>
      <c r="G47" s="14">
        <v>5954273</v>
      </c>
      <c r="H47" s="14">
        <v>2314400</v>
      </c>
      <c r="I47" s="66">
        <f t="shared" si="1"/>
        <v>38.86956476466564</v>
      </c>
      <c r="J47" s="8"/>
      <c r="K47" s="15"/>
      <c r="L47" s="15"/>
    </row>
    <row r="48" spans="1:12" s="47" customFormat="1" ht="44.1" customHeight="1" x14ac:dyDescent="0.15">
      <c r="A48" s="10" t="s">
        <v>284</v>
      </c>
      <c r="B48" s="6" t="s">
        <v>227</v>
      </c>
      <c r="C48" s="7">
        <v>45019</v>
      </c>
      <c r="D48" s="12" t="s">
        <v>272</v>
      </c>
      <c r="E48" s="73">
        <v>1010401092989</v>
      </c>
      <c r="F48" s="8" t="s">
        <v>229</v>
      </c>
      <c r="G48" s="14">
        <v>12548316</v>
      </c>
      <c r="H48" s="14">
        <v>9289016</v>
      </c>
      <c r="I48" s="66">
        <f t="shared" si="1"/>
        <v>74.025996795107801</v>
      </c>
      <c r="J48" s="8"/>
      <c r="K48" s="15"/>
      <c r="L48" s="15"/>
    </row>
    <row r="49" spans="1:12" s="47" customFormat="1" ht="44.1" customHeight="1" x14ac:dyDescent="0.15">
      <c r="A49" s="10" t="s">
        <v>285</v>
      </c>
      <c r="B49" s="6" t="s">
        <v>227</v>
      </c>
      <c r="C49" s="7">
        <v>45019</v>
      </c>
      <c r="D49" s="12" t="s">
        <v>286</v>
      </c>
      <c r="E49" s="73">
        <v>9010401028746</v>
      </c>
      <c r="F49" s="8" t="s">
        <v>229</v>
      </c>
      <c r="G49" s="14">
        <v>28550555</v>
      </c>
      <c r="H49" s="14">
        <v>28314000</v>
      </c>
      <c r="I49" s="66">
        <f t="shared" si="1"/>
        <v>99.171452183679094</v>
      </c>
      <c r="J49" s="8"/>
      <c r="K49" s="15"/>
      <c r="L49" s="15"/>
    </row>
    <row r="50" spans="1:12" s="47" customFormat="1" ht="44.1" customHeight="1" x14ac:dyDescent="0.15">
      <c r="A50" s="10" t="s">
        <v>287</v>
      </c>
      <c r="B50" s="6" t="s">
        <v>227</v>
      </c>
      <c r="C50" s="7">
        <v>45019</v>
      </c>
      <c r="D50" s="12" t="s">
        <v>265</v>
      </c>
      <c r="E50" s="73">
        <v>3010401097680</v>
      </c>
      <c r="F50" s="8" t="s">
        <v>229</v>
      </c>
      <c r="G50" s="14">
        <v>4210756</v>
      </c>
      <c r="H50" s="14">
        <v>2838000</v>
      </c>
      <c r="I50" s="66">
        <f t="shared" si="1"/>
        <v>67.39882339418385</v>
      </c>
      <c r="J50" s="8"/>
      <c r="K50" s="15"/>
      <c r="L50" s="15"/>
    </row>
    <row r="51" spans="1:12" s="47" customFormat="1" ht="44.1" customHeight="1" x14ac:dyDescent="0.15">
      <c r="A51" s="10" t="s">
        <v>288</v>
      </c>
      <c r="B51" s="6" t="s">
        <v>227</v>
      </c>
      <c r="C51" s="7">
        <v>45019</v>
      </c>
      <c r="D51" s="12" t="s">
        <v>289</v>
      </c>
      <c r="E51" s="73">
        <v>5200001001939</v>
      </c>
      <c r="F51" s="8" t="s">
        <v>229</v>
      </c>
      <c r="G51" s="14">
        <v>9907040</v>
      </c>
      <c r="H51" s="14">
        <v>7359000</v>
      </c>
      <c r="I51" s="66">
        <f t="shared" ref="I51:I82" si="2">IF(AND(AND(G51&lt;&gt;"",G51&lt;&gt;0),AND(H51&lt;&gt;"",H51&lt;&gt;0)),H51/G51*100,"")</f>
        <v>74.280511636169834</v>
      </c>
      <c r="J51" s="8"/>
      <c r="K51" s="15"/>
      <c r="L51" s="15"/>
    </row>
    <row r="52" spans="1:12" s="47" customFormat="1" ht="44.1" customHeight="1" x14ac:dyDescent="0.15">
      <c r="A52" s="10" t="s">
        <v>290</v>
      </c>
      <c r="B52" s="6" t="s">
        <v>227</v>
      </c>
      <c r="C52" s="7">
        <v>45019</v>
      </c>
      <c r="D52" s="12" t="s">
        <v>291</v>
      </c>
      <c r="E52" s="73">
        <v>9010001065685</v>
      </c>
      <c r="F52" s="8" t="s">
        <v>229</v>
      </c>
      <c r="G52" s="14">
        <v>3377124</v>
      </c>
      <c r="H52" s="14">
        <v>2828100</v>
      </c>
      <c r="I52" s="66">
        <f t="shared" si="2"/>
        <v>83.742853386490992</v>
      </c>
      <c r="J52" s="8"/>
      <c r="K52" s="15"/>
      <c r="L52" s="15"/>
    </row>
    <row r="53" spans="1:12" s="47" customFormat="1" ht="44.1" customHeight="1" x14ac:dyDescent="0.15">
      <c r="A53" s="10" t="s">
        <v>292</v>
      </c>
      <c r="B53" s="6" t="s">
        <v>227</v>
      </c>
      <c r="C53" s="7">
        <v>45019</v>
      </c>
      <c r="D53" s="12" t="s">
        <v>293</v>
      </c>
      <c r="E53" s="73">
        <v>7010701026303</v>
      </c>
      <c r="F53" s="8" t="s">
        <v>229</v>
      </c>
      <c r="G53" s="14">
        <v>7758960</v>
      </c>
      <c r="H53" s="14">
        <v>6019200</v>
      </c>
      <c r="I53" s="66">
        <f t="shared" si="2"/>
        <v>77.577407281388219</v>
      </c>
      <c r="J53" s="8"/>
      <c r="K53" s="15"/>
      <c r="L53" s="15"/>
    </row>
    <row r="54" spans="1:12" s="47" customFormat="1" ht="44.1" customHeight="1" x14ac:dyDescent="0.15">
      <c r="A54" s="10" t="s">
        <v>294</v>
      </c>
      <c r="B54" s="6" t="s">
        <v>227</v>
      </c>
      <c r="C54" s="7">
        <v>45019</v>
      </c>
      <c r="D54" s="12" t="s">
        <v>295</v>
      </c>
      <c r="E54" s="73">
        <v>7010005016678</v>
      </c>
      <c r="F54" s="8" t="s">
        <v>229</v>
      </c>
      <c r="G54" s="14">
        <v>10063658</v>
      </c>
      <c r="H54" s="14">
        <v>9900000</v>
      </c>
      <c r="I54" s="66">
        <f t="shared" si="2"/>
        <v>98.373772240670348</v>
      </c>
      <c r="J54" s="8"/>
      <c r="K54" s="15"/>
      <c r="L54" s="15"/>
    </row>
    <row r="55" spans="1:12" s="47" customFormat="1" ht="44.1" customHeight="1" x14ac:dyDescent="0.15">
      <c r="A55" s="10" t="s">
        <v>296</v>
      </c>
      <c r="B55" s="6" t="s">
        <v>227</v>
      </c>
      <c r="C55" s="7">
        <v>45019</v>
      </c>
      <c r="D55" s="12" t="s">
        <v>295</v>
      </c>
      <c r="E55" s="73">
        <v>7010005016678</v>
      </c>
      <c r="F55" s="8" t="s">
        <v>229</v>
      </c>
      <c r="G55" s="14">
        <v>53033779</v>
      </c>
      <c r="H55" s="14">
        <v>52800000</v>
      </c>
      <c r="I55" s="66">
        <f t="shared" si="2"/>
        <v>99.559188493808819</v>
      </c>
      <c r="J55" s="8"/>
      <c r="K55" s="15"/>
      <c r="L55" s="15"/>
    </row>
    <row r="56" spans="1:12" s="47" customFormat="1" ht="44.1" customHeight="1" x14ac:dyDescent="0.15">
      <c r="A56" s="10" t="s">
        <v>297</v>
      </c>
      <c r="B56" s="6" t="s">
        <v>227</v>
      </c>
      <c r="C56" s="7">
        <v>45019</v>
      </c>
      <c r="D56" s="12" t="s">
        <v>298</v>
      </c>
      <c r="E56" s="73">
        <v>7010401019623</v>
      </c>
      <c r="F56" s="8" t="s">
        <v>229</v>
      </c>
      <c r="G56" s="14">
        <v>6264620</v>
      </c>
      <c r="H56" s="14">
        <v>6008831</v>
      </c>
      <c r="I56" s="66">
        <f t="shared" si="2"/>
        <v>95.916927124071378</v>
      </c>
      <c r="J56" s="8"/>
      <c r="K56" s="15"/>
      <c r="L56" s="15"/>
    </row>
    <row r="57" spans="1:12" s="47" customFormat="1" ht="44.1" customHeight="1" x14ac:dyDescent="0.15">
      <c r="A57" s="10" t="s">
        <v>299</v>
      </c>
      <c r="B57" s="6" t="s">
        <v>227</v>
      </c>
      <c r="C57" s="7">
        <v>45019</v>
      </c>
      <c r="D57" s="12" t="s">
        <v>293</v>
      </c>
      <c r="E57" s="73">
        <v>7010701026303</v>
      </c>
      <c r="F57" s="8" t="s">
        <v>229</v>
      </c>
      <c r="G57" s="14">
        <v>4032820</v>
      </c>
      <c r="H57" s="14">
        <v>2175800</v>
      </c>
      <c r="I57" s="66">
        <f t="shared" si="2"/>
        <v>53.952321204516942</v>
      </c>
      <c r="J57" s="8"/>
      <c r="K57" s="15"/>
      <c r="L57" s="15"/>
    </row>
    <row r="58" spans="1:12" s="47" customFormat="1" ht="44.1" customHeight="1" x14ac:dyDescent="0.15">
      <c r="A58" s="10" t="s">
        <v>300</v>
      </c>
      <c r="B58" s="6" t="s">
        <v>227</v>
      </c>
      <c r="C58" s="7">
        <v>45019</v>
      </c>
      <c r="D58" s="12" t="s">
        <v>301</v>
      </c>
      <c r="E58" s="73">
        <v>8012401019180</v>
      </c>
      <c r="F58" s="8" t="s">
        <v>229</v>
      </c>
      <c r="G58" s="14">
        <v>326562500</v>
      </c>
      <c r="H58" s="14">
        <v>276892000</v>
      </c>
      <c r="I58" s="66">
        <f t="shared" si="2"/>
        <v>84.789894736842115</v>
      </c>
      <c r="J58" s="8"/>
      <c r="K58" s="15"/>
      <c r="L58" s="15"/>
    </row>
    <row r="59" spans="1:12" s="47" customFormat="1" ht="44.1" customHeight="1" x14ac:dyDescent="0.15">
      <c r="A59" s="10" t="s">
        <v>302</v>
      </c>
      <c r="B59" s="6" t="s">
        <v>227</v>
      </c>
      <c r="C59" s="7">
        <v>45019</v>
      </c>
      <c r="D59" s="12" t="s">
        <v>303</v>
      </c>
      <c r="E59" s="73">
        <v>5012405001732</v>
      </c>
      <c r="F59" s="8" t="s">
        <v>229</v>
      </c>
      <c r="G59" s="14">
        <v>2004976</v>
      </c>
      <c r="H59" s="14">
        <v>1987264</v>
      </c>
      <c r="I59" s="66">
        <f t="shared" si="2"/>
        <v>99.116597904413823</v>
      </c>
      <c r="J59" s="8"/>
      <c r="K59" s="15"/>
      <c r="L59" s="15"/>
    </row>
    <row r="60" spans="1:12" s="47" customFormat="1" ht="44.1" customHeight="1" x14ac:dyDescent="0.15">
      <c r="A60" s="10" t="s">
        <v>304</v>
      </c>
      <c r="B60" s="6" t="s">
        <v>227</v>
      </c>
      <c r="C60" s="7">
        <v>45019</v>
      </c>
      <c r="D60" s="12" t="s">
        <v>305</v>
      </c>
      <c r="E60" s="73">
        <v>2011001000473</v>
      </c>
      <c r="F60" s="8" t="s">
        <v>229</v>
      </c>
      <c r="G60" s="14">
        <v>5013503</v>
      </c>
      <c r="H60" s="14">
        <v>4315300</v>
      </c>
      <c r="I60" s="66">
        <f t="shared" si="2"/>
        <v>86.073549771487123</v>
      </c>
      <c r="J60" s="8"/>
      <c r="K60" s="15"/>
      <c r="L60" s="15"/>
    </row>
    <row r="61" spans="1:12" s="47" customFormat="1" ht="44.1" customHeight="1" x14ac:dyDescent="0.15">
      <c r="A61" s="10" t="s">
        <v>306</v>
      </c>
      <c r="B61" s="6" t="s">
        <v>227</v>
      </c>
      <c r="C61" s="7">
        <v>45019</v>
      </c>
      <c r="D61" s="12" t="s">
        <v>307</v>
      </c>
      <c r="E61" s="73">
        <v>8011101054769</v>
      </c>
      <c r="F61" s="8" t="s">
        <v>229</v>
      </c>
      <c r="G61" s="14">
        <v>6816020</v>
      </c>
      <c r="H61" s="14">
        <v>4510308</v>
      </c>
      <c r="I61" s="66">
        <f t="shared" si="2"/>
        <v>66.172164987778785</v>
      </c>
      <c r="J61" s="8"/>
      <c r="K61" s="15"/>
      <c r="L61" s="15"/>
    </row>
    <row r="62" spans="1:12" s="47" customFormat="1" ht="44.1" customHeight="1" x14ac:dyDescent="0.15">
      <c r="A62" s="10" t="s">
        <v>308</v>
      </c>
      <c r="B62" s="6" t="s">
        <v>227</v>
      </c>
      <c r="C62" s="7">
        <v>45019</v>
      </c>
      <c r="D62" s="12" t="s">
        <v>309</v>
      </c>
      <c r="E62" s="73">
        <v>7010001042703</v>
      </c>
      <c r="F62" s="8" t="s">
        <v>229</v>
      </c>
      <c r="G62" s="14">
        <v>106894299</v>
      </c>
      <c r="H62" s="14">
        <v>102300000</v>
      </c>
      <c r="I62" s="66">
        <f t="shared" si="2"/>
        <v>95.702016811953655</v>
      </c>
      <c r="J62" s="8"/>
      <c r="K62" s="15"/>
      <c r="L62" s="15"/>
    </row>
    <row r="63" spans="1:12" s="47" customFormat="1" ht="44.1" customHeight="1" x14ac:dyDescent="0.15">
      <c r="A63" s="10" t="s">
        <v>310</v>
      </c>
      <c r="B63" s="6" t="s">
        <v>227</v>
      </c>
      <c r="C63" s="7">
        <v>45019</v>
      </c>
      <c r="D63" s="78" t="s">
        <v>311</v>
      </c>
      <c r="E63" s="73">
        <v>6013301007723</v>
      </c>
      <c r="F63" s="8" t="s">
        <v>229</v>
      </c>
      <c r="G63" s="14">
        <v>3574972</v>
      </c>
      <c r="H63" s="14">
        <v>3406738</v>
      </c>
      <c r="I63" s="66">
        <f t="shared" si="2"/>
        <v>95.294116988888305</v>
      </c>
      <c r="J63" s="8"/>
      <c r="K63" s="15"/>
      <c r="L63" s="15"/>
    </row>
    <row r="64" spans="1:12" s="47" customFormat="1" ht="44.1" customHeight="1" x14ac:dyDescent="0.15">
      <c r="A64" s="10" t="s">
        <v>312</v>
      </c>
      <c r="B64" s="6" t="s">
        <v>227</v>
      </c>
      <c r="C64" s="7">
        <v>45019</v>
      </c>
      <c r="D64" s="12" t="s">
        <v>313</v>
      </c>
      <c r="E64" s="73">
        <v>7010401052137</v>
      </c>
      <c r="F64" s="8" t="s">
        <v>229</v>
      </c>
      <c r="G64" s="14">
        <v>87717157</v>
      </c>
      <c r="H64" s="14">
        <v>86020000</v>
      </c>
      <c r="I64" s="66">
        <f t="shared" si="2"/>
        <v>98.065193790993476</v>
      </c>
      <c r="J64" s="8"/>
      <c r="K64" s="15"/>
      <c r="L64" s="15"/>
    </row>
    <row r="65" spans="1:12" s="47" customFormat="1" ht="44.1" customHeight="1" x14ac:dyDescent="0.15">
      <c r="A65" s="10" t="s">
        <v>314</v>
      </c>
      <c r="B65" s="6" t="s">
        <v>227</v>
      </c>
      <c r="C65" s="7">
        <v>45019</v>
      </c>
      <c r="D65" s="12" t="s">
        <v>307</v>
      </c>
      <c r="E65" s="73">
        <v>8011101054769</v>
      </c>
      <c r="F65" s="8" t="s">
        <v>229</v>
      </c>
      <c r="G65" s="14">
        <v>2969838</v>
      </c>
      <c r="H65" s="14">
        <v>2969838</v>
      </c>
      <c r="I65" s="66">
        <f t="shared" si="2"/>
        <v>100</v>
      </c>
      <c r="J65" s="8"/>
      <c r="K65" s="15"/>
      <c r="L65" s="15"/>
    </row>
    <row r="66" spans="1:12" s="47" customFormat="1" ht="44.1" customHeight="1" x14ac:dyDescent="0.15">
      <c r="A66" s="10" t="s">
        <v>315</v>
      </c>
      <c r="B66" s="6" t="s">
        <v>227</v>
      </c>
      <c r="C66" s="7">
        <v>45019</v>
      </c>
      <c r="D66" s="12" t="s">
        <v>316</v>
      </c>
      <c r="E66" s="73">
        <v>3010001033961</v>
      </c>
      <c r="F66" s="8" t="s">
        <v>229</v>
      </c>
      <c r="G66" s="14">
        <v>20011433</v>
      </c>
      <c r="H66" s="14">
        <v>19745000</v>
      </c>
      <c r="I66" s="66">
        <f t="shared" si="2"/>
        <v>98.668596097041132</v>
      </c>
      <c r="J66" s="8"/>
      <c r="K66" s="15"/>
      <c r="L66" s="15"/>
    </row>
    <row r="67" spans="1:12" s="47" customFormat="1" ht="44.1" customHeight="1" x14ac:dyDescent="0.15">
      <c r="A67" s="10" t="s">
        <v>317</v>
      </c>
      <c r="B67" s="6" t="s">
        <v>227</v>
      </c>
      <c r="C67" s="7">
        <v>45019</v>
      </c>
      <c r="D67" s="12" t="s">
        <v>318</v>
      </c>
      <c r="E67" s="73">
        <v>1010401092989</v>
      </c>
      <c r="F67" s="8" t="s">
        <v>229</v>
      </c>
      <c r="G67" s="14">
        <v>1928762</v>
      </c>
      <c r="H67" s="14">
        <v>1112100</v>
      </c>
      <c r="I67" s="66">
        <f t="shared" si="2"/>
        <v>57.658746906046467</v>
      </c>
      <c r="J67" s="8"/>
      <c r="K67" s="15"/>
      <c r="L67" s="15"/>
    </row>
    <row r="68" spans="1:12" s="47" customFormat="1" ht="44.1" customHeight="1" x14ac:dyDescent="0.15">
      <c r="A68" s="10" t="s">
        <v>319</v>
      </c>
      <c r="B68" s="6" t="s">
        <v>227</v>
      </c>
      <c r="C68" s="7">
        <v>45019</v>
      </c>
      <c r="D68" s="12" t="s">
        <v>320</v>
      </c>
      <c r="E68" s="73">
        <v>8012801006761</v>
      </c>
      <c r="F68" s="8" t="s">
        <v>229</v>
      </c>
      <c r="G68" s="14">
        <v>11955545</v>
      </c>
      <c r="H68" s="14">
        <v>8052000</v>
      </c>
      <c r="I68" s="66">
        <f t="shared" si="2"/>
        <v>67.349501842032296</v>
      </c>
      <c r="J68" s="8"/>
      <c r="K68" s="15"/>
      <c r="L68" s="15"/>
    </row>
    <row r="69" spans="1:12" s="47" customFormat="1" ht="44.1" customHeight="1" x14ac:dyDescent="0.15">
      <c r="A69" s="10" t="s">
        <v>321</v>
      </c>
      <c r="B69" s="6" t="s">
        <v>227</v>
      </c>
      <c r="C69" s="7">
        <v>45019</v>
      </c>
      <c r="D69" s="12" t="s">
        <v>322</v>
      </c>
      <c r="E69" s="73">
        <v>2010001127112</v>
      </c>
      <c r="F69" s="8" t="s">
        <v>229</v>
      </c>
      <c r="G69" s="14">
        <v>1669210</v>
      </c>
      <c r="H69" s="14">
        <v>1298000</v>
      </c>
      <c r="I69" s="66">
        <f t="shared" si="2"/>
        <v>77.761336200957345</v>
      </c>
      <c r="J69" s="8"/>
      <c r="K69" s="15"/>
      <c r="L69" s="15"/>
    </row>
    <row r="70" spans="1:12" s="47" customFormat="1" ht="44.1" customHeight="1" x14ac:dyDescent="0.15">
      <c r="A70" s="10" t="s">
        <v>323</v>
      </c>
      <c r="B70" s="6" t="s">
        <v>227</v>
      </c>
      <c r="C70" s="7">
        <v>45019</v>
      </c>
      <c r="D70" s="12" t="s">
        <v>324</v>
      </c>
      <c r="E70" s="73">
        <v>1011001014417</v>
      </c>
      <c r="F70" s="8" t="s">
        <v>229</v>
      </c>
      <c r="G70" s="14">
        <v>13682900</v>
      </c>
      <c r="H70" s="14">
        <v>8725200</v>
      </c>
      <c r="I70" s="66">
        <f t="shared" si="2"/>
        <v>63.767183857223252</v>
      </c>
      <c r="J70" s="8"/>
      <c r="K70" s="15"/>
      <c r="L70" s="15"/>
    </row>
    <row r="71" spans="1:12" s="47" customFormat="1" ht="44.1" customHeight="1" x14ac:dyDescent="0.15">
      <c r="A71" s="10" t="s">
        <v>325</v>
      </c>
      <c r="B71" s="6" t="s">
        <v>227</v>
      </c>
      <c r="C71" s="7">
        <v>45019</v>
      </c>
      <c r="D71" s="12" t="s">
        <v>257</v>
      </c>
      <c r="E71" s="73">
        <v>1010001110829</v>
      </c>
      <c r="F71" s="8" t="s">
        <v>229</v>
      </c>
      <c r="G71" s="14">
        <v>1786785</v>
      </c>
      <c r="H71" s="14">
        <v>803000</v>
      </c>
      <c r="I71" s="66">
        <f t="shared" si="2"/>
        <v>44.941053344414691</v>
      </c>
      <c r="J71" s="8"/>
      <c r="K71" s="15"/>
      <c r="L71" s="15"/>
    </row>
    <row r="72" spans="1:12" s="47" customFormat="1" ht="44.1" customHeight="1" x14ac:dyDescent="0.15">
      <c r="A72" s="10" t="s">
        <v>326</v>
      </c>
      <c r="B72" s="6" t="s">
        <v>227</v>
      </c>
      <c r="C72" s="7">
        <v>45019</v>
      </c>
      <c r="D72" s="12" t="s">
        <v>327</v>
      </c>
      <c r="E72" s="76">
        <v>9011101039249</v>
      </c>
      <c r="F72" s="8" t="s">
        <v>229</v>
      </c>
      <c r="G72" s="14">
        <v>24172940</v>
      </c>
      <c r="H72" s="14">
        <v>23589500</v>
      </c>
      <c r="I72" s="66">
        <f t="shared" si="2"/>
        <v>97.58639205657235</v>
      </c>
      <c r="J72" s="8"/>
      <c r="K72" s="15"/>
      <c r="L72" s="15"/>
    </row>
    <row r="73" spans="1:12" s="47" customFormat="1" ht="44.1" customHeight="1" x14ac:dyDescent="0.15">
      <c r="A73" s="10" t="s">
        <v>328</v>
      </c>
      <c r="B73" s="6" t="s">
        <v>227</v>
      </c>
      <c r="C73" s="7">
        <v>45019</v>
      </c>
      <c r="D73" s="12" t="s">
        <v>329</v>
      </c>
      <c r="E73" s="113">
        <v>4180001006883</v>
      </c>
      <c r="F73" s="8" t="s">
        <v>229</v>
      </c>
      <c r="G73" s="14">
        <v>26967120</v>
      </c>
      <c r="H73" s="14">
        <v>25300000</v>
      </c>
      <c r="I73" s="66">
        <f t="shared" si="2"/>
        <v>93.817953122172483</v>
      </c>
      <c r="J73" s="8"/>
      <c r="K73" s="15"/>
      <c r="L73" s="15"/>
    </row>
    <row r="74" spans="1:12" s="47" customFormat="1" ht="44.1" customHeight="1" x14ac:dyDescent="0.15">
      <c r="A74" s="10" t="s">
        <v>330</v>
      </c>
      <c r="B74" s="6" t="s">
        <v>227</v>
      </c>
      <c r="C74" s="7">
        <v>45019</v>
      </c>
      <c r="D74" s="12" t="s">
        <v>331</v>
      </c>
      <c r="E74" s="113">
        <v>4010005004660</v>
      </c>
      <c r="F74" s="8" t="s">
        <v>229</v>
      </c>
      <c r="G74" s="14">
        <v>26103413</v>
      </c>
      <c r="H74" s="14">
        <v>21988472</v>
      </c>
      <c r="I74" s="66">
        <f t="shared" si="2"/>
        <v>84.236003927915476</v>
      </c>
      <c r="J74" s="8"/>
      <c r="K74" s="15"/>
      <c r="L74" s="15"/>
    </row>
    <row r="75" spans="1:12" s="47" customFormat="1" ht="44.1" customHeight="1" x14ac:dyDescent="0.15">
      <c r="A75" s="10" t="s">
        <v>332</v>
      </c>
      <c r="B75" s="6" t="s">
        <v>227</v>
      </c>
      <c r="C75" s="7">
        <v>45019</v>
      </c>
      <c r="D75" s="12" t="s">
        <v>333</v>
      </c>
      <c r="E75" s="73">
        <v>6010001030403</v>
      </c>
      <c r="F75" s="8" t="s">
        <v>229</v>
      </c>
      <c r="G75" s="14">
        <v>41774425</v>
      </c>
      <c r="H75" s="14">
        <v>41349000</v>
      </c>
      <c r="I75" s="66">
        <f t="shared" si="2"/>
        <v>98.981613750518406</v>
      </c>
      <c r="J75" s="8"/>
      <c r="K75" s="15"/>
      <c r="L75" s="15"/>
    </row>
    <row r="76" spans="1:12" s="47" customFormat="1" ht="44.1" customHeight="1" x14ac:dyDescent="0.15">
      <c r="A76" s="10" t="s">
        <v>334</v>
      </c>
      <c r="B76" s="6" t="s">
        <v>227</v>
      </c>
      <c r="C76" s="7">
        <v>45019</v>
      </c>
      <c r="D76" s="12" t="s">
        <v>335</v>
      </c>
      <c r="E76" s="73">
        <v>6010005018626</v>
      </c>
      <c r="F76" s="8" t="s">
        <v>229</v>
      </c>
      <c r="G76" s="14">
        <v>4466572</v>
      </c>
      <c r="H76" s="14">
        <v>4290000</v>
      </c>
      <c r="I76" s="66">
        <f t="shared" si="2"/>
        <v>96.046811738398048</v>
      </c>
      <c r="J76" s="8"/>
      <c r="K76" s="15"/>
      <c r="L76" s="15"/>
    </row>
    <row r="77" spans="1:12" s="47" customFormat="1" ht="44.1" customHeight="1" x14ac:dyDescent="0.15">
      <c r="A77" s="10" t="s">
        <v>336</v>
      </c>
      <c r="B77" s="6" t="s">
        <v>227</v>
      </c>
      <c r="C77" s="7">
        <v>45019</v>
      </c>
      <c r="D77" s="12" t="s">
        <v>337</v>
      </c>
      <c r="E77" s="73">
        <v>2020001088122</v>
      </c>
      <c r="F77" s="8" t="s">
        <v>229</v>
      </c>
      <c r="G77" s="14">
        <v>6952770</v>
      </c>
      <c r="H77" s="14">
        <v>4290000</v>
      </c>
      <c r="I77" s="66">
        <f t="shared" si="2"/>
        <v>61.702026674260757</v>
      </c>
      <c r="J77" s="8"/>
      <c r="K77" s="15"/>
      <c r="L77" s="15"/>
    </row>
    <row r="78" spans="1:12" s="47" customFormat="1" ht="44.1" customHeight="1" x14ac:dyDescent="0.15">
      <c r="A78" s="10" t="s">
        <v>338</v>
      </c>
      <c r="B78" s="6" t="s">
        <v>227</v>
      </c>
      <c r="C78" s="7">
        <v>45019</v>
      </c>
      <c r="D78" s="12" t="s">
        <v>339</v>
      </c>
      <c r="E78" s="73">
        <v>9010001001855</v>
      </c>
      <c r="F78" s="8" t="s">
        <v>229</v>
      </c>
      <c r="G78" s="14">
        <v>6998577</v>
      </c>
      <c r="H78" s="14">
        <v>6984725</v>
      </c>
      <c r="I78" s="66">
        <f t="shared" si="2"/>
        <v>99.802074050196197</v>
      </c>
      <c r="J78" s="8"/>
      <c r="K78" s="15"/>
      <c r="L78" s="15"/>
    </row>
    <row r="79" spans="1:12" s="47" customFormat="1" ht="44.1" customHeight="1" x14ac:dyDescent="0.15">
      <c r="A79" s="10" t="s">
        <v>340</v>
      </c>
      <c r="B79" s="6" t="s">
        <v>227</v>
      </c>
      <c r="C79" s="7">
        <v>45019</v>
      </c>
      <c r="D79" s="12" t="s">
        <v>341</v>
      </c>
      <c r="E79" s="73">
        <v>3010401094918</v>
      </c>
      <c r="F79" s="8" t="s">
        <v>229</v>
      </c>
      <c r="G79" s="14">
        <v>55942166</v>
      </c>
      <c r="H79" s="14">
        <v>53089344</v>
      </c>
      <c r="I79" s="66">
        <f t="shared" si="2"/>
        <v>94.900408396771766</v>
      </c>
      <c r="J79" s="8"/>
      <c r="K79" s="15"/>
      <c r="L79" s="15"/>
    </row>
    <row r="80" spans="1:12" s="47" customFormat="1" ht="44.1" customHeight="1" x14ac:dyDescent="0.15">
      <c r="A80" s="10" t="s">
        <v>354</v>
      </c>
      <c r="B80" s="6" t="s">
        <v>227</v>
      </c>
      <c r="C80" s="7">
        <v>45019</v>
      </c>
      <c r="D80" s="12" t="s">
        <v>355</v>
      </c>
      <c r="E80" s="73">
        <v>2011001035899</v>
      </c>
      <c r="F80" s="8" t="s">
        <v>229</v>
      </c>
      <c r="G80" s="14">
        <v>4671601</v>
      </c>
      <c r="H80" s="14">
        <v>4620000</v>
      </c>
      <c r="I80" s="66">
        <f t="shared" si="2"/>
        <v>98.895432208358542</v>
      </c>
      <c r="J80" s="8"/>
      <c r="K80" s="15"/>
      <c r="L80" s="15"/>
    </row>
    <row r="81" spans="1:12" s="47" customFormat="1" ht="44.1" customHeight="1" x14ac:dyDescent="0.15">
      <c r="A81" s="10" t="s">
        <v>366</v>
      </c>
      <c r="B81" s="6" t="s">
        <v>227</v>
      </c>
      <c r="C81" s="7">
        <v>45019</v>
      </c>
      <c r="D81" s="12" t="s">
        <v>367</v>
      </c>
      <c r="E81" s="73">
        <v>5010001018663</v>
      </c>
      <c r="F81" s="8" t="s">
        <v>229</v>
      </c>
      <c r="G81" s="14">
        <v>5067265</v>
      </c>
      <c r="H81" s="14">
        <v>5067265</v>
      </c>
      <c r="I81" s="66">
        <f t="shared" si="2"/>
        <v>100</v>
      </c>
      <c r="J81" s="8"/>
      <c r="K81" s="15"/>
      <c r="L81" s="15"/>
    </row>
    <row r="82" spans="1:12" s="47" customFormat="1" ht="44.1" customHeight="1" x14ac:dyDescent="0.15">
      <c r="A82" s="10" t="s">
        <v>348</v>
      </c>
      <c r="B82" s="6" t="s">
        <v>227</v>
      </c>
      <c r="C82" s="7">
        <v>45019</v>
      </c>
      <c r="D82" s="12" t="s">
        <v>349</v>
      </c>
      <c r="E82" s="73">
        <v>3011101058626</v>
      </c>
      <c r="F82" s="8" t="s">
        <v>229</v>
      </c>
      <c r="G82" s="14">
        <v>13857993</v>
      </c>
      <c r="H82" s="14">
        <v>12609300</v>
      </c>
      <c r="I82" s="66">
        <f t="shared" si="2"/>
        <v>90.989366209089582</v>
      </c>
      <c r="J82" s="8"/>
      <c r="K82" s="15"/>
      <c r="L82" s="15"/>
    </row>
    <row r="83" spans="1:12" s="47" customFormat="1" ht="44.1" customHeight="1" x14ac:dyDescent="0.15">
      <c r="A83" s="10" t="s">
        <v>352</v>
      </c>
      <c r="B83" s="6" t="s">
        <v>227</v>
      </c>
      <c r="C83" s="7">
        <v>45019</v>
      </c>
      <c r="D83" s="12" t="s">
        <v>353</v>
      </c>
      <c r="E83" s="73">
        <v>1020001071491</v>
      </c>
      <c r="F83" s="8" t="s">
        <v>229</v>
      </c>
      <c r="G83" s="14">
        <v>16094936</v>
      </c>
      <c r="H83" s="14">
        <v>14960000</v>
      </c>
      <c r="I83" s="66">
        <f t="shared" ref="I83:I84" si="3">IF(AND(AND(G83&lt;&gt;"",G83&lt;&gt;0),AND(H83&lt;&gt;"",H83&lt;&gt;0)),H83/G83*100,"")</f>
        <v>92.948490133791154</v>
      </c>
      <c r="J83" s="8"/>
      <c r="K83" s="15"/>
      <c r="L83" s="15"/>
    </row>
    <row r="84" spans="1:12" s="47" customFormat="1" ht="44.1" customHeight="1" x14ac:dyDescent="0.15">
      <c r="A84" s="10" t="s">
        <v>364</v>
      </c>
      <c r="B84" s="6" t="s">
        <v>227</v>
      </c>
      <c r="C84" s="7">
        <v>45019</v>
      </c>
      <c r="D84" s="12" t="s">
        <v>365</v>
      </c>
      <c r="E84" s="73">
        <v>3220001003282</v>
      </c>
      <c r="F84" s="8" t="s">
        <v>229</v>
      </c>
      <c r="G84" s="14">
        <v>13805330</v>
      </c>
      <c r="H84" s="14">
        <v>13761000</v>
      </c>
      <c r="I84" s="66">
        <f t="shared" si="3"/>
        <v>99.678892138036545</v>
      </c>
      <c r="J84" s="8"/>
      <c r="K84" s="15"/>
      <c r="L84" s="15"/>
    </row>
    <row r="85" spans="1:12" s="47" customFormat="1" ht="44.1" customHeight="1" x14ac:dyDescent="0.15">
      <c r="A85" s="10" t="s">
        <v>719</v>
      </c>
      <c r="B85" s="6" t="s">
        <v>227</v>
      </c>
      <c r="C85" s="7">
        <v>45019</v>
      </c>
      <c r="D85" s="12" t="s">
        <v>720</v>
      </c>
      <c r="E85" s="79">
        <v>9010601004852</v>
      </c>
      <c r="F85" s="8" t="s">
        <v>229</v>
      </c>
      <c r="G85" s="14">
        <v>1574573</v>
      </c>
      <c r="H85" s="14">
        <v>1529000</v>
      </c>
      <c r="I85" s="59">
        <f>IF(AND(AND(G85&lt;&gt;"",G85&lt;&gt;0),AND(H85&lt;&gt;"",H85&lt;&gt;0)), H85/G85*100,"")</f>
        <v>97.105691511285926</v>
      </c>
      <c r="J85" s="8"/>
      <c r="K85" s="15"/>
      <c r="L85" s="15"/>
    </row>
    <row r="86" spans="1:12" s="47" customFormat="1" ht="44.1" customHeight="1" x14ac:dyDescent="0.15">
      <c r="A86" s="10" t="s">
        <v>721</v>
      </c>
      <c r="B86" s="6" t="s">
        <v>227</v>
      </c>
      <c r="C86" s="7">
        <v>45019</v>
      </c>
      <c r="D86" s="12" t="s">
        <v>722</v>
      </c>
      <c r="E86" s="79">
        <v>3011101061357</v>
      </c>
      <c r="F86" s="8" t="s">
        <v>229</v>
      </c>
      <c r="G86" s="14">
        <v>1320000</v>
      </c>
      <c r="H86" s="14">
        <v>1320000</v>
      </c>
      <c r="I86" s="59">
        <f>IF(AND(AND(G86&lt;&gt;"",G86&lt;&gt;0),AND(H86&lt;&gt;"",H86&lt;&gt;0)), H86/G86*100,"")</f>
        <v>100</v>
      </c>
      <c r="J86" s="8"/>
      <c r="K86" s="15"/>
      <c r="L86" s="15"/>
    </row>
    <row r="87" spans="1:12" s="47" customFormat="1" ht="44.1" customHeight="1" x14ac:dyDescent="0.15">
      <c r="A87" s="10" t="s">
        <v>741</v>
      </c>
      <c r="B87" s="6" t="s">
        <v>824</v>
      </c>
      <c r="C87" s="7">
        <v>45019</v>
      </c>
      <c r="D87" s="8" t="s">
        <v>825</v>
      </c>
      <c r="E87" s="109">
        <v>9011101054264</v>
      </c>
      <c r="F87" s="8" t="s">
        <v>817</v>
      </c>
      <c r="G87" s="9">
        <v>257906000</v>
      </c>
      <c r="H87" s="9">
        <v>159500000</v>
      </c>
      <c r="I87" s="59">
        <v>61.844237823082828</v>
      </c>
      <c r="J87" s="60"/>
      <c r="K87" s="15"/>
      <c r="L87" s="15"/>
    </row>
    <row r="88" spans="1:12" s="47" customFormat="1" ht="44.1" customHeight="1" x14ac:dyDescent="0.15">
      <c r="A88" s="10" t="s">
        <v>350</v>
      </c>
      <c r="B88" s="6" t="s">
        <v>227</v>
      </c>
      <c r="C88" s="7">
        <v>45027</v>
      </c>
      <c r="D88" s="12" t="s">
        <v>351</v>
      </c>
      <c r="E88" s="73">
        <v>3220001003282</v>
      </c>
      <c r="F88" s="8" t="s">
        <v>229</v>
      </c>
      <c r="G88" s="14">
        <v>30262373</v>
      </c>
      <c r="H88" s="14">
        <v>18301250</v>
      </c>
      <c r="I88" s="66">
        <f t="shared" ref="I88:I93" si="4">IF(AND(AND(G88&lt;&gt;"",G88&lt;&gt;0),AND(H88&lt;&gt;"",H88&lt;&gt;0)),H88/G88*100,"")</f>
        <v>60.475264117589191</v>
      </c>
      <c r="J88" s="8"/>
      <c r="K88" s="15"/>
      <c r="L88" s="15"/>
    </row>
    <row r="89" spans="1:12" s="47" customFormat="1" ht="44.1" customHeight="1" x14ac:dyDescent="0.15">
      <c r="A89" s="10" t="s">
        <v>368</v>
      </c>
      <c r="B89" s="6" t="s">
        <v>227</v>
      </c>
      <c r="C89" s="7">
        <v>45027</v>
      </c>
      <c r="D89" s="12" t="s">
        <v>309</v>
      </c>
      <c r="E89" s="76">
        <v>7010001042703</v>
      </c>
      <c r="F89" s="8" t="s">
        <v>229</v>
      </c>
      <c r="G89" s="14">
        <v>88348396</v>
      </c>
      <c r="H89" s="14">
        <v>79200000</v>
      </c>
      <c r="I89" s="66">
        <f t="shared" si="4"/>
        <v>89.645091009914879</v>
      </c>
      <c r="J89" s="8"/>
      <c r="K89" s="15"/>
      <c r="L89" s="15"/>
    </row>
    <row r="90" spans="1:12" s="47" customFormat="1" ht="44.1" customHeight="1" x14ac:dyDescent="0.15">
      <c r="A90" s="10" t="s">
        <v>369</v>
      </c>
      <c r="B90" s="6" t="s">
        <v>227</v>
      </c>
      <c r="C90" s="7">
        <v>45027</v>
      </c>
      <c r="D90" s="12" t="s">
        <v>370</v>
      </c>
      <c r="E90" s="113">
        <v>6010701025710</v>
      </c>
      <c r="F90" s="8" t="s">
        <v>229</v>
      </c>
      <c r="G90" s="14">
        <v>5935350047</v>
      </c>
      <c r="H90" s="14">
        <v>4566186240</v>
      </c>
      <c r="I90" s="66">
        <f t="shared" si="4"/>
        <v>76.932046195118033</v>
      </c>
      <c r="J90" s="8"/>
      <c r="K90" s="15"/>
      <c r="L90" s="15"/>
    </row>
    <row r="91" spans="1:12" s="47" customFormat="1" ht="44.1" customHeight="1" x14ac:dyDescent="0.15">
      <c r="A91" s="10" t="s">
        <v>258</v>
      </c>
      <c r="B91" s="6" t="s">
        <v>227</v>
      </c>
      <c r="C91" s="7">
        <v>45028</v>
      </c>
      <c r="D91" s="12" t="s">
        <v>259</v>
      </c>
      <c r="E91" s="73">
        <v>9010601017243</v>
      </c>
      <c r="F91" s="8" t="s">
        <v>229</v>
      </c>
      <c r="G91" s="14">
        <v>9876604</v>
      </c>
      <c r="H91" s="14">
        <v>8576063</v>
      </c>
      <c r="I91" s="66">
        <f t="shared" si="4"/>
        <v>86.832103423403424</v>
      </c>
      <c r="J91" s="8"/>
      <c r="K91" s="15"/>
      <c r="L91" s="15"/>
    </row>
    <row r="92" spans="1:12" s="47" customFormat="1" ht="44.1" customHeight="1" x14ac:dyDescent="0.15">
      <c r="A92" s="10" t="s">
        <v>342</v>
      </c>
      <c r="B92" s="6" t="s">
        <v>227</v>
      </c>
      <c r="C92" s="7">
        <v>45035</v>
      </c>
      <c r="D92" s="12" t="s">
        <v>343</v>
      </c>
      <c r="E92" s="73">
        <v>7010405001222</v>
      </c>
      <c r="F92" s="8" t="s">
        <v>236</v>
      </c>
      <c r="G92" s="14">
        <v>31130000</v>
      </c>
      <c r="H92" s="14">
        <v>28600000</v>
      </c>
      <c r="I92" s="66">
        <f t="shared" si="4"/>
        <v>91.872791519434628</v>
      </c>
      <c r="J92" s="8"/>
      <c r="K92" s="15"/>
      <c r="L92" s="15"/>
    </row>
    <row r="93" spans="1:12" s="47" customFormat="1" ht="44.1" customHeight="1" x14ac:dyDescent="0.15">
      <c r="A93" s="10" t="s">
        <v>344</v>
      </c>
      <c r="B93" s="6" t="s">
        <v>227</v>
      </c>
      <c r="C93" s="7">
        <v>45035</v>
      </c>
      <c r="D93" s="12" t="s">
        <v>345</v>
      </c>
      <c r="E93" s="73">
        <v>2010401005495</v>
      </c>
      <c r="F93" s="8" t="s">
        <v>229</v>
      </c>
      <c r="G93" s="14">
        <v>9022703</v>
      </c>
      <c r="H93" s="14">
        <v>8690000</v>
      </c>
      <c r="I93" s="66">
        <f t="shared" si="4"/>
        <v>96.312601667150076</v>
      </c>
      <c r="J93" s="8"/>
      <c r="K93" s="15"/>
      <c r="L93" s="15"/>
    </row>
    <row r="94" spans="1:12" s="47" customFormat="1" ht="44.1" customHeight="1" x14ac:dyDescent="0.15">
      <c r="A94" s="10" t="s">
        <v>59</v>
      </c>
      <c r="B94" s="6" t="s">
        <v>15</v>
      </c>
      <c r="C94" s="11">
        <v>45035</v>
      </c>
      <c r="D94" s="12" t="s">
        <v>682</v>
      </c>
      <c r="E94" s="53" t="s">
        <v>81</v>
      </c>
      <c r="F94" s="8" t="s">
        <v>10</v>
      </c>
      <c r="G94" s="14">
        <v>2691543</v>
      </c>
      <c r="H94" s="14">
        <v>2516800</v>
      </c>
      <c r="I94" s="34">
        <f>IF(AND(AND(G94&lt;&gt;"",G94&lt;&gt;0),AND(H94&lt;&gt;"",H94&lt;&gt;0)), H94/G94*100,"")</f>
        <v>93.507701716078842</v>
      </c>
      <c r="J94" s="13"/>
      <c r="K94" s="15"/>
      <c r="L94" s="15"/>
    </row>
    <row r="95" spans="1:12" s="47" customFormat="1" ht="44.1" customHeight="1" x14ac:dyDescent="0.15">
      <c r="A95" s="10" t="s">
        <v>60</v>
      </c>
      <c r="B95" s="6" t="s">
        <v>15</v>
      </c>
      <c r="C95" s="7">
        <v>45035</v>
      </c>
      <c r="D95" s="8" t="s">
        <v>683</v>
      </c>
      <c r="E95" s="56" t="s">
        <v>82</v>
      </c>
      <c r="F95" s="8" t="s">
        <v>10</v>
      </c>
      <c r="G95" s="9">
        <v>14926824</v>
      </c>
      <c r="H95" s="9">
        <v>14806000</v>
      </c>
      <c r="I95" s="34">
        <f>IF(AND(AND(G95&lt;&gt;"",G95&lt;&gt;0),AND(H95&lt;&gt;"",H95&lt;&gt;0)), H95/G95*100,"")</f>
        <v>99.190557884249188</v>
      </c>
      <c r="J95" s="8"/>
      <c r="K95" s="15"/>
      <c r="L95" s="15"/>
    </row>
    <row r="96" spans="1:12" s="47" customFormat="1" ht="44.1" customHeight="1" x14ac:dyDescent="0.15">
      <c r="A96" s="62" t="s">
        <v>22</v>
      </c>
      <c r="B96" s="6" t="s">
        <v>15</v>
      </c>
      <c r="C96" s="63">
        <v>45035</v>
      </c>
      <c r="D96" s="80" t="s">
        <v>684</v>
      </c>
      <c r="E96" s="55" t="s">
        <v>42</v>
      </c>
      <c r="F96" s="8" t="s">
        <v>10</v>
      </c>
      <c r="G96" s="64">
        <v>3597275</v>
      </c>
      <c r="H96" s="64">
        <v>3454000</v>
      </c>
      <c r="I96" s="59">
        <f>IF(AND(AND(G96&lt;&gt;"",G96&lt;&gt;0),AND(H96&lt;&gt;"",H96&lt;&gt;0)), H96/G96*100,"")</f>
        <v>96.017124073083096</v>
      </c>
      <c r="J96" s="65"/>
      <c r="K96" s="15"/>
      <c r="L96" s="15"/>
    </row>
    <row r="97" spans="1:12" s="15" customFormat="1" ht="43.5" customHeight="1" x14ac:dyDescent="0.15">
      <c r="A97" s="10" t="s">
        <v>356</v>
      </c>
      <c r="B97" s="6" t="s">
        <v>227</v>
      </c>
      <c r="C97" s="7">
        <v>45042</v>
      </c>
      <c r="D97" s="12" t="s">
        <v>357</v>
      </c>
      <c r="E97" s="81">
        <v>4013301042821</v>
      </c>
      <c r="F97" s="8" t="s">
        <v>229</v>
      </c>
      <c r="G97" s="14">
        <v>2312310</v>
      </c>
      <c r="H97" s="14">
        <v>1759642</v>
      </c>
      <c r="I97" s="66">
        <f>IF(AND(AND(G97&lt;&gt;"",G97&lt;&gt;0),AND(H97&lt;&gt;"",H97&lt;&gt;0)),H97/G97*100,"")</f>
        <v>76.098879475502855</v>
      </c>
      <c r="J97" s="8"/>
    </row>
    <row r="98" spans="1:12" s="15" customFormat="1" ht="43.5" customHeight="1" x14ac:dyDescent="0.15">
      <c r="A98" s="10" t="s">
        <v>371</v>
      </c>
      <c r="B98" s="6" t="s">
        <v>227</v>
      </c>
      <c r="C98" s="7">
        <v>45043</v>
      </c>
      <c r="D98" s="12" t="s">
        <v>372</v>
      </c>
      <c r="E98" s="73">
        <v>4120001086023</v>
      </c>
      <c r="F98" s="8" t="s">
        <v>229</v>
      </c>
      <c r="G98" s="14">
        <v>504405000</v>
      </c>
      <c r="H98" s="14">
        <v>426712917</v>
      </c>
      <c r="I98" s="66">
        <f>IF(AND(AND(G98&lt;&gt;"",G98&lt;&gt;0),AND(H98&lt;&gt;"",H98&lt;&gt;0)),H98/G98*100,"")</f>
        <v>84.597281351295095</v>
      </c>
      <c r="J98" s="8"/>
    </row>
    <row r="99" spans="1:12" s="28" customFormat="1" ht="43.5" customHeight="1" x14ac:dyDescent="0.15">
      <c r="A99" s="100" t="s">
        <v>723</v>
      </c>
      <c r="B99" s="6" t="s">
        <v>227</v>
      </c>
      <c r="C99" s="104">
        <v>45043</v>
      </c>
      <c r="D99" s="82" t="s">
        <v>724</v>
      </c>
      <c r="E99" s="114">
        <v>8013301033040</v>
      </c>
      <c r="F99" s="8" t="s">
        <v>229</v>
      </c>
      <c r="G99" s="83">
        <v>1267200</v>
      </c>
      <c r="H99" s="83">
        <v>1003200</v>
      </c>
      <c r="I99" s="30">
        <f>IF(AND(AND(G99&lt;&gt;"",G99&lt;&gt;0),AND(H99&lt;&gt;"",H99&lt;&gt;0)), H99/G99*100,"")</f>
        <v>79.166666666666657</v>
      </c>
      <c r="J99" s="42"/>
    </row>
    <row r="100" spans="1:12" s="15" customFormat="1" ht="43.5" customHeight="1" x14ac:dyDescent="0.15">
      <c r="A100" s="10" t="s">
        <v>346</v>
      </c>
      <c r="B100" s="6" t="s">
        <v>227</v>
      </c>
      <c r="C100" s="7">
        <v>45044</v>
      </c>
      <c r="D100" s="12" t="s">
        <v>347</v>
      </c>
      <c r="E100" s="73">
        <v>8010001144647</v>
      </c>
      <c r="F100" s="8" t="s">
        <v>229</v>
      </c>
      <c r="G100" s="14">
        <v>10660698</v>
      </c>
      <c r="H100" s="14">
        <v>9955220</v>
      </c>
      <c r="I100" s="66">
        <f>IF(AND(AND(G100&lt;&gt;"",G100&lt;&gt;0),AND(H100&lt;&gt;"",H100&lt;&gt;0)),H100/G100*100,"")</f>
        <v>93.382440812036876</v>
      </c>
      <c r="J100" s="8"/>
    </row>
    <row r="101" spans="1:12" s="15" customFormat="1" ht="43.5" customHeight="1" x14ac:dyDescent="0.15">
      <c r="A101" s="10" t="s">
        <v>358</v>
      </c>
      <c r="B101" s="6" t="s">
        <v>227</v>
      </c>
      <c r="C101" s="7">
        <v>45044</v>
      </c>
      <c r="D101" s="12" t="s">
        <v>359</v>
      </c>
      <c r="E101" s="73">
        <v>4010601051032</v>
      </c>
      <c r="F101" s="8" t="s">
        <v>229</v>
      </c>
      <c r="G101" s="14">
        <v>9034380</v>
      </c>
      <c r="H101" s="14">
        <v>6600000</v>
      </c>
      <c r="I101" s="84">
        <f>IF(AND(AND(G101&lt;&gt;"",G101&lt;&gt;0),AND(H101&lt;&gt;"",H101&lt;&gt;0)),H101/G101*100,"")</f>
        <v>73.054266037071727</v>
      </c>
      <c r="J101" s="8"/>
    </row>
    <row r="102" spans="1:12" s="15" customFormat="1" ht="43.5" customHeight="1" x14ac:dyDescent="0.15">
      <c r="A102" s="10" t="s">
        <v>360</v>
      </c>
      <c r="B102" s="6" t="s">
        <v>227</v>
      </c>
      <c r="C102" s="7">
        <v>45044</v>
      </c>
      <c r="D102" s="12" t="s">
        <v>361</v>
      </c>
      <c r="E102" s="73">
        <v>6010005018634</v>
      </c>
      <c r="F102" s="8" t="s">
        <v>229</v>
      </c>
      <c r="G102" s="14">
        <v>16601327</v>
      </c>
      <c r="H102" s="14">
        <v>13092037</v>
      </c>
      <c r="I102" s="66">
        <f>IF(AND(AND(G102&lt;&gt;"",G102&lt;&gt;0),AND(H102&lt;&gt;"",H102&lt;&gt;0)),H102/G102*100,"")</f>
        <v>78.861388610681544</v>
      </c>
      <c r="J102" s="8"/>
    </row>
    <row r="103" spans="1:12" s="15" customFormat="1" ht="43.5" customHeight="1" x14ac:dyDescent="0.15">
      <c r="A103" s="10" t="s">
        <v>362</v>
      </c>
      <c r="B103" s="6" t="s">
        <v>227</v>
      </c>
      <c r="C103" s="7">
        <v>45044</v>
      </c>
      <c r="D103" s="12" t="s">
        <v>363</v>
      </c>
      <c r="E103" s="73">
        <v>7010401090640</v>
      </c>
      <c r="F103" s="8" t="s">
        <v>229</v>
      </c>
      <c r="G103" s="14">
        <v>25866890</v>
      </c>
      <c r="H103" s="14">
        <v>25476000</v>
      </c>
      <c r="I103" s="66">
        <f>IF(AND(AND(G103&lt;&gt;"",G103&lt;&gt;0),AND(H103&lt;&gt;"",H103&lt;&gt;0)),H103/G103*100,"")</f>
        <v>98.488840366971047</v>
      </c>
      <c r="J103" s="8"/>
    </row>
    <row r="104" spans="1:12" s="15" customFormat="1" ht="43.5" customHeight="1" x14ac:dyDescent="0.15">
      <c r="A104" s="10" t="s">
        <v>385</v>
      </c>
      <c r="B104" s="6" t="s">
        <v>227</v>
      </c>
      <c r="C104" s="7">
        <v>45054</v>
      </c>
      <c r="D104" s="12" t="s">
        <v>386</v>
      </c>
      <c r="E104" s="73">
        <v>8010701012863</v>
      </c>
      <c r="F104" s="8" t="s">
        <v>229</v>
      </c>
      <c r="G104" s="14">
        <v>10110754</v>
      </c>
      <c r="H104" s="14">
        <v>6123480</v>
      </c>
      <c r="I104" s="66">
        <f>IF(AND(AND(G104&lt;&gt;"",G104&lt;&gt;0),AND(H104&lt;&gt;"",H104&lt;&gt;0)),H104/G104*100,"")</f>
        <v>60.564029151535095</v>
      </c>
      <c r="J104" s="8"/>
    </row>
    <row r="105" spans="1:12" s="15" customFormat="1" ht="43.5" customHeight="1" x14ac:dyDescent="0.15">
      <c r="A105" s="10" t="s">
        <v>61</v>
      </c>
      <c r="B105" s="6" t="s">
        <v>15</v>
      </c>
      <c r="C105" s="11">
        <v>45056</v>
      </c>
      <c r="D105" s="12" t="s">
        <v>685</v>
      </c>
      <c r="E105" s="53" t="s">
        <v>83</v>
      </c>
      <c r="F105" s="8" t="s">
        <v>10</v>
      </c>
      <c r="G105" s="14">
        <v>14843400</v>
      </c>
      <c r="H105" s="14">
        <v>14583800</v>
      </c>
      <c r="I105" s="34">
        <f>IF(AND(AND(G105&lt;&gt;"",G105&lt;&gt;0),AND(H105&lt;&gt;"",H105&lt;&gt;0)), H105/G105*100,"")</f>
        <v>98.251074551652579</v>
      </c>
      <c r="J105" s="13"/>
    </row>
    <row r="106" spans="1:12" s="15" customFormat="1" ht="43.5" customHeight="1" x14ac:dyDescent="0.15">
      <c r="A106" s="10" t="s">
        <v>378</v>
      </c>
      <c r="B106" s="6" t="s">
        <v>227</v>
      </c>
      <c r="C106" s="7">
        <v>45061</v>
      </c>
      <c r="D106" s="12" t="s">
        <v>309</v>
      </c>
      <c r="E106" s="73">
        <v>7010001042703</v>
      </c>
      <c r="F106" s="8" t="s">
        <v>229</v>
      </c>
      <c r="G106" s="14">
        <v>16984484</v>
      </c>
      <c r="H106" s="14">
        <v>15730000</v>
      </c>
      <c r="I106" s="84">
        <f t="shared" ref="I106:I111" si="5">IF(AND(AND(G106&lt;&gt;"",G106&lt;&gt;0),AND(H106&lt;&gt;"",H106&lt;&gt;0)),H106/G106*100,"")</f>
        <v>92.613941053493292</v>
      </c>
      <c r="J106" s="8"/>
    </row>
    <row r="107" spans="1:12" s="15" customFormat="1" ht="43.5" customHeight="1" x14ac:dyDescent="0.15">
      <c r="A107" s="10" t="s">
        <v>373</v>
      </c>
      <c r="B107" s="6" t="s">
        <v>227</v>
      </c>
      <c r="C107" s="7">
        <v>45065</v>
      </c>
      <c r="D107" s="12" t="s">
        <v>374</v>
      </c>
      <c r="E107" s="73">
        <v>8013401001509</v>
      </c>
      <c r="F107" s="8" t="s">
        <v>229</v>
      </c>
      <c r="G107" s="14">
        <v>11793277</v>
      </c>
      <c r="H107" s="14">
        <v>8580000</v>
      </c>
      <c r="I107" s="66">
        <f t="shared" si="5"/>
        <v>72.753315299895021</v>
      </c>
      <c r="J107" s="8"/>
    </row>
    <row r="108" spans="1:12" s="15" customFormat="1" ht="43.5" customHeight="1" x14ac:dyDescent="0.15">
      <c r="A108" s="10" t="s">
        <v>406</v>
      </c>
      <c r="B108" s="6" t="s">
        <v>227</v>
      </c>
      <c r="C108" s="7">
        <v>45070</v>
      </c>
      <c r="D108" s="12" t="s">
        <v>257</v>
      </c>
      <c r="E108" s="85">
        <v>1010001110829</v>
      </c>
      <c r="F108" s="8" t="s">
        <v>229</v>
      </c>
      <c r="G108" s="14">
        <v>89681086</v>
      </c>
      <c r="H108" s="14">
        <v>54677584</v>
      </c>
      <c r="I108" s="66">
        <f t="shared" si="5"/>
        <v>60.968913779656951</v>
      </c>
      <c r="J108" s="8"/>
    </row>
    <row r="109" spans="1:12" s="15" customFormat="1" ht="43.5" customHeight="1" x14ac:dyDescent="0.15">
      <c r="A109" s="10" t="s">
        <v>407</v>
      </c>
      <c r="B109" s="6" t="s">
        <v>227</v>
      </c>
      <c r="C109" s="7">
        <v>45070</v>
      </c>
      <c r="D109" s="12" t="s">
        <v>257</v>
      </c>
      <c r="E109" s="85">
        <v>1010001110829</v>
      </c>
      <c r="F109" s="8" t="s">
        <v>229</v>
      </c>
      <c r="G109" s="14">
        <v>471677188</v>
      </c>
      <c r="H109" s="14">
        <v>415114656</v>
      </c>
      <c r="I109" s="66">
        <f t="shared" si="5"/>
        <v>88.008211242982554</v>
      </c>
      <c r="J109" s="8"/>
    </row>
    <row r="110" spans="1:12" s="15" customFormat="1" ht="43.5" customHeight="1" x14ac:dyDescent="0.15">
      <c r="A110" s="10" t="s">
        <v>408</v>
      </c>
      <c r="B110" s="6" t="s">
        <v>227</v>
      </c>
      <c r="C110" s="7">
        <v>45070</v>
      </c>
      <c r="D110" s="12" t="s">
        <v>257</v>
      </c>
      <c r="E110" s="85">
        <v>1010001110829</v>
      </c>
      <c r="F110" s="8" t="s">
        <v>229</v>
      </c>
      <c r="G110" s="14">
        <v>820788372</v>
      </c>
      <c r="H110" s="14">
        <v>345339350</v>
      </c>
      <c r="I110" s="84">
        <f t="shared" si="5"/>
        <v>42.074103603407288</v>
      </c>
      <c r="J110" s="8"/>
    </row>
    <row r="111" spans="1:12" s="15" customFormat="1" ht="43.5" customHeight="1" x14ac:dyDescent="0.15">
      <c r="A111" s="10" t="s">
        <v>409</v>
      </c>
      <c r="B111" s="6" t="s">
        <v>227</v>
      </c>
      <c r="C111" s="7">
        <v>45070</v>
      </c>
      <c r="D111" s="12" t="s">
        <v>257</v>
      </c>
      <c r="E111" s="85">
        <v>1010001110829</v>
      </c>
      <c r="F111" s="8" t="s">
        <v>229</v>
      </c>
      <c r="G111" s="14">
        <v>157985064</v>
      </c>
      <c r="H111" s="14">
        <v>68076571</v>
      </c>
      <c r="I111" s="84">
        <f t="shared" si="5"/>
        <v>43.090510758662603</v>
      </c>
      <c r="J111" s="8"/>
    </row>
    <row r="112" spans="1:12" s="51" customFormat="1" ht="43.5" customHeight="1" x14ac:dyDescent="0.15">
      <c r="A112" s="10" t="s">
        <v>23</v>
      </c>
      <c r="B112" s="6" t="s">
        <v>15</v>
      </c>
      <c r="C112" s="7">
        <v>45071</v>
      </c>
      <c r="D112" s="8" t="s">
        <v>686</v>
      </c>
      <c r="E112" s="56" t="s">
        <v>43</v>
      </c>
      <c r="F112" s="8" t="s">
        <v>10</v>
      </c>
      <c r="G112" s="9">
        <v>2108810</v>
      </c>
      <c r="H112" s="9">
        <v>704000</v>
      </c>
      <c r="I112" s="30">
        <f>IF(AND(AND(G112&lt;&gt;"",G112&lt;&gt;0),AND(H112&lt;&gt;"",H112&lt;&gt;0)), H112/G112*100,"")</f>
        <v>33.383756715872934</v>
      </c>
      <c r="J112" s="8"/>
      <c r="K112" s="15"/>
      <c r="L112" s="15"/>
    </row>
    <row r="113" spans="1:12" s="51" customFormat="1" ht="43.5" customHeight="1" x14ac:dyDescent="0.15">
      <c r="A113" s="10" t="s">
        <v>62</v>
      </c>
      <c r="B113" s="6" t="s">
        <v>15</v>
      </c>
      <c r="C113" s="7">
        <v>45072</v>
      </c>
      <c r="D113" s="8" t="s">
        <v>687</v>
      </c>
      <c r="E113" s="56" t="s">
        <v>84</v>
      </c>
      <c r="F113" s="8" t="s">
        <v>10</v>
      </c>
      <c r="G113" s="9">
        <v>1787500</v>
      </c>
      <c r="H113" s="9">
        <v>1188000</v>
      </c>
      <c r="I113" s="102">
        <f>IF(AND(AND(G113&lt;&gt;"",G113&lt;&gt;0),AND(H113&lt;&gt;"",H113&lt;&gt;0)), H113/G113*100,"")</f>
        <v>66.461538461538467</v>
      </c>
      <c r="J113" s="8"/>
      <c r="K113" s="15"/>
      <c r="L113" s="15"/>
    </row>
    <row r="114" spans="1:12" s="51" customFormat="1" ht="43.5" customHeight="1" x14ac:dyDescent="0.15">
      <c r="A114" s="10" t="s">
        <v>379</v>
      </c>
      <c r="B114" s="6" t="s">
        <v>227</v>
      </c>
      <c r="C114" s="7">
        <v>45072</v>
      </c>
      <c r="D114" s="12" t="s">
        <v>380</v>
      </c>
      <c r="E114" s="81">
        <v>4320001001168</v>
      </c>
      <c r="F114" s="8" t="s">
        <v>229</v>
      </c>
      <c r="G114" s="14">
        <v>6200365</v>
      </c>
      <c r="H114" s="14">
        <v>2156000</v>
      </c>
      <c r="I114" s="84">
        <f>IF(AND(AND(G114&lt;&gt;"",G114&lt;&gt;0),AND(H114&lt;&gt;"",H114&lt;&gt;0)),H114/G114*100,"")</f>
        <v>34.772146478473445</v>
      </c>
      <c r="J114" s="8"/>
      <c r="K114" s="15"/>
      <c r="L114" s="15"/>
    </row>
    <row r="115" spans="1:12" s="51" customFormat="1" ht="43.5" customHeight="1" x14ac:dyDescent="0.15">
      <c r="A115" s="10" t="s">
        <v>376</v>
      </c>
      <c r="B115" s="6" t="s">
        <v>227</v>
      </c>
      <c r="C115" s="7">
        <v>45076</v>
      </c>
      <c r="D115" s="12" t="s">
        <v>377</v>
      </c>
      <c r="E115" s="73">
        <v>5010401023057</v>
      </c>
      <c r="F115" s="8" t="s">
        <v>229</v>
      </c>
      <c r="G115" s="14">
        <v>14994307</v>
      </c>
      <c r="H115" s="14">
        <v>14157000</v>
      </c>
      <c r="I115" s="84">
        <f>IF(AND(AND(G115&lt;&gt;"",G115&lt;&gt;0),AND(H115&lt;&gt;"",H115&lt;&gt;0)),H115/G115*100,"")</f>
        <v>94.415833956180833</v>
      </c>
      <c r="J115" s="8"/>
      <c r="K115" s="15"/>
      <c r="L115" s="15"/>
    </row>
    <row r="116" spans="1:12" s="51" customFormat="1" ht="43.5" customHeight="1" x14ac:dyDescent="0.15">
      <c r="A116" s="10" t="s">
        <v>63</v>
      </c>
      <c r="B116" s="6" t="s">
        <v>15</v>
      </c>
      <c r="C116" s="11">
        <v>45077</v>
      </c>
      <c r="D116" s="12" t="s">
        <v>682</v>
      </c>
      <c r="E116" s="53" t="s">
        <v>80</v>
      </c>
      <c r="F116" s="8" t="s">
        <v>10</v>
      </c>
      <c r="G116" s="14">
        <v>13837813</v>
      </c>
      <c r="H116" s="14">
        <v>13631200</v>
      </c>
      <c r="I116" s="102">
        <f>IF(AND(AND(G116&lt;&gt;"",G116&lt;&gt;0),AND(H116&lt;&gt;"",H116&lt;&gt;0)), H116/G116*100,"")</f>
        <v>98.506895562181683</v>
      </c>
      <c r="J116" s="13"/>
      <c r="K116" s="15"/>
      <c r="L116" s="15"/>
    </row>
    <row r="117" spans="1:12" s="51" customFormat="1" ht="43.5" customHeight="1" x14ac:dyDescent="0.15">
      <c r="A117" s="10" t="s">
        <v>375</v>
      </c>
      <c r="B117" s="6" t="s">
        <v>227</v>
      </c>
      <c r="C117" s="7">
        <v>45077</v>
      </c>
      <c r="D117" s="12" t="s">
        <v>251</v>
      </c>
      <c r="E117" s="73">
        <v>1013201015327</v>
      </c>
      <c r="F117" s="8" t="s">
        <v>229</v>
      </c>
      <c r="G117" s="14">
        <v>7401460</v>
      </c>
      <c r="H117" s="14">
        <v>6358000</v>
      </c>
      <c r="I117" s="84">
        <f t="shared" ref="I117:I122" si="6">IF(AND(AND(G117&lt;&gt;"",G117&lt;&gt;0),AND(H117&lt;&gt;"",H117&lt;&gt;0)),H117/G117*100,"")</f>
        <v>85.901970692268819</v>
      </c>
      <c r="J117" s="8"/>
      <c r="K117" s="15"/>
      <c r="L117" s="15"/>
    </row>
    <row r="118" spans="1:12" s="47" customFormat="1" ht="44.1" customHeight="1" x14ac:dyDescent="0.15">
      <c r="A118" s="10" t="s">
        <v>383</v>
      </c>
      <c r="B118" s="6" t="s">
        <v>227</v>
      </c>
      <c r="C118" s="7">
        <v>45078</v>
      </c>
      <c r="D118" s="12" t="s">
        <v>384</v>
      </c>
      <c r="E118" s="73">
        <v>6011501006529</v>
      </c>
      <c r="F118" s="8" t="s">
        <v>229</v>
      </c>
      <c r="G118" s="14">
        <v>9048795</v>
      </c>
      <c r="H118" s="14">
        <v>5610000</v>
      </c>
      <c r="I118" s="66">
        <f t="shared" si="6"/>
        <v>61.997205152730281</v>
      </c>
      <c r="J118" s="8"/>
      <c r="K118" s="15"/>
      <c r="L118" s="15"/>
    </row>
    <row r="119" spans="1:12" s="47" customFormat="1" ht="44.1" customHeight="1" x14ac:dyDescent="0.15">
      <c r="A119" s="10" t="s">
        <v>381</v>
      </c>
      <c r="B119" s="6" t="s">
        <v>227</v>
      </c>
      <c r="C119" s="7">
        <v>45084</v>
      </c>
      <c r="D119" s="12" t="s">
        <v>382</v>
      </c>
      <c r="E119" s="73">
        <v>8010401056384</v>
      </c>
      <c r="F119" s="8" t="s">
        <v>229</v>
      </c>
      <c r="G119" s="14">
        <v>41298488</v>
      </c>
      <c r="H119" s="14">
        <v>36468080</v>
      </c>
      <c r="I119" s="66">
        <f t="shared" si="6"/>
        <v>88.303668647626992</v>
      </c>
      <c r="J119" s="8"/>
      <c r="K119" s="15"/>
      <c r="L119" s="15"/>
    </row>
    <row r="120" spans="1:12" s="47" customFormat="1" ht="44.1" customHeight="1" x14ac:dyDescent="0.15">
      <c r="A120" s="10" t="s">
        <v>389</v>
      </c>
      <c r="B120" s="6" t="s">
        <v>227</v>
      </c>
      <c r="C120" s="7">
        <v>45086</v>
      </c>
      <c r="D120" s="12" t="s">
        <v>390</v>
      </c>
      <c r="E120" s="73">
        <v>1010001067912</v>
      </c>
      <c r="F120" s="8" t="s">
        <v>229</v>
      </c>
      <c r="G120" s="14">
        <v>8476789</v>
      </c>
      <c r="H120" s="14">
        <v>7348189</v>
      </c>
      <c r="I120" s="66">
        <f t="shared" si="6"/>
        <v>86.685996312990682</v>
      </c>
      <c r="J120" s="8"/>
      <c r="K120" s="15"/>
      <c r="L120" s="15"/>
    </row>
    <row r="121" spans="1:12" s="47" customFormat="1" ht="44.1" customHeight="1" x14ac:dyDescent="0.15">
      <c r="A121" s="10" t="s">
        <v>387</v>
      </c>
      <c r="B121" s="6" t="s">
        <v>227</v>
      </c>
      <c r="C121" s="7">
        <v>45092</v>
      </c>
      <c r="D121" s="12" t="s">
        <v>388</v>
      </c>
      <c r="E121" s="73">
        <v>2010001016851</v>
      </c>
      <c r="F121" s="8" t="s">
        <v>229</v>
      </c>
      <c r="G121" s="14">
        <v>27249530</v>
      </c>
      <c r="H121" s="14">
        <v>15999500</v>
      </c>
      <c r="I121" s="66">
        <f t="shared" si="6"/>
        <v>58.714774163077308</v>
      </c>
      <c r="J121" s="8"/>
      <c r="K121" s="15"/>
      <c r="L121" s="15"/>
    </row>
    <row r="122" spans="1:12" s="47" customFormat="1" ht="44.1" customHeight="1" x14ac:dyDescent="0.15">
      <c r="A122" s="10" t="s">
        <v>393</v>
      </c>
      <c r="B122" s="6" t="s">
        <v>227</v>
      </c>
      <c r="C122" s="7">
        <v>45092</v>
      </c>
      <c r="D122" s="12" t="s">
        <v>394</v>
      </c>
      <c r="E122" s="73">
        <v>2030001092148</v>
      </c>
      <c r="F122" s="8" t="s">
        <v>229</v>
      </c>
      <c r="G122" s="14">
        <v>14984640</v>
      </c>
      <c r="H122" s="14">
        <v>12336192</v>
      </c>
      <c r="I122" s="66">
        <f t="shared" si="6"/>
        <v>82.325581395348834</v>
      </c>
      <c r="J122" s="8"/>
      <c r="K122" s="15"/>
      <c r="L122" s="15"/>
    </row>
    <row r="123" spans="1:12" s="47" customFormat="1" ht="44.1" customHeight="1" x14ac:dyDescent="0.15">
      <c r="A123" s="10" t="s">
        <v>65</v>
      </c>
      <c r="B123" s="6" t="s">
        <v>15</v>
      </c>
      <c r="C123" s="11">
        <v>45098</v>
      </c>
      <c r="D123" s="12" t="s">
        <v>689</v>
      </c>
      <c r="E123" s="53" t="s">
        <v>86</v>
      </c>
      <c r="F123" s="8" t="s">
        <v>10</v>
      </c>
      <c r="G123" s="14">
        <v>2860000</v>
      </c>
      <c r="H123" s="14">
        <v>2794000</v>
      </c>
      <c r="I123" s="34">
        <f>IF(AND(AND(G123&lt;&gt;"",G123&lt;&gt;0),AND(H123&lt;&gt;"",H123&lt;&gt;0)), H123/G123*100,"")</f>
        <v>97.692307692307693</v>
      </c>
      <c r="J123" s="13"/>
      <c r="K123" s="15"/>
      <c r="L123" s="15"/>
    </row>
    <row r="124" spans="1:12" s="47" customFormat="1" ht="44.1" customHeight="1" x14ac:dyDescent="0.15">
      <c r="A124" s="10" t="s">
        <v>391</v>
      </c>
      <c r="B124" s="6" t="s">
        <v>227</v>
      </c>
      <c r="C124" s="7">
        <v>45098</v>
      </c>
      <c r="D124" s="12" t="s">
        <v>392</v>
      </c>
      <c r="E124" s="73">
        <v>9010001144299</v>
      </c>
      <c r="F124" s="8" t="s">
        <v>229</v>
      </c>
      <c r="G124" s="14">
        <v>6601239</v>
      </c>
      <c r="H124" s="14">
        <v>2552000</v>
      </c>
      <c r="I124" s="66">
        <f>IF(AND(AND(G124&lt;&gt;"",G124&lt;&gt;0),AND(H124&lt;&gt;"",H124&lt;&gt;0)),H124/G124*100,"")</f>
        <v>38.659409241204571</v>
      </c>
      <c r="J124" s="8"/>
      <c r="K124" s="15"/>
      <c r="L124" s="15"/>
    </row>
    <row r="125" spans="1:12" s="47" customFormat="1" ht="44.1" customHeight="1" x14ac:dyDescent="0.15">
      <c r="A125" s="10" t="s">
        <v>397</v>
      </c>
      <c r="B125" s="6" t="s">
        <v>227</v>
      </c>
      <c r="C125" s="7">
        <v>45103</v>
      </c>
      <c r="D125" s="12" t="s">
        <v>398</v>
      </c>
      <c r="E125" s="73">
        <v>4010405010473</v>
      </c>
      <c r="F125" s="8" t="s">
        <v>229</v>
      </c>
      <c r="G125" s="14">
        <v>20035123</v>
      </c>
      <c r="H125" s="14">
        <v>17402000</v>
      </c>
      <c r="I125" s="66">
        <f>IF(AND(AND(G125&lt;&gt;"",G125&lt;&gt;0),AND(H125&lt;&gt;"",H125&lt;&gt;0)),H125/G125*100,"")</f>
        <v>86.857465262379478</v>
      </c>
      <c r="J125" s="8"/>
      <c r="K125" s="15"/>
      <c r="L125" s="15"/>
    </row>
    <row r="126" spans="1:12" s="47" customFormat="1" ht="44.1" customHeight="1" x14ac:dyDescent="0.15">
      <c r="A126" s="10" t="s">
        <v>64</v>
      </c>
      <c r="B126" s="6" t="s">
        <v>15</v>
      </c>
      <c r="C126" s="7">
        <v>45105</v>
      </c>
      <c r="D126" s="8" t="s">
        <v>650</v>
      </c>
      <c r="E126" s="56" t="s">
        <v>85</v>
      </c>
      <c r="F126" s="8" t="s">
        <v>10</v>
      </c>
      <c r="G126" s="9">
        <v>14916486</v>
      </c>
      <c r="H126" s="9">
        <v>13860000</v>
      </c>
      <c r="I126" s="34">
        <f>IF(AND(AND(G126&lt;&gt;"",G126&lt;&gt;0),AND(H126&lt;&gt;"",H126&lt;&gt;0)), H126/G126*100,"")</f>
        <v>92.917326507060721</v>
      </c>
      <c r="J126" s="8"/>
      <c r="K126" s="15"/>
      <c r="L126" s="15"/>
    </row>
    <row r="127" spans="1:12" s="47" customFormat="1" ht="44.1" customHeight="1" x14ac:dyDescent="0.15">
      <c r="A127" s="10" t="s">
        <v>395</v>
      </c>
      <c r="B127" s="6" t="s">
        <v>227</v>
      </c>
      <c r="C127" s="7">
        <v>45107</v>
      </c>
      <c r="D127" s="8" t="s">
        <v>396</v>
      </c>
      <c r="E127" s="73">
        <v>1010001100425</v>
      </c>
      <c r="F127" s="8" t="s">
        <v>229</v>
      </c>
      <c r="G127" s="14">
        <v>5929000</v>
      </c>
      <c r="H127" s="14">
        <v>4950000</v>
      </c>
      <c r="I127" s="66">
        <f>IF(AND(AND(G127&lt;&gt;"",G127&lt;&gt;0),AND(H127&lt;&gt;"",H127&lt;&gt;0)),H127/G127*100,"")</f>
        <v>83.48794063079778</v>
      </c>
      <c r="J127" s="8"/>
      <c r="K127" s="15"/>
      <c r="L127" s="15"/>
    </row>
    <row r="128" spans="1:12" s="47" customFormat="1" ht="44.1" customHeight="1" x14ac:dyDescent="0.15">
      <c r="A128" s="10" t="s">
        <v>399</v>
      </c>
      <c r="B128" s="6" t="s">
        <v>400</v>
      </c>
      <c r="C128" s="7">
        <v>45117</v>
      </c>
      <c r="D128" s="12" t="s">
        <v>401</v>
      </c>
      <c r="E128" s="73">
        <v>3011001114306</v>
      </c>
      <c r="F128" s="8" t="s">
        <v>229</v>
      </c>
      <c r="G128" s="14">
        <v>3655587</v>
      </c>
      <c r="H128" s="14">
        <v>2640000</v>
      </c>
      <c r="I128" s="66">
        <f>IF(AND(AND(G128&lt;&gt;"",G128&lt;&gt;0),AND(H128&lt;&gt;"",H128&lt;&gt;0)),H128/G128*100,"")</f>
        <v>72.218223776372994</v>
      </c>
      <c r="J128" s="8"/>
      <c r="K128" s="15"/>
      <c r="L128" s="15"/>
    </row>
    <row r="129" spans="1:12" s="47" customFormat="1" ht="44.1" customHeight="1" x14ac:dyDescent="0.15">
      <c r="A129" s="10" t="s">
        <v>25</v>
      </c>
      <c r="B129" s="6" t="s">
        <v>27</v>
      </c>
      <c r="C129" s="7">
        <v>45119</v>
      </c>
      <c r="D129" s="8" t="s">
        <v>690</v>
      </c>
      <c r="E129" s="56" t="s">
        <v>45</v>
      </c>
      <c r="F129" s="8" t="s">
        <v>10</v>
      </c>
      <c r="G129" s="9">
        <v>3016062</v>
      </c>
      <c r="H129" s="9">
        <v>2684000</v>
      </c>
      <c r="I129" s="59">
        <f>IF(AND(AND(G129&lt;&gt;"",G129&lt;&gt;0),AND(H129&lt;&gt;"",H129&lt;&gt;0)), H129/G129*100,"")</f>
        <v>88.990213065911774</v>
      </c>
      <c r="J129" s="8"/>
      <c r="K129" s="15"/>
      <c r="L129" s="15"/>
    </row>
    <row r="130" spans="1:12" s="47" customFormat="1" ht="44.1" customHeight="1" x14ac:dyDescent="0.15">
      <c r="A130" s="10" t="s">
        <v>413</v>
      </c>
      <c r="B130" s="6" t="s">
        <v>400</v>
      </c>
      <c r="C130" s="7">
        <v>45119</v>
      </c>
      <c r="D130" s="12" t="s">
        <v>257</v>
      </c>
      <c r="E130" s="85">
        <v>1010001110829</v>
      </c>
      <c r="F130" s="8" t="s">
        <v>229</v>
      </c>
      <c r="G130" s="14">
        <v>11957000</v>
      </c>
      <c r="H130" s="14">
        <v>9276080</v>
      </c>
      <c r="I130" s="66">
        <f t="shared" ref="I130:I135" si="7">IF(AND(AND(G130&lt;&gt;"",G130&lt;&gt;0),AND(H130&lt;&gt;"",H130&lt;&gt;0)),H130/G130*100,"")</f>
        <v>77.578656853725846</v>
      </c>
      <c r="J130" s="8"/>
      <c r="K130" s="15"/>
      <c r="L130" s="15"/>
    </row>
    <row r="131" spans="1:12" s="47" customFormat="1" ht="44.1" customHeight="1" x14ac:dyDescent="0.15">
      <c r="A131" s="10" t="s">
        <v>402</v>
      </c>
      <c r="B131" s="6" t="s">
        <v>400</v>
      </c>
      <c r="C131" s="7">
        <v>45126</v>
      </c>
      <c r="D131" s="12" t="s">
        <v>403</v>
      </c>
      <c r="E131" s="73">
        <v>5011105004806</v>
      </c>
      <c r="F131" s="8" t="s">
        <v>229</v>
      </c>
      <c r="G131" s="14">
        <v>6914227</v>
      </c>
      <c r="H131" s="14">
        <v>6600000</v>
      </c>
      <c r="I131" s="66">
        <f t="shared" si="7"/>
        <v>95.455356036184526</v>
      </c>
      <c r="J131" s="8"/>
      <c r="K131" s="15"/>
      <c r="L131" s="15"/>
    </row>
    <row r="132" spans="1:12" s="47" customFormat="1" ht="44.1" customHeight="1" x14ac:dyDescent="0.15">
      <c r="A132" s="10" t="s">
        <v>410</v>
      </c>
      <c r="B132" s="6" t="s">
        <v>400</v>
      </c>
      <c r="C132" s="7">
        <v>45127</v>
      </c>
      <c r="D132" s="12" t="s">
        <v>411</v>
      </c>
      <c r="E132" s="85">
        <v>2010405010335</v>
      </c>
      <c r="F132" s="8" t="s">
        <v>229</v>
      </c>
      <c r="G132" s="14">
        <v>9813849</v>
      </c>
      <c r="H132" s="14">
        <v>7810000</v>
      </c>
      <c r="I132" s="66">
        <f t="shared" si="7"/>
        <v>79.58141601730371</v>
      </c>
      <c r="J132" s="8"/>
      <c r="K132" s="15"/>
      <c r="L132" s="15"/>
    </row>
    <row r="133" spans="1:12" s="47" customFormat="1" ht="44.1" customHeight="1" x14ac:dyDescent="0.15">
      <c r="A133" s="10" t="s">
        <v>404</v>
      </c>
      <c r="B133" s="6" t="s">
        <v>400</v>
      </c>
      <c r="C133" s="7">
        <v>45128</v>
      </c>
      <c r="D133" s="12" t="s">
        <v>405</v>
      </c>
      <c r="E133" s="85">
        <v>2010401005495</v>
      </c>
      <c r="F133" s="8" t="s">
        <v>229</v>
      </c>
      <c r="G133" s="14">
        <v>5457340</v>
      </c>
      <c r="H133" s="14">
        <v>4799840</v>
      </c>
      <c r="I133" s="66">
        <f t="shared" si="7"/>
        <v>87.952005922299136</v>
      </c>
      <c r="J133" s="8"/>
      <c r="K133" s="15"/>
      <c r="L133" s="15"/>
    </row>
    <row r="134" spans="1:12" s="47" customFormat="1" ht="44.1" customHeight="1" x14ac:dyDescent="0.15">
      <c r="A134" s="10" t="s">
        <v>412</v>
      </c>
      <c r="B134" s="6" t="s">
        <v>400</v>
      </c>
      <c r="C134" s="7">
        <v>45128</v>
      </c>
      <c r="D134" s="12" t="s">
        <v>293</v>
      </c>
      <c r="E134" s="85">
        <v>7010701026303</v>
      </c>
      <c r="F134" s="8" t="s">
        <v>229</v>
      </c>
      <c r="G134" s="14">
        <v>14951211</v>
      </c>
      <c r="H134" s="14">
        <v>14938000</v>
      </c>
      <c r="I134" s="66">
        <f t="shared" si="7"/>
        <v>99.911639264538508</v>
      </c>
      <c r="J134" s="8"/>
      <c r="K134" s="15"/>
      <c r="L134" s="15"/>
    </row>
    <row r="135" spans="1:12" s="47" customFormat="1" ht="44.1" customHeight="1" x14ac:dyDescent="0.15">
      <c r="A135" s="10" t="s">
        <v>416</v>
      </c>
      <c r="B135" s="6" t="s">
        <v>400</v>
      </c>
      <c r="C135" s="7">
        <v>45128</v>
      </c>
      <c r="D135" s="12" t="s">
        <v>417</v>
      </c>
      <c r="E135" s="85">
        <v>4050002006103</v>
      </c>
      <c r="F135" s="8" t="s">
        <v>229</v>
      </c>
      <c r="G135" s="14">
        <v>2376810</v>
      </c>
      <c r="H135" s="14">
        <v>2376810</v>
      </c>
      <c r="I135" s="66">
        <f t="shared" si="7"/>
        <v>100</v>
      </c>
      <c r="J135" s="8"/>
      <c r="K135" s="15"/>
      <c r="L135" s="15"/>
    </row>
    <row r="136" spans="1:12" s="47" customFormat="1" ht="44.1" customHeight="1" x14ac:dyDescent="0.15">
      <c r="A136" s="10" t="s">
        <v>66</v>
      </c>
      <c r="B136" s="6" t="s">
        <v>27</v>
      </c>
      <c r="C136" s="7">
        <v>45131</v>
      </c>
      <c r="D136" s="8" t="s">
        <v>691</v>
      </c>
      <c r="E136" s="56" t="s">
        <v>87</v>
      </c>
      <c r="F136" s="8" t="s">
        <v>10</v>
      </c>
      <c r="G136" s="9">
        <v>18214900</v>
      </c>
      <c r="H136" s="9">
        <v>14850000</v>
      </c>
      <c r="I136" s="34">
        <f>IF(AND(AND(G136&lt;&gt;"",G136&lt;&gt;0),AND(H136&lt;&gt;"",H136&lt;&gt;0)), H136/G136*100,"")</f>
        <v>81.526662238057853</v>
      </c>
      <c r="J136" s="8"/>
      <c r="K136" s="15"/>
      <c r="L136" s="15"/>
    </row>
    <row r="137" spans="1:12" s="47" customFormat="1" ht="44.1" customHeight="1" x14ac:dyDescent="0.15">
      <c r="A137" s="10" t="s">
        <v>67</v>
      </c>
      <c r="B137" s="6" t="s">
        <v>27</v>
      </c>
      <c r="C137" s="11">
        <v>45132</v>
      </c>
      <c r="D137" s="12" t="s">
        <v>681</v>
      </c>
      <c r="E137" s="53" t="s">
        <v>77</v>
      </c>
      <c r="F137" s="8" t="s">
        <v>10</v>
      </c>
      <c r="G137" s="14">
        <v>2138950</v>
      </c>
      <c r="H137" s="14">
        <v>821150</v>
      </c>
      <c r="I137" s="34">
        <f>IF(AND(AND(G137&lt;&gt;"",G137&lt;&gt;0),AND(H137&lt;&gt;"",H137&lt;&gt;0)), H137/G137*100,"")</f>
        <v>38.390331704808432</v>
      </c>
      <c r="J137" s="13"/>
      <c r="K137" s="15"/>
      <c r="L137" s="15"/>
    </row>
    <row r="138" spans="1:12" s="47" customFormat="1" ht="44.1" customHeight="1" x14ac:dyDescent="0.15">
      <c r="A138" s="10" t="s">
        <v>68</v>
      </c>
      <c r="B138" s="6" t="s">
        <v>27</v>
      </c>
      <c r="C138" s="7">
        <v>45133</v>
      </c>
      <c r="D138" s="8" t="s">
        <v>682</v>
      </c>
      <c r="E138" s="56" t="s">
        <v>80</v>
      </c>
      <c r="F138" s="8" t="s">
        <v>10</v>
      </c>
      <c r="G138" s="9">
        <v>7867280</v>
      </c>
      <c r="H138" s="9">
        <v>7513000</v>
      </c>
      <c r="I138" s="34">
        <f>IF(AND(AND(G138&lt;&gt;"",G138&lt;&gt;0),AND(H138&lt;&gt;"",H138&lt;&gt;0)), H138/G138*100,"")</f>
        <v>95.496791775556474</v>
      </c>
      <c r="J138" s="8"/>
      <c r="K138" s="15"/>
      <c r="L138" s="15"/>
    </row>
    <row r="139" spans="1:12" s="47" customFormat="1" ht="44.1" customHeight="1" x14ac:dyDescent="0.15">
      <c r="A139" s="10" t="s">
        <v>414</v>
      </c>
      <c r="B139" s="6" t="s">
        <v>400</v>
      </c>
      <c r="C139" s="7">
        <v>45133</v>
      </c>
      <c r="D139" s="12" t="s">
        <v>415</v>
      </c>
      <c r="E139" s="85">
        <v>4010001146242</v>
      </c>
      <c r="F139" s="8" t="s">
        <v>229</v>
      </c>
      <c r="G139" s="14">
        <v>26486025</v>
      </c>
      <c r="H139" s="14">
        <v>16213152</v>
      </c>
      <c r="I139" s="66">
        <f>IF(AND(AND(G139&lt;&gt;"",G139&lt;&gt;0),AND(H139&lt;&gt;"",H139&lt;&gt;0)),H139/G139*100,"")</f>
        <v>61.213987376361686</v>
      </c>
      <c r="J139" s="8"/>
      <c r="K139" s="15"/>
      <c r="L139" s="15"/>
    </row>
    <row r="140" spans="1:12" s="47" customFormat="1" ht="44.1" customHeight="1" x14ac:dyDescent="0.15">
      <c r="A140" s="10" t="s">
        <v>418</v>
      </c>
      <c r="B140" s="6" t="s">
        <v>400</v>
      </c>
      <c r="C140" s="7">
        <v>45133</v>
      </c>
      <c r="D140" s="12" t="s">
        <v>419</v>
      </c>
      <c r="E140" s="86">
        <v>6011101035300</v>
      </c>
      <c r="F140" s="8" t="s">
        <v>229</v>
      </c>
      <c r="G140" s="14">
        <v>3001507</v>
      </c>
      <c r="H140" s="14">
        <v>2969893</v>
      </c>
      <c r="I140" s="66">
        <f>IF(AND(AND(G140&lt;&gt;"",G140&lt;&gt;0),AND(H140&lt;&gt;"",H140&lt;&gt;0)),H140/G140*100,"")</f>
        <v>98.946729093085565</v>
      </c>
      <c r="J140" s="8"/>
      <c r="K140" s="15"/>
      <c r="L140" s="15"/>
    </row>
    <row r="141" spans="1:12" s="47" customFormat="1" ht="44.1" customHeight="1" x14ac:dyDescent="0.15">
      <c r="A141" s="10" t="s">
        <v>24</v>
      </c>
      <c r="B141" s="6" t="s">
        <v>27</v>
      </c>
      <c r="C141" s="7">
        <v>45135</v>
      </c>
      <c r="D141" s="8" t="s">
        <v>692</v>
      </c>
      <c r="E141" s="56" t="s">
        <v>44</v>
      </c>
      <c r="F141" s="8" t="s">
        <v>10</v>
      </c>
      <c r="G141" s="9">
        <v>31900000</v>
      </c>
      <c r="H141" s="9">
        <v>19250000</v>
      </c>
      <c r="I141" s="59">
        <f>IF(AND(AND(G141&lt;&gt;"",G141&lt;&gt;0),AND(H141&lt;&gt;"",H141&lt;&gt;0)), H141/G141*100,"")</f>
        <v>60.344827586206897</v>
      </c>
      <c r="J141" s="8"/>
      <c r="K141" s="15"/>
      <c r="L141" s="15"/>
    </row>
    <row r="142" spans="1:12" s="47" customFormat="1" ht="44.1" customHeight="1" x14ac:dyDescent="0.15">
      <c r="A142" s="10" t="s">
        <v>430</v>
      </c>
      <c r="B142" s="6" t="s">
        <v>421</v>
      </c>
      <c r="C142" s="7">
        <v>45145</v>
      </c>
      <c r="D142" s="12" t="s">
        <v>422</v>
      </c>
      <c r="E142" s="73">
        <v>1010401011569</v>
      </c>
      <c r="F142" s="8" t="s">
        <v>229</v>
      </c>
      <c r="G142" s="14">
        <v>36459500</v>
      </c>
      <c r="H142" s="14">
        <v>35904000</v>
      </c>
      <c r="I142" s="66">
        <f>IF(AND(AND(G142&lt;&gt;"",G142&lt;&gt;0),AND(H142&lt;&gt;"",H142&lt;&gt;0)),H142/G142*100,"")</f>
        <v>98.476391612611252</v>
      </c>
      <c r="J142" s="8"/>
      <c r="K142" s="15"/>
      <c r="L142" s="15"/>
    </row>
    <row r="143" spans="1:12" s="47" customFormat="1" ht="44.1" customHeight="1" x14ac:dyDescent="0.15">
      <c r="A143" s="10" t="s">
        <v>420</v>
      </c>
      <c r="B143" s="6" t="s">
        <v>421</v>
      </c>
      <c r="C143" s="7">
        <v>45146</v>
      </c>
      <c r="D143" s="12" t="s">
        <v>422</v>
      </c>
      <c r="E143" s="86">
        <v>1010401011569</v>
      </c>
      <c r="F143" s="8" t="s">
        <v>229</v>
      </c>
      <c r="G143" s="14">
        <v>11990000</v>
      </c>
      <c r="H143" s="14">
        <v>11935000</v>
      </c>
      <c r="I143" s="66">
        <f>IF(AND(AND(G143&lt;&gt;"",G143&lt;&gt;0),AND(H143&lt;&gt;"",H143&lt;&gt;0)),H143/G143*100,"")</f>
        <v>99.541284403669721</v>
      </c>
      <c r="J143" s="8"/>
      <c r="K143" s="15"/>
      <c r="L143" s="15"/>
    </row>
    <row r="144" spans="1:12" s="47" customFormat="1" ht="44.1" customHeight="1" x14ac:dyDescent="0.15">
      <c r="A144" s="10" t="s">
        <v>26</v>
      </c>
      <c r="B144" s="6" t="s">
        <v>46</v>
      </c>
      <c r="C144" s="7">
        <v>45147</v>
      </c>
      <c r="D144" s="8" t="s">
        <v>693</v>
      </c>
      <c r="E144" s="56" t="s">
        <v>47</v>
      </c>
      <c r="F144" s="8" t="s">
        <v>10</v>
      </c>
      <c r="G144" s="9">
        <v>5287843</v>
      </c>
      <c r="H144" s="9">
        <v>2011610</v>
      </c>
      <c r="I144" s="59">
        <f>IF(AND(AND(G144&lt;&gt;"",G144&lt;&gt;0),AND(H144&lt;&gt;"",H144&lt;&gt;0)), H144/G144*100,"")</f>
        <v>38.042165775345453</v>
      </c>
      <c r="J144" s="8"/>
      <c r="K144" s="15"/>
      <c r="L144" s="15"/>
    </row>
    <row r="145" spans="1:12" s="47" customFormat="1" ht="44.1" customHeight="1" x14ac:dyDescent="0.15">
      <c r="A145" s="10" t="s">
        <v>423</v>
      </c>
      <c r="B145" s="6" t="s">
        <v>421</v>
      </c>
      <c r="C145" s="7">
        <v>45147</v>
      </c>
      <c r="D145" s="12" t="s">
        <v>424</v>
      </c>
      <c r="E145" s="86">
        <v>6020001108116</v>
      </c>
      <c r="F145" s="8" t="s">
        <v>229</v>
      </c>
      <c r="G145" s="14">
        <v>2673253</v>
      </c>
      <c r="H145" s="14">
        <v>649000</v>
      </c>
      <c r="I145" s="66">
        <f t="shared" ref="I145:I171" si="8">IF(AND(AND(G145&lt;&gt;"",G145&lt;&gt;0),AND(H145&lt;&gt;"",H145&lt;&gt;0)),H145/G145*100,"")</f>
        <v>24.277537517025138</v>
      </c>
      <c r="J145" s="8"/>
      <c r="K145" s="15"/>
      <c r="L145" s="15"/>
    </row>
    <row r="146" spans="1:12" s="47" customFormat="1" ht="44.1" customHeight="1" x14ac:dyDescent="0.15">
      <c r="A146" s="10" t="s">
        <v>427</v>
      </c>
      <c r="B146" s="6" t="s">
        <v>421</v>
      </c>
      <c r="C146" s="7">
        <v>45147</v>
      </c>
      <c r="D146" s="12" t="s">
        <v>428</v>
      </c>
      <c r="E146" s="85">
        <v>3011101040658</v>
      </c>
      <c r="F146" s="8" t="s">
        <v>229</v>
      </c>
      <c r="G146" s="14">
        <v>7922596</v>
      </c>
      <c r="H146" s="14">
        <v>7040000</v>
      </c>
      <c r="I146" s="66">
        <f t="shared" si="8"/>
        <v>88.859762633359068</v>
      </c>
      <c r="J146" s="8"/>
      <c r="K146" s="15"/>
      <c r="L146" s="15"/>
    </row>
    <row r="147" spans="1:12" s="47" customFormat="1" ht="44.1" customHeight="1" x14ac:dyDescent="0.15">
      <c r="A147" s="10" t="s">
        <v>426</v>
      </c>
      <c r="B147" s="6" t="s">
        <v>421</v>
      </c>
      <c r="C147" s="7">
        <v>45148</v>
      </c>
      <c r="D147" s="12" t="s">
        <v>337</v>
      </c>
      <c r="E147" s="85">
        <v>2020001088122</v>
      </c>
      <c r="F147" s="8" t="s">
        <v>229</v>
      </c>
      <c r="G147" s="14">
        <v>5861801</v>
      </c>
      <c r="H147" s="14">
        <v>3740000</v>
      </c>
      <c r="I147" s="66">
        <f t="shared" si="8"/>
        <v>63.802916543908609</v>
      </c>
      <c r="J147" s="8"/>
      <c r="K147" s="15"/>
      <c r="L147" s="15"/>
    </row>
    <row r="148" spans="1:12" s="47" customFormat="1" ht="44.1" customHeight="1" x14ac:dyDescent="0.15">
      <c r="A148" s="10" t="s">
        <v>425</v>
      </c>
      <c r="B148" s="6" t="s">
        <v>400</v>
      </c>
      <c r="C148" s="7">
        <v>45155</v>
      </c>
      <c r="D148" s="12" t="s">
        <v>303</v>
      </c>
      <c r="E148" s="85">
        <v>5012405001732</v>
      </c>
      <c r="F148" s="8" t="s">
        <v>229</v>
      </c>
      <c r="G148" s="14">
        <v>5726017</v>
      </c>
      <c r="H148" s="14">
        <v>5661676</v>
      </c>
      <c r="I148" s="66">
        <f t="shared" si="8"/>
        <v>98.876339347228623</v>
      </c>
      <c r="J148" s="8"/>
      <c r="K148" s="15"/>
      <c r="L148" s="15"/>
    </row>
    <row r="149" spans="1:12" s="47" customFormat="1" ht="44.1" customHeight="1" x14ac:dyDescent="0.15">
      <c r="A149" s="10" t="s">
        <v>431</v>
      </c>
      <c r="B149" s="6" t="s">
        <v>400</v>
      </c>
      <c r="C149" s="7">
        <v>45155</v>
      </c>
      <c r="D149" s="12" t="s">
        <v>374</v>
      </c>
      <c r="E149" s="86">
        <v>8013401001509</v>
      </c>
      <c r="F149" s="8" t="s">
        <v>229</v>
      </c>
      <c r="G149" s="14">
        <v>33692611</v>
      </c>
      <c r="H149" s="14">
        <v>27940000</v>
      </c>
      <c r="I149" s="66">
        <f t="shared" si="8"/>
        <v>82.926194114193166</v>
      </c>
      <c r="J149" s="8"/>
      <c r="K149" s="15"/>
      <c r="L149" s="15"/>
    </row>
    <row r="150" spans="1:12" s="47" customFormat="1" ht="44.1" customHeight="1" x14ac:dyDescent="0.15">
      <c r="A150" s="10" t="s">
        <v>432</v>
      </c>
      <c r="B150" s="6" t="s">
        <v>400</v>
      </c>
      <c r="C150" s="7">
        <v>45156</v>
      </c>
      <c r="D150" s="12" t="s">
        <v>433</v>
      </c>
      <c r="E150" s="85">
        <v>6011401007346</v>
      </c>
      <c r="F150" s="8" t="s">
        <v>229</v>
      </c>
      <c r="G150" s="14">
        <v>50928372</v>
      </c>
      <c r="H150" s="14">
        <v>8800000</v>
      </c>
      <c r="I150" s="66">
        <f t="shared" si="8"/>
        <v>17.279170046904309</v>
      </c>
      <c r="J150" s="8"/>
      <c r="K150" s="15"/>
      <c r="L150" s="15"/>
    </row>
    <row r="151" spans="1:12" s="47" customFormat="1" ht="44.1" customHeight="1" x14ac:dyDescent="0.15">
      <c r="A151" s="10" t="s">
        <v>440</v>
      </c>
      <c r="B151" s="6" t="s">
        <v>400</v>
      </c>
      <c r="C151" s="7">
        <v>45156</v>
      </c>
      <c r="D151" s="12" t="s">
        <v>372</v>
      </c>
      <c r="E151" s="85">
        <v>4120001086023</v>
      </c>
      <c r="F151" s="8" t="s">
        <v>229</v>
      </c>
      <c r="G151" s="14">
        <v>30153602</v>
      </c>
      <c r="H151" s="14">
        <v>10450000</v>
      </c>
      <c r="I151" s="66">
        <f t="shared" si="8"/>
        <v>34.655892851540585</v>
      </c>
      <c r="J151" s="8"/>
      <c r="K151" s="15"/>
      <c r="L151" s="15"/>
    </row>
    <row r="152" spans="1:12" s="47" customFormat="1" ht="44.1" customHeight="1" x14ac:dyDescent="0.15">
      <c r="A152" s="10" t="s">
        <v>429</v>
      </c>
      <c r="B152" s="6" t="s">
        <v>400</v>
      </c>
      <c r="C152" s="7">
        <v>45160</v>
      </c>
      <c r="D152" s="12" t="s">
        <v>251</v>
      </c>
      <c r="E152" s="86">
        <v>1013201015327</v>
      </c>
      <c r="F152" s="8" t="s">
        <v>229</v>
      </c>
      <c r="G152" s="14">
        <v>13408398</v>
      </c>
      <c r="H152" s="14">
        <v>12980000</v>
      </c>
      <c r="I152" s="66">
        <f t="shared" si="8"/>
        <v>96.805002357477747</v>
      </c>
      <c r="J152" s="8"/>
      <c r="K152" s="15"/>
      <c r="L152" s="15"/>
    </row>
    <row r="153" spans="1:12" s="47" customFormat="1" ht="44.1" customHeight="1" x14ac:dyDescent="0.15">
      <c r="A153" s="10" t="s">
        <v>434</v>
      </c>
      <c r="B153" s="6" t="s">
        <v>400</v>
      </c>
      <c r="C153" s="7">
        <v>45161</v>
      </c>
      <c r="D153" s="12" t="s">
        <v>435</v>
      </c>
      <c r="E153" s="73">
        <v>3013301015869</v>
      </c>
      <c r="F153" s="8" t="s">
        <v>229</v>
      </c>
      <c r="G153" s="14">
        <v>5405746</v>
      </c>
      <c r="H153" s="14">
        <v>5097383</v>
      </c>
      <c r="I153" s="66">
        <f t="shared" si="8"/>
        <v>94.29564393147588</v>
      </c>
      <c r="J153" s="8"/>
      <c r="K153" s="15"/>
      <c r="L153" s="15"/>
    </row>
    <row r="154" spans="1:12" s="47" customFormat="1" ht="44.1" customHeight="1" x14ac:dyDescent="0.15">
      <c r="A154" s="10" t="s">
        <v>442</v>
      </c>
      <c r="B154" s="6" t="s">
        <v>400</v>
      </c>
      <c r="C154" s="7">
        <v>45161</v>
      </c>
      <c r="D154" s="12" t="s">
        <v>265</v>
      </c>
      <c r="E154" s="85">
        <v>3010401097680</v>
      </c>
      <c r="F154" s="8" t="s">
        <v>229</v>
      </c>
      <c r="G154" s="14">
        <v>3535470</v>
      </c>
      <c r="H154" s="14">
        <v>1925000</v>
      </c>
      <c r="I154" s="66">
        <f t="shared" si="8"/>
        <v>54.4482063205175</v>
      </c>
      <c r="J154" s="8"/>
      <c r="K154" s="15"/>
      <c r="L154" s="15"/>
    </row>
    <row r="155" spans="1:12" s="47" customFormat="1" ht="44.1" customHeight="1" x14ac:dyDescent="0.15">
      <c r="A155" s="10" t="s">
        <v>441</v>
      </c>
      <c r="B155" s="6" t="s">
        <v>400</v>
      </c>
      <c r="C155" s="7">
        <v>45166</v>
      </c>
      <c r="D155" s="12" t="s">
        <v>251</v>
      </c>
      <c r="E155" s="85">
        <v>1013201015327</v>
      </c>
      <c r="F155" s="8" t="s">
        <v>229</v>
      </c>
      <c r="G155" s="14">
        <v>10835515</v>
      </c>
      <c r="H155" s="14">
        <v>9790000</v>
      </c>
      <c r="I155" s="66">
        <f t="shared" si="8"/>
        <v>90.351035460704907</v>
      </c>
      <c r="J155" s="8"/>
      <c r="K155" s="15"/>
      <c r="L155" s="15"/>
    </row>
    <row r="156" spans="1:12" s="47" customFormat="1" ht="44.1" customHeight="1" x14ac:dyDescent="0.15">
      <c r="A156" s="10" t="s">
        <v>448</v>
      </c>
      <c r="B156" s="6" t="s">
        <v>400</v>
      </c>
      <c r="C156" s="7">
        <v>45168</v>
      </c>
      <c r="D156" s="12" t="s">
        <v>398</v>
      </c>
      <c r="E156" s="85">
        <v>4010405010473</v>
      </c>
      <c r="F156" s="8" t="s">
        <v>229</v>
      </c>
      <c r="G156" s="14">
        <v>13979279</v>
      </c>
      <c r="H156" s="14">
        <v>13200000</v>
      </c>
      <c r="I156" s="66">
        <f t="shared" si="8"/>
        <v>94.425470727066823</v>
      </c>
      <c r="J156" s="8"/>
      <c r="K156" s="15"/>
      <c r="L156" s="15"/>
    </row>
    <row r="157" spans="1:12" s="47" customFormat="1" ht="44.1" customHeight="1" x14ac:dyDescent="0.15">
      <c r="A157" s="10" t="s">
        <v>436</v>
      </c>
      <c r="B157" s="6" t="s">
        <v>400</v>
      </c>
      <c r="C157" s="7">
        <v>45169</v>
      </c>
      <c r="D157" s="12" t="s">
        <v>303</v>
      </c>
      <c r="E157" s="85">
        <v>5012405001732</v>
      </c>
      <c r="F157" s="8" t="s">
        <v>229</v>
      </c>
      <c r="G157" s="14">
        <v>9323507</v>
      </c>
      <c r="H157" s="14">
        <v>9322591</v>
      </c>
      <c r="I157" s="66">
        <f t="shared" si="8"/>
        <v>99.990175370705472</v>
      </c>
      <c r="J157" s="8"/>
      <c r="K157" s="15"/>
      <c r="L157" s="15"/>
    </row>
    <row r="158" spans="1:12" s="47" customFormat="1" ht="44.1" customHeight="1" x14ac:dyDescent="0.15">
      <c r="A158" s="10" t="s">
        <v>437</v>
      </c>
      <c r="B158" s="6" t="s">
        <v>400</v>
      </c>
      <c r="C158" s="7">
        <v>45169</v>
      </c>
      <c r="D158" s="12" t="s">
        <v>303</v>
      </c>
      <c r="E158" s="85">
        <v>5012405001732</v>
      </c>
      <c r="F158" s="8" t="s">
        <v>229</v>
      </c>
      <c r="G158" s="14">
        <v>5061094</v>
      </c>
      <c r="H158" s="14">
        <v>4996884</v>
      </c>
      <c r="I158" s="66">
        <f t="shared" si="8"/>
        <v>98.731301967519286</v>
      </c>
      <c r="J158" s="8"/>
      <c r="K158" s="15"/>
      <c r="L158" s="15"/>
    </row>
    <row r="159" spans="1:12" s="47" customFormat="1" ht="44.1" customHeight="1" x14ac:dyDescent="0.15">
      <c r="A159" s="10" t="s">
        <v>438</v>
      </c>
      <c r="B159" s="6" t="s">
        <v>400</v>
      </c>
      <c r="C159" s="7">
        <v>45169</v>
      </c>
      <c r="D159" s="12" t="s">
        <v>439</v>
      </c>
      <c r="E159" s="85">
        <v>1020001077159</v>
      </c>
      <c r="F159" s="8" t="s">
        <v>229</v>
      </c>
      <c r="G159" s="14">
        <v>9989642</v>
      </c>
      <c r="H159" s="14">
        <v>9900000</v>
      </c>
      <c r="I159" s="66">
        <f t="shared" si="8"/>
        <v>99.102650525414219</v>
      </c>
      <c r="J159" s="8"/>
      <c r="K159" s="15"/>
      <c r="L159" s="15"/>
    </row>
    <row r="160" spans="1:12" s="47" customFormat="1" ht="44.1" customHeight="1" x14ac:dyDescent="0.15">
      <c r="A160" s="10" t="s">
        <v>443</v>
      </c>
      <c r="B160" s="6" t="s">
        <v>400</v>
      </c>
      <c r="C160" s="7">
        <v>45170</v>
      </c>
      <c r="D160" s="12" t="s">
        <v>444</v>
      </c>
      <c r="E160" s="85">
        <v>8010701011345</v>
      </c>
      <c r="F160" s="8" t="s">
        <v>229</v>
      </c>
      <c r="G160" s="14">
        <v>3022816</v>
      </c>
      <c r="H160" s="14">
        <v>2841300</v>
      </c>
      <c r="I160" s="66">
        <f t="shared" si="8"/>
        <v>93.995135661581784</v>
      </c>
      <c r="J160" s="8"/>
      <c r="K160" s="15"/>
      <c r="L160" s="15"/>
    </row>
    <row r="161" spans="1:12" s="47" customFormat="1" ht="44.1" customHeight="1" x14ac:dyDescent="0.15">
      <c r="A161" s="10" t="s">
        <v>445</v>
      </c>
      <c r="B161" s="6" t="s">
        <v>400</v>
      </c>
      <c r="C161" s="7">
        <v>45174</v>
      </c>
      <c r="D161" s="12" t="s">
        <v>446</v>
      </c>
      <c r="E161" s="85">
        <v>9080101017084</v>
      </c>
      <c r="F161" s="8" t="s">
        <v>229</v>
      </c>
      <c r="G161" s="14">
        <v>4525925</v>
      </c>
      <c r="H161" s="14">
        <v>1848000</v>
      </c>
      <c r="I161" s="66">
        <f t="shared" si="8"/>
        <v>40.831432248656355</v>
      </c>
      <c r="J161" s="8"/>
      <c r="K161" s="15"/>
      <c r="L161" s="15"/>
    </row>
    <row r="162" spans="1:12" s="47" customFormat="1" ht="44.1" customHeight="1" x14ac:dyDescent="0.15">
      <c r="A162" s="10" t="s">
        <v>447</v>
      </c>
      <c r="B162" s="6" t="s">
        <v>400</v>
      </c>
      <c r="C162" s="7">
        <v>45174</v>
      </c>
      <c r="D162" s="12" t="s">
        <v>446</v>
      </c>
      <c r="E162" s="85">
        <v>9080101017084</v>
      </c>
      <c r="F162" s="8" t="s">
        <v>229</v>
      </c>
      <c r="G162" s="14">
        <v>4978146</v>
      </c>
      <c r="H162" s="14">
        <v>1848000</v>
      </c>
      <c r="I162" s="66">
        <f t="shared" si="8"/>
        <v>37.122253947553965</v>
      </c>
      <c r="J162" s="8"/>
      <c r="K162" s="15"/>
      <c r="L162" s="15"/>
    </row>
    <row r="163" spans="1:12" s="47" customFormat="1" ht="44.1" customHeight="1" x14ac:dyDescent="0.15">
      <c r="A163" s="10" t="s">
        <v>449</v>
      </c>
      <c r="B163" s="6" t="s">
        <v>400</v>
      </c>
      <c r="C163" s="7">
        <v>45175</v>
      </c>
      <c r="D163" s="12" t="s">
        <v>450</v>
      </c>
      <c r="E163" s="85">
        <v>4011001005165</v>
      </c>
      <c r="F163" s="8" t="s">
        <v>229</v>
      </c>
      <c r="G163" s="14">
        <v>14894000</v>
      </c>
      <c r="H163" s="14">
        <v>14850000</v>
      </c>
      <c r="I163" s="66">
        <f t="shared" si="8"/>
        <v>99.704579025110789</v>
      </c>
      <c r="J163" s="8"/>
      <c r="K163" s="15"/>
      <c r="L163" s="15"/>
    </row>
    <row r="164" spans="1:12" s="47" customFormat="1" ht="44.1" customHeight="1" x14ac:dyDescent="0.15">
      <c r="A164" s="10" t="s">
        <v>451</v>
      </c>
      <c r="B164" s="6" t="s">
        <v>400</v>
      </c>
      <c r="C164" s="7">
        <v>45175</v>
      </c>
      <c r="D164" s="12" t="s">
        <v>355</v>
      </c>
      <c r="E164" s="85">
        <v>2011001035899</v>
      </c>
      <c r="F164" s="8" t="s">
        <v>229</v>
      </c>
      <c r="G164" s="14">
        <v>4883021</v>
      </c>
      <c r="H164" s="14">
        <v>4840000</v>
      </c>
      <c r="I164" s="66">
        <f t="shared" si="8"/>
        <v>99.118967540790834</v>
      </c>
      <c r="J164" s="8"/>
      <c r="K164" s="15"/>
      <c r="L164" s="15"/>
    </row>
    <row r="165" spans="1:12" s="47" customFormat="1" ht="44.1" customHeight="1" x14ac:dyDescent="0.15">
      <c r="A165" s="10" t="s">
        <v>458</v>
      </c>
      <c r="B165" s="6" t="s">
        <v>459</v>
      </c>
      <c r="C165" s="7">
        <v>45175</v>
      </c>
      <c r="D165" s="12" t="s">
        <v>433</v>
      </c>
      <c r="E165" s="86">
        <v>6011401007346</v>
      </c>
      <c r="F165" s="8" t="s">
        <v>229</v>
      </c>
      <c r="G165" s="14">
        <v>17448486</v>
      </c>
      <c r="H165" s="14">
        <v>13750000</v>
      </c>
      <c r="I165" s="66">
        <f t="shared" si="8"/>
        <v>78.803398759067122</v>
      </c>
      <c r="J165" s="8"/>
      <c r="K165" s="15"/>
      <c r="L165" s="15"/>
    </row>
    <row r="166" spans="1:12" s="47" customFormat="1" ht="44.1" customHeight="1" x14ac:dyDescent="0.15">
      <c r="A166" s="10" t="s">
        <v>460</v>
      </c>
      <c r="B166" s="6" t="s">
        <v>459</v>
      </c>
      <c r="C166" s="7">
        <v>45175</v>
      </c>
      <c r="D166" s="12" t="s">
        <v>461</v>
      </c>
      <c r="E166" s="85">
        <v>1010701008901</v>
      </c>
      <c r="F166" s="8" t="s">
        <v>229</v>
      </c>
      <c r="G166" s="14">
        <v>4820376</v>
      </c>
      <c r="H166" s="14">
        <v>4793800</v>
      </c>
      <c r="I166" s="66">
        <f t="shared" si="8"/>
        <v>99.448673713419865</v>
      </c>
      <c r="J166" s="8"/>
      <c r="K166" s="15"/>
      <c r="L166" s="15"/>
    </row>
    <row r="167" spans="1:12" s="47" customFormat="1" ht="44.1" customHeight="1" x14ac:dyDescent="0.15">
      <c r="A167" s="10" t="s">
        <v>456</v>
      </c>
      <c r="B167" s="6" t="s">
        <v>400</v>
      </c>
      <c r="C167" s="7">
        <v>45177</v>
      </c>
      <c r="D167" s="12" t="s">
        <v>457</v>
      </c>
      <c r="E167" s="86">
        <v>7010001088960</v>
      </c>
      <c r="F167" s="8" t="s">
        <v>229</v>
      </c>
      <c r="G167" s="14">
        <v>30006963</v>
      </c>
      <c r="H167" s="14">
        <v>19800000</v>
      </c>
      <c r="I167" s="66">
        <f t="shared" si="8"/>
        <v>65.984684954622026</v>
      </c>
      <c r="J167" s="8"/>
      <c r="K167" s="15"/>
      <c r="L167" s="15"/>
    </row>
    <row r="168" spans="1:12" s="47" customFormat="1" ht="44.1" customHeight="1" x14ac:dyDescent="0.15">
      <c r="A168" s="10" t="s">
        <v>455</v>
      </c>
      <c r="B168" s="6" t="s">
        <v>400</v>
      </c>
      <c r="C168" s="7">
        <v>45180</v>
      </c>
      <c r="D168" s="12" t="s">
        <v>303</v>
      </c>
      <c r="E168" s="85">
        <v>5012405001732</v>
      </c>
      <c r="F168" s="8" t="s">
        <v>229</v>
      </c>
      <c r="G168" s="14">
        <v>1706283</v>
      </c>
      <c r="H168" s="14">
        <v>1671313</v>
      </c>
      <c r="I168" s="66">
        <f t="shared" si="8"/>
        <v>97.950515828851366</v>
      </c>
      <c r="J168" s="8"/>
      <c r="K168" s="15"/>
      <c r="L168" s="15"/>
    </row>
    <row r="169" spans="1:12" s="47" customFormat="1" ht="44.1" customHeight="1" x14ac:dyDescent="0.15">
      <c r="A169" s="10" t="s">
        <v>453</v>
      </c>
      <c r="B169" s="6" t="s">
        <v>400</v>
      </c>
      <c r="C169" s="7">
        <v>45181</v>
      </c>
      <c r="D169" s="12" t="s">
        <v>295</v>
      </c>
      <c r="E169" s="85">
        <v>7010005016678</v>
      </c>
      <c r="F169" s="8" t="s">
        <v>229</v>
      </c>
      <c r="G169" s="14">
        <v>10153906</v>
      </c>
      <c r="H169" s="14">
        <v>9971255</v>
      </c>
      <c r="I169" s="66">
        <f t="shared" si="8"/>
        <v>98.201174996104939</v>
      </c>
      <c r="J169" s="8"/>
      <c r="K169" s="15"/>
      <c r="L169" s="15"/>
    </row>
    <row r="170" spans="1:12" s="47" customFormat="1" ht="44.1" customHeight="1" x14ac:dyDescent="0.15">
      <c r="A170" s="10" t="s">
        <v>454</v>
      </c>
      <c r="B170" s="6" t="s">
        <v>400</v>
      </c>
      <c r="C170" s="7">
        <v>45181</v>
      </c>
      <c r="D170" s="12" t="s">
        <v>439</v>
      </c>
      <c r="E170" s="85">
        <v>1020001077159</v>
      </c>
      <c r="F170" s="8" t="s">
        <v>229</v>
      </c>
      <c r="G170" s="14">
        <v>3109188</v>
      </c>
      <c r="H170" s="14">
        <v>3099250</v>
      </c>
      <c r="I170" s="66">
        <f t="shared" si="8"/>
        <v>99.68036670667712</v>
      </c>
      <c r="J170" s="8"/>
      <c r="K170" s="15"/>
      <c r="L170" s="15"/>
    </row>
    <row r="171" spans="1:12" s="47" customFormat="1" ht="44.1" customHeight="1" x14ac:dyDescent="0.15">
      <c r="A171" s="10" t="s">
        <v>452</v>
      </c>
      <c r="B171" s="6" t="s">
        <v>400</v>
      </c>
      <c r="C171" s="7">
        <v>45182</v>
      </c>
      <c r="D171" s="12" t="s">
        <v>439</v>
      </c>
      <c r="E171" s="85">
        <v>1020001077159</v>
      </c>
      <c r="F171" s="8" t="s">
        <v>229</v>
      </c>
      <c r="G171" s="14">
        <v>3142049</v>
      </c>
      <c r="H171" s="14">
        <v>3068817</v>
      </c>
      <c r="I171" s="66">
        <f t="shared" si="8"/>
        <v>97.669291599208037</v>
      </c>
      <c r="J171" s="8"/>
      <c r="K171" s="15"/>
      <c r="L171" s="15"/>
    </row>
    <row r="172" spans="1:12" s="47" customFormat="1" ht="44.1" customHeight="1" x14ac:dyDescent="0.15">
      <c r="A172" s="10" t="s">
        <v>628</v>
      </c>
      <c r="B172" s="6" t="s">
        <v>27</v>
      </c>
      <c r="C172" s="7">
        <v>45183</v>
      </c>
      <c r="D172" s="12" t="s">
        <v>682</v>
      </c>
      <c r="E172" s="53" t="s">
        <v>81</v>
      </c>
      <c r="F172" s="8" t="s">
        <v>10</v>
      </c>
      <c r="G172" s="9">
        <v>14826836</v>
      </c>
      <c r="H172" s="9">
        <v>14278000</v>
      </c>
      <c r="I172" s="59">
        <f>IF(AND(AND(G172&lt;&gt;"",G172&lt;&gt;0),AND(H172&lt;&gt;"",H172&lt;&gt;0)), H172/G172*100,"")</f>
        <v>96.298360621241102</v>
      </c>
      <c r="J172" s="8"/>
      <c r="K172" s="15"/>
      <c r="L172" s="15"/>
    </row>
    <row r="173" spans="1:12" s="52" customFormat="1" ht="44.1" customHeight="1" x14ac:dyDescent="0.15">
      <c r="A173" s="10" t="s">
        <v>696</v>
      </c>
      <c r="B173" s="6" t="s">
        <v>27</v>
      </c>
      <c r="C173" s="11">
        <v>45184</v>
      </c>
      <c r="D173" s="12" t="s">
        <v>697</v>
      </c>
      <c r="E173" s="53" t="s">
        <v>643</v>
      </c>
      <c r="F173" s="8" t="s">
        <v>10</v>
      </c>
      <c r="G173" s="14">
        <v>25872000</v>
      </c>
      <c r="H173" s="14">
        <v>25740000</v>
      </c>
      <c r="I173" s="59">
        <f>IF(AND(AND(G173&lt;&gt;"",G173&lt;&gt;0),AND(H173&lt;&gt;"",H173&lt;&gt;0)), H173/G173*100,"")</f>
        <v>99.489795918367349</v>
      </c>
      <c r="J173" s="60"/>
      <c r="K173" s="67"/>
      <c r="L173" s="67"/>
    </row>
    <row r="174" spans="1:12" s="52" customFormat="1" ht="44.1" customHeight="1" x14ac:dyDescent="0.15">
      <c r="A174" s="10" t="s">
        <v>627</v>
      </c>
      <c r="B174" s="6" t="s">
        <v>27</v>
      </c>
      <c r="C174" s="7">
        <v>45188</v>
      </c>
      <c r="D174" s="8" t="s">
        <v>694</v>
      </c>
      <c r="E174" s="56" t="s">
        <v>646</v>
      </c>
      <c r="F174" s="8" t="s">
        <v>10</v>
      </c>
      <c r="G174" s="9">
        <v>285351883</v>
      </c>
      <c r="H174" s="9">
        <v>271084290</v>
      </c>
      <c r="I174" s="59">
        <f>IF(AND(AND(G174&lt;&gt;"",G174&lt;&gt;0),AND(H174&lt;&gt;"",H174&lt;&gt;0)), H174/G174*100,"")</f>
        <v>95.000000403011185</v>
      </c>
      <c r="J174" s="8"/>
      <c r="K174" s="67"/>
      <c r="L174" s="67"/>
    </row>
    <row r="175" spans="1:12" s="52" customFormat="1" ht="44.1" customHeight="1" x14ac:dyDescent="0.15">
      <c r="A175" s="10" t="s">
        <v>744</v>
      </c>
      <c r="B175" s="6" t="s">
        <v>400</v>
      </c>
      <c r="C175" s="7">
        <v>45188</v>
      </c>
      <c r="D175" s="8" t="s">
        <v>828</v>
      </c>
      <c r="E175" s="107">
        <v>3010001043119</v>
      </c>
      <c r="F175" s="8" t="s">
        <v>817</v>
      </c>
      <c r="G175" s="9">
        <v>8250000</v>
      </c>
      <c r="H175" s="9">
        <v>5542680</v>
      </c>
      <c r="I175" s="59">
        <v>67.183999999999997</v>
      </c>
      <c r="J175" s="60"/>
      <c r="K175" s="67"/>
      <c r="L175" s="67"/>
    </row>
    <row r="176" spans="1:12" s="51" customFormat="1" ht="44.1" customHeight="1" x14ac:dyDescent="0.15">
      <c r="A176" s="10" t="s">
        <v>629</v>
      </c>
      <c r="B176" s="6" t="s">
        <v>27</v>
      </c>
      <c r="C176" s="7">
        <v>45191</v>
      </c>
      <c r="D176" s="8" t="s">
        <v>695</v>
      </c>
      <c r="E176" s="56" t="s">
        <v>647</v>
      </c>
      <c r="F176" s="8" t="s">
        <v>10</v>
      </c>
      <c r="G176" s="9">
        <v>13200000</v>
      </c>
      <c r="H176" s="9">
        <v>13200000</v>
      </c>
      <c r="I176" s="59">
        <f>IF(AND(AND(G176&lt;&gt;"",G176&lt;&gt;0),AND(H176&lt;&gt;"",H176&lt;&gt;0)), H176/G176*100,"")</f>
        <v>100</v>
      </c>
      <c r="J176" s="8"/>
      <c r="K176" s="15"/>
      <c r="L176" s="15"/>
    </row>
    <row r="177" spans="1:12" s="51" customFormat="1" ht="44.1" customHeight="1" x14ac:dyDescent="0.15">
      <c r="A177" s="10" t="s">
        <v>743</v>
      </c>
      <c r="B177" s="6" t="s">
        <v>400</v>
      </c>
      <c r="C177" s="7">
        <v>45196</v>
      </c>
      <c r="D177" s="8" t="s">
        <v>827</v>
      </c>
      <c r="E177" s="108">
        <v>7010005016661</v>
      </c>
      <c r="F177" s="8" t="s">
        <v>817</v>
      </c>
      <c r="G177" s="9">
        <v>7429935</v>
      </c>
      <c r="H177" s="9">
        <v>7385400</v>
      </c>
      <c r="I177" s="59">
        <v>99.400600409021081</v>
      </c>
      <c r="J177" s="60"/>
      <c r="K177" s="15"/>
      <c r="L177" s="15"/>
    </row>
    <row r="178" spans="1:12" s="51" customFormat="1" ht="44.1" customHeight="1" x14ac:dyDescent="0.15">
      <c r="A178" s="10" t="s">
        <v>746</v>
      </c>
      <c r="B178" s="6" t="s">
        <v>400</v>
      </c>
      <c r="C178" s="7">
        <v>45197</v>
      </c>
      <c r="D178" s="8" t="s">
        <v>830</v>
      </c>
      <c r="E178" s="109">
        <v>6010001107003</v>
      </c>
      <c r="F178" s="8" t="s">
        <v>817</v>
      </c>
      <c r="G178" s="9">
        <v>30331516</v>
      </c>
      <c r="H178" s="9">
        <v>29425000</v>
      </c>
      <c r="I178" s="59">
        <v>97.011306655427305</v>
      </c>
      <c r="J178" s="60"/>
      <c r="K178" s="15"/>
      <c r="L178" s="15"/>
    </row>
    <row r="179" spans="1:12" s="51" customFormat="1" ht="44.1" customHeight="1" x14ac:dyDescent="0.15">
      <c r="A179" s="10" t="s">
        <v>745</v>
      </c>
      <c r="B179" s="6" t="s">
        <v>400</v>
      </c>
      <c r="C179" s="7">
        <v>45201</v>
      </c>
      <c r="D179" s="8" t="s">
        <v>829</v>
      </c>
      <c r="E179" s="109">
        <v>8010401005309</v>
      </c>
      <c r="F179" s="8" t="s">
        <v>817</v>
      </c>
      <c r="G179" s="9">
        <v>27472998</v>
      </c>
      <c r="H179" s="9">
        <v>24992000</v>
      </c>
      <c r="I179" s="59">
        <v>90.969321950229102</v>
      </c>
      <c r="J179" s="60"/>
      <c r="K179" s="15"/>
      <c r="L179" s="15"/>
    </row>
    <row r="180" spans="1:12" s="51" customFormat="1" ht="44.1" customHeight="1" x14ac:dyDescent="0.15">
      <c r="A180" s="12" t="s">
        <v>747</v>
      </c>
      <c r="B180" s="6" t="s">
        <v>400</v>
      </c>
      <c r="C180" s="7">
        <v>45201</v>
      </c>
      <c r="D180" s="12" t="s">
        <v>831</v>
      </c>
      <c r="E180" s="109">
        <v>7010001144648</v>
      </c>
      <c r="F180" s="8" t="s">
        <v>817</v>
      </c>
      <c r="G180" s="14">
        <v>5236000</v>
      </c>
      <c r="H180" s="14">
        <v>4246000</v>
      </c>
      <c r="I180" s="66">
        <v>81.092436974789919</v>
      </c>
      <c r="J180" s="8"/>
      <c r="K180" s="15"/>
      <c r="L180" s="15"/>
    </row>
    <row r="181" spans="1:12" s="15" customFormat="1" ht="44.1" customHeight="1" x14ac:dyDescent="0.15">
      <c r="A181" s="10" t="s">
        <v>698</v>
      </c>
      <c r="B181" s="6" t="s">
        <v>27</v>
      </c>
      <c r="C181" s="11">
        <v>45202</v>
      </c>
      <c r="D181" s="12" t="s">
        <v>699</v>
      </c>
      <c r="E181" s="53" t="s">
        <v>644</v>
      </c>
      <c r="F181" s="12" t="s">
        <v>10</v>
      </c>
      <c r="G181" s="14">
        <v>48565000</v>
      </c>
      <c r="H181" s="14">
        <v>48400000</v>
      </c>
      <c r="I181" s="59">
        <f>IF(AND(AND(G181&lt;&gt;"",G181&lt;&gt;0),AND(H181&lt;&gt;"",H181&lt;&gt;0)), H181/G181*100,"")</f>
        <v>99.660249150622889</v>
      </c>
      <c r="J181" s="60"/>
    </row>
    <row r="182" spans="1:12" s="15" customFormat="1" ht="44.1" customHeight="1" x14ac:dyDescent="0.15">
      <c r="A182" s="10" t="s">
        <v>734</v>
      </c>
      <c r="B182" s="6" t="s">
        <v>400</v>
      </c>
      <c r="C182" s="7">
        <v>45202</v>
      </c>
      <c r="D182" s="8" t="s">
        <v>816</v>
      </c>
      <c r="E182" s="109">
        <v>5010001018663</v>
      </c>
      <c r="F182" s="8" t="s">
        <v>817</v>
      </c>
      <c r="G182" s="9">
        <v>2054767</v>
      </c>
      <c r="H182" s="9">
        <v>1803230</v>
      </c>
      <c r="I182" s="59">
        <v>87.758368710418267</v>
      </c>
      <c r="J182" s="60"/>
    </row>
    <row r="183" spans="1:12" s="15" customFormat="1" ht="44.1" customHeight="1" x14ac:dyDescent="0.15">
      <c r="A183" s="10" t="s">
        <v>631</v>
      </c>
      <c r="B183" s="6" t="s">
        <v>27</v>
      </c>
      <c r="C183" s="7">
        <v>45203</v>
      </c>
      <c r="D183" s="8" t="s">
        <v>652</v>
      </c>
      <c r="E183" s="56" t="s">
        <v>653</v>
      </c>
      <c r="F183" s="8" t="s">
        <v>10</v>
      </c>
      <c r="G183" s="9">
        <v>7887000</v>
      </c>
      <c r="H183" s="9">
        <v>7733000</v>
      </c>
      <c r="I183" s="59">
        <f>IF(AND(AND(G183&lt;&gt;"",G183&lt;&gt;0),AND(H183&lt;&gt;"",H183&lt;&gt;0)), H183/G183*100,"")</f>
        <v>98.047419804741978</v>
      </c>
      <c r="J183" s="8"/>
    </row>
    <row r="184" spans="1:12" s="15" customFormat="1" ht="44.1" customHeight="1" x14ac:dyDescent="0.15">
      <c r="A184" s="10" t="s">
        <v>735</v>
      </c>
      <c r="B184" s="6" t="s">
        <v>400</v>
      </c>
      <c r="C184" s="7">
        <v>45211</v>
      </c>
      <c r="D184" s="8" t="s">
        <v>818</v>
      </c>
      <c r="E184" s="108">
        <v>1010401011569</v>
      </c>
      <c r="F184" s="8" t="s">
        <v>817</v>
      </c>
      <c r="G184" s="9">
        <v>14981686</v>
      </c>
      <c r="H184" s="9">
        <v>14903647</v>
      </c>
      <c r="I184" s="59">
        <v>99.479104020735718</v>
      </c>
      <c r="J184" s="60"/>
    </row>
    <row r="185" spans="1:12" ht="44.1" customHeight="1" x14ac:dyDescent="0.15">
      <c r="A185" s="10" t="s">
        <v>700</v>
      </c>
      <c r="B185" s="6" t="s">
        <v>27</v>
      </c>
      <c r="C185" s="11">
        <v>45212</v>
      </c>
      <c r="D185" s="12" t="s">
        <v>701</v>
      </c>
      <c r="E185" s="53" t="s">
        <v>702</v>
      </c>
      <c r="F185" s="8" t="s">
        <v>10</v>
      </c>
      <c r="G185" s="14">
        <v>69300000</v>
      </c>
      <c r="H185" s="14">
        <v>66000000</v>
      </c>
      <c r="I185" s="59">
        <f>IF(AND(AND(G185&lt;&gt;"",G185&lt;&gt;0),AND(H185&lt;&gt;"",H185&lt;&gt;0)), H185/G185*100,"")</f>
        <v>95.238095238095227</v>
      </c>
      <c r="J185" s="60"/>
    </row>
    <row r="186" spans="1:12" ht="44.1" customHeight="1" x14ac:dyDescent="0.15">
      <c r="A186" s="10" t="s">
        <v>703</v>
      </c>
      <c r="B186" s="6" t="s">
        <v>27</v>
      </c>
      <c r="C186" s="7">
        <v>45215</v>
      </c>
      <c r="D186" s="8" t="s">
        <v>704</v>
      </c>
      <c r="E186" s="56" t="s">
        <v>645</v>
      </c>
      <c r="F186" s="8" t="s">
        <v>10</v>
      </c>
      <c r="G186" s="9">
        <v>4198700</v>
      </c>
      <c r="H186" s="9">
        <v>2970000</v>
      </c>
      <c r="I186" s="59">
        <f>IF(AND(AND(G186&lt;&gt;"",G186&lt;&gt;0),AND(H186&lt;&gt;"",H186&lt;&gt;0)), H186/G186*100,"")</f>
        <v>70.736180246266699</v>
      </c>
      <c r="J186" s="60"/>
    </row>
    <row r="187" spans="1:12" ht="44.1" customHeight="1" x14ac:dyDescent="0.15">
      <c r="A187" s="12" t="s">
        <v>737</v>
      </c>
      <c r="B187" s="6" t="s">
        <v>400</v>
      </c>
      <c r="C187" s="7">
        <v>45215</v>
      </c>
      <c r="D187" s="12" t="s">
        <v>820</v>
      </c>
      <c r="E187" s="108">
        <v>3010001181141</v>
      </c>
      <c r="F187" s="8" t="s">
        <v>817</v>
      </c>
      <c r="G187" s="14">
        <v>14995194</v>
      </c>
      <c r="H187" s="14">
        <v>14894000</v>
      </c>
      <c r="I187" s="66">
        <v>99.32515711367256</v>
      </c>
      <c r="J187" s="8"/>
    </row>
    <row r="188" spans="1:12" s="69" customFormat="1" ht="44.1" customHeight="1" x14ac:dyDescent="0.15">
      <c r="A188" s="10" t="s">
        <v>748</v>
      </c>
      <c r="B188" s="6" t="s">
        <v>400</v>
      </c>
      <c r="C188" s="7">
        <v>45215</v>
      </c>
      <c r="D188" s="8" t="s">
        <v>832</v>
      </c>
      <c r="E188" s="107">
        <v>1010001088264</v>
      </c>
      <c r="F188" s="8" t="s">
        <v>817</v>
      </c>
      <c r="G188" s="9">
        <v>3084673</v>
      </c>
      <c r="H188" s="9">
        <v>2970000</v>
      </c>
      <c r="I188" s="59">
        <v>96.282490883150345</v>
      </c>
      <c r="J188" s="60"/>
      <c r="K188" s="68"/>
      <c r="L188" s="68"/>
    </row>
    <row r="189" spans="1:12" s="15" customFormat="1" ht="44.1" customHeight="1" x14ac:dyDescent="0.15">
      <c r="A189" s="10" t="s">
        <v>749</v>
      </c>
      <c r="B189" s="6" t="s">
        <v>400</v>
      </c>
      <c r="C189" s="7">
        <v>45215</v>
      </c>
      <c r="D189" s="8" t="s">
        <v>833</v>
      </c>
      <c r="E189" s="109">
        <v>4290001013423</v>
      </c>
      <c r="F189" s="8" t="s">
        <v>817</v>
      </c>
      <c r="G189" s="9">
        <v>5318181</v>
      </c>
      <c r="H189" s="9">
        <v>1100000</v>
      </c>
      <c r="I189" s="59">
        <v>20.683763865878202</v>
      </c>
      <c r="J189" s="60"/>
    </row>
    <row r="190" spans="1:12" ht="44.1" customHeight="1" x14ac:dyDescent="0.15">
      <c r="A190" s="10" t="s">
        <v>736</v>
      </c>
      <c r="B190" s="6" t="s">
        <v>400</v>
      </c>
      <c r="C190" s="7">
        <v>45216</v>
      </c>
      <c r="D190" s="8" t="s">
        <v>819</v>
      </c>
      <c r="E190" s="107">
        <v>6010001030403</v>
      </c>
      <c r="F190" s="8" t="s">
        <v>817</v>
      </c>
      <c r="G190" s="9">
        <v>22479631</v>
      </c>
      <c r="H190" s="9">
        <v>22000000</v>
      </c>
      <c r="I190" s="59">
        <v>97.866375119769529</v>
      </c>
      <c r="J190" s="60"/>
    </row>
    <row r="191" spans="1:12" ht="44.1" customHeight="1" x14ac:dyDescent="0.15">
      <c r="A191" s="10" t="s">
        <v>759</v>
      </c>
      <c r="B191" s="6" t="s">
        <v>400</v>
      </c>
      <c r="C191" s="7">
        <v>45223</v>
      </c>
      <c r="D191" s="8" t="s">
        <v>840</v>
      </c>
      <c r="E191" s="108">
        <v>2010001187437</v>
      </c>
      <c r="F191" s="8" t="s">
        <v>817</v>
      </c>
      <c r="G191" s="9">
        <v>13853374</v>
      </c>
      <c r="H191" s="9">
        <v>12980000</v>
      </c>
      <c r="I191" s="59">
        <v>93.695586360405784</v>
      </c>
      <c r="J191" s="60"/>
    </row>
    <row r="192" spans="1:12" ht="44.1" customHeight="1" x14ac:dyDescent="0.15">
      <c r="A192" s="10" t="s">
        <v>738</v>
      </c>
      <c r="B192" s="6" t="s">
        <v>400</v>
      </c>
      <c r="C192" s="7">
        <v>45224</v>
      </c>
      <c r="D192" s="8" t="s">
        <v>821</v>
      </c>
      <c r="E192" s="107">
        <v>1010001015490</v>
      </c>
      <c r="F192" s="8" t="s">
        <v>817</v>
      </c>
      <c r="G192" s="9">
        <v>14949402</v>
      </c>
      <c r="H192" s="9">
        <v>12948100</v>
      </c>
      <c r="I192" s="59">
        <v>86.61282906165745</v>
      </c>
      <c r="J192" s="60"/>
    </row>
    <row r="193" spans="1:12" s="69" customFormat="1" ht="44.1" customHeight="1" x14ac:dyDescent="0.15">
      <c r="A193" s="10" t="s">
        <v>739</v>
      </c>
      <c r="B193" s="6" t="s">
        <v>400</v>
      </c>
      <c r="C193" s="7">
        <v>45224</v>
      </c>
      <c r="D193" s="8" t="s">
        <v>822</v>
      </c>
      <c r="E193" s="107">
        <v>7010001042703</v>
      </c>
      <c r="F193" s="8" t="s">
        <v>817</v>
      </c>
      <c r="G193" s="9">
        <v>3836096</v>
      </c>
      <c r="H193" s="9">
        <v>3795000</v>
      </c>
      <c r="I193" s="59">
        <v>98.928702514222792</v>
      </c>
      <c r="J193" s="60"/>
      <c r="K193" s="68"/>
      <c r="L193" s="68"/>
    </row>
    <row r="194" spans="1:12" s="15" customFormat="1" ht="44.1" customHeight="1" x14ac:dyDescent="0.15">
      <c r="A194" s="10" t="s">
        <v>740</v>
      </c>
      <c r="B194" s="6" t="s">
        <v>400</v>
      </c>
      <c r="C194" s="7">
        <v>45224</v>
      </c>
      <c r="D194" s="8" t="s">
        <v>823</v>
      </c>
      <c r="E194" s="107">
        <v>8013401001509</v>
      </c>
      <c r="F194" s="8" t="s">
        <v>817</v>
      </c>
      <c r="G194" s="9">
        <v>22555702</v>
      </c>
      <c r="H194" s="9">
        <v>19800000</v>
      </c>
      <c r="I194" s="59">
        <v>87.782681292739198</v>
      </c>
      <c r="J194" s="60"/>
    </row>
    <row r="195" spans="1:12" ht="44.1" customHeight="1" x14ac:dyDescent="0.15">
      <c r="A195" s="10" t="s">
        <v>750</v>
      </c>
      <c r="B195" s="6" t="s">
        <v>400</v>
      </c>
      <c r="C195" s="7">
        <v>45225</v>
      </c>
      <c r="D195" s="8" t="s">
        <v>834</v>
      </c>
      <c r="E195" s="107">
        <v>5010401023057</v>
      </c>
      <c r="F195" s="8" t="s">
        <v>817</v>
      </c>
      <c r="G195" s="9">
        <v>8025359</v>
      </c>
      <c r="H195" s="9">
        <v>7601000</v>
      </c>
      <c r="I195" s="59">
        <v>94.712273930674002</v>
      </c>
      <c r="J195" s="60"/>
    </row>
    <row r="196" spans="1:12" ht="44.1" customHeight="1" x14ac:dyDescent="0.15">
      <c r="A196" s="10" t="s">
        <v>760</v>
      </c>
      <c r="B196" s="6" t="s">
        <v>400</v>
      </c>
      <c r="C196" s="7">
        <v>45226</v>
      </c>
      <c r="D196" s="8" t="s">
        <v>841</v>
      </c>
      <c r="E196" s="108">
        <v>1013201015327</v>
      </c>
      <c r="F196" s="8" t="s">
        <v>817</v>
      </c>
      <c r="G196" s="9">
        <v>5010856</v>
      </c>
      <c r="H196" s="9">
        <v>4917000</v>
      </c>
      <c r="I196" s="59">
        <v>98.126946773166097</v>
      </c>
      <c r="J196" s="60"/>
    </row>
    <row r="197" spans="1:12" ht="44.1" customHeight="1" x14ac:dyDescent="0.15">
      <c r="A197" s="12" t="s">
        <v>742</v>
      </c>
      <c r="B197" s="6" t="s">
        <v>400</v>
      </c>
      <c r="C197" s="7">
        <v>45230</v>
      </c>
      <c r="D197" s="12" t="s">
        <v>826</v>
      </c>
      <c r="E197" s="107">
        <v>7010001029989</v>
      </c>
      <c r="F197" s="8" t="s">
        <v>817</v>
      </c>
      <c r="G197" s="14">
        <v>3477219</v>
      </c>
      <c r="H197" s="14">
        <v>2675475</v>
      </c>
      <c r="I197" s="66">
        <v>76.942953549948967</v>
      </c>
      <c r="J197" s="8"/>
    </row>
    <row r="198" spans="1:12" s="69" customFormat="1" ht="44.1" customHeight="1" x14ac:dyDescent="0.15">
      <c r="A198" s="12" t="s">
        <v>751</v>
      </c>
      <c r="B198" s="6" t="s">
        <v>400</v>
      </c>
      <c r="C198" s="7">
        <v>45230</v>
      </c>
      <c r="D198" s="12" t="s">
        <v>835</v>
      </c>
      <c r="E198" s="107">
        <v>1010001110829</v>
      </c>
      <c r="F198" s="8" t="s">
        <v>817</v>
      </c>
      <c r="G198" s="14">
        <v>113508450</v>
      </c>
      <c r="H198" s="14">
        <v>43726485</v>
      </c>
      <c r="I198" s="66">
        <v>38.522669457648306</v>
      </c>
      <c r="J198" s="8"/>
      <c r="K198" s="68"/>
      <c r="L198" s="68"/>
    </row>
    <row r="199" spans="1:12" s="15" customFormat="1" ht="44.1" customHeight="1" x14ac:dyDescent="0.15">
      <c r="A199" s="10" t="s">
        <v>752</v>
      </c>
      <c r="B199" s="6" t="s">
        <v>400</v>
      </c>
      <c r="C199" s="7">
        <v>45231</v>
      </c>
      <c r="D199" s="8" t="s">
        <v>836</v>
      </c>
      <c r="E199" s="107">
        <v>6010005018675</v>
      </c>
      <c r="F199" s="8" t="s">
        <v>817</v>
      </c>
      <c r="G199" s="9">
        <v>8669745</v>
      </c>
      <c r="H199" s="9">
        <v>8470000</v>
      </c>
      <c r="I199" s="59">
        <v>97.696068338803514</v>
      </c>
      <c r="J199" s="60"/>
    </row>
    <row r="200" spans="1:12" ht="44.1" customHeight="1" x14ac:dyDescent="0.15">
      <c r="A200" s="10" t="s">
        <v>753</v>
      </c>
      <c r="B200" s="6" t="s">
        <v>400</v>
      </c>
      <c r="C200" s="7">
        <v>45236</v>
      </c>
      <c r="D200" s="8" t="s">
        <v>837</v>
      </c>
      <c r="E200" s="107">
        <v>1011001014417</v>
      </c>
      <c r="F200" s="8" t="s">
        <v>817</v>
      </c>
      <c r="G200" s="9">
        <v>67011029</v>
      </c>
      <c r="H200" s="9">
        <v>65560000</v>
      </c>
      <c r="I200" s="59">
        <v>97.834641518487956</v>
      </c>
      <c r="J200" s="60"/>
    </row>
    <row r="201" spans="1:12" ht="44.1" customHeight="1" x14ac:dyDescent="0.15">
      <c r="A201" s="12" t="s">
        <v>756</v>
      </c>
      <c r="B201" s="6" t="s">
        <v>400</v>
      </c>
      <c r="C201" s="7">
        <v>45236</v>
      </c>
      <c r="D201" s="12" t="s">
        <v>819</v>
      </c>
      <c r="E201" s="107">
        <v>6010001030403</v>
      </c>
      <c r="F201" s="8" t="s">
        <v>817</v>
      </c>
      <c r="G201" s="14">
        <v>38068662</v>
      </c>
      <c r="H201" s="14">
        <v>37950000</v>
      </c>
      <c r="I201" s="66">
        <v>99.688294797437322</v>
      </c>
      <c r="J201" s="8"/>
    </row>
    <row r="202" spans="1:12" ht="44.1" customHeight="1" x14ac:dyDescent="0.15">
      <c r="A202" s="10" t="s">
        <v>765</v>
      </c>
      <c r="B202" s="6" t="s">
        <v>400</v>
      </c>
      <c r="C202" s="7">
        <v>45237</v>
      </c>
      <c r="D202" s="8" t="s">
        <v>844</v>
      </c>
      <c r="E202" s="109">
        <v>1020001077159</v>
      </c>
      <c r="F202" s="8" t="s">
        <v>817</v>
      </c>
      <c r="G202" s="9">
        <v>39993515</v>
      </c>
      <c r="H202" s="9">
        <v>39930000</v>
      </c>
      <c r="I202" s="59">
        <v>99.841186752402237</v>
      </c>
      <c r="J202" s="60"/>
    </row>
    <row r="203" spans="1:12" s="69" customFormat="1" ht="44.1" customHeight="1" x14ac:dyDescent="0.15">
      <c r="A203" s="10" t="s">
        <v>632</v>
      </c>
      <c r="B203" s="6" t="s">
        <v>27</v>
      </c>
      <c r="C203" s="7">
        <v>45238</v>
      </c>
      <c r="D203" s="8" t="s">
        <v>688</v>
      </c>
      <c r="E203" s="56" t="s">
        <v>648</v>
      </c>
      <c r="F203" s="8" t="s">
        <v>10</v>
      </c>
      <c r="G203" s="9">
        <v>12136300</v>
      </c>
      <c r="H203" s="9">
        <v>11880000</v>
      </c>
      <c r="I203" s="59">
        <f>IF(AND(AND(G203&lt;&gt;"",G203&lt;&gt;0),AND(H203&lt;&gt;"",H203&lt;&gt;0)), H203/G203*100,"")</f>
        <v>97.888153720656206</v>
      </c>
      <c r="J203" s="8"/>
      <c r="K203" s="68"/>
      <c r="L203" s="68"/>
    </row>
    <row r="204" spans="1:12" s="15" customFormat="1" ht="44.1" customHeight="1" x14ac:dyDescent="0.15">
      <c r="A204" s="10" t="s">
        <v>755</v>
      </c>
      <c r="B204" s="6" t="s">
        <v>400</v>
      </c>
      <c r="C204" s="7">
        <v>45238</v>
      </c>
      <c r="D204" s="8" t="s">
        <v>827</v>
      </c>
      <c r="E204" s="108">
        <v>7010005016661</v>
      </c>
      <c r="F204" s="8" t="s">
        <v>817</v>
      </c>
      <c r="G204" s="9">
        <v>14439276</v>
      </c>
      <c r="H204" s="9">
        <v>13712600</v>
      </c>
      <c r="I204" s="59">
        <v>94.967365399761036</v>
      </c>
      <c r="J204" s="60"/>
    </row>
    <row r="205" spans="1:12" ht="44.1" customHeight="1" x14ac:dyDescent="0.15">
      <c r="A205" s="10" t="s">
        <v>757</v>
      </c>
      <c r="B205" s="6" t="s">
        <v>400</v>
      </c>
      <c r="C205" s="7">
        <v>45238</v>
      </c>
      <c r="D205" s="8" t="s">
        <v>839</v>
      </c>
      <c r="E205" s="109">
        <v>2010001034531</v>
      </c>
      <c r="F205" s="8" t="s">
        <v>817</v>
      </c>
      <c r="G205" s="9">
        <v>19981844</v>
      </c>
      <c r="H205" s="9">
        <v>19800000</v>
      </c>
      <c r="I205" s="59">
        <v>99.089953860114207</v>
      </c>
      <c r="J205" s="60"/>
    </row>
    <row r="206" spans="1:12" ht="44.1" customHeight="1" x14ac:dyDescent="0.15">
      <c r="A206" s="10" t="s">
        <v>758</v>
      </c>
      <c r="B206" s="6" t="s">
        <v>400</v>
      </c>
      <c r="C206" s="7">
        <v>45238</v>
      </c>
      <c r="D206" s="8" t="s">
        <v>819</v>
      </c>
      <c r="E206" s="108">
        <v>6010001030403</v>
      </c>
      <c r="F206" s="8" t="s">
        <v>817</v>
      </c>
      <c r="G206" s="9">
        <v>30125623</v>
      </c>
      <c r="H206" s="9">
        <v>29920000</v>
      </c>
      <c r="I206" s="59">
        <v>99.317448140408587</v>
      </c>
      <c r="J206" s="60"/>
    </row>
    <row r="207" spans="1:12" ht="44.1" customHeight="1" x14ac:dyDescent="0.15">
      <c r="A207" s="12" t="s">
        <v>761</v>
      </c>
      <c r="B207" s="6" t="s">
        <v>400</v>
      </c>
      <c r="C207" s="7">
        <v>45238</v>
      </c>
      <c r="D207" s="12" t="s">
        <v>819</v>
      </c>
      <c r="E207" s="107">
        <v>6010001030403</v>
      </c>
      <c r="F207" s="8" t="s">
        <v>817</v>
      </c>
      <c r="G207" s="14">
        <v>32221090</v>
      </c>
      <c r="H207" s="14">
        <v>31900000</v>
      </c>
      <c r="I207" s="66">
        <v>99.003478777409455</v>
      </c>
      <c r="J207" s="8"/>
    </row>
    <row r="208" spans="1:12" s="69" customFormat="1" ht="44.1" customHeight="1" x14ac:dyDescent="0.15">
      <c r="A208" s="10" t="s">
        <v>754</v>
      </c>
      <c r="B208" s="6" t="s">
        <v>400</v>
      </c>
      <c r="C208" s="7">
        <v>45239</v>
      </c>
      <c r="D208" s="8" t="s">
        <v>838</v>
      </c>
      <c r="E208" s="109">
        <v>9080101017084</v>
      </c>
      <c r="F208" s="8" t="s">
        <v>817</v>
      </c>
      <c r="G208" s="9">
        <v>7022400</v>
      </c>
      <c r="H208" s="9">
        <v>3278000</v>
      </c>
      <c r="I208" s="59">
        <v>46.679197994987469</v>
      </c>
      <c r="J208" s="60"/>
      <c r="K208" s="68"/>
      <c r="L208" s="68"/>
    </row>
    <row r="209" spans="1:12" s="15" customFormat="1" ht="44.1" customHeight="1" x14ac:dyDescent="0.15">
      <c r="A209" s="10" t="s">
        <v>705</v>
      </c>
      <c r="B209" s="6" t="s">
        <v>27</v>
      </c>
      <c r="C209" s="7">
        <v>45240</v>
      </c>
      <c r="D209" s="8" t="s">
        <v>706</v>
      </c>
      <c r="E209" s="56" t="s">
        <v>651</v>
      </c>
      <c r="F209" s="8" t="s">
        <v>10</v>
      </c>
      <c r="G209" s="9">
        <v>7804500</v>
      </c>
      <c r="H209" s="9">
        <v>3960000</v>
      </c>
      <c r="I209" s="59">
        <f>IF(AND(AND(G209&lt;&gt;"",G209&lt;&gt;0),AND(H209&lt;&gt;"",H209&lt;&gt;0)), H209/G209*100,"")</f>
        <v>50.739957716701902</v>
      </c>
      <c r="J209" s="60"/>
    </row>
    <row r="210" spans="1:12" ht="44.1" customHeight="1" x14ac:dyDescent="0.15">
      <c r="A210" s="10" t="s">
        <v>773</v>
      </c>
      <c r="B210" s="6" t="s">
        <v>400</v>
      </c>
      <c r="C210" s="7">
        <v>45240</v>
      </c>
      <c r="D210" s="8" t="s">
        <v>850</v>
      </c>
      <c r="E210" s="107">
        <v>3010401007458</v>
      </c>
      <c r="F210" s="8" t="s">
        <v>236</v>
      </c>
      <c r="G210" s="9">
        <v>164370913</v>
      </c>
      <c r="H210" s="9">
        <v>142560000</v>
      </c>
      <c r="I210" s="59">
        <v>86.730673571181043</v>
      </c>
      <c r="J210" s="60"/>
    </row>
    <row r="211" spans="1:12" ht="44.1" customHeight="1" x14ac:dyDescent="0.15">
      <c r="A211" s="10" t="s">
        <v>762</v>
      </c>
      <c r="B211" s="6" t="s">
        <v>400</v>
      </c>
      <c r="C211" s="7">
        <v>45244</v>
      </c>
      <c r="D211" s="8" t="s">
        <v>842</v>
      </c>
      <c r="E211" s="107">
        <v>5011105004806</v>
      </c>
      <c r="F211" s="8" t="s">
        <v>817</v>
      </c>
      <c r="G211" s="9">
        <v>14975329</v>
      </c>
      <c r="H211" s="9">
        <v>13090000</v>
      </c>
      <c r="I211" s="59">
        <v>87.410433520358723</v>
      </c>
      <c r="J211" s="60"/>
    </row>
    <row r="212" spans="1:12" ht="44.1" customHeight="1" x14ac:dyDescent="0.15">
      <c r="A212" s="10" t="s">
        <v>763</v>
      </c>
      <c r="B212" s="6" t="s">
        <v>400</v>
      </c>
      <c r="C212" s="7">
        <v>45246</v>
      </c>
      <c r="D212" s="8" t="s">
        <v>827</v>
      </c>
      <c r="E212" s="108">
        <v>7010005016661</v>
      </c>
      <c r="F212" s="8" t="s">
        <v>817</v>
      </c>
      <c r="G212" s="9">
        <v>5074125</v>
      </c>
      <c r="H212" s="9">
        <v>4928000</v>
      </c>
      <c r="I212" s="59">
        <v>97.120193136747716</v>
      </c>
      <c r="J212" s="60"/>
    </row>
    <row r="213" spans="1:12" s="69" customFormat="1" ht="44.1" customHeight="1" x14ac:dyDescent="0.15">
      <c r="A213" s="10" t="s">
        <v>630</v>
      </c>
      <c r="B213" s="6" t="s">
        <v>27</v>
      </c>
      <c r="C213" s="7">
        <v>45247</v>
      </c>
      <c r="D213" s="12" t="s">
        <v>685</v>
      </c>
      <c r="E213" s="53" t="s">
        <v>83</v>
      </c>
      <c r="F213" s="8" t="s">
        <v>10</v>
      </c>
      <c r="G213" s="9">
        <v>26415400</v>
      </c>
      <c r="H213" s="9">
        <v>24198724</v>
      </c>
      <c r="I213" s="59">
        <f>IF(AND(AND(G213&lt;&gt;"",G213&lt;&gt;0),AND(H213&lt;&gt;"",H213&lt;&gt;0)), H213/G213*100,"")</f>
        <v>91.608395102856662</v>
      </c>
      <c r="J213" s="8"/>
      <c r="K213" s="68"/>
      <c r="L213" s="68"/>
    </row>
    <row r="214" spans="1:12" s="15" customFormat="1" ht="44.1" customHeight="1" x14ac:dyDescent="0.15">
      <c r="A214" s="10" t="s">
        <v>764</v>
      </c>
      <c r="B214" s="6" t="s">
        <v>400</v>
      </c>
      <c r="C214" s="7">
        <v>45247</v>
      </c>
      <c r="D214" s="8" t="s">
        <v>843</v>
      </c>
      <c r="E214" s="108">
        <v>9010401028746</v>
      </c>
      <c r="F214" s="8" t="s">
        <v>817</v>
      </c>
      <c r="G214" s="9">
        <v>6659961</v>
      </c>
      <c r="H214" s="9">
        <v>5280000</v>
      </c>
      <c r="I214" s="59">
        <v>79.279743530029677</v>
      </c>
      <c r="J214" s="60"/>
    </row>
    <row r="215" spans="1:12" ht="44.1" customHeight="1" x14ac:dyDescent="0.15">
      <c r="A215" s="10" t="s">
        <v>789</v>
      </c>
      <c r="B215" s="6" t="s">
        <v>400</v>
      </c>
      <c r="C215" s="7">
        <v>45247</v>
      </c>
      <c r="D215" s="8" t="s">
        <v>862</v>
      </c>
      <c r="E215" s="107">
        <v>9011101039249</v>
      </c>
      <c r="F215" s="8" t="s">
        <v>817</v>
      </c>
      <c r="G215" s="9">
        <v>13568689</v>
      </c>
      <c r="H215" s="9">
        <v>8558000</v>
      </c>
      <c r="I215" s="59">
        <v>63.071679216761467</v>
      </c>
      <c r="J215" s="60"/>
    </row>
    <row r="216" spans="1:12" ht="44.1" customHeight="1" x14ac:dyDescent="0.15">
      <c r="A216" s="12" t="s">
        <v>766</v>
      </c>
      <c r="B216" s="6" t="s">
        <v>400</v>
      </c>
      <c r="C216" s="7">
        <v>45250</v>
      </c>
      <c r="D216" s="12" t="s">
        <v>845</v>
      </c>
      <c r="E216" s="111">
        <v>6010005012249</v>
      </c>
      <c r="F216" s="8" t="s">
        <v>817</v>
      </c>
      <c r="G216" s="14">
        <v>35502539</v>
      </c>
      <c r="H216" s="14">
        <v>33000000</v>
      </c>
      <c r="I216" s="66">
        <v>92.95109851157406</v>
      </c>
      <c r="J216" s="8"/>
    </row>
    <row r="217" spans="1:12" ht="44.1" customHeight="1" x14ac:dyDescent="0.15">
      <c r="A217" s="10" t="s">
        <v>767</v>
      </c>
      <c r="B217" s="6" t="s">
        <v>400</v>
      </c>
      <c r="C217" s="7">
        <v>45250</v>
      </c>
      <c r="D217" s="8" t="s">
        <v>846</v>
      </c>
      <c r="E217" s="107">
        <v>1011105001930</v>
      </c>
      <c r="F217" s="8" t="s">
        <v>817</v>
      </c>
      <c r="G217" s="9">
        <v>5128361</v>
      </c>
      <c r="H217" s="9">
        <v>5040457</v>
      </c>
      <c r="I217" s="59">
        <v>98.285924099336995</v>
      </c>
      <c r="J217" s="60"/>
    </row>
    <row r="218" spans="1:12" s="69" customFormat="1" ht="44.1" customHeight="1" x14ac:dyDescent="0.15">
      <c r="A218" s="10" t="s">
        <v>769</v>
      </c>
      <c r="B218" s="6" t="s">
        <v>400</v>
      </c>
      <c r="C218" s="7">
        <v>45250</v>
      </c>
      <c r="D218" s="8" t="s">
        <v>847</v>
      </c>
      <c r="E218" s="108">
        <v>7010001012532</v>
      </c>
      <c r="F218" s="8" t="s">
        <v>817</v>
      </c>
      <c r="G218" s="9">
        <v>15271182</v>
      </c>
      <c r="H218" s="9">
        <v>13245650</v>
      </c>
      <c r="I218" s="59">
        <v>86.736246087565448</v>
      </c>
      <c r="J218" s="60"/>
      <c r="K218" s="68"/>
      <c r="L218" s="68"/>
    </row>
    <row r="219" spans="1:12" s="15" customFormat="1" ht="44.1" customHeight="1" x14ac:dyDescent="0.15">
      <c r="A219" s="13" t="s">
        <v>661</v>
      </c>
      <c r="B219" s="6" t="s">
        <v>400</v>
      </c>
      <c r="C219" s="7">
        <v>45252</v>
      </c>
      <c r="D219" s="12" t="s">
        <v>666</v>
      </c>
      <c r="E219" s="71"/>
      <c r="F219" s="8" t="s">
        <v>229</v>
      </c>
      <c r="G219" s="14">
        <v>3789500</v>
      </c>
      <c r="H219" s="14">
        <v>1106600</v>
      </c>
      <c r="I219" s="66">
        <f>IF(AND(AND(G219&lt;&gt;"",G219&lt;&gt;0),AND(H219&lt;&gt;"",H219&lt;&gt;0)),H219/G219*100,"")</f>
        <v>29.201741654571844</v>
      </c>
      <c r="J219" s="8"/>
    </row>
    <row r="220" spans="1:12" ht="44.1" customHeight="1" x14ac:dyDescent="0.15">
      <c r="A220" s="10" t="s">
        <v>768</v>
      </c>
      <c r="B220" s="6" t="s">
        <v>400</v>
      </c>
      <c r="C220" s="7">
        <v>45252</v>
      </c>
      <c r="D220" s="8" t="s">
        <v>841</v>
      </c>
      <c r="E220" s="108">
        <v>1013201015327</v>
      </c>
      <c r="F220" s="8" t="s">
        <v>817</v>
      </c>
      <c r="G220" s="9">
        <v>9987043</v>
      </c>
      <c r="H220" s="9">
        <v>9878000</v>
      </c>
      <c r="I220" s="59">
        <v>98.908155296818094</v>
      </c>
      <c r="J220" s="60"/>
    </row>
    <row r="221" spans="1:12" ht="44.1" customHeight="1" x14ac:dyDescent="0.15">
      <c r="A221" s="12" t="s">
        <v>725</v>
      </c>
      <c r="B221" s="6" t="s">
        <v>27</v>
      </c>
      <c r="C221" s="7">
        <v>45258</v>
      </c>
      <c r="D221" s="70" t="s">
        <v>726</v>
      </c>
      <c r="E221" s="71" t="s">
        <v>727</v>
      </c>
      <c r="F221" s="8" t="s">
        <v>229</v>
      </c>
      <c r="G221" s="14">
        <v>1324191</v>
      </c>
      <c r="H221" s="14">
        <v>1008150</v>
      </c>
      <c r="I221" s="59">
        <f>IF(AND(AND(G221&lt;&gt;"",G221&lt;&gt;0),AND(H221&lt;&gt;"",H221&lt;&gt;0)), H221/G221*100,"")</f>
        <v>76.133276846013914</v>
      </c>
      <c r="J221" s="70"/>
    </row>
    <row r="222" spans="1:12" ht="44.1" customHeight="1" x14ac:dyDescent="0.15">
      <c r="A222" s="10" t="s">
        <v>770</v>
      </c>
      <c r="B222" s="6" t="s">
        <v>400</v>
      </c>
      <c r="C222" s="7">
        <v>45259</v>
      </c>
      <c r="D222" s="8" t="s">
        <v>848</v>
      </c>
      <c r="E222" s="109">
        <v>6010005018733</v>
      </c>
      <c r="F222" s="8" t="s">
        <v>817</v>
      </c>
      <c r="G222" s="9">
        <v>7084000</v>
      </c>
      <c r="H222" s="9">
        <v>6600000</v>
      </c>
      <c r="I222" s="59">
        <v>93.16770186335404</v>
      </c>
      <c r="J222" s="60"/>
    </row>
    <row r="223" spans="1:12" s="69" customFormat="1" ht="44.1" customHeight="1" x14ac:dyDescent="0.15">
      <c r="A223" s="12" t="s">
        <v>771</v>
      </c>
      <c r="B223" s="6" t="s">
        <v>400</v>
      </c>
      <c r="C223" s="7">
        <v>45265</v>
      </c>
      <c r="D223" s="12" t="s">
        <v>849</v>
      </c>
      <c r="E223" s="107">
        <v>5200001001939</v>
      </c>
      <c r="F223" s="8" t="s">
        <v>817</v>
      </c>
      <c r="G223" s="14">
        <v>6066805</v>
      </c>
      <c r="H223" s="14">
        <v>2198900</v>
      </c>
      <c r="I223" s="66">
        <v>36.244777935008628</v>
      </c>
      <c r="J223" s="8"/>
      <c r="K223" s="68"/>
      <c r="L223" s="68"/>
    </row>
    <row r="224" spans="1:12" s="15" customFormat="1" ht="44.1" customHeight="1" x14ac:dyDescent="0.15">
      <c r="A224" s="10" t="s">
        <v>805</v>
      </c>
      <c r="B224" s="6" t="s">
        <v>400</v>
      </c>
      <c r="C224" s="7">
        <v>45265</v>
      </c>
      <c r="D224" s="8" t="s">
        <v>870</v>
      </c>
      <c r="E224" s="108">
        <v>7020003021530</v>
      </c>
      <c r="F224" s="8" t="s">
        <v>817</v>
      </c>
      <c r="G224" s="9">
        <v>12317987</v>
      </c>
      <c r="H224" s="9">
        <v>7832000</v>
      </c>
      <c r="I224" s="59">
        <v>63.581817386233638</v>
      </c>
      <c r="J224" s="60"/>
    </row>
    <row r="225" spans="1:12" ht="44.1" customHeight="1" x14ac:dyDescent="0.15">
      <c r="A225" s="10" t="s">
        <v>772</v>
      </c>
      <c r="B225" s="6" t="s">
        <v>400</v>
      </c>
      <c r="C225" s="7">
        <v>45266</v>
      </c>
      <c r="D225" s="8" t="s">
        <v>844</v>
      </c>
      <c r="E225" s="109">
        <v>1020001077159</v>
      </c>
      <c r="F225" s="8" t="s">
        <v>817</v>
      </c>
      <c r="G225" s="9">
        <v>13562145</v>
      </c>
      <c r="H225" s="9">
        <v>12980000</v>
      </c>
      <c r="I225" s="59">
        <v>95.707574281207002</v>
      </c>
      <c r="J225" s="60"/>
    </row>
    <row r="226" spans="1:12" ht="44.1" customHeight="1" x14ac:dyDescent="0.15">
      <c r="A226" s="10" t="s">
        <v>775</v>
      </c>
      <c r="B226" s="6" t="s">
        <v>400</v>
      </c>
      <c r="C226" s="7">
        <v>45268</v>
      </c>
      <c r="D226" s="8" t="s">
        <v>852</v>
      </c>
      <c r="E226" s="108">
        <v>6010001206754</v>
      </c>
      <c r="F226" s="8" t="s">
        <v>817</v>
      </c>
      <c r="G226" s="9">
        <v>3618362</v>
      </c>
      <c r="H226" s="9">
        <v>2178000</v>
      </c>
      <c r="I226" s="59">
        <v>60.192982349471947</v>
      </c>
      <c r="J226" s="60"/>
    </row>
    <row r="227" spans="1:12" ht="44.1" customHeight="1" x14ac:dyDescent="0.15">
      <c r="A227" s="10" t="s">
        <v>788</v>
      </c>
      <c r="B227" s="6" t="s">
        <v>400</v>
      </c>
      <c r="C227" s="7">
        <v>45268</v>
      </c>
      <c r="D227" s="8" t="s">
        <v>861</v>
      </c>
      <c r="E227" s="107">
        <v>4010405010473</v>
      </c>
      <c r="F227" s="8" t="s">
        <v>817</v>
      </c>
      <c r="G227" s="9">
        <v>27683481</v>
      </c>
      <c r="H227" s="9">
        <v>27500000</v>
      </c>
      <c r="I227" s="59">
        <v>99.337218466131489</v>
      </c>
      <c r="J227" s="60"/>
    </row>
    <row r="228" spans="1:12" s="69" customFormat="1" ht="44.1" customHeight="1" x14ac:dyDescent="0.15">
      <c r="A228" s="13" t="s">
        <v>662</v>
      </c>
      <c r="B228" s="6" t="s">
        <v>400</v>
      </c>
      <c r="C228" s="7">
        <v>45273</v>
      </c>
      <c r="D228" s="12" t="s">
        <v>665</v>
      </c>
      <c r="E228" s="71" t="s">
        <v>664</v>
      </c>
      <c r="F228" s="8" t="s">
        <v>229</v>
      </c>
      <c r="G228" s="14">
        <v>6550610</v>
      </c>
      <c r="H228" s="14">
        <v>6160000</v>
      </c>
      <c r="I228" s="66">
        <f>IF(AND(AND(G228&lt;&gt;"",G228&lt;&gt;0),AND(H228&lt;&gt;"",H228&lt;&gt;0)),H228/G228*100,"")</f>
        <v>94.037043878356357</v>
      </c>
      <c r="J228" s="8"/>
      <c r="K228" s="68"/>
      <c r="L228" s="68"/>
    </row>
    <row r="229" spans="1:12" s="15" customFormat="1" ht="44.1" customHeight="1" x14ac:dyDescent="0.15">
      <c r="A229" s="10" t="s">
        <v>777</v>
      </c>
      <c r="B229" s="6" t="s">
        <v>400</v>
      </c>
      <c r="C229" s="7">
        <v>45273</v>
      </c>
      <c r="D229" s="8" t="s">
        <v>822</v>
      </c>
      <c r="E229" s="107">
        <v>7010001042703</v>
      </c>
      <c r="F229" s="8" t="s">
        <v>817</v>
      </c>
      <c r="G229" s="9">
        <v>29812355</v>
      </c>
      <c r="H229" s="9">
        <v>28215000</v>
      </c>
      <c r="I229" s="59">
        <v>94.641969747106529</v>
      </c>
      <c r="J229" s="60"/>
    </row>
    <row r="230" spans="1:12" ht="44.1" customHeight="1" x14ac:dyDescent="0.15">
      <c r="A230" s="10" t="s">
        <v>774</v>
      </c>
      <c r="B230" s="6" t="s">
        <v>400</v>
      </c>
      <c r="C230" s="7">
        <v>45275</v>
      </c>
      <c r="D230" s="8" t="s">
        <v>851</v>
      </c>
      <c r="E230" s="109">
        <v>7120001042411</v>
      </c>
      <c r="F230" s="8" t="s">
        <v>817</v>
      </c>
      <c r="G230" s="9">
        <v>8142120</v>
      </c>
      <c r="H230" s="9">
        <v>7641480</v>
      </c>
      <c r="I230" s="59">
        <v>93.851232848447324</v>
      </c>
      <c r="J230" s="60"/>
    </row>
    <row r="231" spans="1:12" ht="44.1" customHeight="1" x14ac:dyDescent="0.15">
      <c r="A231" s="12" t="s">
        <v>776</v>
      </c>
      <c r="B231" s="6" t="s">
        <v>400</v>
      </c>
      <c r="C231" s="7">
        <v>45275</v>
      </c>
      <c r="D231" s="12" t="s">
        <v>853</v>
      </c>
      <c r="E231" s="109">
        <v>3020001001934</v>
      </c>
      <c r="F231" s="8" t="s">
        <v>817</v>
      </c>
      <c r="G231" s="14">
        <v>13254165</v>
      </c>
      <c r="H231" s="14">
        <v>12980000</v>
      </c>
      <c r="I231" s="66">
        <v>97.931480406347731</v>
      </c>
      <c r="J231" s="8"/>
    </row>
    <row r="232" spans="1:12" ht="44.1" customHeight="1" x14ac:dyDescent="0.15">
      <c r="A232" s="10" t="s">
        <v>778</v>
      </c>
      <c r="B232" s="6" t="s">
        <v>400</v>
      </c>
      <c r="C232" s="7">
        <v>45275</v>
      </c>
      <c r="D232" s="8" t="s">
        <v>854</v>
      </c>
      <c r="E232" s="109">
        <v>1150001000818</v>
      </c>
      <c r="F232" s="8" t="s">
        <v>817</v>
      </c>
      <c r="G232" s="9">
        <v>2255000</v>
      </c>
      <c r="H232" s="9">
        <v>2255000</v>
      </c>
      <c r="I232" s="59">
        <v>100</v>
      </c>
      <c r="J232" s="60"/>
    </row>
    <row r="233" spans="1:12" s="69" customFormat="1" ht="44.1" customHeight="1" x14ac:dyDescent="0.15">
      <c r="A233" s="10" t="s">
        <v>779</v>
      </c>
      <c r="B233" s="6" t="s">
        <v>400</v>
      </c>
      <c r="C233" s="7">
        <v>45275</v>
      </c>
      <c r="D233" s="8" t="s">
        <v>855</v>
      </c>
      <c r="E233" s="108">
        <v>4011405002147</v>
      </c>
      <c r="F233" s="8" t="s">
        <v>817</v>
      </c>
      <c r="G233" s="9">
        <v>2302028</v>
      </c>
      <c r="H233" s="9">
        <v>528000</v>
      </c>
      <c r="I233" s="59">
        <v>22.936297907757854</v>
      </c>
      <c r="J233" s="60"/>
      <c r="K233" s="68"/>
      <c r="L233" s="68"/>
    </row>
    <row r="234" spans="1:12" s="15" customFormat="1" ht="44.1" customHeight="1" x14ac:dyDescent="0.15">
      <c r="A234" s="10" t="s">
        <v>780</v>
      </c>
      <c r="B234" s="6" t="s">
        <v>400</v>
      </c>
      <c r="C234" s="7">
        <v>45279</v>
      </c>
      <c r="D234" s="8" t="s">
        <v>856</v>
      </c>
      <c r="E234" s="107">
        <v>7010701026303</v>
      </c>
      <c r="F234" s="8" t="s">
        <v>817</v>
      </c>
      <c r="G234" s="9">
        <v>13311166</v>
      </c>
      <c r="H234" s="9">
        <v>6490000</v>
      </c>
      <c r="I234" s="59">
        <v>48.756059386533082</v>
      </c>
      <c r="J234" s="60"/>
    </row>
    <row r="235" spans="1:12" ht="44.1" customHeight="1" x14ac:dyDescent="0.15">
      <c r="A235" s="12" t="s">
        <v>781</v>
      </c>
      <c r="B235" s="6" t="s">
        <v>400</v>
      </c>
      <c r="C235" s="7">
        <v>45279</v>
      </c>
      <c r="D235" s="12" t="s">
        <v>857</v>
      </c>
      <c r="E235" s="107">
        <v>9040001033945</v>
      </c>
      <c r="F235" s="8" t="s">
        <v>817</v>
      </c>
      <c r="G235" s="14">
        <v>2408991</v>
      </c>
      <c r="H235" s="14">
        <v>1199000</v>
      </c>
      <c r="I235" s="66">
        <v>49.771875444947696</v>
      </c>
      <c r="J235" s="8"/>
    </row>
    <row r="236" spans="1:12" ht="44.1" customHeight="1" x14ac:dyDescent="0.15">
      <c r="A236" s="10" t="s">
        <v>710</v>
      </c>
      <c r="B236" s="6" t="s">
        <v>27</v>
      </c>
      <c r="C236" s="7">
        <v>45280</v>
      </c>
      <c r="D236" s="8" t="s">
        <v>711</v>
      </c>
      <c r="E236" s="56" t="s">
        <v>712</v>
      </c>
      <c r="F236" s="8" t="s">
        <v>10</v>
      </c>
      <c r="G236" s="9">
        <v>7027020</v>
      </c>
      <c r="H236" s="9">
        <v>5547960</v>
      </c>
      <c r="I236" s="59">
        <f>IF(AND(AND(G236&lt;&gt;"",G236&lt;&gt;0),AND(H236&lt;&gt;"",H236&lt;&gt;0)), H236/G236*100,"")</f>
        <v>78.951817413355869</v>
      </c>
      <c r="J236" s="60"/>
    </row>
    <row r="237" spans="1:12" ht="44.1" customHeight="1" x14ac:dyDescent="0.15">
      <c r="A237" s="10" t="s">
        <v>707</v>
      </c>
      <c r="B237" s="6" t="s">
        <v>27</v>
      </c>
      <c r="C237" s="7">
        <v>45281</v>
      </c>
      <c r="D237" s="8" t="s">
        <v>708</v>
      </c>
      <c r="E237" s="56" t="s">
        <v>709</v>
      </c>
      <c r="F237" s="8" t="s">
        <v>10</v>
      </c>
      <c r="G237" s="9">
        <v>5906076</v>
      </c>
      <c r="H237" s="9">
        <v>5904800</v>
      </c>
      <c r="I237" s="59">
        <f>IF(AND(AND(G237&lt;&gt;"",G237&lt;&gt;0),AND(H237&lt;&gt;"",H237&lt;&gt;0)), H237/G237*100,"")</f>
        <v>99.978395130709458</v>
      </c>
      <c r="J237" s="60"/>
    </row>
    <row r="238" spans="1:12" s="69" customFormat="1" ht="44.1" customHeight="1" x14ac:dyDescent="0.15">
      <c r="A238" s="10" t="s">
        <v>782</v>
      </c>
      <c r="B238" s="6" t="s">
        <v>400</v>
      </c>
      <c r="C238" s="7">
        <v>45281</v>
      </c>
      <c r="D238" s="8" t="s">
        <v>850</v>
      </c>
      <c r="E238" s="107">
        <v>3010401007458</v>
      </c>
      <c r="F238" s="8" t="s">
        <v>817</v>
      </c>
      <c r="G238" s="9">
        <v>13200000</v>
      </c>
      <c r="H238" s="9">
        <v>12540000</v>
      </c>
      <c r="I238" s="59">
        <v>95</v>
      </c>
      <c r="J238" s="60"/>
      <c r="K238" s="68"/>
      <c r="L238" s="68"/>
    </row>
    <row r="239" spans="1:12" s="15" customFormat="1" ht="44.1" customHeight="1" x14ac:dyDescent="0.15">
      <c r="A239" s="10" t="s">
        <v>784</v>
      </c>
      <c r="B239" s="6" t="s">
        <v>400</v>
      </c>
      <c r="C239" s="7">
        <v>45281</v>
      </c>
      <c r="D239" s="8" t="s">
        <v>859</v>
      </c>
      <c r="E239" s="107"/>
      <c r="F239" s="8" t="s">
        <v>817</v>
      </c>
      <c r="G239" s="9">
        <v>1375000</v>
      </c>
      <c r="H239" s="9">
        <v>242000</v>
      </c>
      <c r="I239" s="59">
        <v>17.599999999999998</v>
      </c>
      <c r="J239" s="60"/>
    </row>
    <row r="240" spans="1:12" ht="44.1" customHeight="1" x14ac:dyDescent="0.15">
      <c r="A240" s="10" t="s">
        <v>783</v>
      </c>
      <c r="B240" s="6" t="s">
        <v>400</v>
      </c>
      <c r="C240" s="7">
        <v>45282</v>
      </c>
      <c r="D240" s="8" t="s">
        <v>858</v>
      </c>
      <c r="E240" s="110">
        <v>9010001074645</v>
      </c>
      <c r="F240" s="8" t="s">
        <v>817</v>
      </c>
      <c r="G240" s="9">
        <v>4996502</v>
      </c>
      <c r="H240" s="9">
        <v>4400000</v>
      </c>
      <c r="I240" s="59">
        <v>88.061607900887466</v>
      </c>
      <c r="J240" s="60"/>
    </row>
    <row r="241" spans="1:12" ht="44.1" customHeight="1" x14ac:dyDescent="0.15">
      <c r="A241" s="10" t="s">
        <v>785</v>
      </c>
      <c r="B241" s="6" t="s">
        <v>400</v>
      </c>
      <c r="C241" s="7">
        <v>45282</v>
      </c>
      <c r="D241" s="8" t="s">
        <v>860</v>
      </c>
      <c r="E241" s="107">
        <v>9012405000111</v>
      </c>
      <c r="F241" s="8" t="s">
        <v>817</v>
      </c>
      <c r="G241" s="9">
        <v>9935225</v>
      </c>
      <c r="H241" s="9">
        <v>9317000</v>
      </c>
      <c r="I241" s="59">
        <v>93.777443389555842</v>
      </c>
      <c r="J241" s="60"/>
    </row>
    <row r="242" spans="1:12" ht="44.1" customHeight="1" x14ac:dyDescent="0.15">
      <c r="A242" s="12" t="s">
        <v>786</v>
      </c>
      <c r="B242" s="6" t="s">
        <v>400</v>
      </c>
      <c r="C242" s="7">
        <v>45282</v>
      </c>
      <c r="D242" s="12" t="s">
        <v>841</v>
      </c>
      <c r="E242" s="112">
        <v>1013201015327</v>
      </c>
      <c r="F242" s="8" t="s">
        <v>817</v>
      </c>
      <c r="G242" s="14">
        <v>7599323</v>
      </c>
      <c r="H242" s="14">
        <v>7370000</v>
      </c>
      <c r="I242" s="66">
        <v>96.982323293798672</v>
      </c>
      <c r="J242" s="8"/>
    </row>
    <row r="243" spans="1:12" s="69" customFormat="1" ht="44.1" customHeight="1" x14ac:dyDescent="0.15">
      <c r="A243" s="10" t="s">
        <v>790</v>
      </c>
      <c r="B243" s="6" t="s">
        <v>400</v>
      </c>
      <c r="C243" s="7">
        <v>45282</v>
      </c>
      <c r="D243" s="8" t="s">
        <v>863</v>
      </c>
      <c r="E243" s="108" t="s">
        <v>875</v>
      </c>
      <c r="F243" s="8" t="s">
        <v>817</v>
      </c>
      <c r="G243" s="9">
        <v>3115918</v>
      </c>
      <c r="H243" s="9">
        <v>2394120</v>
      </c>
      <c r="I243" s="59">
        <v>76.83514136122966</v>
      </c>
      <c r="J243" s="60"/>
      <c r="K243" s="68"/>
      <c r="L243" s="68"/>
    </row>
    <row r="244" spans="1:12" s="15" customFormat="1" ht="44.1" customHeight="1" x14ac:dyDescent="0.15">
      <c r="A244" s="10" t="s">
        <v>787</v>
      </c>
      <c r="B244" s="6" t="s">
        <v>400</v>
      </c>
      <c r="C244" s="7">
        <v>45285</v>
      </c>
      <c r="D244" s="8" t="s">
        <v>827</v>
      </c>
      <c r="E244" s="109">
        <v>7010005016661</v>
      </c>
      <c r="F244" s="8" t="s">
        <v>817</v>
      </c>
      <c r="G244" s="9">
        <v>3070205</v>
      </c>
      <c r="H244" s="9">
        <v>2897400</v>
      </c>
      <c r="I244" s="59">
        <v>94.371548479661783</v>
      </c>
      <c r="J244" s="60"/>
    </row>
    <row r="245" spans="1:12" ht="44.1" customHeight="1" x14ac:dyDescent="0.15">
      <c r="A245" s="12" t="s">
        <v>791</v>
      </c>
      <c r="B245" s="6" t="s">
        <v>400</v>
      </c>
      <c r="C245" s="7">
        <v>45296</v>
      </c>
      <c r="D245" s="12" t="s">
        <v>820</v>
      </c>
      <c r="E245" s="109">
        <v>3010001181141</v>
      </c>
      <c r="F245" s="8" t="s">
        <v>817</v>
      </c>
      <c r="G245" s="14">
        <v>4990337</v>
      </c>
      <c r="H245" s="14">
        <v>4950000</v>
      </c>
      <c r="I245" s="66">
        <v>99.191697875313835</v>
      </c>
      <c r="J245" s="8"/>
    </row>
    <row r="246" spans="1:12" ht="44.1" customHeight="1" x14ac:dyDescent="0.15">
      <c r="A246" s="10" t="s">
        <v>793</v>
      </c>
      <c r="B246" s="6" t="s">
        <v>400</v>
      </c>
      <c r="C246" s="7">
        <v>45296</v>
      </c>
      <c r="D246" s="8" t="s">
        <v>850</v>
      </c>
      <c r="E246" s="107">
        <v>3010401007458</v>
      </c>
      <c r="F246" s="8" t="s">
        <v>817</v>
      </c>
      <c r="G246" s="9">
        <v>12100000</v>
      </c>
      <c r="H246" s="9">
        <v>11000000</v>
      </c>
      <c r="I246" s="59">
        <v>90.909090909090907</v>
      </c>
      <c r="J246" s="60"/>
    </row>
    <row r="247" spans="1:12" ht="44.1" customHeight="1" x14ac:dyDescent="0.15">
      <c r="A247" s="10" t="s">
        <v>794</v>
      </c>
      <c r="B247" s="6" t="s">
        <v>400</v>
      </c>
      <c r="C247" s="7">
        <v>45296</v>
      </c>
      <c r="D247" s="8" t="s">
        <v>829</v>
      </c>
      <c r="E247" s="109">
        <v>8010401005309</v>
      </c>
      <c r="F247" s="8" t="s">
        <v>817</v>
      </c>
      <c r="G247" s="9">
        <v>19985047</v>
      </c>
      <c r="H247" s="9">
        <v>18895188</v>
      </c>
      <c r="I247" s="59">
        <v>94.546627786264409</v>
      </c>
      <c r="J247" s="60"/>
    </row>
    <row r="248" spans="1:12" s="69" customFormat="1" ht="44.1" customHeight="1" x14ac:dyDescent="0.15">
      <c r="A248" s="10" t="s">
        <v>792</v>
      </c>
      <c r="B248" s="6" t="s">
        <v>400</v>
      </c>
      <c r="C248" s="7">
        <v>45302</v>
      </c>
      <c r="D248" s="8" t="s">
        <v>864</v>
      </c>
      <c r="E248" s="110"/>
      <c r="F248" s="8" t="s">
        <v>817</v>
      </c>
      <c r="G248" s="9">
        <v>2995245</v>
      </c>
      <c r="H248" s="9">
        <v>2794000</v>
      </c>
      <c r="I248" s="59">
        <v>93.281184009989175</v>
      </c>
      <c r="J248" s="60"/>
      <c r="K248" s="68"/>
      <c r="L248" s="68"/>
    </row>
    <row r="249" spans="1:12" s="15" customFormat="1" ht="44.1" customHeight="1" x14ac:dyDescent="0.15">
      <c r="A249" s="10" t="s">
        <v>795</v>
      </c>
      <c r="B249" s="6" t="s">
        <v>400</v>
      </c>
      <c r="C249" s="7">
        <v>45302</v>
      </c>
      <c r="D249" s="8" t="s">
        <v>844</v>
      </c>
      <c r="E249" s="109">
        <v>1020001077159</v>
      </c>
      <c r="F249" s="8" t="s">
        <v>817</v>
      </c>
      <c r="G249" s="9">
        <v>2544383</v>
      </c>
      <c r="H249" s="9">
        <v>2474899</v>
      </c>
      <c r="I249" s="59">
        <v>97.269121826391697</v>
      </c>
      <c r="J249" s="60"/>
    </row>
    <row r="250" spans="1:12" ht="44.1" customHeight="1" x14ac:dyDescent="0.15">
      <c r="A250" s="10" t="s">
        <v>798</v>
      </c>
      <c r="B250" s="6" t="s">
        <v>400</v>
      </c>
      <c r="C250" s="7">
        <v>45302</v>
      </c>
      <c r="D250" s="8" t="s">
        <v>841</v>
      </c>
      <c r="E250" s="108">
        <v>1013201015327</v>
      </c>
      <c r="F250" s="8" t="s">
        <v>817</v>
      </c>
      <c r="G250" s="9">
        <v>6568311</v>
      </c>
      <c r="H250" s="9">
        <v>6402000</v>
      </c>
      <c r="I250" s="59">
        <v>97.46797921109399</v>
      </c>
      <c r="J250" s="60"/>
    </row>
    <row r="251" spans="1:12" ht="44.1" customHeight="1" x14ac:dyDescent="0.15">
      <c r="A251" s="12" t="s">
        <v>796</v>
      </c>
      <c r="B251" s="6" t="s">
        <v>400</v>
      </c>
      <c r="C251" s="7">
        <v>45303</v>
      </c>
      <c r="D251" s="12" t="s">
        <v>827</v>
      </c>
      <c r="E251" s="109">
        <v>7010005016661</v>
      </c>
      <c r="F251" s="8" t="s">
        <v>817</v>
      </c>
      <c r="G251" s="14">
        <v>6965565</v>
      </c>
      <c r="H251" s="14">
        <v>6593400</v>
      </c>
      <c r="I251" s="66">
        <v>94.657073762142772</v>
      </c>
      <c r="J251" s="8"/>
    </row>
    <row r="252" spans="1:12" ht="44.1" customHeight="1" x14ac:dyDescent="0.15">
      <c r="A252" s="10" t="s">
        <v>799</v>
      </c>
      <c r="B252" s="6" t="s">
        <v>400</v>
      </c>
      <c r="C252" s="7">
        <v>45303</v>
      </c>
      <c r="D252" s="8" t="s">
        <v>822</v>
      </c>
      <c r="E252" s="109">
        <v>7010001042703</v>
      </c>
      <c r="F252" s="8" t="s">
        <v>817</v>
      </c>
      <c r="G252" s="9">
        <v>12845663</v>
      </c>
      <c r="H252" s="9">
        <v>12100000</v>
      </c>
      <c r="I252" s="59">
        <v>94.195215926184588</v>
      </c>
      <c r="J252" s="60"/>
    </row>
    <row r="253" spans="1:12" s="69" customFormat="1" ht="44.1" customHeight="1" x14ac:dyDescent="0.15">
      <c r="A253" s="12" t="s">
        <v>806</v>
      </c>
      <c r="B253" s="6" t="s">
        <v>400</v>
      </c>
      <c r="C253" s="7">
        <v>45303</v>
      </c>
      <c r="D253" s="12" t="s">
        <v>850</v>
      </c>
      <c r="E253" s="107">
        <v>3010401007458</v>
      </c>
      <c r="F253" s="8" t="s">
        <v>817</v>
      </c>
      <c r="G253" s="14">
        <v>3300000</v>
      </c>
      <c r="H253" s="14">
        <v>3190000</v>
      </c>
      <c r="I253" s="66">
        <v>96.666666666666671</v>
      </c>
      <c r="J253" s="8"/>
      <c r="K253" s="68"/>
      <c r="L253" s="68"/>
    </row>
    <row r="254" spans="1:12" s="15" customFormat="1" ht="44.1" customHeight="1" x14ac:dyDescent="0.15">
      <c r="A254" s="10" t="s">
        <v>807</v>
      </c>
      <c r="B254" s="6" t="s">
        <v>400</v>
      </c>
      <c r="C254" s="7">
        <v>45303</v>
      </c>
      <c r="D254" s="8" t="s">
        <v>862</v>
      </c>
      <c r="E254" s="107">
        <v>9011101039249</v>
      </c>
      <c r="F254" s="8" t="s">
        <v>817</v>
      </c>
      <c r="G254" s="9">
        <v>7534197</v>
      </c>
      <c r="H254" s="9">
        <v>5296500</v>
      </c>
      <c r="I254" s="59">
        <v>70.299462570463717</v>
      </c>
      <c r="J254" s="60"/>
    </row>
    <row r="255" spans="1:12" ht="44.1" customHeight="1" x14ac:dyDescent="0.15">
      <c r="A255" s="10" t="s">
        <v>808</v>
      </c>
      <c r="B255" s="6" t="s">
        <v>400</v>
      </c>
      <c r="C255" s="7">
        <v>45306</v>
      </c>
      <c r="D255" s="8" t="s">
        <v>871</v>
      </c>
      <c r="E255" s="109">
        <v>3010401097680</v>
      </c>
      <c r="F255" s="8" t="s">
        <v>817</v>
      </c>
      <c r="G255" s="9">
        <v>5894639</v>
      </c>
      <c r="H255" s="9">
        <v>4015000</v>
      </c>
      <c r="I255" s="59">
        <v>68.112737692672951</v>
      </c>
      <c r="J255" s="60"/>
    </row>
    <row r="256" spans="1:12" s="15" customFormat="1" ht="44.1" customHeight="1" x14ac:dyDescent="0.15">
      <c r="A256" s="10" t="s">
        <v>713</v>
      </c>
      <c r="B256" s="6" t="s">
        <v>27</v>
      </c>
      <c r="C256" s="7">
        <v>45308</v>
      </c>
      <c r="D256" s="8" t="s">
        <v>714</v>
      </c>
      <c r="E256" s="56" t="s">
        <v>715</v>
      </c>
      <c r="F256" s="8" t="s">
        <v>10</v>
      </c>
      <c r="G256" s="9">
        <v>7477814</v>
      </c>
      <c r="H256" s="9">
        <v>5715051</v>
      </c>
      <c r="I256" s="59">
        <f>IF(AND(AND(G256&lt;&gt;"",G256&lt;&gt;0),AND(H256&lt;&gt;"",H256&lt;&gt;0)), H256/G256*100,"")</f>
        <v>76.42676054793553</v>
      </c>
      <c r="J256" s="60"/>
    </row>
    <row r="257" spans="1:12" ht="44.1" customHeight="1" x14ac:dyDescent="0.15">
      <c r="A257" s="10" t="s">
        <v>797</v>
      </c>
      <c r="B257" s="6" t="s">
        <v>400</v>
      </c>
      <c r="C257" s="7">
        <v>45308</v>
      </c>
      <c r="D257" s="8" t="s">
        <v>865</v>
      </c>
      <c r="E257" s="107">
        <v>3220001003282</v>
      </c>
      <c r="F257" s="8" t="s">
        <v>817</v>
      </c>
      <c r="G257" s="9">
        <v>27007618</v>
      </c>
      <c r="H257" s="9">
        <v>20136600</v>
      </c>
      <c r="I257" s="59">
        <v>74.558963326569554</v>
      </c>
      <c r="J257" s="60"/>
    </row>
    <row r="258" spans="1:12" s="69" customFormat="1" ht="44.1" customHeight="1" x14ac:dyDescent="0.15">
      <c r="A258" s="10" t="s">
        <v>800</v>
      </c>
      <c r="B258" s="6" t="s">
        <v>400</v>
      </c>
      <c r="C258" s="7">
        <v>45308</v>
      </c>
      <c r="D258" s="8" t="s">
        <v>866</v>
      </c>
      <c r="E258" s="109">
        <v>6030001001484</v>
      </c>
      <c r="F258" s="8" t="s">
        <v>817</v>
      </c>
      <c r="G258" s="9">
        <v>14493479</v>
      </c>
      <c r="H258" s="9">
        <v>13090000</v>
      </c>
      <c r="I258" s="59">
        <v>90.316479569881054</v>
      </c>
      <c r="J258" s="60"/>
      <c r="K258" s="68"/>
      <c r="L258" s="68"/>
    </row>
    <row r="259" spans="1:12" s="15" customFormat="1" ht="44.1" customHeight="1" x14ac:dyDescent="0.15">
      <c r="A259" s="13" t="s">
        <v>663</v>
      </c>
      <c r="B259" s="6" t="s">
        <v>400</v>
      </c>
      <c r="C259" s="7">
        <v>45309</v>
      </c>
      <c r="D259" s="12" t="s">
        <v>422</v>
      </c>
      <c r="E259" s="115" t="s">
        <v>81</v>
      </c>
      <c r="F259" s="8" t="s">
        <v>229</v>
      </c>
      <c r="G259" s="14">
        <v>13304555</v>
      </c>
      <c r="H259" s="14">
        <v>12925000</v>
      </c>
      <c r="I259" s="66">
        <f>IF(AND(AND(G259&lt;&gt;"",G259&lt;&gt;0),AND(H259&lt;&gt;"",H259&lt;&gt;0)),H259/G259*100,"")</f>
        <v>97.147180044729041</v>
      </c>
      <c r="J259" s="8"/>
    </row>
    <row r="260" spans="1:12" ht="44.1" customHeight="1" x14ac:dyDescent="0.15">
      <c r="A260" s="12" t="s">
        <v>801</v>
      </c>
      <c r="B260" s="6" t="s">
        <v>400</v>
      </c>
      <c r="C260" s="7">
        <v>45309</v>
      </c>
      <c r="D260" s="12" t="s">
        <v>867</v>
      </c>
      <c r="E260" s="108">
        <v>7021001009856</v>
      </c>
      <c r="F260" s="8" t="s">
        <v>817</v>
      </c>
      <c r="G260" s="14">
        <v>5310800</v>
      </c>
      <c r="H260" s="14">
        <v>4097500</v>
      </c>
      <c r="I260" s="66">
        <v>77.154101077050541</v>
      </c>
      <c r="J260" s="8"/>
    </row>
    <row r="261" spans="1:12" ht="44.1" customHeight="1" x14ac:dyDescent="0.15">
      <c r="A261" s="10" t="s">
        <v>802</v>
      </c>
      <c r="B261" s="6" t="s">
        <v>400</v>
      </c>
      <c r="C261" s="7">
        <v>45309</v>
      </c>
      <c r="D261" s="8" t="s">
        <v>868</v>
      </c>
      <c r="E261" s="107">
        <v>2011001035899</v>
      </c>
      <c r="F261" s="8" t="s">
        <v>817</v>
      </c>
      <c r="G261" s="9">
        <v>1755880</v>
      </c>
      <c r="H261" s="9">
        <v>1650000</v>
      </c>
      <c r="I261" s="59">
        <v>93.969975169145954</v>
      </c>
      <c r="J261" s="60"/>
    </row>
    <row r="262" spans="1:12" ht="44.1" customHeight="1" x14ac:dyDescent="0.15">
      <c r="A262" s="10" t="s">
        <v>803</v>
      </c>
      <c r="B262" s="6" t="s">
        <v>400</v>
      </c>
      <c r="C262" s="7">
        <v>45309</v>
      </c>
      <c r="D262" s="8" t="s">
        <v>841</v>
      </c>
      <c r="E262" s="108">
        <v>1013201015327</v>
      </c>
      <c r="F262" s="8" t="s">
        <v>817</v>
      </c>
      <c r="G262" s="9">
        <v>4891851</v>
      </c>
      <c r="H262" s="9">
        <v>3817000</v>
      </c>
      <c r="I262" s="59">
        <v>78.027724066002818</v>
      </c>
      <c r="J262" s="60"/>
    </row>
    <row r="263" spans="1:12" s="69" customFormat="1" ht="44.1" customHeight="1" x14ac:dyDescent="0.15">
      <c r="A263" s="10" t="s">
        <v>804</v>
      </c>
      <c r="B263" s="6" t="s">
        <v>400</v>
      </c>
      <c r="C263" s="7">
        <v>45309</v>
      </c>
      <c r="D263" s="8" t="s">
        <v>869</v>
      </c>
      <c r="E263" s="109">
        <v>4010001090119</v>
      </c>
      <c r="F263" s="8" t="s">
        <v>817</v>
      </c>
      <c r="G263" s="9">
        <v>9926526</v>
      </c>
      <c r="H263" s="9">
        <v>5236000</v>
      </c>
      <c r="I263" s="59">
        <v>52.747557403264743</v>
      </c>
      <c r="J263" s="60"/>
      <c r="K263" s="68"/>
      <c r="L263" s="68"/>
    </row>
    <row r="264" spans="1:12" s="15" customFormat="1" ht="44.1" customHeight="1" x14ac:dyDescent="0.15">
      <c r="A264" s="10" t="s">
        <v>809</v>
      </c>
      <c r="B264" s="6" t="s">
        <v>400</v>
      </c>
      <c r="C264" s="7">
        <v>45315</v>
      </c>
      <c r="D264" s="8" t="s">
        <v>872</v>
      </c>
      <c r="E264" s="109">
        <v>6011001012911</v>
      </c>
      <c r="F264" s="8" t="s">
        <v>817</v>
      </c>
      <c r="G264" s="9">
        <v>5047190</v>
      </c>
      <c r="H264" s="9">
        <v>2739440</v>
      </c>
      <c r="I264" s="59">
        <v>54.276538034034786</v>
      </c>
      <c r="J264" s="60"/>
    </row>
    <row r="265" spans="1:12" ht="44.1" customHeight="1" x14ac:dyDescent="0.15">
      <c r="A265" s="10" t="s">
        <v>814</v>
      </c>
      <c r="B265" s="6" t="s">
        <v>400</v>
      </c>
      <c r="C265" s="7">
        <v>45317</v>
      </c>
      <c r="D265" s="8" t="s">
        <v>874</v>
      </c>
      <c r="E265" s="107">
        <v>6011501006529</v>
      </c>
      <c r="F265" s="8" t="s">
        <v>817</v>
      </c>
      <c r="G265" s="9">
        <v>4346727</v>
      </c>
      <c r="H265" s="9">
        <v>3305962</v>
      </c>
      <c r="I265" s="59">
        <v>76.05635228529421</v>
      </c>
      <c r="J265" s="60"/>
    </row>
    <row r="266" spans="1:12" s="15" customFormat="1" ht="44.1" customHeight="1" x14ac:dyDescent="0.15">
      <c r="A266" s="10" t="s">
        <v>716</v>
      </c>
      <c r="B266" s="6" t="s">
        <v>27</v>
      </c>
      <c r="C266" s="7">
        <v>45320</v>
      </c>
      <c r="D266" s="8" t="s">
        <v>717</v>
      </c>
      <c r="E266" s="56" t="s">
        <v>718</v>
      </c>
      <c r="F266" s="8" t="s">
        <v>10</v>
      </c>
      <c r="G266" s="9">
        <v>1941060</v>
      </c>
      <c r="H266" s="9">
        <v>1650000</v>
      </c>
      <c r="I266" s="59">
        <f>IF(AND(AND(G266&lt;&gt;"",G266&lt;&gt;0),AND(H266&lt;&gt;"",H266&lt;&gt;0)), H266/G266*100,"")</f>
        <v>85.005100306018363</v>
      </c>
      <c r="J266" s="60"/>
    </row>
    <row r="267" spans="1:12" ht="44.1" customHeight="1" x14ac:dyDescent="0.15">
      <c r="A267" s="10" t="s">
        <v>810</v>
      </c>
      <c r="B267" s="6" t="s">
        <v>400</v>
      </c>
      <c r="C267" s="7">
        <v>45322</v>
      </c>
      <c r="D267" s="8" t="s">
        <v>873</v>
      </c>
      <c r="E267" s="109">
        <v>2011001000473</v>
      </c>
      <c r="F267" s="8" t="s">
        <v>817</v>
      </c>
      <c r="G267" s="9">
        <v>2597263</v>
      </c>
      <c r="H267" s="9">
        <v>2497000</v>
      </c>
      <c r="I267" s="59">
        <v>96.139667026404325</v>
      </c>
      <c r="J267" s="60"/>
    </row>
    <row r="268" spans="1:12" s="69" customFormat="1" ht="44.1" customHeight="1" x14ac:dyDescent="0.15">
      <c r="A268" s="12" t="s">
        <v>811</v>
      </c>
      <c r="B268" s="6" t="s">
        <v>400</v>
      </c>
      <c r="C268" s="7">
        <v>45322</v>
      </c>
      <c r="D268" s="12" t="s">
        <v>844</v>
      </c>
      <c r="E268" s="109">
        <v>1020001077159</v>
      </c>
      <c r="F268" s="8" t="s">
        <v>817</v>
      </c>
      <c r="G268" s="14">
        <v>9720076</v>
      </c>
      <c r="H268" s="14">
        <v>9570000</v>
      </c>
      <c r="I268" s="66">
        <v>98.45602030272191</v>
      </c>
      <c r="J268" s="8"/>
      <c r="K268" s="68"/>
      <c r="L268" s="68"/>
    </row>
    <row r="269" spans="1:12" s="15" customFormat="1" ht="44.1" customHeight="1" x14ac:dyDescent="0.15">
      <c r="A269" s="10" t="s">
        <v>812</v>
      </c>
      <c r="B269" s="6" t="s">
        <v>400</v>
      </c>
      <c r="C269" s="7">
        <v>45322</v>
      </c>
      <c r="D269" s="8" t="s">
        <v>1083</v>
      </c>
      <c r="E269" s="108">
        <v>1010401011569</v>
      </c>
      <c r="F269" s="8" t="s">
        <v>817</v>
      </c>
      <c r="G269" s="9">
        <v>6330500</v>
      </c>
      <c r="H269" s="9">
        <v>5916900</v>
      </c>
      <c r="I269" s="59">
        <v>93.466550825369239</v>
      </c>
      <c r="J269" s="60"/>
    </row>
    <row r="270" spans="1:12" ht="44.1" customHeight="1" x14ac:dyDescent="0.15">
      <c r="A270" s="10" t="s">
        <v>813</v>
      </c>
      <c r="B270" s="6" t="s">
        <v>400</v>
      </c>
      <c r="C270" s="7">
        <v>45322</v>
      </c>
      <c r="D270" s="8" t="s">
        <v>823</v>
      </c>
      <c r="E270" s="107">
        <v>8013401001509</v>
      </c>
      <c r="F270" s="8" t="s">
        <v>817</v>
      </c>
      <c r="G270" s="9">
        <v>40295055</v>
      </c>
      <c r="H270" s="9">
        <v>26114000</v>
      </c>
      <c r="I270" s="59">
        <v>64.806959563648689</v>
      </c>
      <c r="J270" s="60"/>
    </row>
    <row r="271" spans="1:12" ht="44.1" customHeight="1" x14ac:dyDescent="0.15">
      <c r="A271" s="10" t="s">
        <v>815</v>
      </c>
      <c r="B271" s="6" t="s">
        <v>400</v>
      </c>
      <c r="C271" s="7">
        <v>45322</v>
      </c>
      <c r="D271" s="8" t="s">
        <v>818</v>
      </c>
      <c r="E271" s="132">
        <v>1010401011569</v>
      </c>
      <c r="F271" s="8" t="s">
        <v>817</v>
      </c>
      <c r="G271" s="9">
        <v>9376510</v>
      </c>
      <c r="H271" s="9">
        <v>9259800</v>
      </c>
      <c r="I271" s="59">
        <v>98.75529381400969</v>
      </c>
      <c r="J271" s="13"/>
    </row>
    <row r="272" spans="1:12" s="15" customFormat="1" ht="44.1" customHeight="1" x14ac:dyDescent="0.15">
      <c r="A272" s="10" t="s">
        <v>1079</v>
      </c>
      <c r="B272" s="6" t="s">
        <v>400</v>
      </c>
      <c r="C272" s="7">
        <v>45321</v>
      </c>
      <c r="D272" s="12" t="s">
        <v>1086</v>
      </c>
      <c r="E272" s="132">
        <v>1010401006180</v>
      </c>
      <c r="F272" s="13" t="s">
        <v>817</v>
      </c>
      <c r="G272" s="14">
        <v>48945600</v>
      </c>
      <c r="H272" s="14">
        <v>43779670</v>
      </c>
      <c r="I272" s="66">
        <v>89.445568140956482</v>
      </c>
      <c r="J272" s="13"/>
    </row>
    <row r="273" spans="1:12" s="15" customFormat="1" ht="44.1" customHeight="1" x14ac:dyDescent="0.15">
      <c r="A273" s="10" t="s">
        <v>1080</v>
      </c>
      <c r="B273" s="6" t="s">
        <v>400</v>
      </c>
      <c r="C273" s="7">
        <v>45328</v>
      </c>
      <c r="D273" s="12" t="s">
        <v>1085</v>
      </c>
      <c r="E273" s="132">
        <v>7010401018749</v>
      </c>
      <c r="F273" s="13" t="s">
        <v>817</v>
      </c>
      <c r="G273" s="14">
        <v>11195690</v>
      </c>
      <c r="H273" s="14">
        <v>10010000</v>
      </c>
      <c r="I273" s="66">
        <v>89.409406655596939</v>
      </c>
      <c r="J273" s="13"/>
    </row>
    <row r="274" spans="1:12" s="15" customFormat="1" ht="44.1" customHeight="1" x14ac:dyDescent="0.15">
      <c r="A274" s="10" t="s">
        <v>1081</v>
      </c>
      <c r="B274" s="6" t="s">
        <v>400</v>
      </c>
      <c r="C274" s="7">
        <v>45329</v>
      </c>
      <c r="D274" s="12" t="s">
        <v>1084</v>
      </c>
      <c r="E274" s="132">
        <v>2011101086801</v>
      </c>
      <c r="F274" s="13" t="s">
        <v>817</v>
      </c>
      <c r="G274" s="14">
        <v>6490000</v>
      </c>
      <c r="H274" s="14">
        <v>4895000</v>
      </c>
      <c r="I274" s="66">
        <v>75.423728813559322</v>
      </c>
      <c r="J274" s="13"/>
    </row>
    <row r="275" spans="1:12" s="15" customFormat="1" ht="44.1" customHeight="1" x14ac:dyDescent="0.15">
      <c r="A275" s="10" t="s">
        <v>1082</v>
      </c>
      <c r="B275" s="6" t="s">
        <v>400</v>
      </c>
      <c r="C275" s="7">
        <v>45329</v>
      </c>
      <c r="D275" s="12" t="s">
        <v>1083</v>
      </c>
      <c r="E275" s="132">
        <v>1010401011569</v>
      </c>
      <c r="F275" s="13" t="s">
        <v>817</v>
      </c>
      <c r="G275" s="14">
        <v>13916000</v>
      </c>
      <c r="H275" s="14">
        <v>13266000</v>
      </c>
      <c r="I275" s="66">
        <v>95.329117562517965</v>
      </c>
      <c r="J275" s="13"/>
    </row>
    <row r="276" spans="1:12" s="142" customFormat="1" ht="44.1" customHeight="1" x14ac:dyDescent="0.15">
      <c r="A276" s="10" t="s">
        <v>1087</v>
      </c>
      <c r="B276" s="6" t="s">
        <v>400</v>
      </c>
      <c r="C276" s="7">
        <v>45342</v>
      </c>
      <c r="D276" s="12" t="s">
        <v>1085</v>
      </c>
      <c r="E276" s="71" t="s">
        <v>1094</v>
      </c>
      <c r="F276" s="13" t="s">
        <v>817</v>
      </c>
      <c r="G276" s="14">
        <v>9933000</v>
      </c>
      <c r="H276" s="14">
        <v>9350000</v>
      </c>
      <c r="I276" s="66">
        <v>94.130675526024362</v>
      </c>
      <c r="J276" s="13"/>
      <c r="K276" s="67"/>
      <c r="L276" s="67"/>
    </row>
    <row r="277" spans="1:12" s="142" customFormat="1" ht="44.1" customHeight="1" x14ac:dyDescent="0.15">
      <c r="A277" s="10" t="s">
        <v>1088</v>
      </c>
      <c r="B277" s="6" t="s">
        <v>400</v>
      </c>
      <c r="C277" s="7">
        <v>45343</v>
      </c>
      <c r="D277" s="12" t="s">
        <v>1097</v>
      </c>
      <c r="E277" s="71" t="s">
        <v>1095</v>
      </c>
      <c r="F277" s="13" t="s">
        <v>817</v>
      </c>
      <c r="G277" s="14">
        <v>1710655</v>
      </c>
      <c r="H277" s="14">
        <v>625900</v>
      </c>
      <c r="I277" s="66">
        <v>36.588324355290808</v>
      </c>
      <c r="J277" s="13"/>
      <c r="K277" s="67"/>
      <c r="L277" s="67"/>
    </row>
    <row r="278" spans="1:12" s="142" customFormat="1" ht="44.1" customHeight="1" x14ac:dyDescent="0.15">
      <c r="A278" s="10" t="s">
        <v>1089</v>
      </c>
      <c r="B278" s="6" t="s">
        <v>400</v>
      </c>
      <c r="C278" s="7">
        <v>45350</v>
      </c>
      <c r="D278" s="12" t="s">
        <v>1098</v>
      </c>
      <c r="E278" s="71" t="s">
        <v>1096</v>
      </c>
      <c r="F278" s="13" t="s">
        <v>817</v>
      </c>
      <c r="G278" s="14">
        <v>2179952</v>
      </c>
      <c r="H278" s="14">
        <v>873565</v>
      </c>
      <c r="I278" s="66">
        <v>40.072671324873212</v>
      </c>
      <c r="J278" s="13"/>
      <c r="K278" s="67"/>
      <c r="L278" s="67"/>
    </row>
    <row r="279" spans="1:12" s="142" customFormat="1" ht="44.1" customHeight="1" x14ac:dyDescent="0.15">
      <c r="A279" s="10" t="s">
        <v>1090</v>
      </c>
      <c r="B279" s="6" t="s">
        <v>400</v>
      </c>
      <c r="C279" s="7">
        <v>45337</v>
      </c>
      <c r="D279" s="12" t="s">
        <v>1093</v>
      </c>
      <c r="E279" s="71" t="s">
        <v>1092</v>
      </c>
      <c r="F279" s="13" t="s">
        <v>817</v>
      </c>
      <c r="G279" s="14">
        <v>1684650</v>
      </c>
      <c r="H279" s="14">
        <v>1650000</v>
      </c>
      <c r="I279" s="66">
        <v>97.943192948090115</v>
      </c>
      <c r="J279" s="13"/>
      <c r="K279" s="67"/>
      <c r="L279" s="67"/>
    </row>
    <row r="280" spans="1:12" s="142" customFormat="1" ht="44.1" customHeight="1" x14ac:dyDescent="0.15">
      <c r="A280" s="10" t="s">
        <v>1091</v>
      </c>
      <c r="B280" s="6" t="s">
        <v>400</v>
      </c>
      <c r="C280" s="7">
        <v>45357</v>
      </c>
      <c r="D280" s="12" t="s">
        <v>1093</v>
      </c>
      <c r="E280" s="71" t="s">
        <v>1092</v>
      </c>
      <c r="F280" s="13" t="s">
        <v>817</v>
      </c>
      <c r="G280" s="14">
        <v>11795014</v>
      </c>
      <c r="H280" s="14">
        <v>11165000</v>
      </c>
      <c r="I280" s="66">
        <v>94.658641354728374</v>
      </c>
      <c r="J280" s="13"/>
      <c r="K280" s="67"/>
      <c r="L280" s="67"/>
    </row>
    <row r="281" spans="1:12" s="51" customFormat="1" ht="44.1" customHeight="1" x14ac:dyDescent="0.15">
      <c r="A281" s="10" t="s">
        <v>1103</v>
      </c>
      <c r="B281" s="6" t="s">
        <v>400</v>
      </c>
      <c r="C281" s="7">
        <v>45342</v>
      </c>
      <c r="D281" s="12" t="s">
        <v>422</v>
      </c>
      <c r="E281" s="132">
        <v>1010401011569</v>
      </c>
      <c r="F281" s="13" t="s">
        <v>817</v>
      </c>
      <c r="G281" s="14">
        <v>5267350</v>
      </c>
      <c r="H281" s="14">
        <v>5055600</v>
      </c>
      <c r="I281" s="66">
        <v>95.979951968250006</v>
      </c>
      <c r="J281" s="13"/>
      <c r="K281" s="15"/>
      <c r="L281" s="15"/>
    </row>
    <row r="282" spans="1:12" s="51" customFormat="1" ht="44.1" customHeight="1" x14ac:dyDescent="0.15">
      <c r="A282" s="10" t="s">
        <v>1104</v>
      </c>
      <c r="B282" s="6" t="s">
        <v>400</v>
      </c>
      <c r="C282" s="7">
        <v>45343</v>
      </c>
      <c r="D282" s="12" t="s">
        <v>422</v>
      </c>
      <c r="E282" s="132">
        <v>1010401011569</v>
      </c>
      <c r="F282" s="13" t="s">
        <v>817</v>
      </c>
      <c r="G282" s="14">
        <v>12851153</v>
      </c>
      <c r="H282" s="14">
        <v>11907940</v>
      </c>
      <c r="I282" s="66">
        <v>92.660479569420005</v>
      </c>
      <c r="J282" s="13"/>
      <c r="K282" s="15"/>
      <c r="L282" s="15"/>
    </row>
    <row r="283" spans="1:12" s="51" customFormat="1" ht="44.1" customHeight="1" x14ac:dyDescent="0.15">
      <c r="A283" s="10" t="s">
        <v>1105</v>
      </c>
      <c r="B283" s="6" t="s">
        <v>400</v>
      </c>
      <c r="C283" s="7">
        <v>45350</v>
      </c>
      <c r="D283" s="12" t="s">
        <v>422</v>
      </c>
      <c r="E283" s="132">
        <v>1010401011569</v>
      </c>
      <c r="F283" s="13" t="s">
        <v>817</v>
      </c>
      <c r="G283" s="14">
        <v>3953546</v>
      </c>
      <c r="H283" s="14">
        <v>3751000</v>
      </c>
      <c r="I283" s="66">
        <v>94.876852324469994</v>
      </c>
      <c r="J283" s="13"/>
      <c r="K283" s="15"/>
      <c r="L283" s="15"/>
    </row>
    <row r="284" spans="1:12" s="51" customFormat="1" ht="44.1" customHeight="1" x14ac:dyDescent="0.15">
      <c r="A284" s="10" t="s">
        <v>1106</v>
      </c>
      <c r="B284" s="6" t="s">
        <v>400</v>
      </c>
      <c r="C284" s="7">
        <v>45351</v>
      </c>
      <c r="D284" s="12" t="s">
        <v>1107</v>
      </c>
      <c r="E284" s="132">
        <v>7010401018749</v>
      </c>
      <c r="F284" s="13" t="s">
        <v>817</v>
      </c>
      <c r="G284" s="14">
        <v>2977700</v>
      </c>
      <c r="H284" s="14">
        <v>2750000</v>
      </c>
      <c r="I284" s="66">
        <v>92.353158478010002</v>
      </c>
      <c r="J284" s="13"/>
      <c r="K284" s="15"/>
      <c r="L284" s="15"/>
    </row>
    <row r="285" spans="1:12" s="51" customFormat="1" ht="44.1" customHeight="1" x14ac:dyDescent="0.15">
      <c r="A285" s="10" t="s">
        <v>1108</v>
      </c>
      <c r="B285" s="6" t="s">
        <v>400</v>
      </c>
      <c r="C285" s="7">
        <v>45351</v>
      </c>
      <c r="D285" s="12" t="s">
        <v>1109</v>
      </c>
      <c r="E285" s="132">
        <v>2010001176803</v>
      </c>
      <c r="F285" s="13" t="s">
        <v>817</v>
      </c>
      <c r="G285" s="14">
        <v>2228600</v>
      </c>
      <c r="H285" s="14">
        <v>1603800</v>
      </c>
      <c r="I285" s="66">
        <v>71.964461994070007</v>
      </c>
      <c r="J285" s="13"/>
      <c r="K285" s="15"/>
      <c r="L285" s="15"/>
    </row>
    <row r="286" spans="1:12" s="51" customFormat="1" ht="44.1" customHeight="1" x14ac:dyDescent="0.15">
      <c r="A286" s="10" t="s">
        <v>1110</v>
      </c>
      <c r="B286" s="6" t="s">
        <v>400</v>
      </c>
      <c r="C286" s="7">
        <v>45363</v>
      </c>
      <c r="D286" s="12" t="s">
        <v>1111</v>
      </c>
      <c r="E286" s="132">
        <v>2010401002988</v>
      </c>
      <c r="F286" s="13" t="s">
        <v>817</v>
      </c>
      <c r="G286" s="14">
        <v>6378900</v>
      </c>
      <c r="H286" s="14">
        <v>5988790</v>
      </c>
      <c r="I286" s="66">
        <v>93.884368778310005</v>
      </c>
      <c r="J286" s="13"/>
      <c r="K286" s="15"/>
      <c r="L286" s="15"/>
    </row>
    <row r="287" spans="1:12" s="51" customFormat="1" ht="44.1" customHeight="1" x14ac:dyDescent="0.15">
      <c r="A287" s="10" t="s">
        <v>1112</v>
      </c>
      <c r="B287" s="6" t="s">
        <v>400</v>
      </c>
      <c r="C287" s="7">
        <v>45364</v>
      </c>
      <c r="D287" s="12" t="s">
        <v>1113</v>
      </c>
      <c r="E287" s="132">
        <v>4010601047014</v>
      </c>
      <c r="F287" s="13" t="s">
        <v>817</v>
      </c>
      <c r="G287" s="14">
        <v>2382600</v>
      </c>
      <c r="H287" s="14">
        <v>2354000</v>
      </c>
      <c r="I287" s="66">
        <v>98.799630655580003</v>
      </c>
      <c r="J287" s="13"/>
      <c r="K287" s="15"/>
      <c r="L287" s="15"/>
    </row>
    <row r="288" spans="1:12" ht="44.1" customHeight="1" x14ac:dyDescent="0.15">
      <c r="A288" s="13" t="s">
        <v>1117</v>
      </c>
      <c r="B288" s="6" t="s">
        <v>400</v>
      </c>
      <c r="C288" s="7">
        <v>45323</v>
      </c>
      <c r="D288" s="12" t="s">
        <v>850</v>
      </c>
      <c r="E288" s="107">
        <v>3010401007458</v>
      </c>
      <c r="F288" s="8" t="s">
        <v>817</v>
      </c>
      <c r="G288" s="14">
        <v>3080000</v>
      </c>
      <c r="H288" s="14">
        <v>2750000</v>
      </c>
      <c r="I288" s="30">
        <f t="shared" ref="I288:I303" si="9">IF(AND(AND(G288&lt;&gt;"",G288&lt;&gt;0),AND(H288&lt;&gt;"",H288&lt;&gt;0)), H288/G288*100,"")</f>
        <v>89.285714285714292</v>
      </c>
      <c r="J288" s="8"/>
    </row>
    <row r="289" spans="1:10" ht="44.1" customHeight="1" x14ac:dyDescent="0.15">
      <c r="A289" s="10" t="s">
        <v>1118</v>
      </c>
      <c r="B289" s="6" t="s">
        <v>400</v>
      </c>
      <c r="C289" s="7">
        <v>45327</v>
      </c>
      <c r="D289" s="8" t="s">
        <v>999</v>
      </c>
      <c r="E289" s="143">
        <v>3010401011971</v>
      </c>
      <c r="F289" s="8" t="s">
        <v>817</v>
      </c>
      <c r="G289" s="9">
        <v>6120686</v>
      </c>
      <c r="H289" s="9">
        <v>5995000</v>
      </c>
      <c r="I289" s="30">
        <f t="shared" si="9"/>
        <v>97.94653736525612</v>
      </c>
      <c r="J289" s="60"/>
    </row>
    <row r="290" spans="1:10" ht="44.1" customHeight="1" x14ac:dyDescent="0.15">
      <c r="A290" s="10" t="s">
        <v>1119</v>
      </c>
      <c r="B290" s="6" t="s">
        <v>400</v>
      </c>
      <c r="C290" s="7">
        <v>45329</v>
      </c>
      <c r="D290" s="8" t="s">
        <v>1120</v>
      </c>
      <c r="E290" s="144">
        <v>8010005003758</v>
      </c>
      <c r="F290" s="8" t="s">
        <v>817</v>
      </c>
      <c r="G290" s="9">
        <v>9001185</v>
      </c>
      <c r="H290" s="9">
        <v>8800000</v>
      </c>
      <c r="I290" s="30">
        <f t="shared" si="9"/>
        <v>97.764905398566967</v>
      </c>
      <c r="J290" s="60"/>
    </row>
    <row r="291" spans="1:10" ht="44.1" customHeight="1" x14ac:dyDescent="0.15">
      <c r="A291" s="10" t="s">
        <v>1121</v>
      </c>
      <c r="B291" s="6" t="s">
        <v>400</v>
      </c>
      <c r="C291" s="7">
        <v>45337</v>
      </c>
      <c r="D291" s="8" t="s">
        <v>1122</v>
      </c>
      <c r="E291" s="107">
        <v>3220001003282</v>
      </c>
      <c r="F291" s="8" t="s">
        <v>817</v>
      </c>
      <c r="G291" s="9">
        <v>6034739</v>
      </c>
      <c r="H291" s="9">
        <v>6022500</v>
      </c>
      <c r="I291" s="30">
        <f t="shared" si="9"/>
        <v>99.797190897568228</v>
      </c>
      <c r="J291" s="60"/>
    </row>
    <row r="292" spans="1:10" ht="44.1" customHeight="1" x14ac:dyDescent="0.15">
      <c r="A292" s="10" t="s">
        <v>1123</v>
      </c>
      <c r="B292" s="6" t="s">
        <v>400</v>
      </c>
      <c r="C292" s="7">
        <v>45324</v>
      </c>
      <c r="D292" s="8" t="s">
        <v>818</v>
      </c>
      <c r="E292" s="144">
        <v>1010401011569</v>
      </c>
      <c r="F292" s="8" t="s">
        <v>817</v>
      </c>
      <c r="G292" s="9">
        <v>3092210</v>
      </c>
      <c r="H292" s="9">
        <v>3047000</v>
      </c>
      <c r="I292" s="30">
        <f t="shared" si="9"/>
        <v>98.53793888513394</v>
      </c>
      <c r="J292" s="60"/>
    </row>
    <row r="293" spans="1:10" ht="44.1" customHeight="1" x14ac:dyDescent="0.15">
      <c r="A293" s="13" t="s">
        <v>1124</v>
      </c>
      <c r="B293" s="6" t="s">
        <v>400</v>
      </c>
      <c r="C293" s="7">
        <v>45342</v>
      </c>
      <c r="D293" s="12" t="s">
        <v>818</v>
      </c>
      <c r="E293" s="144">
        <v>1010401011569</v>
      </c>
      <c r="F293" s="8" t="s">
        <v>817</v>
      </c>
      <c r="G293" s="14">
        <v>14348675</v>
      </c>
      <c r="H293" s="14">
        <v>13816000</v>
      </c>
      <c r="I293" s="30">
        <f t="shared" si="9"/>
        <v>96.287636314851369</v>
      </c>
      <c r="J293" s="8"/>
    </row>
    <row r="294" spans="1:10" ht="44.1" customHeight="1" x14ac:dyDescent="0.15">
      <c r="A294" s="10" t="s">
        <v>1125</v>
      </c>
      <c r="B294" s="6" t="s">
        <v>400</v>
      </c>
      <c r="C294" s="7">
        <v>45335</v>
      </c>
      <c r="D294" s="8" t="s">
        <v>1126</v>
      </c>
      <c r="E294" s="107">
        <v>7011101033773</v>
      </c>
      <c r="F294" s="8" t="s">
        <v>236</v>
      </c>
      <c r="G294" s="9">
        <v>836834306</v>
      </c>
      <c r="H294" s="9">
        <v>834900000</v>
      </c>
      <c r="I294" s="30">
        <f t="shared" si="9"/>
        <v>99.768854361474993</v>
      </c>
      <c r="J294" s="60"/>
    </row>
    <row r="295" spans="1:10" ht="44.1" customHeight="1" x14ac:dyDescent="0.15">
      <c r="A295" s="10" t="s">
        <v>1127</v>
      </c>
      <c r="B295" s="6" t="s">
        <v>400</v>
      </c>
      <c r="C295" s="7">
        <v>45344</v>
      </c>
      <c r="D295" s="8" t="s">
        <v>1122</v>
      </c>
      <c r="E295" s="107">
        <v>3220001003282</v>
      </c>
      <c r="F295" s="8" t="s">
        <v>817</v>
      </c>
      <c r="G295" s="9">
        <v>2585550</v>
      </c>
      <c r="H295" s="9">
        <v>2200000</v>
      </c>
      <c r="I295" s="30">
        <f t="shared" si="9"/>
        <v>85.088279089555414</v>
      </c>
      <c r="J295" s="60"/>
    </row>
    <row r="296" spans="1:10" ht="44.1" customHeight="1" x14ac:dyDescent="0.15">
      <c r="A296" s="10" t="s">
        <v>1128</v>
      </c>
      <c r="B296" s="6" t="s">
        <v>400</v>
      </c>
      <c r="C296" s="7">
        <v>45348</v>
      </c>
      <c r="D296" s="8" t="s">
        <v>988</v>
      </c>
      <c r="E296" s="107">
        <v>8010001144647</v>
      </c>
      <c r="F296" s="8" t="s">
        <v>817</v>
      </c>
      <c r="G296" s="9">
        <v>27296450</v>
      </c>
      <c r="H296" s="9">
        <v>13200000</v>
      </c>
      <c r="I296" s="30">
        <f t="shared" si="9"/>
        <v>48.357936654766462</v>
      </c>
      <c r="J296" s="60"/>
    </row>
    <row r="297" spans="1:10" ht="44.1" customHeight="1" x14ac:dyDescent="0.15">
      <c r="A297" s="10" t="s">
        <v>1129</v>
      </c>
      <c r="B297" s="6" t="s">
        <v>400</v>
      </c>
      <c r="C297" s="7">
        <v>45279</v>
      </c>
      <c r="D297" s="8" t="s">
        <v>818</v>
      </c>
      <c r="E297" s="144">
        <v>1010401011569</v>
      </c>
      <c r="F297" s="8" t="s">
        <v>817</v>
      </c>
      <c r="G297" s="9">
        <v>111070740</v>
      </c>
      <c r="H297" s="9">
        <v>110550000</v>
      </c>
      <c r="I297" s="30">
        <f t="shared" si="9"/>
        <v>99.531163653001684</v>
      </c>
      <c r="J297" s="60"/>
    </row>
    <row r="298" spans="1:10" ht="44.1" customHeight="1" x14ac:dyDescent="0.15">
      <c r="A298" s="13" t="s">
        <v>1130</v>
      </c>
      <c r="B298" s="6" t="s">
        <v>400</v>
      </c>
      <c r="C298" s="7">
        <v>45351</v>
      </c>
      <c r="D298" s="12" t="s">
        <v>1131</v>
      </c>
      <c r="E298" s="145" t="s">
        <v>1132</v>
      </c>
      <c r="F298" s="8" t="s">
        <v>817</v>
      </c>
      <c r="G298" s="14">
        <v>7382205</v>
      </c>
      <c r="H298" s="14">
        <v>2292400</v>
      </c>
      <c r="I298" s="30">
        <f t="shared" si="9"/>
        <v>31.053052577109412</v>
      </c>
      <c r="J298" s="8"/>
    </row>
    <row r="299" spans="1:10" ht="44.1" customHeight="1" x14ac:dyDescent="0.15">
      <c r="A299" s="10" t="s">
        <v>1133</v>
      </c>
      <c r="B299" s="6" t="s">
        <v>400</v>
      </c>
      <c r="C299" s="7">
        <v>45369</v>
      </c>
      <c r="D299" s="8" t="s">
        <v>844</v>
      </c>
      <c r="E299" s="144">
        <v>1020001077159</v>
      </c>
      <c r="F299" s="8" t="s">
        <v>817</v>
      </c>
      <c r="G299" s="9">
        <v>27962069</v>
      </c>
      <c r="H299" s="9">
        <v>25300000</v>
      </c>
      <c r="I299" s="30">
        <f t="shared" si="9"/>
        <v>90.479713786558506</v>
      </c>
      <c r="J299" s="60"/>
    </row>
    <row r="300" spans="1:10" ht="44.1" customHeight="1" x14ac:dyDescent="0.15">
      <c r="A300" s="10" t="s">
        <v>1134</v>
      </c>
      <c r="B300" s="6" t="s">
        <v>400</v>
      </c>
      <c r="C300" s="7">
        <v>45373</v>
      </c>
      <c r="D300" s="8" t="s">
        <v>1135</v>
      </c>
      <c r="E300" s="144">
        <v>1010901026918</v>
      </c>
      <c r="F300" s="8" t="s">
        <v>817</v>
      </c>
      <c r="G300" s="9">
        <v>9499666</v>
      </c>
      <c r="H300" s="9">
        <v>4840000</v>
      </c>
      <c r="I300" s="30">
        <f t="shared" si="9"/>
        <v>50.949159686245814</v>
      </c>
      <c r="J300" s="60"/>
    </row>
    <row r="301" spans="1:10" ht="44.1" customHeight="1" x14ac:dyDescent="0.15">
      <c r="A301" s="10" t="s">
        <v>1136</v>
      </c>
      <c r="B301" s="6" t="s">
        <v>400</v>
      </c>
      <c r="C301" s="7">
        <v>45373</v>
      </c>
      <c r="D301" s="8" t="s">
        <v>841</v>
      </c>
      <c r="E301" s="108">
        <v>1013201015327</v>
      </c>
      <c r="F301" s="8" t="s">
        <v>817</v>
      </c>
      <c r="G301" s="9">
        <v>14995247</v>
      </c>
      <c r="H301" s="9">
        <v>14740000</v>
      </c>
      <c r="I301" s="30">
        <f t="shared" si="9"/>
        <v>98.297813967319115</v>
      </c>
      <c r="J301" s="60"/>
    </row>
    <row r="302" spans="1:10" ht="44.1" customHeight="1" x14ac:dyDescent="0.15">
      <c r="A302" s="10" t="s">
        <v>1137</v>
      </c>
      <c r="B302" s="6" t="s">
        <v>400</v>
      </c>
      <c r="C302" s="7">
        <v>45373</v>
      </c>
      <c r="D302" s="8" t="s">
        <v>841</v>
      </c>
      <c r="E302" s="108">
        <v>1013201015327</v>
      </c>
      <c r="F302" s="8" t="s">
        <v>817</v>
      </c>
      <c r="G302" s="9">
        <v>9993341</v>
      </c>
      <c r="H302" s="9">
        <v>9900000</v>
      </c>
      <c r="I302" s="30">
        <f t="shared" si="9"/>
        <v>99.065968028109921</v>
      </c>
      <c r="J302" s="60"/>
    </row>
    <row r="303" spans="1:10" ht="44.1" customHeight="1" x14ac:dyDescent="0.15">
      <c r="A303" s="13" t="s">
        <v>1138</v>
      </c>
      <c r="B303" s="6" t="s">
        <v>400</v>
      </c>
      <c r="C303" s="7">
        <v>45363</v>
      </c>
      <c r="D303" s="12" t="s">
        <v>1139</v>
      </c>
      <c r="E303" s="144">
        <v>8020001055777</v>
      </c>
      <c r="F303" s="8" t="s">
        <v>817</v>
      </c>
      <c r="G303" s="14">
        <v>8998060</v>
      </c>
      <c r="H303" s="14">
        <v>8998000</v>
      </c>
      <c r="I303" s="30">
        <f t="shared" si="9"/>
        <v>99.999333189598644</v>
      </c>
      <c r="J303" s="8"/>
    </row>
  </sheetData>
  <autoFilter ref="A2:J280" xr:uid="{00000000-0009-0000-0000-000000000000}">
    <sortState xmlns:xlrd2="http://schemas.microsoft.com/office/spreadsheetml/2017/richdata2" ref="A3:J271">
      <sortCondition ref="C2:C184"/>
    </sortState>
  </autoFilter>
  <sortState xmlns:xlrd2="http://schemas.microsoft.com/office/spreadsheetml/2017/richdata2" ref="A3:N35">
    <sortCondition ref="C3:C35"/>
  </sortState>
  <mergeCells count="1">
    <mergeCell ref="A1:J1"/>
  </mergeCells>
  <phoneticPr fontId="4"/>
  <conditionalFormatting sqref="A204:A207">
    <cfRule type="duplicateValues" dxfId="47" priority="47"/>
    <cfRule type="duplicateValues" dxfId="46" priority="48"/>
  </conditionalFormatting>
  <conditionalFormatting sqref="A199:A202">
    <cfRule type="duplicateValues" dxfId="45" priority="45"/>
    <cfRule type="duplicateValues" dxfId="44" priority="46"/>
  </conditionalFormatting>
  <conditionalFormatting sqref="A194:A197">
    <cfRule type="duplicateValues" dxfId="43" priority="43"/>
    <cfRule type="duplicateValues" dxfId="42" priority="44"/>
  </conditionalFormatting>
  <conditionalFormatting sqref="A189:A192">
    <cfRule type="duplicateValues" dxfId="41" priority="41"/>
    <cfRule type="duplicateValues" dxfId="40" priority="42"/>
  </conditionalFormatting>
  <conditionalFormatting sqref="A264:A267">
    <cfRule type="duplicateValues" dxfId="39" priority="35"/>
    <cfRule type="duplicateValues" dxfId="38" priority="36"/>
  </conditionalFormatting>
  <conditionalFormatting sqref="A209:A212">
    <cfRule type="duplicateValues" dxfId="37" priority="33"/>
    <cfRule type="duplicateValues" dxfId="36" priority="34"/>
  </conditionalFormatting>
  <conditionalFormatting sqref="A229:A232">
    <cfRule type="duplicateValues" dxfId="35" priority="31"/>
    <cfRule type="duplicateValues" dxfId="34" priority="32"/>
  </conditionalFormatting>
  <conditionalFormatting sqref="A224:A227">
    <cfRule type="duplicateValues" dxfId="33" priority="29"/>
    <cfRule type="duplicateValues" dxfId="32" priority="30"/>
  </conditionalFormatting>
  <conditionalFormatting sqref="A219:A222">
    <cfRule type="duplicateValues" dxfId="31" priority="27"/>
    <cfRule type="duplicateValues" dxfId="30" priority="28"/>
  </conditionalFormatting>
  <conditionalFormatting sqref="A214:A217">
    <cfRule type="duplicateValues" dxfId="29" priority="25"/>
    <cfRule type="duplicateValues" dxfId="28" priority="26"/>
  </conditionalFormatting>
  <conditionalFormatting sqref="A234:A237">
    <cfRule type="duplicateValues" dxfId="27" priority="23"/>
    <cfRule type="duplicateValues" dxfId="26" priority="24"/>
  </conditionalFormatting>
  <conditionalFormatting sqref="A254:A257">
    <cfRule type="duplicateValues" dxfId="25" priority="21"/>
    <cfRule type="duplicateValues" dxfId="24" priority="22"/>
  </conditionalFormatting>
  <conditionalFormatting sqref="A249:A252">
    <cfRule type="duplicateValues" dxfId="23" priority="19"/>
    <cfRule type="duplicateValues" dxfId="22" priority="20"/>
  </conditionalFormatting>
  <conditionalFormatting sqref="A244:A247">
    <cfRule type="duplicateValues" dxfId="21" priority="17"/>
    <cfRule type="duplicateValues" dxfId="20" priority="18"/>
  </conditionalFormatting>
  <conditionalFormatting sqref="A239:A242">
    <cfRule type="duplicateValues" dxfId="19" priority="15"/>
    <cfRule type="duplicateValues" dxfId="18" priority="16"/>
  </conditionalFormatting>
  <conditionalFormatting sqref="A259:A262">
    <cfRule type="duplicateValues" dxfId="17" priority="13"/>
    <cfRule type="duplicateValues" dxfId="16" priority="14"/>
  </conditionalFormatting>
  <conditionalFormatting sqref="A1:A280 A304:A1048576">
    <cfRule type="duplicateValues" dxfId="15" priority="12"/>
  </conditionalFormatting>
  <conditionalFormatting sqref="A269:A271">
    <cfRule type="duplicateValues" dxfId="14" priority="63"/>
    <cfRule type="duplicateValues" dxfId="13" priority="64"/>
  </conditionalFormatting>
  <conditionalFormatting sqref="A272:A280 A1:A187 A304:A1048576">
    <cfRule type="duplicateValues" dxfId="12" priority="73"/>
    <cfRule type="duplicateValues" dxfId="11" priority="74"/>
  </conditionalFormatting>
  <conditionalFormatting sqref="A281:A287">
    <cfRule type="duplicateValues" dxfId="10" priority="9"/>
  </conditionalFormatting>
  <conditionalFormatting sqref="A281:A287">
    <cfRule type="duplicateValues" dxfId="9" priority="10"/>
    <cfRule type="duplicateValues" dxfId="8" priority="11"/>
  </conditionalFormatting>
  <conditionalFormatting sqref="A300:A303">
    <cfRule type="duplicateValues" dxfId="7" priority="7"/>
    <cfRule type="duplicateValues" dxfId="6" priority="8"/>
  </conditionalFormatting>
  <conditionalFormatting sqref="A295:A298">
    <cfRule type="duplicateValues" dxfId="5" priority="5"/>
    <cfRule type="duplicateValues" dxfId="4" priority="6"/>
  </conditionalFormatting>
  <conditionalFormatting sqref="A290:A293">
    <cfRule type="duplicateValues" dxfId="3" priority="3"/>
    <cfRule type="duplicateValues" dxfId="2" priority="4"/>
  </conditionalFormatting>
  <conditionalFormatting sqref="A288">
    <cfRule type="duplicateValues" dxfId="1" priority="1"/>
    <cfRule type="duplicateValues" dxfId="0" priority="2"/>
  </conditionalFormatting>
  <dataValidations count="8">
    <dataValidation type="whole" operator="lessThanOrEqual" allowBlank="1" showInputMessage="1" showErrorMessage="1" errorTitle="予定価格" error="正しい数値を入力してください。" sqref="G99 WVO99 WLS99 WBW99 VSA99 VIE99 UYI99 UOM99 UEQ99 TUU99 TKY99 TBC99 SRG99 SHK99 RXO99 RNS99 RDW99 QUA99 QKE99 QAI99 PQM99 PGQ99 OWU99 OMY99 ODC99 NTG99 NJK99 MZO99 MPS99 MFW99 LWA99 LME99 LCI99 KSM99 KIQ99 JYU99 JOY99 JFC99 IVG99 ILK99 IBO99 HRS99 HHW99 GYA99 GOE99 GEI99 FUM99 FKQ99 FAU99 EQY99 EHC99 DXG99 DNK99 DDO99 CTS99 CJW99 CAA99 BQE99 BGI99 AWM99 AMQ99 ACU99 SY99 JC99" xr:uid="{00000000-0002-0000-0000-000000000000}">
      <formula1>999999999999</formula1>
    </dataValidation>
    <dataValidation type="whole" operator="lessThanOrEqual" allowBlank="1" showInputMessage="1" showErrorMessage="1" errorTitle="契約金額" error="正しい数値を入力してください。" sqref="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JC3:JD3 SY3:SZ3 WVO6:WVP6 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SZ99 ACV99 AMR99 AWN99 BGJ99 BQF99 CAB99 CJX99 CTT99 DDP99 DNL99 DXH99 EHD99 EQZ99 FAV99 FKR99 FUN99 GEJ99 GOF99 GYB99 HHX99 HRT99 IBP99 ILL99 IVH99 JFD99 JOZ99 JYV99 KIR99 KSN99 LCJ99 LMF99 LWB99 MFX99 MPT99 MZP99 NJL99 NTH99 ODD99 OMZ99 OWV99 PGR99 PQN99 QAJ99 QKF99 QUB99 RDX99 RNT99 RXP99 SHL99 SRH99 TBD99 TKZ99 TUV99 UER99 UON99 UYJ99 VIF99 VSB99 WBX99 WLT99 WVP99 H99 JD99" xr:uid="{00000000-0002-0000-0000-000001000000}">
      <formula1>999999999999</formula1>
    </dataValidation>
    <dataValidation type="textLength" operator="lessThanOrEqual" allowBlank="1" showInputMessage="1" showErrorMessage="1" errorTitle="物品役務等の名称及び数量" error="256文字以内で入力してください。" sqref="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ST3 IX3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ST6 IX6 A6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ST99 IX99 A99 ACP99"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JA3 SW3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D6:E6 JA6 SW6 AMO99 AWK99 BGG99 BQC99 BZY99 CJU99 CTQ99 DDM99 DNI99 DXE99 EHA99 EQW99 FAS99 FKO99 FUK99 GEG99 GOC99 GXY99 HHU99 HRQ99 IBM99 ILI99 IVE99 JFA99 JOW99 JYS99 KIO99 KSK99 LCG99 LMC99 LVY99 MFU99 MPQ99 MZM99 NJI99 NTE99 ODA99 OMW99 OWS99 PGO99 PQK99 QAG99 QKC99 QTY99 RDU99 RNQ99 RXM99 SHI99 SRE99 TBA99 TKW99 TUS99 UEO99 UOK99 UYG99 VIC99 VRY99 WBU99 WLQ99 WVM99 D99:E99 JA99 SW99 ACS99 E3" xr:uid="{00000000-0002-0000-0000-000003000000}">
      <formula1>256</formula1>
    </dataValidation>
    <dataValidation type="textLength" operator="lessThanOrEqual" allowBlank="1" showInputMessage="1" showErrorMessage="1" errorTitle="備考" error="256文字以内で入力してください。" sqref="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3 JF3 TB3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 JF6 TB6 AMT99 AWP99 BGL99 BQH99 CAD99 CJZ99 CTV99 DDR99 DNN99 DXJ99 EHF99 ERB99 FAX99 FKT99 FUP99 GEL99 GOH99 GYD99 HHZ99 HRV99 IBR99 ILN99 IVJ99 JFF99 JPB99 JYX99 KIT99 KSP99 LCL99 LMH99 LWD99 MFZ99 MPV99 MZR99 NJN99 NTJ99 ODF99 ONB99 OWX99 PGT99 PQP99 QAL99 QKH99 QUD99 RDZ99 RNV99 RXR99 SHN99 SRJ99 TBF99 TLB99 TUX99 UET99 UOP99 UYL99 VIH99 VSD99 WBZ99 WLV99 WVR99 J99 JF99 TB99 ACX99" xr:uid="{00000000-0002-0000-0000-000004000000}">
      <formula1>256</formula1>
    </dataValidation>
    <dataValidation type="list" operator="lessThanOrEqual" showInputMessage="1" showErrorMessage="1" errorTitle="一般競争入札・指名競争入札の別" error="リストから選択してください。" sqref="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3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6 ACT99 AMP99 AWL99 BGH99 BQD99 BZZ99 CJV99 CTR99 DDN99 DNJ99 DXF99 EHB99 EQX99 FAT99 FKP99 FUL99 GEH99 GOD99 GXZ99 HHV99 HRR99 IBN99 ILJ99 IVF99 JFB99 JOX99 JYT99 KIP99 KSL99 LCH99 LMD99 LVZ99 MFV99 MPR99 MZN99 NJJ99 NTF99 ODB99 OMX99 OWT99 PGP99 PQL99 QAH99 QKD99 QTZ99 RDV99 RNR99 RXN99 SHJ99 SRF99 TBB99 TKX99 TUT99 UEP99 UOL99 UYH99 VID99 VRZ99 WBV99 WLR99 WVN99 JB99 SX99" xr:uid="{00000000-0002-0000-0000-000005000000}">
      <formula1>一般競争入札・指名競争入札の別</formula1>
    </dataValidation>
    <dataValidation type="date" operator="greaterThanOrEqual" allowBlank="1" showInputMessage="1" showErrorMessage="1" errorTitle="契約を締結した日" error="正しい日付を入力してください。" sqref="SV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ACR3 WVL3 IZ3 SV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ACR6 WVL6 IZ6 C6 AMN99 AWJ99 BGF99 BQB99 BZX99 CJT99 CTP99 DDL99 DNH99 DXD99 EGZ99 EQV99 FAR99 FKN99 FUJ99 GEF99 GOB99 GXX99 HHT99 HRP99 IBL99 ILH99 IVD99 JEZ99 JOV99 JYR99 KIN99 KSJ99 LCF99 LMB99 LVX99 MFT99 MPP99 MZL99 NJH99 NTD99 OCZ99 OMV99 OWR99 PGN99 PQJ99 QAF99 QKB99 QTX99 RDT99 RNP99 RXL99 SHH99 SRD99 TAZ99 TKV99 TUR99 UEN99 UOJ99 UYF99 VIB99 VRX99 WBT99 WLP99 ACR99 WVL99 IZ99 C99 SV99" xr:uid="{00000000-0002-0000-0000-000006000000}">
      <formula1>38718</formula1>
    </dataValidation>
    <dataValidation type="textLength" operator="lessThanOrEqual" allowBlank="1" showInputMessage="1" showErrorMessage="1" errorTitle="契約担当官等の氏名並びにその所属する部局の名称及び所在地" error="256文字以内で入力してください。" sqref="WVK99 WLO99 WBS99 VRW99 VIA99 UYE99 UOI99 UEM99 TUQ99 TKU99 TAY99 SRC99 SHG99 RXK99 RNO99 RDS99 QTW99 QKA99 QAE99 PQI99 PGM99 OWQ99 OMU99 OCY99 NTC99 NJG99 MZK99 MPO99 MFS99 LVW99 LMA99 LCE99 KSI99 KIM99 JYQ99 JOU99 JEY99 IVC99 ILG99 IBK99 HRO99 HHS99 GXW99 GOA99 GEE99 FUI99 FKM99 FAQ99 EQU99 EGY99 DXC99 DNG99 DDK99 CTO99 CJS99 BZW99 BQA99 BGE99 AWI99 AMM99 ACQ99 SU99 IY99" xr:uid="{00000000-0002-0000-0000-000007000000}">
      <formula1>256</formula1>
    </dataValidation>
  </dataValidations>
  <printOptions horizontalCentered="1"/>
  <pageMargins left="0.19685039370078741" right="0.19685039370078741" top="0.43307086614173229" bottom="0.31496062992125984" header="0.19685039370078741" footer="0.19685039370078741"/>
  <pageSetup paperSize="9" scale="70"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5"/>
  <sheetViews>
    <sheetView tabSelected="1" view="pageBreakPreview" zoomScaleNormal="70" zoomScaleSheetLayoutView="100" workbookViewId="0">
      <pane xSplit="1" ySplit="3" topLeftCell="B171" activePane="bottomRight" state="frozenSplit"/>
      <selection activeCell="M230" sqref="M230"/>
      <selection pane="topRight" activeCell="M230" sqref="M230"/>
      <selection pane="bottomLeft" activeCell="M230" sqref="M230"/>
      <selection pane="bottomRight" activeCell="B229" sqref="B229"/>
    </sheetView>
  </sheetViews>
  <sheetFormatPr defaultColWidth="9" defaultRowHeight="13.5" x14ac:dyDescent="0.15"/>
  <cols>
    <col min="1" max="1" width="35.625" style="1" customWidth="1"/>
    <col min="2" max="2" width="25.625" style="17" customWidth="1"/>
    <col min="3" max="3" width="15.625" style="17" customWidth="1"/>
    <col min="4" max="4" width="30.625" style="1" customWidth="1"/>
    <col min="5" max="5" width="14" style="40" customWidth="1"/>
    <col min="6" max="6" width="65.625" style="1" customWidth="1"/>
    <col min="7" max="7" width="12.625" style="24" customWidth="1"/>
    <col min="8" max="8" width="12.625" style="25" customWidth="1"/>
    <col min="9" max="9" width="7.625" style="35" customWidth="1"/>
    <col min="10" max="11" width="7.625" style="1" customWidth="1"/>
    <col min="12" max="16384" width="9" style="1"/>
  </cols>
  <sheetData>
    <row r="1" spans="1:11" ht="18" customHeight="1" x14ac:dyDescent="0.15">
      <c r="A1" s="148" t="s">
        <v>11</v>
      </c>
      <c r="B1" s="149"/>
      <c r="C1" s="149"/>
      <c r="D1" s="149"/>
      <c r="E1" s="149"/>
      <c r="F1" s="149"/>
      <c r="G1" s="149"/>
      <c r="H1" s="149"/>
      <c r="I1" s="149"/>
      <c r="J1" s="149"/>
      <c r="K1" s="150"/>
    </row>
    <row r="2" spans="1:11" ht="18" customHeight="1" x14ac:dyDescent="0.15">
      <c r="A2" s="20"/>
      <c r="B2" s="21"/>
      <c r="C2" s="46"/>
      <c r="D2" s="21"/>
      <c r="E2" s="37"/>
      <c r="F2" s="21"/>
      <c r="G2" s="31"/>
      <c r="H2" s="31"/>
      <c r="I2" s="33"/>
      <c r="J2" s="21"/>
      <c r="K2" s="22"/>
    </row>
    <row r="3" spans="1:11" s="5" customFormat="1" ht="21" x14ac:dyDescent="0.15">
      <c r="A3" s="2" t="s">
        <v>1</v>
      </c>
      <c r="B3" s="2" t="s">
        <v>2</v>
      </c>
      <c r="C3" s="2" t="s">
        <v>3</v>
      </c>
      <c r="D3" s="2" t="s">
        <v>4</v>
      </c>
      <c r="E3" s="38" t="s">
        <v>14</v>
      </c>
      <c r="F3" s="2" t="s">
        <v>12</v>
      </c>
      <c r="G3" s="3" t="s">
        <v>6</v>
      </c>
      <c r="H3" s="3" t="s">
        <v>7</v>
      </c>
      <c r="I3" s="2" t="s">
        <v>8</v>
      </c>
      <c r="J3" s="2" t="s">
        <v>13</v>
      </c>
      <c r="K3" s="2" t="s">
        <v>9</v>
      </c>
    </row>
    <row r="4" spans="1:11" s="15" customFormat="1" ht="57" customHeight="1" x14ac:dyDescent="0.15">
      <c r="A4" s="12" t="s">
        <v>28</v>
      </c>
      <c r="B4" s="6" t="s">
        <v>15</v>
      </c>
      <c r="C4" s="7">
        <v>45019</v>
      </c>
      <c r="D4" s="72" t="s">
        <v>29</v>
      </c>
      <c r="E4" s="44">
        <v>1010005001594</v>
      </c>
      <c r="F4" s="72" t="s">
        <v>35</v>
      </c>
      <c r="G4" s="48">
        <v>27467532</v>
      </c>
      <c r="H4" s="48">
        <v>27467532</v>
      </c>
      <c r="I4" s="49">
        <f t="shared" ref="I4:I33" si="0">IF(AND(AND(G4&lt;&gt;"",G4&lt;&gt;0),AND(H4&lt;&gt;"",H4&lt;&gt;0)), H4/G4*100,"")</f>
        <v>100</v>
      </c>
      <c r="J4" s="23"/>
      <c r="K4" s="8"/>
    </row>
    <row r="5" spans="1:11" s="15" customFormat="1" ht="57" customHeight="1" x14ac:dyDescent="0.15">
      <c r="A5" s="8" t="s">
        <v>30</v>
      </c>
      <c r="B5" s="6" t="s">
        <v>15</v>
      </c>
      <c r="C5" s="7">
        <v>45019</v>
      </c>
      <c r="D5" s="8" t="s">
        <v>31</v>
      </c>
      <c r="E5" s="39">
        <v>2010401021583</v>
      </c>
      <c r="F5" s="8" t="s">
        <v>48</v>
      </c>
      <c r="G5" s="48">
        <v>2339280</v>
      </c>
      <c r="H5" s="48">
        <v>2339280</v>
      </c>
      <c r="I5" s="49">
        <f t="shared" si="0"/>
        <v>100</v>
      </c>
      <c r="J5" s="23"/>
      <c r="K5" s="8"/>
    </row>
    <row r="6" spans="1:11" s="15" customFormat="1" ht="57" customHeight="1" x14ac:dyDescent="0.15">
      <c r="A6" s="8" t="s">
        <v>32</v>
      </c>
      <c r="B6" s="6" t="s">
        <v>15</v>
      </c>
      <c r="C6" s="7">
        <v>45019</v>
      </c>
      <c r="D6" s="8" t="s">
        <v>33</v>
      </c>
      <c r="E6" s="39">
        <v>9010001025367</v>
      </c>
      <c r="F6" s="8" t="s">
        <v>34</v>
      </c>
      <c r="G6" s="48">
        <v>2216160</v>
      </c>
      <c r="H6" s="48">
        <v>2216160</v>
      </c>
      <c r="I6" s="49">
        <f t="shared" si="0"/>
        <v>100</v>
      </c>
      <c r="J6" s="23"/>
      <c r="K6" s="8"/>
    </row>
    <row r="7" spans="1:11" s="15" customFormat="1" ht="57" customHeight="1" x14ac:dyDescent="0.15">
      <c r="A7" s="8" t="s">
        <v>92</v>
      </c>
      <c r="B7" s="6" t="s">
        <v>15</v>
      </c>
      <c r="C7" s="7">
        <v>45019</v>
      </c>
      <c r="D7" s="8" t="s">
        <v>122</v>
      </c>
      <c r="E7" s="39">
        <v>6010405010463</v>
      </c>
      <c r="F7" s="8" t="s">
        <v>225</v>
      </c>
      <c r="G7" s="48">
        <v>15961000</v>
      </c>
      <c r="H7" s="48">
        <v>15928000</v>
      </c>
      <c r="I7" s="49">
        <f t="shared" si="0"/>
        <v>99.79324603721571</v>
      </c>
      <c r="J7" s="23"/>
      <c r="K7" s="8"/>
    </row>
    <row r="8" spans="1:11" s="15" customFormat="1" ht="57" customHeight="1" x14ac:dyDescent="0.15">
      <c r="A8" s="8" t="s">
        <v>147</v>
      </c>
      <c r="B8" s="6" t="s">
        <v>15</v>
      </c>
      <c r="C8" s="7">
        <v>45019</v>
      </c>
      <c r="D8" s="8" t="s">
        <v>148</v>
      </c>
      <c r="E8" s="39">
        <v>7010401072259</v>
      </c>
      <c r="F8" s="8" t="s">
        <v>192</v>
      </c>
      <c r="G8" s="48">
        <v>686631000</v>
      </c>
      <c r="H8" s="48">
        <v>685588732</v>
      </c>
      <c r="I8" s="49">
        <f t="shared" si="0"/>
        <v>99.848205513587345</v>
      </c>
      <c r="J8" s="23"/>
      <c r="K8" s="8"/>
    </row>
    <row r="9" spans="1:11" s="15" customFormat="1" ht="57" customHeight="1" x14ac:dyDescent="0.15">
      <c r="A9" s="8" t="s">
        <v>149</v>
      </c>
      <c r="B9" s="6" t="s">
        <v>15</v>
      </c>
      <c r="C9" s="7">
        <v>45019</v>
      </c>
      <c r="D9" s="8" t="s">
        <v>153</v>
      </c>
      <c r="E9" s="39">
        <v>1010001116669</v>
      </c>
      <c r="F9" s="8" t="s">
        <v>191</v>
      </c>
      <c r="G9" s="48">
        <v>6756370</v>
      </c>
      <c r="H9" s="48">
        <v>6756200</v>
      </c>
      <c r="I9" s="49">
        <f t="shared" si="0"/>
        <v>99.997483855975915</v>
      </c>
      <c r="J9" s="23"/>
      <c r="K9" s="8"/>
    </row>
    <row r="10" spans="1:11" s="15" customFormat="1" ht="57" customHeight="1" x14ac:dyDescent="0.15">
      <c r="A10" s="8" t="s">
        <v>151</v>
      </c>
      <c r="B10" s="6" t="s">
        <v>15</v>
      </c>
      <c r="C10" s="7">
        <v>45019</v>
      </c>
      <c r="D10" s="8" t="s">
        <v>154</v>
      </c>
      <c r="E10" s="39">
        <v>3010001166927</v>
      </c>
      <c r="F10" s="8" t="s">
        <v>190</v>
      </c>
      <c r="G10" s="48">
        <v>284843023</v>
      </c>
      <c r="H10" s="48">
        <v>284843023</v>
      </c>
      <c r="I10" s="49">
        <f t="shared" si="0"/>
        <v>100</v>
      </c>
      <c r="J10" s="23"/>
      <c r="K10" s="8"/>
    </row>
    <row r="11" spans="1:11" s="15" customFormat="1" ht="57" customHeight="1" x14ac:dyDescent="0.15">
      <c r="A11" s="8" t="s">
        <v>152</v>
      </c>
      <c r="B11" s="6" t="s">
        <v>15</v>
      </c>
      <c r="C11" s="7">
        <v>45019</v>
      </c>
      <c r="D11" s="8" t="s">
        <v>155</v>
      </c>
      <c r="E11" s="38">
        <v>2010001190770</v>
      </c>
      <c r="F11" s="8" t="s">
        <v>190</v>
      </c>
      <c r="G11" s="48">
        <v>39426615</v>
      </c>
      <c r="H11" s="48">
        <v>21272284</v>
      </c>
      <c r="I11" s="49">
        <f t="shared" si="0"/>
        <v>53.954122107616897</v>
      </c>
      <c r="J11" s="23"/>
      <c r="K11" s="8"/>
    </row>
    <row r="12" spans="1:11" s="15" customFormat="1" ht="57" customHeight="1" x14ac:dyDescent="0.15">
      <c r="A12" s="8" t="s">
        <v>150</v>
      </c>
      <c r="B12" s="6" t="s">
        <v>15</v>
      </c>
      <c r="C12" s="7">
        <v>45019</v>
      </c>
      <c r="D12" s="8" t="s">
        <v>156</v>
      </c>
      <c r="E12" s="39">
        <v>1010001110829</v>
      </c>
      <c r="F12" s="8" t="s">
        <v>189</v>
      </c>
      <c r="G12" s="48">
        <v>56873718</v>
      </c>
      <c r="H12" s="48">
        <v>56873718</v>
      </c>
      <c r="I12" s="49">
        <f t="shared" si="0"/>
        <v>100</v>
      </c>
      <c r="J12" s="23"/>
      <c r="K12" s="8"/>
    </row>
    <row r="13" spans="1:11" s="47" customFormat="1" ht="57" customHeight="1" x14ac:dyDescent="0.15">
      <c r="A13" s="12" t="s">
        <v>462</v>
      </c>
      <c r="B13" s="6" t="s">
        <v>27</v>
      </c>
      <c r="C13" s="87">
        <v>45019</v>
      </c>
      <c r="D13" s="12" t="s">
        <v>463</v>
      </c>
      <c r="E13" s="38">
        <v>5010401008297</v>
      </c>
      <c r="F13" s="12" t="s">
        <v>464</v>
      </c>
      <c r="G13" s="88">
        <v>1</v>
      </c>
      <c r="H13" s="88">
        <v>1</v>
      </c>
      <c r="I13" s="49">
        <f t="shared" si="0"/>
        <v>100</v>
      </c>
      <c r="J13" s="13"/>
      <c r="K13" s="13"/>
    </row>
    <row r="14" spans="1:11" s="47" customFormat="1" ht="57" customHeight="1" x14ac:dyDescent="0.15">
      <c r="A14" s="12" t="s">
        <v>465</v>
      </c>
      <c r="B14" s="6" t="s">
        <v>227</v>
      </c>
      <c r="C14" s="87">
        <v>45019</v>
      </c>
      <c r="D14" s="12" t="s">
        <v>466</v>
      </c>
      <c r="E14" s="38">
        <v>8010701003904</v>
      </c>
      <c r="F14" s="12" t="s">
        <v>467</v>
      </c>
      <c r="G14" s="88">
        <v>3036000</v>
      </c>
      <c r="H14" s="88">
        <v>3036000</v>
      </c>
      <c r="I14" s="49">
        <f t="shared" si="0"/>
        <v>100</v>
      </c>
      <c r="J14" s="13"/>
      <c r="K14" s="13"/>
    </row>
    <row r="15" spans="1:11" s="47" customFormat="1" ht="57" customHeight="1" x14ac:dyDescent="0.15">
      <c r="A15" s="12" t="s">
        <v>468</v>
      </c>
      <c r="B15" s="6" t="s">
        <v>227</v>
      </c>
      <c r="C15" s="87">
        <v>45019</v>
      </c>
      <c r="D15" s="12" t="s">
        <v>469</v>
      </c>
      <c r="E15" s="38">
        <v>3010001166927</v>
      </c>
      <c r="F15" s="12" t="s">
        <v>470</v>
      </c>
      <c r="G15" s="88">
        <v>19728733</v>
      </c>
      <c r="H15" s="88">
        <v>19728733</v>
      </c>
      <c r="I15" s="49">
        <f t="shared" si="0"/>
        <v>100</v>
      </c>
      <c r="J15" s="13"/>
      <c r="K15" s="13"/>
    </row>
    <row r="16" spans="1:11" s="47" customFormat="1" ht="57" customHeight="1" x14ac:dyDescent="0.15">
      <c r="A16" s="10" t="s">
        <v>471</v>
      </c>
      <c r="B16" s="6" t="s">
        <v>227</v>
      </c>
      <c r="C16" s="7">
        <v>45019</v>
      </c>
      <c r="D16" s="12" t="s">
        <v>472</v>
      </c>
      <c r="E16" s="89">
        <v>8011001038442</v>
      </c>
      <c r="F16" s="12" t="s">
        <v>473</v>
      </c>
      <c r="G16" s="88">
        <v>1882130</v>
      </c>
      <c r="H16" s="88">
        <v>1882130</v>
      </c>
      <c r="I16" s="49">
        <f t="shared" si="0"/>
        <v>100</v>
      </c>
      <c r="J16" s="13"/>
      <c r="K16" s="13"/>
    </row>
    <row r="17" spans="1:11" s="47" customFormat="1" ht="57" customHeight="1" x14ac:dyDescent="0.15">
      <c r="A17" s="12" t="s">
        <v>474</v>
      </c>
      <c r="B17" s="6" t="s">
        <v>227</v>
      </c>
      <c r="C17" s="7">
        <v>45019</v>
      </c>
      <c r="D17" s="12" t="s">
        <v>475</v>
      </c>
      <c r="E17" s="38">
        <v>4010405008740</v>
      </c>
      <c r="F17" s="12" t="s">
        <v>476</v>
      </c>
      <c r="G17" s="88">
        <v>2112000</v>
      </c>
      <c r="H17" s="88">
        <v>2112000</v>
      </c>
      <c r="I17" s="49">
        <f t="shared" si="0"/>
        <v>100</v>
      </c>
      <c r="J17" s="13"/>
      <c r="K17" s="13"/>
    </row>
    <row r="18" spans="1:11" s="47" customFormat="1" ht="57" customHeight="1" x14ac:dyDescent="0.15">
      <c r="A18" s="12" t="s">
        <v>477</v>
      </c>
      <c r="B18" s="6" t="s">
        <v>227</v>
      </c>
      <c r="C18" s="7">
        <v>45019</v>
      </c>
      <c r="D18" s="12" t="s">
        <v>478</v>
      </c>
      <c r="E18" s="38">
        <v>3140001027876</v>
      </c>
      <c r="F18" s="12" t="s">
        <v>479</v>
      </c>
      <c r="G18" s="88">
        <v>5754705</v>
      </c>
      <c r="H18" s="88">
        <v>5747500</v>
      </c>
      <c r="I18" s="49">
        <f t="shared" si="0"/>
        <v>99.874798099989476</v>
      </c>
      <c r="J18" s="13"/>
      <c r="K18" s="13"/>
    </row>
    <row r="19" spans="1:11" s="47" customFormat="1" ht="57" customHeight="1" x14ac:dyDescent="0.15">
      <c r="A19" s="12" t="s">
        <v>480</v>
      </c>
      <c r="B19" s="6" t="s">
        <v>227</v>
      </c>
      <c r="C19" s="7">
        <v>45019</v>
      </c>
      <c r="D19" s="12" t="s">
        <v>481</v>
      </c>
      <c r="E19" s="38">
        <v>6013301013580</v>
      </c>
      <c r="F19" s="12" t="s">
        <v>482</v>
      </c>
      <c r="G19" s="88">
        <v>1248500</v>
      </c>
      <c r="H19" s="88">
        <v>1248500</v>
      </c>
      <c r="I19" s="49">
        <f t="shared" si="0"/>
        <v>100</v>
      </c>
      <c r="J19" s="13"/>
      <c r="K19" s="13"/>
    </row>
    <row r="20" spans="1:11" s="47" customFormat="1" ht="57" customHeight="1" x14ac:dyDescent="0.15">
      <c r="A20" s="12" t="s">
        <v>483</v>
      </c>
      <c r="B20" s="6" t="s">
        <v>227</v>
      </c>
      <c r="C20" s="7">
        <v>45019</v>
      </c>
      <c r="D20" s="12" t="s">
        <v>484</v>
      </c>
      <c r="E20" s="90">
        <v>7010001018703</v>
      </c>
      <c r="F20" s="12" t="s">
        <v>485</v>
      </c>
      <c r="G20" s="88">
        <v>7260000</v>
      </c>
      <c r="H20" s="88">
        <v>7260000</v>
      </c>
      <c r="I20" s="49">
        <f t="shared" si="0"/>
        <v>100</v>
      </c>
      <c r="J20" s="13"/>
      <c r="K20" s="13"/>
    </row>
    <row r="21" spans="1:11" s="47" customFormat="1" ht="57" customHeight="1" x14ac:dyDescent="0.15">
      <c r="A21" s="12" t="s">
        <v>486</v>
      </c>
      <c r="B21" s="6" t="s">
        <v>227</v>
      </c>
      <c r="C21" s="7">
        <v>45019</v>
      </c>
      <c r="D21" s="12" t="s">
        <v>475</v>
      </c>
      <c r="E21" s="90">
        <v>4010405008740</v>
      </c>
      <c r="F21" s="12" t="s">
        <v>487</v>
      </c>
      <c r="G21" s="88">
        <v>12078000</v>
      </c>
      <c r="H21" s="88">
        <v>12078000</v>
      </c>
      <c r="I21" s="49">
        <f t="shared" si="0"/>
        <v>100</v>
      </c>
      <c r="J21" s="13"/>
      <c r="K21" s="13"/>
    </row>
    <row r="22" spans="1:11" s="47" customFormat="1" ht="57" customHeight="1" x14ac:dyDescent="0.15">
      <c r="A22" s="12" t="s">
        <v>488</v>
      </c>
      <c r="B22" s="6" t="s">
        <v>227</v>
      </c>
      <c r="C22" s="7">
        <v>45019</v>
      </c>
      <c r="D22" s="12" t="s">
        <v>489</v>
      </c>
      <c r="E22" s="90">
        <v>3012405002559</v>
      </c>
      <c r="F22" s="12" t="s">
        <v>490</v>
      </c>
      <c r="G22" s="88">
        <v>59737169</v>
      </c>
      <c r="H22" s="88">
        <v>59237000</v>
      </c>
      <c r="I22" s="49">
        <f t="shared" si="0"/>
        <v>99.162717269042332</v>
      </c>
      <c r="J22" s="13"/>
      <c r="K22" s="13"/>
    </row>
    <row r="23" spans="1:11" s="47" customFormat="1" ht="57" customHeight="1" x14ac:dyDescent="0.15">
      <c r="A23" s="12" t="s">
        <v>491</v>
      </c>
      <c r="B23" s="6" t="s">
        <v>227</v>
      </c>
      <c r="C23" s="7">
        <v>45019</v>
      </c>
      <c r="D23" s="12" t="s">
        <v>492</v>
      </c>
      <c r="E23" s="90">
        <v>2010401025923</v>
      </c>
      <c r="F23" s="12" t="s">
        <v>493</v>
      </c>
      <c r="G23" s="88">
        <v>16639612</v>
      </c>
      <c r="H23" s="88">
        <v>16463260</v>
      </c>
      <c r="I23" s="49">
        <f t="shared" si="0"/>
        <v>98.940167595254024</v>
      </c>
      <c r="J23" s="13"/>
      <c r="K23" s="13"/>
    </row>
    <row r="24" spans="1:11" s="47" customFormat="1" ht="57" customHeight="1" x14ac:dyDescent="0.15">
      <c r="A24" s="12" t="s">
        <v>494</v>
      </c>
      <c r="B24" s="6" t="s">
        <v>227</v>
      </c>
      <c r="C24" s="7">
        <v>45019</v>
      </c>
      <c r="D24" s="12" t="s">
        <v>484</v>
      </c>
      <c r="E24" s="90">
        <v>7010001018703</v>
      </c>
      <c r="F24" s="12" t="s">
        <v>495</v>
      </c>
      <c r="G24" s="88">
        <v>29040000</v>
      </c>
      <c r="H24" s="88">
        <v>29040000</v>
      </c>
      <c r="I24" s="49">
        <f t="shared" si="0"/>
        <v>100</v>
      </c>
      <c r="J24" s="13"/>
      <c r="K24" s="13"/>
    </row>
    <row r="25" spans="1:11" s="47" customFormat="1" ht="57" customHeight="1" x14ac:dyDescent="0.15">
      <c r="A25" s="12" t="s">
        <v>496</v>
      </c>
      <c r="B25" s="6" t="s">
        <v>227</v>
      </c>
      <c r="C25" s="7">
        <v>45019</v>
      </c>
      <c r="D25" s="12" t="s">
        <v>497</v>
      </c>
      <c r="E25" s="90">
        <v>6120001059605</v>
      </c>
      <c r="F25" s="12" t="s">
        <v>498</v>
      </c>
      <c r="G25" s="88">
        <v>1531200</v>
      </c>
      <c r="H25" s="88">
        <v>1531200</v>
      </c>
      <c r="I25" s="49">
        <f t="shared" si="0"/>
        <v>100</v>
      </c>
      <c r="J25" s="13"/>
      <c r="K25" s="13"/>
    </row>
    <row r="26" spans="1:11" s="47" customFormat="1" ht="57" customHeight="1" x14ac:dyDescent="0.15">
      <c r="A26" s="12" t="s">
        <v>499</v>
      </c>
      <c r="B26" s="6" t="s">
        <v>227</v>
      </c>
      <c r="C26" s="7">
        <v>45019</v>
      </c>
      <c r="D26" s="12" t="s">
        <v>500</v>
      </c>
      <c r="E26" s="90">
        <v>4010001017427</v>
      </c>
      <c r="F26" s="12" t="s">
        <v>498</v>
      </c>
      <c r="G26" s="88">
        <v>3201488</v>
      </c>
      <c r="H26" s="88">
        <v>3201488</v>
      </c>
      <c r="I26" s="49">
        <f t="shared" si="0"/>
        <v>100</v>
      </c>
      <c r="J26" s="13"/>
      <c r="K26" s="13"/>
    </row>
    <row r="27" spans="1:11" s="47" customFormat="1" ht="57" customHeight="1" x14ac:dyDescent="0.15">
      <c r="A27" s="12" t="s">
        <v>501</v>
      </c>
      <c r="B27" s="6" t="s">
        <v>227</v>
      </c>
      <c r="C27" s="7">
        <v>45019</v>
      </c>
      <c r="D27" s="12" t="s">
        <v>502</v>
      </c>
      <c r="E27" s="90">
        <v>8010001079224</v>
      </c>
      <c r="F27" s="12" t="s">
        <v>498</v>
      </c>
      <c r="G27" s="88">
        <v>3824502</v>
      </c>
      <c r="H27" s="88">
        <v>3824502</v>
      </c>
      <c r="I27" s="49">
        <f t="shared" si="0"/>
        <v>100</v>
      </c>
      <c r="J27" s="13"/>
      <c r="K27" s="13"/>
    </row>
    <row r="28" spans="1:11" s="47" customFormat="1" ht="57" customHeight="1" x14ac:dyDescent="0.15">
      <c r="A28" s="12" t="s">
        <v>503</v>
      </c>
      <c r="B28" s="6" t="s">
        <v>227</v>
      </c>
      <c r="C28" s="7">
        <v>45019</v>
      </c>
      <c r="D28" s="12" t="s">
        <v>504</v>
      </c>
      <c r="E28" s="90">
        <v>2010001029969</v>
      </c>
      <c r="F28" s="12" t="s">
        <v>498</v>
      </c>
      <c r="G28" s="88">
        <v>2151600</v>
      </c>
      <c r="H28" s="88">
        <v>2151600</v>
      </c>
      <c r="I28" s="49">
        <f t="shared" si="0"/>
        <v>100</v>
      </c>
      <c r="J28" s="13"/>
      <c r="K28" s="13"/>
    </row>
    <row r="29" spans="1:11" s="47" customFormat="1" ht="57" customHeight="1" x14ac:dyDescent="0.15">
      <c r="A29" s="12" t="s">
        <v>505</v>
      </c>
      <c r="B29" s="6" t="s">
        <v>227</v>
      </c>
      <c r="C29" s="7">
        <v>45019</v>
      </c>
      <c r="D29" s="12" t="s">
        <v>506</v>
      </c>
      <c r="E29" s="90">
        <v>4180001037961</v>
      </c>
      <c r="F29" s="12" t="s">
        <v>498</v>
      </c>
      <c r="G29" s="88">
        <v>1188000</v>
      </c>
      <c r="H29" s="88">
        <v>1188000</v>
      </c>
      <c r="I29" s="49">
        <f t="shared" si="0"/>
        <v>100</v>
      </c>
      <c r="J29" s="13"/>
      <c r="K29" s="13"/>
    </row>
    <row r="30" spans="1:11" s="47" customFormat="1" ht="57" customHeight="1" x14ac:dyDescent="0.15">
      <c r="A30" s="12" t="s">
        <v>507</v>
      </c>
      <c r="B30" s="6" t="s">
        <v>227</v>
      </c>
      <c r="C30" s="7">
        <v>45019</v>
      </c>
      <c r="D30" s="12" t="s">
        <v>508</v>
      </c>
      <c r="E30" s="90">
        <v>3010001033086</v>
      </c>
      <c r="F30" s="12" t="s">
        <v>498</v>
      </c>
      <c r="G30" s="88">
        <v>3240600</v>
      </c>
      <c r="H30" s="88">
        <v>3240600</v>
      </c>
      <c r="I30" s="49">
        <f t="shared" si="0"/>
        <v>100</v>
      </c>
      <c r="J30" s="13"/>
      <c r="K30" s="13"/>
    </row>
    <row r="31" spans="1:11" s="47" customFormat="1" ht="57" customHeight="1" x14ac:dyDescent="0.15">
      <c r="A31" s="12" t="s">
        <v>509</v>
      </c>
      <c r="B31" s="6" t="s">
        <v>227</v>
      </c>
      <c r="C31" s="7">
        <v>45019</v>
      </c>
      <c r="D31" s="12" t="s">
        <v>510</v>
      </c>
      <c r="E31" s="90">
        <v>8010401050783</v>
      </c>
      <c r="F31" s="91" t="s">
        <v>511</v>
      </c>
      <c r="G31" s="88">
        <v>19992154</v>
      </c>
      <c r="H31" s="88">
        <v>19976000</v>
      </c>
      <c r="I31" s="49">
        <f t="shared" si="0"/>
        <v>99.91919830149368</v>
      </c>
      <c r="J31" s="13"/>
      <c r="K31" s="13"/>
    </row>
    <row r="32" spans="1:11" s="47" customFormat="1" ht="57" customHeight="1" x14ac:dyDescent="0.15">
      <c r="A32" s="12" t="s">
        <v>512</v>
      </c>
      <c r="B32" s="6" t="s">
        <v>227</v>
      </c>
      <c r="C32" s="7">
        <v>45019</v>
      </c>
      <c r="D32" s="12" t="s">
        <v>513</v>
      </c>
      <c r="E32" s="92"/>
      <c r="F32" s="93" t="s">
        <v>514</v>
      </c>
      <c r="G32" s="88">
        <v>1949200</v>
      </c>
      <c r="H32" s="88">
        <v>1914000</v>
      </c>
      <c r="I32" s="49">
        <f t="shared" si="0"/>
        <v>98.194130925507906</v>
      </c>
      <c r="J32" s="13"/>
      <c r="K32" s="13"/>
    </row>
    <row r="33" spans="1:11" s="47" customFormat="1" ht="57" customHeight="1" x14ac:dyDescent="0.15">
      <c r="A33" s="12" t="s">
        <v>535</v>
      </c>
      <c r="B33" s="6" t="s">
        <v>227</v>
      </c>
      <c r="C33" s="11">
        <v>45019</v>
      </c>
      <c r="D33" s="12" t="s">
        <v>536</v>
      </c>
      <c r="E33" s="90">
        <v>8010001129689</v>
      </c>
      <c r="F33" s="12" t="s">
        <v>537</v>
      </c>
      <c r="G33" s="88">
        <v>2192850</v>
      </c>
      <c r="H33" s="88">
        <v>2145000</v>
      </c>
      <c r="I33" s="49">
        <f t="shared" si="0"/>
        <v>97.817908201655385</v>
      </c>
      <c r="J33" s="13"/>
      <c r="K33" s="13"/>
    </row>
    <row r="34" spans="1:11" s="47" customFormat="1" ht="57" customHeight="1" x14ac:dyDescent="0.15">
      <c r="A34" s="8" t="s">
        <v>990</v>
      </c>
      <c r="B34" s="6" t="s">
        <v>981</v>
      </c>
      <c r="C34" s="7">
        <v>45019</v>
      </c>
      <c r="D34" s="80" t="s">
        <v>991</v>
      </c>
      <c r="E34" s="122">
        <v>8010001092202</v>
      </c>
      <c r="F34" s="8" t="s">
        <v>992</v>
      </c>
      <c r="G34" s="9">
        <v>124421439</v>
      </c>
      <c r="H34" s="9">
        <v>124421439</v>
      </c>
      <c r="I34" s="34">
        <v>100</v>
      </c>
      <c r="J34" s="13"/>
      <c r="K34" s="13"/>
    </row>
    <row r="35" spans="1:11" s="47" customFormat="1" ht="57" customHeight="1" x14ac:dyDescent="0.15">
      <c r="A35" s="12" t="s">
        <v>517</v>
      </c>
      <c r="B35" s="6" t="s">
        <v>227</v>
      </c>
      <c r="C35" s="11">
        <v>45023</v>
      </c>
      <c r="D35" s="12" t="s">
        <v>518</v>
      </c>
      <c r="E35" s="90">
        <v>6120001005484</v>
      </c>
      <c r="F35" s="93" t="s">
        <v>519</v>
      </c>
      <c r="G35" s="88">
        <v>22055827</v>
      </c>
      <c r="H35" s="88">
        <v>19713136</v>
      </c>
      <c r="I35" s="49">
        <f t="shared" ref="I35:I43" si="1">IF(AND(AND(G35&lt;&gt;"",G35&lt;&gt;0),AND(H35&lt;&gt;"",H35&lt;&gt;0)), H35/G35*100,"")</f>
        <v>89.378357927816538</v>
      </c>
      <c r="J35" s="13"/>
      <c r="K35" s="13"/>
    </row>
    <row r="36" spans="1:11" s="47" customFormat="1" ht="57" customHeight="1" x14ac:dyDescent="0.15">
      <c r="A36" s="12" t="s">
        <v>523</v>
      </c>
      <c r="B36" s="6" t="s">
        <v>227</v>
      </c>
      <c r="C36" s="11">
        <v>45023</v>
      </c>
      <c r="D36" s="12" t="s">
        <v>524</v>
      </c>
      <c r="E36" s="90">
        <v>5010005007398</v>
      </c>
      <c r="F36" s="93" t="s">
        <v>525</v>
      </c>
      <c r="G36" s="88">
        <v>3985558</v>
      </c>
      <c r="H36" s="88">
        <v>3873180</v>
      </c>
      <c r="I36" s="49">
        <f t="shared" si="1"/>
        <v>97.180369724891719</v>
      </c>
      <c r="J36" s="13"/>
      <c r="K36" s="13"/>
    </row>
    <row r="37" spans="1:11" s="47" customFormat="1" ht="57" customHeight="1" x14ac:dyDescent="0.15">
      <c r="A37" s="12" t="s">
        <v>540</v>
      </c>
      <c r="B37" s="6" t="s">
        <v>227</v>
      </c>
      <c r="C37" s="11">
        <v>45023</v>
      </c>
      <c r="D37" s="12" t="s">
        <v>541</v>
      </c>
      <c r="E37" s="90">
        <v>5012405001732</v>
      </c>
      <c r="F37" s="94" t="s">
        <v>542</v>
      </c>
      <c r="G37" s="88">
        <v>5093321</v>
      </c>
      <c r="H37" s="88">
        <v>4693126</v>
      </c>
      <c r="I37" s="49">
        <f t="shared" si="1"/>
        <v>92.142749298542142</v>
      </c>
      <c r="J37" s="13"/>
      <c r="K37" s="13"/>
    </row>
    <row r="38" spans="1:11" s="47" customFormat="1" ht="57" customHeight="1" x14ac:dyDescent="0.15">
      <c r="A38" s="12" t="s">
        <v>543</v>
      </c>
      <c r="B38" s="6" t="s">
        <v>227</v>
      </c>
      <c r="C38" s="11">
        <v>45023</v>
      </c>
      <c r="D38" s="12" t="s">
        <v>544</v>
      </c>
      <c r="E38" s="90">
        <v>3180005006071</v>
      </c>
      <c r="F38" s="12" t="s">
        <v>545</v>
      </c>
      <c r="G38" s="88">
        <v>8770801</v>
      </c>
      <c r="H38" s="88">
        <v>8370000</v>
      </c>
      <c r="I38" s="49">
        <f t="shared" si="1"/>
        <v>95.430280541081714</v>
      </c>
      <c r="J38" s="13"/>
      <c r="K38" s="13"/>
    </row>
    <row r="39" spans="1:11" s="47" customFormat="1" ht="57" customHeight="1" x14ac:dyDescent="0.15">
      <c r="A39" s="116" t="s">
        <v>546</v>
      </c>
      <c r="B39" s="95" t="s">
        <v>227</v>
      </c>
      <c r="C39" s="96">
        <v>45023</v>
      </c>
      <c r="D39" s="116" t="s">
        <v>489</v>
      </c>
      <c r="E39" s="97">
        <v>3012405002559</v>
      </c>
      <c r="F39" s="116" t="s">
        <v>547</v>
      </c>
      <c r="G39" s="98">
        <v>18813392</v>
      </c>
      <c r="H39" s="98">
        <v>18810000</v>
      </c>
      <c r="I39" s="50">
        <f t="shared" si="1"/>
        <v>99.981970290099724</v>
      </c>
      <c r="J39" s="128"/>
      <c r="K39" s="128"/>
    </row>
    <row r="40" spans="1:11" s="47" customFormat="1" ht="57" customHeight="1" x14ac:dyDescent="0.15">
      <c r="A40" s="12" t="s">
        <v>585</v>
      </c>
      <c r="B40" s="8" t="s">
        <v>227</v>
      </c>
      <c r="C40" s="11">
        <v>45023</v>
      </c>
      <c r="D40" s="12" t="s">
        <v>303</v>
      </c>
      <c r="E40" s="90">
        <v>5012405001732</v>
      </c>
      <c r="F40" s="12" t="s">
        <v>586</v>
      </c>
      <c r="G40" s="88">
        <v>22483331</v>
      </c>
      <c r="H40" s="88">
        <v>20000000</v>
      </c>
      <c r="I40" s="49">
        <f t="shared" si="1"/>
        <v>88.954790551275522</v>
      </c>
      <c r="J40" s="70"/>
      <c r="K40" s="70"/>
    </row>
    <row r="41" spans="1:11" s="15" customFormat="1" ht="57" customHeight="1" x14ac:dyDescent="0.15">
      <c r="A41" s="12" t="s">
        <v>598</v>
      </c>
      <c r="B41" s="8" t="s">
        <v>227</v>
      </c>
      <c r="C41" s="11">
        <v>45023</v>
      </c>
      <c r="D41" s="12" t="s">
        <v>599</v>
      </c>
      <c r="E41" s="90">
        <v>9010001034946</v>
      </c>
      <c r="F41" s="12" t="s">
        <v>600</v>
      </c>
      <c r="G41" s="88">
        <v>5142525</v>
      </c>
      <c r="H41" s="88">
        <v>4516235</v>
      </c>
      <c r="I41" s="49">
        <f t="shared" si="1"/>
        <v>87.821352351228242</v>
      </c>
      <c r="J41" s="13"/>
      <c r="K41" s="13"/>
    </row>
    <row r="42" spans="1:11" s="47" customFormat="1" ht="57" customHeight="1" x14ac:dyDescent="0.15">
      <c r="A42" s="117" t="s">
        <v>91</v>
      </c>
      <c r="B42" s="95" t="s">
        <v>15</v>
      </c>
      <c r="C42" s="103">
        <v>45026</v>
      </c>
      <c r="D42" s="117" t="s">
        <v>124</v>
      </c>
      <c r="E42" s="125">
        <v>1010005002873</v>
      </c>
      <c r="F42" s="117" t="s">
        <v>224</v>
      </c>
      <c r="G42" s="118">
        <v>29964000</v>
      </c>
      <c r="H42" s="118">
        <v>29964000</v>
      </c>
      <c r="I42" s="50">
        <f t="shared" si="1"/>
        <v>100</v>
      </c>
      <c r="J42" s="129"/>
      <c r="K42" s="117"/>
    </row>
    <row r="43" spans="1:11" s="15" customFormat="1" ht="57" customHeight="1" x14ac:dyDescent="0.15">
      <c r="A43" s="70" t="s">
        <v>515</v>
      </c>
      <c r="B43" s="8" t="s">
        <v>227</v>
      </c>
      <c r="C43" s="7">
        <v>45026</v>
      </c>
      <c r="D43" s="12" t="s">
        <v>489</v>
      </c>
      <c r="E43" s="90">
        <v>3012405002559</v>
      </c>
      <c r="F43" s="94" t="s">
        <v>516</v>
      </c>
      <c r="G43" s="88">
        <v>51000066</v>
      </c>
      <c r="H43" s="88">
        <v>51000000</v>
      </c>
      <c r="I43" s="49">
        <f t="shared" si="1"/>
        <v>99.999870588402771</v>
      </c>
      <c r="J43" s="70"/>
      <c r="K43" s="70"/>
    </row>
    <row r="44" spans="1:11" s="15" customFormat="1" ht="57" customHeight="1" x14ac:dyDescent="0.15">
      <c r="A44" s="8" t="s">
        <v>980</v>
      </c>
      <c r="B44" s="6" t="s">
        <v>981</v>
      </c>
      <c r="C44" s="7">
        <v>45026</v>
      </c>
      <c r="D44" s="80" t="s">
        <v>982</v>
      </c>
      <c r="E44" s="122">
        <v>1010005018944</v>
      </c>
      <c r="F44" s="8" t="s">
        <v>983</v>
      </c>
      <c r="G44" s="9">
        <v>22145223</v>
      </c>
      <c r="H44" s="9">
        <v>21813000</v>
      </c>
      <c r="I44" s="34">
        <v>98.499798353802987</v>
      </c>
      <c r="J44" s="13"/>
      <c r="K44" s="13"/>
    </row>
    <row r="45" spans="1:11" s="15" customFormat="1" ht="57" customHeight="1" x14ac:dyDescent="0.15">
      <c r="A45" s="8" t="s">
        <v>157</v>
      </c>
      <c r="B45" s="6" t="s">
        <v>15</v>
      </c>
      <c r="C45" s="7">
        <v>45027</v>
      </c>
      <c r="D45" s="8" t="s">
        <v>184</v>
      </c>
      <c r="E45" s="39">
        <v>1010401010455</v>
      </c>
      <c r="F45" s="8" t="s">
        <v>176</v>
      </c>
      <c r="G45" s="48">
        <v>39039000</v>
      </c>
      <c r="H45" s="48">
        <v>39039000</v>
      </c>
      <c r="I45" s="49">
        <f t="shared" ref="I45:I87" si="2">IF(AND(AND(G45&lt;&gt;"",G45&lt;&gt;0),AND(H45&lt;&gt;"",H45&lt;&gt;0)), H45/G45*100,"")</f>
        <v>100</v>
      </c>
      <c r="J45" s="23"/>
      <c r="K45" s="8"/>
    </row>
    <row r="46" spans="1:11" s="15" customFormat="1" ht="57" customHeight="1" x14ac:dyDescent="0.15">
      <c r="A46" s="8" t="s">
        <v>158</v>
      </c>
      <c r="B46" s="6" t="s">
        <v>15</v>
      </c>
      <c r="C46" s="7">
        <v>45027</v>
      </c>
      <c r="D46" s="8" t="s">
        <v>172</v>
      </c>
      <c r="E46" s="124">
        <v>5010001094250</v>
      </c>
      <c r="F46" s="8" t="s">
        <v>176</v>
      </c>
      <c r="G46" s="48">
        <v>17811200</v>
      </c>
      <c r="H46" s="48">
        <v>17811200</v>
      </c>
      <c r="I46" s="49">
        <f t="shared" si="2"/>
        <v>100</v>
      </c>
      <c r="J46" s="23"/>
      <c r="K46" s="8"/>
    </row>
    <row r="47" spans="1:11" s="15" customFormat="1" ht="57" customHeight="1" x14ac:dyDescent="0.15">
      <c r="A47" s="8" t="s">
        <v>159</v>
      </c>
      <c r="B47" s="6" t="s">
        <v>15</v>
      </c>
      <c r="C47" s="7">
        <v>45027</v>
      </c>
      <c r="D47" s="8" t="s">
        <v>173</v>
      </c>
      <c r="E47" s="39">
        <v>1010401013565</v>
      </c>
      <c r="F47" s="8" t="s">
        <v>176</v>
      </c>
      <c r="G47" s="48">
        <v>44759000</v>
      </c>
      <c r="H47" s="48">
        <v>44759000</v>
      </c>
      <c r="I47" s="49">
        <f t="shared" si="2"/>
        <v>100</v>
      </c>
      <c r="J47" s="23"/>
      <c r="K47" s="8"/>
    </row>
    <row r="48" spans="1:11" s="15" customFormat="1" ht="57" customHeight="1" x14ac:dyDescent="0.15">
      <c r="A48" s="8" t="s">
        <v>160</v>
      </c>
      <c r="B48" s="6" t="s">
        <v>15</v>
      </c>
      <c r="C48" s="7">
        <v>45027</v>
      </c>
      <c r="D48" s="8" t="s">
        <v>174</v>
      </c>
      <c r="E48" s="126">
        <v>1010401013565</v>
      </c>
      <c r="F48" s="8" t="s">
        <v>176</v>
      </c>
      <c r="G48" s="48">
        <v>44902000</v>
      </c>
      <c r="H48" s="48">
        <v>44902000</v>
      </c>
      <c r="I48" s="49">
        <f t="shared" si="2"/>
        <v>100</v>
      </c>
      <c r="J48" s="23"/>
      <c r="K48" s="8"/>
    </row>
    <row r="49" spans="1:11" s="15" customFormat="1" ht="57" customHeight="1" x14ac:dyDescent="0.15">
      <c r="A49" s="8" t="s">
        <v>161</v>
      </c>
      <c r="B49" s="6" t="s">
        <v>15</v>
      </c>
      <c r="C49" s="7">
        <v>45027</v>
      </c>
      <c r="D49" s="8" t="s">
        <v>175</v>
      </c>
      <c r="E49" s="39">
        <v>5490001000359</v>
      </c>
      <c r="F49" s="8" t="s">
        <v>176</v>
      </c>
      <c r="G49" s="48">
        <v>45000000</v>
      </c>
      <c r="H49" s="48">
        <v>45000000</v>
      </c>
      <c r="I49" s="49">
        <f t="shared" si="2"/>
        <v>100</v>
      </c>
      <c r="J49" s="23"/>
      <c r="K49" s="8"/>
    </row>
    <row r="50" spans="1:11" s="15" customFormat="1" ht="57" customHeight="1" x14ac:dyDescent="0.15">
      <c r="A50" s="8" t="s">
        <v>162</v>
      </c>
      <c r="B50" s="6" t="s">
        <v>15</v>
      </c>
      <c r="C50" s="7">
        <v>45027</v>
      </c>
      <c r="D50" s="8" t="s">
        <v>177</v>
      </c>
      <c r="E50" s="39">
        <v>7010401088742</v>
      </c>
      <c r="F50" s="8" t="s">
        <v>176</v>
      </c>
      <c r="G50" s="48">
        <v>45000000</v>
      </c>
      <c r="H50" s="48">
        <v>45000000</v>
      </c>
      <c r="I50" s="49">
        <f t="shared" si="2"/>
        <v>100</v>
      </c>
      <c r="J50" s="23"/>
      <c r="K50" s="8"/>
    </row>
    <row r="51" spans="1:11" s="15" customFormat="1" ht="57" customHeight="1" x14ac:dyDescent="0.15">
      <c r="A51" s="8" t="s">
        <v>163</v>
      </c>
      <c r="B51" s="6" t="s">
        <v>15</v>
      </c>
      <c r="C51" s="7">
        <v>45027</v>
      </c>
      <c r="D51" s="8" t="s">
        <v>179</v>
      </c>
      <c r="E51" s="39">
        <v>4011101011880</v>
      </c>
      <c r="F51" s="8" t="s">
        <v>176</v>
      </c>
      <c r="G51" s="48">
        <v>34943040</v>
      </c>
      <c r="H51" s="105">
        <v>34943040</v>
      </c>
      <c r="I51" s="49">
        <f t="shared" si="2"/>
        <v>100</v>
      </c>
      <c r="J51" s="23"/>
      <c r="K51" s="8"/>
    </row>
    <row r="52" spans="1:11" s="15" customFormat="1" ht="57" customHeight="1" x14ac:dyDescent="0.15">
      <c r="A52" s="8" t="s">
        <v>164</v>
      </c>
      <c r="B52" s="6" t="s">
        <v>15</v>
      </c>
      <c r="C52" s="7">
        <v>45027</v>
      </c>
      <c r="D52" s="8" t="s">
        <v>185</v>
      </c>
      <c r="E52" s="39">
        <v>8011101032816</v>
      </c>
      <c r="F52" s="8" t="s">
        <v>176</v>
      </c>
      <c r="G52" s="48">
        <v>45000000</v>
      </c>
      <c r="H52" s="48">
        <v>45000000</v>
      </c>
      <c r="I52" s="49">
        <f t="shared" si="2"/>
        <v>100</v>
      </c>
      <c r="J52" s="23"/>
      <c r="K52" s="8"/>
    </row>
    <row r="53" spans="1:11" s="15" customFormat="1" ht="57" customHeight="1" x14ac:dyDescent="0.15">
      <c r="A53" s="8" t="s">
        <v>165</v>
      </c>
      <c r="B53" s="6" t="s">
        <v>15</v>
      </c>
      <c r="C53" s="7">
        <v>45027</v>
      </c>
      <c r="D53" s="8" t="s">
        <v>186</v>
      </c>
      <c r="E53" s="39">
        <v>9130005004289</v>
      </c>
      <c r="F53" s="8" t="s">
        <v>176</v>
      </c>
      <c r="G53" s="48">
        <v>55000000</v>
      </c>
      <c r="H53" s="48">
        <v>55000000</v>
      </c>
      <c r="I53" s="49">
        <f t="shared" si="2"/>
        <v>100</v>
      </c>
      <c r="J53" s="23"/>
      <c r="K53" s="8"/>
    </row>
    <row r="54" spans="1:11" s="15" customFormat="1" ht="57" customHeight="1" x14ac:dyDescent="0.15">
      <c r="A54" s="8" t="s">
        <v>166</v>
      </c>
      <c r="B54" s="6" t="s">
        <v>15</v>
      </c>
      <c r="C54" s="7">
        <v>45033</v>
      </c>
      <c r="D54" s="8" t="s">
        <v>178</v>
      </c>
      <c r="E54" s="39">
        <v>7010401088742</v>
      </c>
      <c r="F54" s="8" t="s">
        <v>176</v>
      </c>
      <c r="G54" s="48">
        <v>45000000</v>
      </c>
      <c r="H54" s="48">
        <v>45000000</v>
      </c>
      <c r="I54" s="49">
        <f t="shared" si="2"/>
        <v>100</v>
      </c>
      <c r="J54" s="23"/>
      <c r="K54" s="8"/>
    </row>
    <row r="55" spans="1:11" s="15" customFormat="1" ht="57" customHeight="1" x14ac:dyDescent="0.15">
      <c r="A55" s="8" t="s">
        <v>167</v>
      </c>
      <c r="B55" s="6" t="s">
        <v>15</v>
      </c>
      <c r="C55" s="7">
        <v>45033</v>
      </c>
      <c r="D55" s="8" t="s">
        <v>187</v>
      </c>
      <c r="E55" s="39">
        <v>5010005007398</v>
      </c>
      <c r="F55" s="8" t="s">
        <v>176</v>
      </c>
      <c r="G55" s="48">
        <v>35000000</v>
      </c>
      <c r="H55" s="48">
        <v>35000000</v>
      </c>
      <c r="I55" s="49">
        <f t="shared" si="2"/>
        <v>100</v>
      </c>
      <c r="J55" s="23"/>
      <c r="K55" s="8"/>
    </row>
    <row r="56" spans="1:11" s="47" customFormat="1" ht="57" customHeight="1" x14ac:dyDescent="0.15">
      <c r="A56" s="117" t="s">
        <v>168</v>
      </c>
      <c r="B56" s="95" t="s">
        <v>15</v>
      </c>
      <c r="C56" s="103">
        <v>45033</v>
      </c>
      <c r="D56" s="117" t="s">
        <v>188</v>
      </c>
      <c r="E56" s="125">
        <v>8010401006744</v>
      </c>
      <c r="F56" s="117" t="s">
        <v>176</v>
      </c>
      <c r="G56" s="118">
        <v>44999997</v>
      </c>
      <c r="H56" s="118">
        <v>44999997</v>
      </c>
      <c r="I56" s="50">
        <f t="shared" si="2"/>
        <v>100</v>
      </c>
      <c r="J56" s="129"/>
      <c r="K56" s="117"/>
    </row>
    <row r="57" spans="1:11" s="15" customFormat="1" ht="57" customHeight="1" x14ac:dyDescent="0.15">
      <c r="A57" s="8" t="s">
        <v>169</v>
      </c>
      <c r="B57" s="6" t="s">
        <v>15</v>
      </c>
      <c r="C57" s="7">
        <v>45040</v>
      </c>
      <c r="D57" s="8" t="s">
        <v>122</v>
      </c>
      <c r="E57" s="39">
        <v>6010405010463</v>
      </c>
      <c r="F57" s="8" t="s">
        <v>180</v>
      </c>
      <c r="G57" s="48">
        <v>19932000</v>
      </c>
      <c r="H57" s="48">
        <v>19910000</v>
      </c>
      <c r="I57" s="49">
        <f t="shared" si="2"/>
        <v>99.889624724061804</v>
      </c>
      <c r="J57" s="23"/>
      <c r="K57" s="8"/>
    </row>
    <row r="58" spans="1:11" s="15" customFormat="1" ht="57" customHeight="1" x14ac:dyDescent="0.15">
      <c r="A58" s="12" t="s">
        <v>548</v>
      </c>
      <c r="B58" s="8" t="s">
        <v>227</v>
      </c>
      <c r="C58" s="11">
        <v>45040</v>
      </c>
      <c r="D58" s="12" t="s">
        <v>549</v>
      </c>
      <c r="E58" s="38">
        <v>5120001183629</v>
      </c>
      <c r="F58" s="94" t="s">
        <v>550</v>
      </c>
      <c r="G58" s="88">
        <v>240613123</v>
      </c>
      <c r="H58" s="88">
        <v>240600000</v>
      </c>
      <c r="I58" s="49">
        <f t="shared" si="2"/>
        <v>99.994546016511336</v>
      </c>
      <c r="J58" s="70"/>
      <c r="K58" s="70"/>
    </row>
    <row r="59" spans="1:11" s="15" customFormat="1" ht="57" customHeight="1" x14ac:dyDescent="0.15">
      <c r="A59" s="8" t="s">
        <v>89</v>
      </c>
      <c r="B59" s="6" t="s">
        <v>15</v>
      </c>
      <c r="C59" s="7">
        <v>45043</v>
      </c>
      <c r="D59" s="8" t="s">
        <v>122</v>
      </c>
      <c r="E59" s="39">
        <v>6010405010463</v>
      </c>
      <c r="F59" s="8" t="s">
        <v>220</v>
      </c>
      <c r="G59" s="48">
        <v>39941000</v>
      </c>
      <c r="H59" s="48">
        <v>39897000</v>
      </c>
      <c r="I59" s="49">
        <f t="shared" si="2"/>
        <v>99.889837510327723</v>
      </c>
      <c r="J59" s="23"/>
      <c r="K59" s="8"/>
    </row>
    <row r="60" spans="1:11" s="15" customFormat="1" ht="57" customHeight="1" x14ac:dyDescent="0.15">
      <c r="A60" s="8" t="s">
        <v>90</v>
      </c>
      <c r="B60" s="6" t="s">
        <v>15</v>
      </c>
      <c r="C60" s="7">
        <v>45043</v>
      </c>
      <c r="D60" s="8" t="s">
        <v>122</v>
      </c>
      <c r="E60" s="39">
        <v>6010405010463</v>
      </c>
      <c r="F60" s="8" t="s">
        <v>221</v>
      </c>
      <c r="G60" s="48">
        <v>29931000</v>
      </c>
      <c r="H60" s="48">
        <v>29898000</v>
      </c>
      <c r="I60" s="49">
        <f t="shared" si="2"/>
        <v>99.889746416758541</v>
      </c>
      <c r="J60" s="23"/>
      <c r="K60" s="8"/>
    </row>
    <row r="61" spans="1:11" s="15" customFormat="1" ht="57" customHeight="1" x14ac:dyDescent="0.15">
      <c r="A61" s="8" t="s">
        <v>88</v>
      </c>
      <c r="B61" s="6" t="s">
        <v>15</v>
      </c>
      <c r="C61" s="7">
        <v>45047</v>
      </c>
      <c r="D61" s="8" t="s">
        <v>121</v>
      </c>
      <c r="E61" s="119">
        <v>6010001028100</v>
      </c>
      <c r="F61" s="8" t="s">
        <v>203</v>
      </c>
      <c r="G61" s="48">
        <v>3819200</v>
      </c>
      <c r="H61" s="48">
        <v>3819200</v>
      </c>
      <c r="I61" s="49">
        <f t="shared" si="2"/>
        <v>100</v>
      </c>
      <c r="J61" s="23"/>
      <c r="K61" s="8"/>
    </row>
    <row r="62" spans="1:11" s="47" customFormat="1" ht="57" customHeight="1" x14ac:dyDescent="0.15">
      <c r="A62" s="8" t="s">
        <v>97</v>
      </c>
      <c r="B62" s="6" t="s">
        <v>15</v>
      </c>
      <c r="C62" s="7">
        <v>45054</v>
      </c>
      <c r="D62" s="8" t="s">
        <v>128</v>
      </c>
      <c r="E62" s="39">
        <v>6010405010463</v>
      </c>
      <c r="F62" s="8" t="s">
        <v>218</v>
      </c>
      <c r="G62" s="48">
        <v>29997000</v>
      </c>
      <c r="H62" s="48">
        <v>29997000</v>
      </c>
      <c r="I62" s="49">
        <f t="shared" si="2"/>
        <v>100</v>
      </c>
      <c r="J62" s="23"/>
      <c r="K62" s="8"/>
    </row>
    <row r="63" spans="1:11" s="15" customFormat="1" ht="57" customHeight="1" x14ac:dyDescent="0.15">
      <c r="A63" s="8" t="s">
        <v>93</v>
      </c>
      <c r="B63" s="6" t="s">
        <v>15</v>
      </c>
      <c r="C63" s="7">
        <v>45057</v>
      </c>
      <c r="D63" s="8" t="s">
        <v>123</v>
      </c>
      <c r="E63" s="126">
        <v>4010405000185</v>
      </c>
      <c r="F63" s="8" t="s">
        <v>223</v>
      </c>
      <c r="G63" s="48">
        <v>32483000</v>
      </c>
      <c r="H63" s="48">
        <v>32483000</v>
      </c>
      <c r="I63" s="49">
        <f t="shared" si="2"/>
        <v>100</v>
      </c>
      <c r="J63" s="23"/>
      <c r="K63" s="8"/>
    </row>
    <row r="64" spans="1:11" s="15" customFormat="1" ht="57" customHeight="1" x14ac:dyDescent="0.15">
      <c r="A64" s="12" t="s">
        <v>580</v>
      </c>
      <c r="B64" s="8" t="s">
        <v>227</v>
      </c>
      <c r="C64" s="11">
        <v>45057</v>
      </c>
      <c r="D64" s="12" t="s">
        <v>374</v>
      </c>
      <c r="E64" s="90">
        <v>8013401001509</v>
      </c>
      <c r="F64" s="12" t="s">
        <v>581</v>
      </c>
      <c r="G64" s="88">
        <v>39999031</v>
      </c>
      <c r="H64" s="88">
        <v>39985000</v>
      </c>
      <c r="I64" s="49">
        <f t="shared" si="2"/>
        <v>99.964921650226984</v>
      </c>
      <c r="J64" s="13"/>
      <c r="K64" s="13"/>
    </row>
    <row r="65" spans="1:11" s="15" customFormat="1" ht="57" customHeight="1" x14ac:dyDescent="0.15">
      <c r="A65" s="8" t="s">
        <v>96</v>
      </c>
      <c r="B65" s="6" t="s">
        <v>15</v>
      </c>
      <c r="C65" s="7">
        <v>45062</v>
      </c>
      <c r="D65" s="8" t="s">
        <v>127</v>
      </c>
      <c r="E65" s="39">
        <v>4010405010556</v>
      </c>
      <c r="F65" s="8" t="s">
        <v>217</v>
      </c>
      <c r="G65" s="48">
        <v>49995000</v>
      </c>
      <c r="H65" s="48">
        <v>49995000</v>
      </c>
      <c r="I65" s="49">
        <f t="shared" si="2"/>
        <v>100</v>
      </c>
      <c r="J65" s="23"/>
      <c r="K65" s="8"/>
    </row>
    <row r="66" spans="1:11" s="15" customFormat="1" ht="57" customHeight="1" x14ac:dyDescent="0.15">
      <c r="A66" s="8" t="s">
        <v>94</v>
      </c>
      <c r="B66" s="6" t="s">
        <v>15</v>
      </c>
      <c r="C66" s="7">
        <v>45063</v>
      </c>
      <c r="D66" s="8" t="s">
        <v>125</v>
      </c>
      <c r="E66" s="39">
        <v>6010001030403</v>
      </c>
      <c r="F66" s="8" t="s">
        <v>216</v>
      </c>
      <c r="G66" s="48">
        <v>20900000</v>
      </c>
      <c r="H66" s="48">
        <v>20900000</v>
      </c>
      <c r="I66" s="49">
        <f t="shared" si="2"/>
        <v>100</v>
      </c>
      <c r="J66" s="23"/>
      <c r="K66" s="8"/>
    </row>
    <row r="67" spans="1:11" s="47" customFormat="1" ht="57" customHeight="1" x14ac:dyDescent="0.15">
      <c r="A67" s="8" t="s">
        <v>95</v>
      </c>
      <c r="B67" s="6" t="s">
        <v>15</v>
      </c>
      <c r="C67" s="7">
        <v>45063</v>
      </c>
      <c r="D67" s="8" t="s">
        <v>126</v>
      </c>
      <c r="E67" s="39">
        <v>9010405010345</v>
      </c>
      <c r="F67" s="8" t="s">
        <v>222</v>
      </c>
      <c r="G67" s="48">
        <v>21494000</v>
      </c>
      <c r="H67" s="48">
        <v>21494000</v>
      </c>
      <c r="I67" s="49">
        <f t="shared" si="2"/>
        <v>100</v>
      </c>
      <c r="J67" s="23"/>
      <c r="K67" s="8"/>
    </row>
    <row r="68" spans="1:11" s="15" customFormat="1" ht="57" customHeight="1" x14ac:dyDescent="0.15">
      <c r="A68" s="8" t="s">
        <v>98</v>
      </c>
      <c r="B68" s="6" t="s">
        <v>15</v>
      </c>
      <c r="C68" s="7">
        <v>45065</v>
      </c>
      <c r="D68" s="8" t="s">
        <v>130</v>
      </c>
      <c r="E68" s="39">
        <v>5011105004806</v>
      </c>
      <c r="F68" s="8" t="s">
        <v>215</v>
      </c>
      <c r="G68" s="48">
        <v>19998000</v>
      </c>
      <c r="H68" s="48">
        <v>19998000</v>
      </c>
      <c r="I68" s="49">
        <f t="shared" si="2"/>
        <v>100</v>
      </c>
      <c r="J68" s="23"/>
      <c r="K68" s="8"/>
    </row>
    <row r="69" spans="1:11" s="47" customFormat="1" ht="57" customHeight="1" x14ac:dyDescent="0.15">
      <c r="A69" s="12" t="s">
        <v>563</v>
      </c>
      <c r="B69" s="8" t="s">
        <v>227</v>
      </c>
      <c r="C69" s="11">
        <v>45068</v>
      </c>
      <c r="D69" s="12" t="s">
        <v>564</v>
      </c>
      <c r="E69" s="90">
        <v>1020001077159</v>
      </c>
      <c r="F69" s="12" t="s">
        <v>565</v>
      </c>
      <c r="G69" s="88">
        <v>20541497</v>
      </c>
      <c r="H69" s="88">
        <v>20539992</v>
      </c>
      <c r="I69" s="49">
        <f t="shared" si="2"/>
        <v>99.992673367476584</v>
      </c>
      <c r="J69" s="13"/>
      <c r="K69" s="13"/>
    </row>
    <row r="70" spans="1:11" s="15" customFormat="1" ht="57" customHeight="1" x14ac:dyDescent="0.15">
      <c r="A70" s="8" t="s">
        <v>100</v>
      </c>
      <c r="B70" s="6" t="s">
        <v>15</v>
      </c>
      <c r="C70" s="7">
        <v>45071</v>
      </c>
      <c r="D70" s="8" t="s">
        <v>124</v>
      </c>
      <c r="E70" s="39">
        <v>1010005002873</v>
      </c>
      <c r="F70" s="8" t="s">
        <v>213</v>
      </c>
      <c r="G70" s="48">
        <v>20075000</v>
      </c>
      <c r="H70" s="48">
        <v>20075000</v>
      </c>
      <c r="I70" s="49">
        <f t="shared" si="2"/>
        <v>100</v>
      </c>
      <c r="J70" s="23"/>
      <c r="K70" s="8"/>
    </row>
    <row r="71" spans="1:11" s="15" customFormat="1" ht="57" customHeight="1" x14ac:dyDescent="0.15">
      <c r="A71" s="12" t="s">
        <v>520</v>
      </c>
      <c r="B71" s="6" t="s">
        <v>227</v>
      </c>
      <c r="C71" s="11">
        <v>45071</v>
      </c>
      <c r="D71" s="12" t="s">
        <v>521</v>
      </c>
      <c r="E71" s="90">
        <v>5010005018602</v>
      </c>
      <c r="F71" s="93" t="s">
        <v>522</v>
      </c>
      <c r="G71" s="88">
        <v>183755000</v>
      </c>
      <c r="H71" s="88">
        <v>183700000</v>
      </c>
      <c r="I71" s="49">
        <f t="shared" si="2"/>
        <v>99.970068841664173</v>
      </c>
      <c r="J71" s="13"/>
      <c r="K71" s="13"/>
    </row>
    <row r="72" spans="1:11" s="133" customFormat="1" ht="57" customHeight="1" x14ac:dyDescent="0.15">
      <c r="A72" s="136" t="s">
        <v>99</v>
      </c>
      <c r="B72" s="135" t="s">
        <v>15</v>
      </c>
      <c r="C72" s="134">
        <v>45075</v>
      </c>
      <c r="D72" s="136" t="s">
        <v>123</v>
      </c>
      <c r="E72" s="137">
        <v>4010405000185</v>
      </c>
      <c r="F72" s="136" t="s">
        <v>214</v>
      </c>
      <c r="G72" s="138">
        <v>18425000</v>
      </c>
      <c r="H72" s="141">
        <v>18425000</v>
      </c>
      <c r="I72" s="139">
        <f t="shared" si="2"/>
        <v>100</v>
      </c>
      <c r="J72" s="140"/>
      <c r="K72" s="136"/>
    </row>
    <row r="73" spans="1:11" s="15" customFormat="1" ht="57" customHeight="1" x14ac:dyDescent="0.15">
      <c r="A73" s="8" t="s">
        <v>101</v>
      </c>
      <c r="B73" s="6" t="s">
        <v>15</v>
      </c>
      <c r="C73" s="7">
        <v>45078</v>
      </c>
      <c r="D73" s="8" t="s">
        <v>124</v>
      </c>
      <c r="E73" s="39">
        <v>1010005002873</v>
      </c>
      <c r="F73" s="8" t="s">
        <v>212</v>
      </c>
      <c r="G73" s="48">
        <v>8921000</v>
      </c>
      <c r="H73" s="48">
        <v>8910000</v>
      </c>
      <c r="I73" s="49">
        <f t="shared" si="2"/>
        <v>99.8766954377312</v>
      </c>
      <c r="J73" s="23"/>
      <c r="K73" s="8"/>
    </row>
    <row r="74" spans="1:11" s="15" customFormat="1" ht="57" customHeight="1" x14ac:dyDescent="0.15">
      <c r="A74" s="8" t="s">
        <v>170</v>
      </c>
      <c r="B74" s="6" t="s">
        <v>15</v>
      </c>
      <c r="C74" s="7">
        <v>45078</v>
      </c>
      <c r="D74" s="8" t="s">
        <v>183</v>
      </c>
      <c r="E74" s="39">
        <v>9010405010345</v>
      </c>
      <c r="F74" s="8" t="s">
        <v>181</v>
      </c>
      <c r="G74" s="48">
        <v>275000000</v>
      </c>
      <c r="H74" s="48">
        <v>275000000</v>
      </c>
      <c r="I74" s="49">
        <f t="shared" si="2"/>
        <v>100</v>
      </c>
      <c r="J74" s="23"/>
      <c r="K74" s="8"/>
    </row>
    <row r="75" spans="1:11" s="15" customFormat="1" ht="57" customHeight="1" x14ac:dyDescent="0.15">
      <c r="A75" s="8" t="s">
        <v>103</v>
      </c>
      <c r="B75" s="6" t="s">
        <v>15</v>
      </c>
      <c r="C75" s="7">
        <v>45079</v>
      </c>
      <c r="D75" s="8" t="s">
        <v>146</v>
      </c>
      <c r="E75" s="39">
        <v>8013401001509</v>
      </c>
      <c r="F75" s="8" t="s">
        <v>210</v>
      </c>
      <c r="G75" s="48">
        <v>29964000</v>
      </c>
      <c r="H75" s="48">
        <v>29964000</v>
      </c>
      <c r="I75" s="49">
        <f t="shared" si="2"/>
        <v>100</v>
      </c>
      <c r="J75" s="23"/>
      <c r="K75" s="8"/>
    </row>
    <row r="76" spans="1:11" s="15" customFormat="1" ht="57" customHeight="1" x14ac:dyDescent="0.15">
      <c r="A76" s="8" t="s">
        <v>105</v>
      </c>
      <c r="B76" s="6" t="s">
        <v>15</v>
      </c>
      <c r="C76" s="7">
        <v>45082</v>
      </c>
      <c r="D76" s="8" t="s">
        <v>145</v>
      </c>
      <c r="E76" s="39">
        <v>6010001055706</v>
      </c>
      <c r="F76" s="8" t="s">
        <v>208</v>
      </c>
      <c r="G76" s="48">
        <v>59070000</v>
      </c>
      <c r="H76" s="48">
        <v>59070000</v>
      </c>
      <c r="I76" s="49">
        <f t="shared" si="2"/>
        <v>100</v>
      </c>
      <c r="J76" s="23"/>
      <c r="K76" s="8"/>
    </row>
    <row r="77" spans="1:11" s="15" customFormat="1" ht="57" customHeight="1" x14ac:dyDescent="0.15">
      <c r="A77" s="8" t="s">
        <v>106</v>
      </c>
      <c r="B77" s="6" t="s">
        <v>15</v>
      </c>
      <c r="C77" s="7">
        <v>45082</v>
      </c>
      <c r="D77" s="8" t="s">
        <v>144</v>
      </c>
      <c r="E77" s="39">
        <v>2010001016851</v>
      </c>
      <c r="F77" s="8" t="s">
        <v>207</v>
      </c>
      <c r="G77" s="48">
        <v>15994000</v>
      </c>
      <c r="H77" s="48">
        <v>15994000</v>
      </c>
      <c r="I77" s="49">
        <f t="shared" si="2"/>
        <v>100</v>
      </c>
      <c r="J77" s="23"/>
      <c r="K77" s="8"/>
    </row>
    <row r="78" spans="1:11" s="15" customFormat="1" ht="57" customHeight="1" x14ac:dyDescent="0.15">
      <c r="A78" s="8" t="s">
        <v>102</v>
      </c>
      <c r="B78" s="6" t="s">
        <v>15</v>
      </c>
      <c r="C78" s="7">
        <v>45084</v>
      </c>
      <c r="D78" s="8" t="s">
        <v>131</v>
      </c>
      <c r="E78" s="39">
        <v>7010405010594</v>
      </c>
      <c r="F78" s="8" t="s">
        <v>211</v>
      </c>
      <c r="G78" s="48">
        <v>69949000</v>
      </c>
      <c r="H78" s="48">
        <v>69949000</v>
      </c>
      <c r="I78" s="49">
        <f t="shared" si="2"/>
        <v>100</v>
      </c>
      <c r="J78" s="23"/>
      <c r="K78" s="8"/>
    </row>
    <row r="79" spans="1:11" s="47" customFormat="1" ht="57" customHeight="1" x14ac:dyDescent="0.15">
      <c r="A79" s="8" t="s">
        <v>104</v>
      </c>
      <c r="B79" s="6" t="s">
        <v>15</v>
      </c>
      <c r="C79" s="7">
        <v>45084</v>
      </c>
      <c r="D79" s="8" t="s">
        <v>131</v>
      </c>
      <c r="E79" s="39">
        <v>7010405010594</v>
      </c>
      <c r="F79" s="8" t="s">
        <v>209</v>
      </c>
      <c r="G79" s="48">
        <v>29799000</v>
      </c>
      <c r="H79" s="48">
        <v>29799000</v>
      </c>
      <c r="I79" s="49">
        <f t="shared" si="2"/>
        <v>100</v>
      </c>
      <c r="J79" s="23"/>
      <c r="K79" s="8"/>
    </row>
    <row r="80" spans="1:11" s="15" customFormat="1" ht="57" customHeight="1" x14ac:dyDescent="0.15">
      <c r="A80" s="8" t="s">
        <v>107</v>
      </c>
      <c r="B80" s="6" t="s">
        <v>15</v>
      </c>
      <c r="C80" s="7">
        <v>45084</v>
      </c>
      <c r="D80" s="8" t="s">
        <v>129</v>
      </c>
      <c r="E80" s="39">
        <v>4010405010556</v>
      </c>
      <c r="F80" s="8" t="s">
        <v>206</v>
      </c>
      <c r="G80" s="48">
        <v>37906000</v>
      </c>
      <c r="H80" s="48">
        <v>37906000</v>
      </c>
      <c r="I80" s="49">
        <f t="shared" si="2"/>
        <v>100</v>
      </c>
      <c r="J80" s="23"/>
      <c r="K80" s="8"/>
    </row>
    <row r="81" spans="1:11" s="47" customFormat="1" ht="57" customHeight="1" x14ac:dyDescent="0.15">
      <c r="A81" s="12" t="s">
        <v>551</v>
      </c>
      <c r="B81" s="8" t="s">
        <v>227</v>
      </c>
      <c r="C81" s="11">
        <v>45084</v>
      </c>
      <c r="D81" s="12" t="s">
        <v>552</v>
      </c>
      <c r="E81" s="90">
        <v>6080005003150</v>
      </c>
      <c r="F81" s="12" t="s">
        <v>553</v>
      </c>
      <c r="G81" s="88">
        <v>3447420</v>
      </c>
      <c r="H81" s="88">
        <v>3447420</v>
      </c>
      <c r="I81" s="49">
        <f t="shared" si="2"/>
        <v>100</v>
      </c>
      <c r="J81" s="13"/>
      <c r="K81" s="13"/>
    </row>
    <row r="82" spans="1:11" s="47" customFormat="1" ht="57" customHeight="1" x14ac:dyDescent="0.15">
      <c r="A82" s="8" t="s">
        <v>108</v>
      </c>
      <c r="B82" s="6" t="s">
        <v>15</v>
      </c>
      <c r="C82" s="7">
        <v>45085</v>
      </c>
      <c r="D82" s="8" t="s">
        <v>143</v>
      </c>
      <c r="E82" s="38">
        <v>2010001034531</v>
      </c>
      <c r="F82" s="8" t="s">
        <v>205</v>
      </c>
      <c r="G82" s="48">
        <v>8932000</v>
      </c>
      <c r="H82" s="48">
        <v>8932000</v>
      </c>
      <c r="I82" s="49">
        <f t="shared" si="2"/>
        <v>100</v>
      </c>
      <c r="J82" s="23"/>
      <c r="K82" s="8"/>
    </row>
    <row r="83" spans="1:11" s="47" customFormat="1" ht="57" customHeight="1" x14ac:dyDescent="0.15">
      <c r="A83" s="12" t="s">
        <v>526</v>
      </c>
      <c r="B83" s="6" t="s">
        <v>227</v>
      </c>
      <c r="C83" s="11">
        <v>45085</v>
      </c>
      <c r="D83" s="12" t="s">
        <v>527</v>
      </c>
      <c r="E83" s="90">
        <v>4010405010523</v>
      </c>
      <c r="F83" s="93" t="s">
        <v>528</v>
      </c>
      <c r="G83" s="88">
        <v>35794000</v>
      </c>
      <c r="H83" s="88">
        <v>35772000</v>
      </c>
      <c r="I83" s="49">
        <f t="shared" si="2"/>
        <v>99.938537185003071</v>
      </c>
      <c r="J83" s="13"/>
      <c r="K83" s="13"/>
    </row>
    <row r="84" spans="1:11" s="15" customFormat="1" ht="57" customHeight="1" x14ac:dyDescent="0.15">
      <c r="A84" s="12" t="s">
        <v>538</v>
      </c>
      <c r="B84" s="6" t="s">
        <v>227</v>
      </c>
      <c r="C84" s="11">
        <v>45085</v>
      </c>
      <c r="D84" s="12" t="s">
        <v>527</v>
      </c>
      <c r="E84" s="90">
        <v>4010405010523</v>
      </c>
      <c r="F84" s="12" t="s">
        <v>539</v>
      </c>
      <c r="G84" s="88">
        <v>26257000</v>
      </c>
      <c r="H84" s="88">
        <v>25900600</v>
      </c>
      <c r="I84" s="49">
        <f t="shared" si="2"/>
        <v>98.642647674905731</v>
      </c>
      <c r="J84" s="13"/>
      <c r="K84" s="13"/>
    </row>
    <row r="85" spans="1:11" s="15" customFormat="1" ht="57" customHeight="1" x14ac:dyDescent="0.15">
      <c r="A85" s="12" t="s">
        <v>603</v>
      </c>
      <c r="B85" s="8" t="s">
        <v>227</v>
      </c>
      <c r="C85" s="11">
        <v>45086</v>
      </c>
      <c r="D85" s="12" t="s">
        <v>604</v>
      </c>
      <c r="E85" s="90">
        <v>1010505001953</v>
      </c>
      <c r="F85" s="12" t="s">
        <v>605</v>
      </c>
      <c r="G85" s="88">
        <v>5032614</v>
      </c>
      <c r="H85" s="88">
        <v>4971582</v>
      </c>
      <c r="I85" s="49">
        <f t="shared" si="2"/>
        <v>98.787270392682615</v>
      </c>
      <c r="J85" s="13"/>
      <c r="K85" s="13"/>
    </row>
    <row r="86" spans="1:11" s="47" customFormat="1" ht="57" customHeight="1" x14ac:dyDescent="0.15">
      <c r="A86" s="8" t="s">
        <v>109</v>
      </c>
      <c r="B86" s="6" t="s">
        <v>15</v>
      </c>
      <c r="C86" s="7">
        <v>45089</v>
      </c>
      <c r="D86" s="8" t="s">
        <v>123</v>
      </c>
      <c r="E86" s="39">
        <v>4010405000185</v>
      </c>
      <c r="F86" s="8" t="s">
        <v>204</v>
      </c>
      <c r="G86" s="48">
        <v>15004000</v>
      </c>
      <c r="H86" s="48">
        <v>15004000</v>
      </c>
      <c r="I86" s="49">
        <f t="shared" si="2"/>
        <v>100</v>
      </c>
      <c r="J86" s="23"/>
      <c r="K86" s="8"/>
    </row>
    <row r="87" spans="1:11" s="15" customFormat="1" ht="57" customHeight="1" x14ac:dyDescent="0.15">
      <c r="A87" s="8" t="s">
        <v>110</v>
      </c>
      <c r="B87" s="6" t="s">
        <v>15</v>
      </c>
      <c r="C87" s="7">
        <v>45089</v>
      </c>
      <c r="D87" s="8" t="s">
        <v>123</v>
      </c>
      <c r="E87" s="39">
        <v>4010405000185</v>
      </c>
      <c r="F87" s="8" t="s">
        <v>202</v>
      </c>
      <c r="G87" s="48">
        <v>23815000</v>
      </c>
      <c r="H87" s="48">
        <v>23804000</v>
      </c>
      <c r="I87" s="49">
        <f t="shared" si="2"/>
        <v>99.953810623556578</v>
      </c>
      <c r="J87" s="23"/>
      <c r="K87" s="8"/>
    </row>
    <row r="88" spans="1:11" s="47" customFormat="1" ht="57" customHeight="1" x14ac:dyDescent="0.15">
      <c r="A88" s="117" t="s">
        <v>885</v>
      </c>
      <c r="B88" s="95" t="s">
        <v>824</v>
      </c>
      <c r="C88" s="103">
        <v>45089</v>
      </c>
      <c r="D88" s="121" t="s">
        <v>886</v>
      </c>
      <c r="E88" s="123">
        <v>8010505001955</v>
      </c>
      <c r="F88" s="117" t="s">
        <v>887</v>
      </c>
      <c r="G88" s="127">
        <v>6988043</v>
      </c>
      <c r="H88" s="127">
        <v>6956400</v>
      </c>
      <c r="I88" s="99">
        <v>99.547183667873824</v>
      </c>
      <c r="J88" s="128"/>
      <c r="K88" s="128"/>
    </row>
    <row r="89" spans="1:11" s="15" customFormat="1" ht="57" customHeight="1" x14ac:dyDescent="0.15">
      <c r="A89" s="12" t="s">
        <v>624</v>
      </c>
      <c r="B89" s="8" t="s">
        <v>400</v>
      </c>
      <c r="C89" s="11">
        <v>45091</v>
      </c>
      <c r="D89" s="12" t="s">
        <v>625</v>
      </c>
      <c r="E89" s="90">
        <v>4020005004767</v>
      </c>
      <c r="F89" s="12" t="s">
        <v>626</v>
      </c>
      <c r="G89" s="88">
        <v>24993402</v>
      </c>
      <c r="H89" s="88">
        <v>24904000</v>
      </c>
      <c r="I89" s="49">
        <f t="shared" ref="I89:I104" si="3">IF(AND(AND(G89&lt;&gt;"",G89&lt;&gt;0),AND(H89&lt;&gt;"",H89&lt;&gt;0)), H89/G89*100,"")</f>
        <v>99.642297595181319</v>
      </c>
      <c r="J89" s="13"/>
      <c r="K89" s="13"/>
    </row>
    <row r="90" spans="1:11" s="47" customFormat="1" ht="57" customHeight="1" x14ac:dyDescent="0.15">
      <c r="A90" s="117" t="s">
        <v>111</v>
      </c>
      <c r="B90" s="95" t="s">
        <v>15</v>
      </c>
      <c r="C90" s="103">
        <v>45092</v>
      </c>
      <c r="D90" s="117" t="s">
        <v>142</v>
      </c>
      <c r="E90" s="125">
        <v>2010405010392</v>
      </c>
      <c r="F90" s="117" t="s">
        <v>198</v>
      </c>
      <c r="G90" s="118">
        <v>7183000</v>
      </c>
      <c r="H90" s="118">
        <v>7183000</v>
      </c>
      <c r="I90" s="50">
        <f t="shared" si="3"/>
        <v>100</v>
      </c>
      <c r="J90" s="129"/>
      <c r="K90" s="117"/>
    </row>
    <row r="91" spans="1:11" s="47" customFormat="1" ht="57" customHeight="1" x14ac:dyDescent="0.15">
      <c r="A91" s="12" t="s">
        <v>554</v>
      </c>
      <c r="B91" s="8" t="s">
        <v>227</v>
      </c>
      <c r="C91" s="120">
        <v>45093</v>
      </c>
      <c r="D91" s="12" t="s">
        <v>555</v>
      </c>
      <c r="E91" s="38">
        <v>4010001095836</v>
      </c>
      <c r="F91" s="12" t="s">
        <v>556</v>
      </c>
      <c r="G91" s="48">
        <v>23016505</v>
      </c>
      <c r="H91" s="48">
        <v>22968000</v>
      </c>
      <c r="I91" s="49">
        <f t="shared" si="3"/>
        <v>99.789259924562828</v>
      </c>
      <c r="J91" s="12"/>
      <c r="K91" s="12"/>
    </row>
    <row r="92" spans="1:11" s="47" customFormat="1" ht="57" customHeight="1" x14ac:dyDescent="0.15">
      <c r="A92" s="8" t="s">
        <v>171</v>
      </c>
      <c r="B92" s="6" t="s">
        <v>15</v>
      </c>
      <c r="C92" s="7">
        <v>45097</v>
      </c>
      <c r="D92" s="8" t="s">
        <v>124</v>
      </c>
      <c r="E92" s="39">
        <v>1010005002873</v>
      </c>
      <c r="F92" s="8" t="s">
        <v>182</v>
      </c>
      <c r="G92" s="48">
        <v>49995000</v>
      </c>
      <c r="H92" s="48">
        <v>49995000</v>
      </c>
      <c r="I92" s="49">
        <f t="shared" si="3"/>
        <v>100</v>
      </c>
      <c r="J92" s="23"/>
      <c r="K92" s="8"/>
    </row>
    <row r="93" spans="1:11" s="47" customFormat="1" ht="57" customHeight="1" x14ac:dyDescent="0.15">
      <c r="A93" s="12" t="s">
        <v>557</v>
      </c>
      <c r="B93" s="8" t="s">
        <v>227</v>
      </c>
      <c r="C93" s="11">
        <v>45098</v>
      </c>
      <c r="D93" s="12" t="s">
        <v>558</v>
      </c>
      <c r="E93" s="90">
        <v>3010701020177</v>
      </c>
      <c r="F93" s="12" t="s">
        <v>559</v>
      </c>
      <c r="G93" s="88">
        <v>13132266</v>
      </c>
      <c r="H93" s="88">
        <v>9999000</v>
      </c>
      <c r="I93" s="49">
        <f t="shared" si="3"/>
        <v>76.1407056482103</v>
      </c>
      <c r="J93" s="70"/>
      <c r="K93" s="70"/>
    </row>
    <row r="94" spans="1:11" s="47" customFormat="1" ht="57" customHeight="1" x14ac:dyDescent="0.15">
      <c r="A94" s="12" t="s">
        <v>529</v>
      </c>
      <c r="B94" s="6" t="s">
        <v>227</v>
      </c>
      <c r="C94" s="11">
        <v>45100</v>
      </c>
      <c r="D94" s="12" t="s">
        <v>530</v>
      </c>
      <c r="E94" s="90">
        <v>7010001067262</v>
      </c>
      <c r="F94" s="93" t="s">
        <v>531</v>
      </c>
      <c r="G94" s="88">
        <v>49987423</v>
      </c>
      <c r="H94" s="88">
        <v>49970888</v>
      </c>
      <c r="I94" s="49">
        <f t="shared" si="3"/>
        <v>99.966921679479256</v>
      </c>
      <c r="J94" s="13"/>
      <c r="K94" s="13"/>
    </row>
    <row r="95" spans="1:11" s="47" customFormat="1" ht="57" customHeight="1" x14ac:dyDescent="0.15">
      <c r="A95" s="12" t="s">
        <v>532</v>
      </c>
      <c r="B95" s="6" t="s">
        <v>227</v>
      </c>
      <c r="C95" s="11">
        <v>45100</v>
      </c>
      <c r="D95" s="12" t="s">
        <v>533</v>
      </c>
      <c r="E95" s="90">
        <v>7011101047237</v>
      </c>
      <c r="F95" s="93" t="s">
        <v>534</v>
      </c>
      <c r="G95" s="88">
        <v>79705400</v>
      </c>
      <c r="H95" s="88">
        <v>77999295</v>
      </c>
      <c r="I95" s="49">
        <f t="shared" si="3"/>
        <v>97.859486308330418</v>
      </c>
      <c r="J95" s="13"/>
      <c r="K95" s="13"/>
    </row>
    <row r="96" spans="1:11" s="47" customFormat="1" ht="57" customHeight="1" x14ac:dyDescent="0.15">
      <c r="A96" s="32" t="s">
        <v>560</v>
      </c>
      <c r="B96" s="8" t="s">
        <v>227</v>
      </c>
      <c r="C96" s="11">
        <v>45100</v>
      </c>
      <c r="D96" s="12" t="s">
        <v>561</v>
      </c>
      <c r="E96" s="90">
        <v>2010005018571</v>
      </c>
      <c r="F96" s="12" t="s">
        <v>562</v>
      </c>
      <c r="G96" s="88">
        <v>62249000</v>
      </c>
      <c r="H96" s="88">
        <v>62150000</v>
      </c>
      <c r="I96" s="49">
        <f t="shared" si="3"/>
        <v>99.840961300583146</v>
      </c>
      <c r="J96" s="13"/>
      <c r="K96" s="13"/>
    </row>
    <row r="97" spans="1:11" s="15" customFormat="1" ht="57" customHeight="1" x14ac:dyDescent="0.15">
      <c r="A97" s="12" t="s">
        <v>582</v>
      </c>
      <c r="B97" s="8" t="s">
        <v>227</v>
      </c>
      <c r="C97" s="11">
        <v>45100</v>
      </c>
      <c r="D97" s="12" t="s">
        <v>583</v>
      </c>
      <c r="E97" s="90">
        <v>8010401005309</v>
      </c>
      <c r="F97" s="12" t="s">
        <v>584</v>
      </c>
      <c r="G97" s="88">
        <v>39696925</v>
      </c>
      <c r="H97" s="88">
        <v>39663000</v>
      </c>
      <c r="I97" s="49">
        <f t="shared" si="3"/>
        <v>99.914539980111812</v>
      </c>
      <c r="J97" s="13"/>
      <c r="K97" s="13"/>
    </row>
    <row r="98" spans="1:11" s="47" customFormat="1" ht="57" customHeight="1" x14ac:dyDescent="0.15">
      <c r="A98" s="12" t="s">
        <v>590</v>
      </c>
      <c r="B98" s="8" t="s">
        <v>227</v>
      </c>
      <c r="C98" s="11">
        <v>45100</v>
      </c>
      <c r="D98" s="12" t="s">
        <v>591</v>
      </c>
      <c r="E98" s="90">
        <v>3010401011971</v>
      </c>
      <c r="F98" s="12" t="s">
        <v>592</v>
      </c>
      <c r="G98" s="88">
        <v>19996559</v>
      </c>
      <c r="H98" s="88">
        <v>19987000</v>
      </c>
      <c r="I98" s="49">
        <f t="shared" si="3"/>
        <v>99.952196775455221</v>
      </c>
      <c r="J98" s="13"/>
      <c r="K98" s="13"/>
    </row>
    <row r="99" spans="1:11" s="47" customFormat="1" ht="57" customHeight="1" x14ac:dyDescent="0.15">
      <c r="A99" s="12" t="s">
        <v>587</v>
      </c>
      <c r="B99" s="8" t="s">
        <v>227</v>
      </c>
      <c r="C99" s="11">
        <v>45105</v>
      </c>
      <c r="D99" s="12" t="s">
        <v>588</v>
      </c>
      <c r="E99" s="90">
        <v>9020005011172</v>
      </c>
      <c r="F99" s="12" t="s">
        <v>589</v>
      </c>
      <c r="G99" s="88">
        <v>4322800</v>
      </c>
      <c r="H99" s="88">
        <v>4322800</v>
      </c>
      <c r="I99" s="49">
        <f t="shared" si="3"/>
        <v>100</v>
      </c>
      <c r="J99" s="13"/>
      <c r="K99" s="13"/>
    </row>
    <row r="100" spans="1:11" s="47" customFormat="1" ht="57" customHeight="1" x14ac:dyDescent="0.15">
      <c r="A100" s="130" t="s">
        <v>112</v>
      </c>
      <c r="B100" s="95" t="s">
        <v>15</v>
      </c>
      <c r="C100" s="103">
        <v>45106</v>
      </c>
      <c r="D100" s="117" t="s">
        <v>141</v>
      </c>
      <c r="E100" s="125">
        <v>7020005011554</v>
      </c>
      <c r="F100" s="117" t="s">
        <v>219</v>
      </c>
      <c r="G100" s="118">
        <v>69465000</v>
      </c>
      <c r="H100" s="118">
        <v>69410000</v>
      </c>
      <c r="I100" s="50">
        <f t="shared" si="3"/>
        <v>99.920823436262864</v>
      </c>
      <c r="J100" s="129"/>
      <c r="K100" s="117"/>
    </row>
    <row r="101" spans="1:11" s="47" customFormat="1" ht="57" customHeight="1" x14ac:dyDescent="0.15">
      <c r="A101" s="12" t="s">
        <v>596</v>
      </c>
      <c r="B101" s="8" t="s">
        <v>227</v>
      </c>
      <c r="C101" s="11">
        <v>45106</v>
      </c>
      <c r="D101" s="12" t="s">
        <v>463</v>
      </c>
      <c r="E101" s="90">
        <v>5010401008297</v>
      </c>
      <c r="F101" s="12" t="s">
        <v>597</v>
      </c>
      <c r="G101" s="88">
        <v>7444800</v>
      </c>
      <c r="H101" s="88">
        <v>7444800</v>
      </c>
      <c r="I101" s="50">
        <f t="shared" si="3"/>
        <v>100</v>
      </c>
      <c r="J101" s="13"/>
      <c r="K101" s="13"/>
    </row>
    <row r="102" spans="1:11" s="47" customFormat="1" ht="57" customHeight="1" x14ac:dyDescent="0.15">
      <c r="A102" s="12" t="s">
        <v>566</v>
      </c>
      <c r="B102" s="8" t="s">
        <v>227</v>
      </c>
      <c r="C102" s="11">
        <v>45107</v>
      </c>
      <c r="D102" s="12" t="s">
        <v>567</v>
      </c>
      <c r="E102" s="90">
        <v>5010405010514</v>
      </c>
      <c r="F102" s="12" t="s">
        <v>568</v>
      </c>
      <c r="G102" s="88">
        <v>229664503</v>
      </c>
      <c r="H102" s="88">
        <v>229649997</v>
      </c>
      <c r="I102" s="50">
        <f t="shared" si="3"/>
        <v>99.993683830191202</v>
      </c>
      <c r="J102" s="13"/>
      <c r="K102" s="13"/>
    </row>
    <row r="103" spans="1:11" s="47" customFormat="1" ht="57" customHeight="1" x14ac:dyDescent="0.15">
      <c r="A103" s="12" t="s">
        <v>573</v>
      </c>
      <c r="B103" s="8" t="s">
        <v>227</v>
      </c>
      <c r="C103" s="11">
        <v>45107</v>
      </c>
      <c r="D103" s="12" t="s">
        <v>347</v>
      </c>
      <c r="E103" s="90">
        <v>8010001144647</v>
      </c>
      <c r="F103" s="94" t="s">
        <v>574</v>
      </c>
      <c r="G103" s="88">
        <v>99528603</v>
      </c>
      <c r="H103" s="88">
        <v>99000000</v>
      </c>
      <c r="I103" s="50">
        <f t="shared" si="3"/>
        <v>99.468893379323333</v>
      </c>
      <c r="J103" s="70"/>
      <c r="K103" s="70"/>
    </row>
    <row r="104" spans="1:11" s="15" customFormat="1" ht="57" customHeight="1" x14ac:dyDescent="0.15">
      <c r="A104" s="12" t="s">
        <v>601</v>
      </c>
      <c r="B104" s="8" t="s">
        <v>400</v>
      </c>
      <c r="C104" s="11">
        <v>45112</v>
      </c>
      <c r="D104" s="12" t="s">
        <v>415</v>
      </c>
      <c r="E104" s="90">
        <v>4010001146242</v>
      </c>
      <c r="F104" s="12" t="s">
        <v>602</v>
      </c>
      <c r="G104" s="88">
        <v>19938812</v>
      </c>
      <c r="H104" s="88">
        <v>19921475</v>
      </c>
      <c r="I104" s="50">
        <f t="shared" si="3"/>
        <v>99.913048982055699</v>
      </c>
      <c r="J104" s="13"/>
      <c r="K104" s="13"/>
    </row>
    <row r="105" spans="1:11" s="47" customFormat="1" ht="57" customHeight="1" x14ac:dyDescent="0.15">
      <c r="A105" s="8" t="s">
        <v>882</v>
      </c>
      <c r="B105" s="6" t="s">
        <v>400</v>
      </c>
      <c r="C105" s="7">
        <v>45112</v>
      </c>
      <c r="D105" s="80" t="s">
        <v>883</v>
      </c>
      <c r="E105" s="122">
        <v>8700150008194</v>
      </c>
      <c r="F105" s="8" t="s">
        <v>884</v>
      </c>
      <c r="G105" s="9">
        <v>24935376</v>
      </c>
      <c r="H105" s="9">
        <v>24890000</v>
      </c>
      <c r="I105" s="99">
        <v>99.818025603463937</v>
      </c>
      <c r="J105" s="13"/>
      <c r="K105" s="13"/>
    </row>
    <row r="106" spans="1:11" s="47" customFormat="1" ht="57" customHeight="1" x14ac:dyDescent="0.15">
      <c r="A106" s="12" t="s">
        <v>575</v>
      </c>
      <c r="B106" s="8" t="s">
        <v>400</v>
      </c>
      <c r="C106" s="11">
        <v>45114</v>
      </c>
      <c r="D106" s="12" t="s">
        <v>552</v>
      </c>
      <c r="E106" s="90">
        <v>6080005003150</v>
      </c>
      <c r="F106" s="12" t="s">
        <v>576</v>
      </c>
      <c r="G106" s="88">
        <v>4485659</v>
      </c>
      <c r="H106" s="88">
        <v>4036286</v>
      </c>
      <c r="I106" s="50">
        <f>IF(AND(AND(G106&lt;&gt;"",G106&lt;&gt;0),AND(H106&lt;&gt;"",H106&lt;&gt;0)), H106/G106*100,"")</f>
        <v>89.982007103081173</v>
      </c>
      <c r="J106" s="13"/>
      <c r="K106" s="13"/>
    </row>
    <row r="107" spans="1:11" s="15" customFormat="1" ht="57" customHeight="1" x14ac:dyDescent="0.15">
      <c r="A107" s="12" t="s">
        <v>577</v>
      </c>
      <c r="B107" s="8" t="s">
        <v>400</v>
      </c>
      <c r="C107" s="11">
        <v>45114</v>
      </c>
      <c r="D107" s="12" t="s">
        <v>578</v>
      </c>
      <c r="E107" s="101">
        <v>9010405002433</v>
      </c>
      <c r="F107" s="12" t="s">
        <v>579</v>
      </c>
      <c r="G107" s="88">
        <v>10018354</v>
      </c>
      <c r="H107" s="88">
        <v>9988110</v>
      </c>
      <c r="I107" s="50">
        <f>IF(AND(AND(G107&lt;&gt;"",G107&lt;&gt;0),AND(H107&lt;&gt;"",H107&lt;&gt;0)), H107/G107*100,"")</f>
        <v>99.698114081414971</v>
      </c>
      <c r="J107" s="13"/>
      <c r="K107" s="13"/>
    </row>
    <row r="108" spans="1:11" s="15" customFormat="1" ht="57" customHeight="1" x14ac:dyDescent="0.15">
      <c r="A108" s="8" t="s">
        <v>923</v>
      </c>
      <c r="B108" s="6" t="s">
        <v>400</v>
      </c>
      <c r="C108" s="7">
        <v>45117</v>
      </c>
      <c r="D108" s="80" t="s">
        <v>924</v>
      </c>
      <c r="E108" s="122">
        <v>4240001010433</v>
      </c>
      <c r="F108" s="8" t="s">
        <v>925</v>
      </c>
      <c r="G108" s="9">
        <v>9027593</v>
      </c>
      <c r="H108" s="9">
        <v>8998000</v>
      </c>
      <c r="I108" s="99">
        <v>99.672193905950351</v>
      </c>
      <c r="J108" s="13"/>
      <c r="K108" s="13"/>
    </row>
    <row r="109" spans="1:11" s="15" customFormat="1" ht="57" customHeight="1" x14ac:dyDescent="0.15">
      <c r="A109" s="8" t="s">
        <v>114</v>
      </c>
      <c r="B109" s="6" t="s">
        <v>27</v>
      </c>
      <c r="C109" s="7">
        <v>45118</v>
      </c>
      <c r="D109" s="8" t="s">
        <v>139</v>
      </c>
      <c r="E109" s="39">
        <v>3120001056860</v>
      </c>
      <c r="F109" s="8" t="s">
        <v>194</v>
      </c>
      <c r="G109" s="48">
        <v>8701000</v>
      </c>
      <c r="H109" s="48">
        <v>8701000</v>
      </c>
      <c r="I109" s="50">
        <f>IF(AND(AND(G109&lt;&gt;"",G109&lt;&gt;0),AND(H109&lt;&gt;"",H109&lt;&gt;0)), H109/G109*100,"")</f>
        <v>100</v>
      </c>
      <c r="J109" s="23"/>
      <c r="K109" s="8"/>
    </row>
    <row r="110" spans="1:11" s="47" customFormat="1" ht="57" customHeight="1" x14ac:dyDescent="0.15">
      <c r="A110" s="12" t="s">
        <v>615</v>
      </c>
      <c r="B110" s="8" t="s">
        <v>400</v>
      </c>
      <c r="C110" s="11">
        <v>45118</v>
      </c>
      <c r="D110" s="12" t="s">
        <v>616</v>
      </c>
      <c r="E110" s="90">
        <v>7010405000967</v>
      </c>
      <c r="F110" s="12" t="s">
        <v>617</v>
      </c>
      <c r="G110" s="88">
        <v>55099000</v>
      </c>
      <c r="H110" s="88">
        <v>55099000</v>
      </c>
      <c r="I110" s="50">
        <f>IF(AND(AND(G110&lt;&gt;"",G110&lt;&gt;0),AND(H110&lt;&gt;"",H110&lt;&gt;0)), H110/G110*100,"")</f>
        <v>100</v>
      </c>
      <c r="J110" s="13"/>
      <c r="K110" s="13"/>
    </row>
    <row r="111" spans="1:11" s="47" customFormat="1" ht="57" customHeight="1" x14ac:dyDescent="0.15">
      <c r="A111" s="8" t="s">
        <v>893</v>
      </c>
      <c r="B111" s="6" t="s">
        <v>400</v>
      </c>
      <c r="C111" s="7">
        <v>45118</v>
      </c>
      <c r="D111" s="80" t="s">
        <v>889</v>
      </c>
      <c r="E111" s="122">
        <v>4010001146242</v>
      </c>
      <c r="F111" s="8" t="s">
        <v>894</v>
      </c>
      <c r="G111" s="9">
        <v>19970228</v>
      </c>
      <c r="H111" s="9">
        <v>19903951</v>
      </c>
      <c r="I111" s="99">
        <v>99.668120964868308</v>
      </c>
      <c r="J111" s="13"/>
      <c r="K111" s="13"/>
    </row>
    <row r="112" spans="1:11" s="15" customFormat="1" ht="57" customHeight="1" x14ac:dyDescent="0.15">
      <c r="A112" s="12" t="s">
        <v>569</v>
      </c>
      <c r="B112" s="8" t="s">
        <v>570</v>
      </c>
      <c r="C112" s="11">
        <v>45120</v>
      </c>
      <c r="D112" s="12" t="s">
        <v>571</v>
      </c>
      <c r="E112" s="90">
        <v>3010401033768</v>
      </c>
      <c r="F112" s="12" t="s">
        <v>572</v>
      </c>
      <c r="G112" s="88">
        <v>2475000</v>
      </c>
      <c r="H112" s="88">
        <v>2475000</v>
      </c>
      <c r="I112" s="50">
        <f>IF(AND(AND(G112&lt;&gt;"",G112&lt;&gt;0),AND(H112&lt;&gt;"",H112&lt;&gt;0)), H112/G112*100,"")</f>
        <v>100</v>
      </c>
      <c r="J112" s="13"/>
      <c r="K112" s="13"/>
    </row>
    <row r="113" spans="1:11" s="15" customFormat="1" ht="57" customHeight="1" x14ac:dyDescent="0.15">
      <c r="A113" s="8" t="s">
        <v>113</v>
      </c>
      <c r="B113" s="6" t="s">
        <v>27</v>
      </c>
      <c r="C113" s="7">
        <v>45125</v>
      </c>
      <c r="D113" s="8" t="s">
        <v>140</v>
      </c>
      <c r="E113" s="126">
        <v>9010401111881</v>
      </c>
      <c r="F113" s="8" t="s">
        <v>201</v>
      </c>
      <c r="G113" s="48">
        <v>12518000</v>
      </c>
      <c r="H113" s="48">
        <v>12518000</v>
      </c>
      <c r="I113" s="50">
        <f>IF(AND(AND(G113&lt;&gt;"",G113&lt;&gt;0),AND(H113&lt;&gt;"",H113&lt;&gt;0)), H113/G113*100,"")</f>
        <v>100</v>
      </c>
      <c r="J113" s="23"/>
      <c r="K113" s="8"/>
    </row>
    <row r="114" spans="1:11" s="47" customFormat="1" ht="57" customHeight="1" x14ac:dyDescent="0.15">
      <c r="A114" s="8" t="s">
        <v>115</v>
      </c>
      <c r="B114" s="6" t="s">
        <v>27</v>
      </c>
      <c r="C114" s="7">
        <v>45125</v>
      </c>
      <c r="D114" s="8" t="s">
        <v>138</v>
      </c>
      <c r="E114" s="131">
        <v>5010005018899</v>
      </c>
      <c r="F114" s="8" t="s">
        <v>197</v>
      </c>
      <c r="G114" s="48">
        <v>5500000</v>
      </c>
      <c r="H114" s="48">
        <v>5500000</v>
      </c>
      <c r="I114" s="50">
        <f>IF(AND(AND(G114&lt;&gt;"",G114&lt;&gt;0),AND(H114&lt;&gt;"",H114&lt;&gt;0)), H114/G114*100,"")</f>
        <v>100</v>
      </c>
      <c r="J114" s="23"/>
      <c r="K114" s="8"/>
    </row>
    <row r="115" spans="1:11" s="15" customFormat="1" ht="57" customHeight="1" x14ac:dyDescent="0.15">
      <c r="A115" s="8" t="s">
        <v>116</v>
      </c>
      <c r="B115" s="6" t="s">
        <v>27</v>
      </c>
      <c r="C115" s="7">
        <v>45126</v>
      </c>
      <c r="D115" s="8" t="s">
        <v>137</v>
      </c>
      <c r="E115" s="39">
        <v>2011101025379</v>
      </c>
      <c r="F115" s="8" t="s">
        <v>199</v>
      </c>
      <c r="G115" s="48">
        <v>8151000</v>
      </c>
      <c r="H115" s="48">
        <v>8140000</v>
      </c>
      <c r="I115" s="50">
        <f>IF(AND(AND(G115&lt;&gt;"",G115&lt;&gt;0),AND(H115&lt;&gt;"",H115&lt;&gt;0)), H115/G115*100,"")</f>
        <v>99.865047233468289</v>
      </c>
      <c r="J115" s="23"/>
      <c r="K115" s="8"/>
    </row>
    <row r="116" spans="1:11" s="15" customFormat="1" ht="57" customHeight="1" x14ac:dyDescent="0.15">
      <c r="A116" s="8" t="s">
        <v>888</v>
      </c>
      <c r="B116" s="6" t="s">
        <v>400</v>
      </c>
      <c r="C116" s="7">
        <v>45126</v>
      </c>
      <c r="D116" s="80" t="s">
        <v>889</v>
      </c>
      <c r="E116" s="122">
        <v>4010001146242</v>
      </c>
      <c r="F116" s="8" t="s">
        <v>890</v>
      </c>
      <c r="G116" s="9">
        <v>19997742</v>
      </c>
      <c r="H116" s="9">
        <v>19997539</v>
      </c>
      <c r="I116" s="99">
        <v>99.998984885393554</v>
      </c>
      <c r="J116" s="13"/>
      <c r="K116" s="13"/>
    </row>
    <row r="117" spans="1:11" s="47" customFormat="1" ht="57" customHeight="1" x14ac:dyDescent="0.15">
      <c r="A117" s="8" t="s">
        <v>895</v>
      </c>
      <c r="B117" s="6" t="s">
        <v>400</v>
      </c>
      <c r="C117" s="7">
        <v>45128</v>
      </c>
      <c r="D117" s="80" t="s">
        <v>896</v>
      </c>
      <c r="E117" s="122">
        <v>4010405010523</v>
      </c>
      <c r="F117" s="8" t="s">
        <v>897</v>
      </c>
      <c r="G117" s="9">
        <v>6490000</v>
      </c>
      <c r="H117" s="9">
        <v>6490000</v>
      </c>
      <c r="I117" s="99">
        <v>100</v>
      </c>
      <c r="J117" s="13"/>
      <c r="K117" s="13"/>
    </row>
    <row r="118" spans="1:11" s="47" customFormat="1" ht="57" customHeight="1" x14ac:dyDescent="0.15">
      <c r="A118" s="8" t="s">
        <v>970</v>
      </c>
      <c r="B118" s="6" t="s">
        <v>400</v>
      </c>
      <c r="C118" s="7">
        <v>45131</v>
      </c>
      <c r="D118" s="80" t="s">
        <v>971</v>
      </c>
      <c r="E118" s="122">
        <v>8010401143001</v>
      </c>
      <c r="F118" s="8" t="s">
        <v>972</v>
      </c>
      <c r="G118" s="9">
        <v>23790423</v>
      </c>
      <c r="H118" s="9">
        <v>23595000</v>
      </c>
      <c r="I118" s="99">
        <v>99.178564416446051</v>
      </c>
      <c r="J118" s="13"/>
      <c r="K118" s="13"/>
    </row>
    <row r="119" spans="1:11" s="47" customFormat="1" ht="57" customHeight="1" x14ac:dyDescent="0.15">
      <c r="A119" s="8" t="s">
        <v>984</v>
      </c>
      <c r="B119" s="6" t="s">
        <v>400</v>
      </c>
      <c r="C119" s="7">
        <v>45133</v>
      </c>
      <c r="D119" s="80" t="s">
        <v>985</v>
      </c>
      <c r="E119" s="122">
        <v>8010405010511</v>
      </c>
      <c r="F119" s="8" t="s">
        <v>986</v>
      </c>
      <c r="G119" s="9">
        <v>29999894</v>
      </c>
      <c r="H119" s="9">
        <v>29999620</v>
      </c>
      <c r="I119" s="99">
        <v>99.999086663439542</v>
      </c>
      <c r="J119" s="13"/>
      <c r="K119" s="13"/>
    </row>
    <row r="120" spans="1:11" s="45" customFormat="1" ht="57" customHeight="1" x14ac:dyDescent="0.15">
      <c r="A120" s="12" t="s">
        <v>609</v>
      </c>
      <c r="B120" s="8" t="s">
        <v>400</v>
      </c>
      <c r="C120" s="11">
        <v>45134</v>
      </c>
      <c r="D120" s="12" t="s">
        <v>610</v>
      </c>
      <c r="E120" s="90">
        <v>1010405010609</v>
      </c>
      <c r="F120" s="12" t="s">
        <v>611</v>
      </c>
      <c r="G120" s="88">
        <v>5024875</v>
      </c>
      <c r="H120" s="88">
        <v>4969316</v>
      </c>
      <c r="I120" s="50">
        <f>IF(AND(AND(G120&lt;&gt;"",G120&lt;&gt;0),AND(H120&lt;&gt;"",H120&lt;&gt;0)), H120/G120*100,"")</f>
        <v>98.894320754247616</v>
      </c>
      <c r="J120" s="13"/>
      <c r="K120" s="13"/>
    </row>
    <row r="121" spans="1:11" s="45" customFormat="1" ht="57" customHeight="1" x14ac:dyDescent="0.15">
      <c r="A121" s="12" t="s">
        <v>606</v>
      </c>
      <c r="B121" s="8" t="s">
        <v>400</v>
      </c>
      <c r="C121" s="11">
        <v>45135</v>
      </c>
      <c r="D121" s="12" t="s">
        <v>607</v>
      </c>
      <c r="E121" s="90">
        <v>7010001012532</v>
      </c>
      <c r="F121" s="12" t="s">
        <v>608</v>
      </c>
      <c r="G121" s="88">
        <v>11994605</v>
      </c>
      <c r="H121" s="88">
        <v>11977093</v>
      </c>
      <c r="I121" s="50">
        <f>IF(AND(AND(G121&lt;&gt;"",G121&lt;&gt;0),AND(H121&lt;&gt;"",H121&lt;&gt;0)), H121/G121*100,"")</f>
        <v>99.854001027962155</v>
      </c>
      <c r="J121" s="13"/>
      <c r="K121" s="13"/>
    </row>
    <row r="122" spans="1:11" s="45" customFormat="1" ht="57" customHeight="1" x14ac:dyDescent="0.15">
      <c r="A122" s="8" t="s">
        <v>117</v>
      </c>
      <c r="B122" s="6" t="s">
        <v>27</v>
      </c>
      <c r="C122" s="7">
        <v>45138</v>
      </c>
      <c r="D122" s="8" t="s">
        <v>136</v>
      </c>
      <c r="E122" s="39">
        <v>9010001008669</v>
      </c>
      <c r="F122" s="8" t="s">
        <v>200</v>
      </c>
      <c r="G122" s="48">
        <v>29865000</v>
      </c>
      <c r="H122" s="48">
        <v>29865000</v>
      </c>
      <c r="I122" s="50">
        <f>IF(AND(AND(G122&lt;&gt;"",G122&lt;&gt;0),AND(H122&lt;&gt;"",H122&lt;&gt;0)), H122/G122*100,"")</f>
        <v>100</v>
      </c>
      <c r="J122" s="23"/>
      <c r="K122" s="8"/>
    </row>
    <row r="123" spans="1:11" s="45" customFormat="1" ht="57" customHeight="1" x14ac:dyDescent="0.15">
      <c r="A123" s="8" t="s">
        <v>118</v>
      </c>
      <c r="B123" s="6" t="s">
        <v>27</v>
      </c>
      <c r="C123" s="7">
        <v>45138</v>
      </c>
      <c r="D123" s="8" t="s">
        <v>135</v>
      </c>
      <c r="E123" s="39">
        <v>3010001076738</v>
      </c>
      <c r="F123" s="8" t="s">
        <v>195</v>
      </c>
      <c r="G123" s="48">
        <v>17600000</v>
      </c>
      <c r="H123" s="48">
        <v>17600000</v>
      </c>
      <c r="I123" s="50">
        <f>IF(AND(AND(G123&lt;&gt;"",G123&lt;&gt;0),AND(H123&lt;&gt;"",H123&lt;&gt;0)), H123/G123*100,"")</f>
        <v>100</v>
      </c>
      <c r="J123" s="23"/>
      <c r="K123" s="8"/>
    </row>
    <row r="124" spans="1:11" s="45" customFormat="1" ht="57" customHeight="1" x14ac:dyDescent="0.15">
      <c r="A124" s="12" t="s">
        <v>612</v>
      </c>
      <c r="B124" s="8" t="s">
        <v>400</v>
      </c>
      <c r="C124" s="11">
        <v>45141</v>
      </c>
      <c r="D124" s="12" t="s">
        <v>613</v>
      </c>
      <c r="E124" s="90"/>
      <c r="F124" s="12" t="s">
        <v>614</v>
      </c>
      <c r="G124" s="88">
        <v>199997704</v>
      </c>
      <c r="H124" s="88">
        <v>199954240</v>
      </c>
      <c r="I124" s="50">
        <f>IF(AND(AND(G124&lt;&gt;"",G124&lt;&gt;0),AND(H124&lt;&gt;"",H124&lt;&gt;0)), H124/G124*100,"")</f>
        <v>99.978267750513766</v>
      </c>
      <c r="J124" s="13"/>
      <c r="K124" s="13"/>
    </row>
    <row r="125" spans="1:11" s="45" customFormat="1" ht="57" customHeight="1" x14ac:dyDescent="0.15">
      <c r="A125" s="8" t="s">
        <v>879</v>
      </c>
      <c r="B125" s="6" t="s">
        <v>400</v>
      </c>
      <c r="C125" s="7">
        <v>45142</v>
      </c>
      <c r="D125" s="80" t="s">
        <v>880</v>
      </c>
      <c r="E125" s="122">
        <v>4010001054032</v>
      </c>
      <c r="F125" s="8" t="s">
        <v>881</v>
      </c>
      <c r="G125" s="9">
        <v>14993619</v>
      </c>
      <c r="H125" s="9">
        <v>14992343</v>
      </c>
      <c r="I125" s="99">
        <v>99.991489713057263</v>
      </c>
      <c r="J125" s="13"/>
      <c r="K125" s="13"/>
    </row>
    <row r="126" spans="1:11" ht="60" customHeight="1" x14ac:dyDescent="0.15">
      <c r="A126" s="8" t="s">
        <v>119</v>
      </c>
      <c r="B126" s="6" t="s">
        <v>27</v>
      </c>
      <c r="C126" s="7">
        <v>45147</v>
      </c>
      <c r="D126" s="42" t="s">
        <v>133</v>
      </c>
      <c r="E126" s="124" t="s">
        <v>134</v>
      </c>
      <c r="F126" s="42" t="s">
        <v>196</v>
      </c>
      <c r="G126" s="48">
        <v>8946570</v>
      </c>
      <c r="H126" s="48">
        <v>8946570</v>
      </c>
      <c r="I126" s="49">
        <f>IF(AND(AND(G126&lt;&gt;"",G126&lt;&gt;0),AND(H126&lt;&gt;"",H126&lt;&gt;0)), H126/G126*100,"")</f>
        <v>100</v>
      </c>
      <c r="J126" s="23"/>
      <c r="K126" s="8"/>
    </row>
    <row r="127" spans="1:11" ht="41.25" customHeight="1" x14ac:dyDescent="0.15">
      <c r="A127" s="8" t="s">
        <v>120</v>
      </c>
      <c r="B127" s="6" t="s">
        <v>27</v>
      </c>
      <c r="C127" s="7">
        <v>45147</v>
      </c>
      <c r="D127" s="42" t="s">
        <v>132</v>
      </c>
      <c r="E127" s="124">
        <v>9010401061202</v>
      </c>
      <c r="F127" s="8" t="s">
        <v>193</v>
      </c>
      <c r="G127" s="48">
        <v>3982000</v>
      </c>
      <c r="H127" s="48">
        <v>3982000</v>
      </c>
      <c r="I127" s="49">
        <f>IF(AND(AND(G127&lt;&gt;"",G127&lt;&gt;0),AND(H127&lt;&gt;"",H127&lt;&gt;0)), H127/G127*100,"")</f>
        <v>100</v>
      </c>
      <c r="J127" s="23"/>
      <c r="K127" s="8"/>
    </row>
    <row r="128" spans="1:11" ht="41.25" customHeight="1" x14ac:dyDescent="0.15">
      <c r="A128" s="8" t="s">
        <v>903</v>
      </c>
      <c r="B128" s="6" t="s">
        <v>400</v>
      </c>
      <c r="C128" s="7">
        <v>45152</v>
      </c>
      <c r="D128" s="72" t="s">
        <v>904</v>
      </c>
      <c r="E128" s="44">
        <v>8010001008843</v>
      </c>
      <c r="F128" s="8" t="s">
        <v>905</v>
      </c>
      <c r="G128" s="9">
        <v>144997268</v>
      </c>
      <c r="H128" s="9">
        <v>144997268</v>
      </c>
      <c r="I128" s="34">
        <v>100</v>
      </c>
      <c r="J128" s="13"/>
      <c r="K128" s="13"/>
    </row>
    <row r="129" spans="1:11" ht="41.25" customHeight="1" x14ac:dyDescent="0.15">
      <c r="A129" s="8" t="s">
        <v>909</v>
      </c>
      <c r="B129" s="6" t="s">
        <v>400</v>
      </c>
      <c r="C129" s="7">
        <v>45152</v>
      </c>
      <c r="D129" s="72" t="s">
        <v>910</v>
      </c>
      <c r="E129" s="44">
        <v>7290001024847</v>
      </c>
      <c r="F129" s="8" t="s">
        <v>911</v>
      </c>
      <c r="G129" s="9">
        <v>39846959</v>
      </c>
      <c r="H129" s="9">
        <v>39846959</v>
      </c>
      <c r="I129" s="34">
        <v>100</v>
      </c>
      <c r="J129" s="13"/>
      <c r="K129" s="13"/>
    </row>
    <row r="130" spans="1:11" ht="41.25" customHeight="1" x14ac:dyDescent="0.15">
      <c r="A130" s="8" t="s">
        <v>932</v>
      </c>
      <c r="B130" s="6" t="s">
        <v>400</v>
      </c>
      <c r="C130" s="7">
        <v>45152</v>
      </c>
      <c r="D130" s="72" t="s">
        <v>904</v>
      </c>
      <c r="E130" s="44">
        <v>8010001008843</v>
      </c>
      <c r="F130" s="8" t="s">
        <v>933</v>
      </c>
      <c r="G130" s="9">
        <v>96982255</v>
      </c>
      <c r="H130" s="9">
        <v>96982255</v>
      </c>
      <c r="I130" s="34">
        <v>100</v>
      </c>
      <c r="J130" s="13"/>
      <c r="K130" s="13"/>
    </row>
    <row r="131" spans="1:11" ht="41.25" customHeight="1" x14ac:dyDescent="0.15">
      <c r="A131" s="8" t="s">
        <v>901</v>
      </c>
      <c r="B131" s="6" t="s">
        <v>400</v>
      </c>
      <c r="C131" s="7">
        <v>45153</v>
      </c>
      <c r="D131" s="72" t="s">
        <v>902</v>
      </c>
      <c r="E131" s="44">
        <v>1010401023102</v>
      </c>
      <c r="F131" s="8" t="s">
        <v>1078</v>
      </c>
      <c r="G131" s="9">
        <v>45956582</v>
      </c>
      <c r="H131" s="9">
        <v>45886580</v>
      </c>
      <c r="I131" s="34">
        <v>99.84767796699937</v>
      </c>
      <c r="J131" s="13"/>
      <c r="K131" s="13"/>
    </row>
    <row r="132" spans="1:11" ht="41.25" customHeight="1" x14ac:dyDescent="0.15">
      <c r="A132" s="12" t="s">
        <v>618</v>
      </c>
      <c r="B132" s="8" t="s">
        <v>400</v>
      </c>
      <c r="C132" s="11">
        <v>45156</v>
      </c>
      <c r="D132" s="82" t="s">
        <v>619</v>
      </c>
      <c r="E132" s="101">
        <v>4010001054032</v>
      </c>
      <c r="F132" s="12" t="s">
        <v>620</v>
      </c>
      <c r="G132" s="88">
        <v>24991772</v>
      </c>
      <c r="H132" s="88">
        <v>24985717</v>
      </c>
      <c r="I132" s="49">
        <f>IF(AND(AND(G132&lt;&gt;"",G132&lt;&gt;0),AND(H132&lt;&gt;"",H132&lt;&gt;0)), H132/G132*100,"")</f>
        <v>99.975772026089231</v>
      </c>
      <c r="J132" s="13"/>
      <c r="K132" s="13"/>
    </row>
    <row r="133" spans="1:11" ht="41.25" customHeight="1" x14ac:dyDescent="0.15">
      <c r="A133" s="8" t="s">
        <v>966</v>
      </c>
      <c r="B133" s="6" t="s">
        <v>400</v>
      </c>
      <c r="C133" s="7">
        <v>45156</v>
      </c>
      <c r="D133" s="72" t="s">
        <v>943</v>
      </c>
      <c r="E133" s="44">
        <v>1010505001953</v>
      </c>
      <c r="F133" s="8" t="s">
        <v>967</v>
      </c>
      <c r="G133" s="9">
        <v>4021551</v>
      </c>
      <c r="H133" s="9">
        <v>3935008</v>
      </c>
      <c r="I133" s="34">
        <v>97.848019333834131</v>
      </c>
      <c r="J133" s="13"/>
      <c r="K133" s="13"/>
    </row>
    <row r="134" spans="1:11" ht="41.25" customHeight="1" x14ac:dyDescent="0.15">
      <c r="A134" s="12" t="s">
        <v>593</v>
      </c>
      <c r="B134" s="8" t="s">
        <v>400</v>
      </c>
      <c r="C134" s="11">
        <v>45160</v>
      </c>
      <c r="D134" s="82" t="s">
        <v>594</v>
      </c>
      <c r="E134" s="101">
        <v>4011101072956</v>
      </c>
      <c r="F134" s="12" t="s">
        <v>595</v>
      </c>
      <c r="G134" s="88">
        <v>28714125</v>
      </c>
      <c r="H134" s="88">
        <v>28714125</v>
      </c>
      <c r="I134" s="49">
        <f>IF(AND(AND(G134&lt;&gt;"",G134&lt;&gt;0),AND(H134&lt;&gt;"",H134&lt;&gt;0)), H134/G134*100,"")</f>
        <v>100</v>
      </c>
      <c r="J134" s="13"/>
      <c r="K134" s="13"/>
    </row>
    <row r="135" spans="1:11" ht="41.25" customHeight="1" x14ac:dyDescent="0.15">
      <c r="A135" s="8" t="s">
        <v>942</v>
      </c>
      <c r="B135" s="6" t="s">
        <v>400</v>
      </c>
      <c r="C135" s="7">
        <v>45161</v>
      </c>
      <c r="D135" s="72" t="s">
        <v>943</v>
      </c>
      <c r="E135" s="44">
        <v>1010505001953</v>
      </c>
      <c r="F135" s="8" t="s">
        <v>944</v>
      </c>
      <c r="G135" s="9">
        <v>3044440</v>
      </c>
      <c r="H135" s="9">
        <v>2925450</v>
      </c>
      <c r="I135" s="34">
        <v>96.091563637319183</v>
      </c>
      <c r="J135" s="13"/>
      <c r="K135" s="13"/>
    </row>
    <row r="136" spans="1:11" ht="41.25" customHeight="1" x14ac:dyDescent="0.15">
      <c r="A136" s="8" t="s">
        <v>968</v>
      </c>
      <c r="B136" s="6" t="s">
        <v>400</v>
      </c>
      <c r="C136" s="7">
        <v>45162</v>
      </c>
      <c r="D136" s="72" t="s">
        <v>880</v>
      </c>
      <c r="E136" s="44">
        <v>4010001054032</v>
      </c>
      <c r="F136" s="8" t="s">
        <v>969</v>
      </c>
      <c r="G136" s="9">
        <v>15999803</v>
      </c>
      <c r="H136" s="9">
        <v>15999368</v>
      </c>
      <c r="I136" s="34">
        <v>99.997281216524982</v>
      </c>
      <c r="J136" s="13"/>
      <c r="K136" s="13"/>
    </row>
    <row r="137" spans="1:11" ht="41.25" customHeight="1" x14ac:dyDescent="0.15">
      <c r="A137" s="8" t="s">
        <v>918</v>
      </c>
      <c r="B137" s="6" t="s">
        <v>400</v>
      </c>
      <c r="C137" s="7">
        <v>45163</v>
      </c>
      <c r="D137" s="72" t="s">
        <v>919</v>
      </c>
      <c r="E137" s="44">
        <v>4310001015318</v>
      </c>
      <c r="F137" s="8" t="s">
        <v>920</v>
      </c>
      <c r="G137" s="9">
        <v>20044457</v>
      </c>
      <c r="H137" s="9">
        <v>19965230</v>
      </c>
      <c r="I137" s="34">
        <v>99.604743595698295</v>
      </c>
      <c r="J137" s="13"/>
      <c r="K137" s="13"/>
    </row>
    <row r="138" spans="1:11" ht="41.25" customHeight="1" x14ac:dyDescent="0.15">
      <c r="A138" s="8" t="s">
        <v>1001</v>
      </c>
      <c r="B138" s="6" t="s">
        <v>400</v>
      </c>
      <c r="C138" s="7">
        <v>45163</v>
      </c>
      <c r="D138" s="72" t="s">
        <v>880</v>
      </c>
      <c r="E138" s="44">
        <v>4010001054032</v>
      </c>
      <c r="F138" s="8" t="s">
        <v>1002</v>
      </c>
      <c r="G138" s="9">
        <v>13999439</v>
      </c>
      <c r="H138" s="9">
        <v>13999359</v>
      </c>
      <c r="I138" s="34">
        <v>99.999428548529693</v>
      </c>
      <c r="J138" s="13"/>
      <c r="K138" s="13"/>
    </row>
    <row r="139" spans="1:11" ht="41.25" customHeight="1" x14ac:dyDescent="0.15">
      <c r="A139" s="12" t="s">
        <v>621</v>
      </c>
      <c r="B139" s="8" t="s">
        <v>400</v>
      </c>
      <c r="C139" s="11">
        <v>45166</v>
      </c>
      <c r="D139" s="82" t="s">
        <v>622</v>
      </c>
      <c r="E139" s="101">
        <v>8010505000107</v>
      </c>
      <c r="F139" s="12" t="s">
        <v>623</v>
      </c>
      <c r="G139" s="88">
        <v>5973060</v>
      </c>
      <c r="H139" s="88">
        <v>5750122</v>
      </c>
      <c r="I139" s="49">
        <f>IF(AND(AND(G139&lt;&gt;"",G139&lt;&gt;0),AND(H139&lt;&gt;"",H139&lt;&gt;0)), H139/G139*100,"")</f>
        <v>96.267608227608619</v>
      </c>
      <c r="J139" s="13"/>
      <c r="K139" s="13"/>
    </row>
    <row r="140" spans="1:11" ht="41.25" customHeight="1" x14ac:dyDescent="0.15">
      <c r="A140" s="8" t="s">
        <v>926</v>
      </c>
      <c r="B140" s="6" t="s">
        <v>400</v>
      </c>
      <c r="C140" s="7">
        <v>45169</v>
      </c>
      <c r="D140" s="72" t="s">
        <v>927</v>
      </c>
      <c r="E140" s="44">
        <v>5012405001732</v>
      </c>
      <c r="F140" s="8" t="s">
        <v>928</v>
      </c>
      <c r="G140" s="9">
        <v>15356026</v>
      </c>
      <c r="H140" s="9">
        <v>15243126</v>
      </c>
      <c r="I140" s="34">
        <v>99.264783740272392</v>
      </c>
      <c r="J140" s="13"/>
      <c r="K140" s="13"/>
    </row>
    <row r="141" spans="1:11" ht="41.25" customHeight="1" x14ac:dyDescent="0.15">
      <c r="A141" s="8" t="s">
        <v>906</v>
      </c>
      <c r="B141" s="6" t="s">
        <v>400</v>
      </c>
      <c r="C141" s="7">
        <v>45173</v>
      </c>
      <c r="D141" s="72" t="s">
        <v>907</v>
      </c>
      <c r="E141" s="44">
        <v>5430001053453</v>
      </c>
      <c r="F141" s="8" t="s">
        <v>908</v>
      </c>
      <c r="G141" s="9">
        <v>70899950</v>
      </c>
      <c r="H141" s="9">
        <v>70899950</v>
      </c>
      <c r="I141" s="34">
        <v>100</v>
      </c>
      <c r="J141" s="13"/>
      <c r="K141" s="13"/>
    </row>
    <row r="142" spans="1:11" ht="41.25" customHeight="1" x14ac:dyDescent="0.15">
      <c r="A142" s="8" t="s">
        <v>912</v>
      </c>
      <c r="B142" s="6" t="s">
        <v>400</v>
      </c>
      <c r="C142" s="7">
        <v>45173</v>
      </c>
      <c r="D142" s="72" t="s">
        <v>913</v>
      </c>
      <c r="E142" s="44">
        <v>9010001034946</v>
      </c>
      <c r="F142" s="8" t="s">
        <v>914</v>
      </c>
      <c r="G142" s="9">
        <v>27502554</v>
      </c>
      <c r="H142" s="9">
        <v>27502554</v>
      </c>
      <c r="I142" s="34">
        <v>100</v>
      </c>
      <c r="J142" s="13"/>
      <c r="K142" s="13"/>
    </row>
    <row r="143" spans="1:11" ht="41.25" customHeight="1" x14ac:dyDescent="0.15">
      <c r="A143" s="8" t="s">
        <v>915</v>
      </c>
      <c r="B143" s="6" t="s">
        <v>400</v>
      </c>
      <c r="C143" s="7">
        <v>45173</v>
      </c>
      <c r="D143" s="72" t="s">
        <v>916</v>
      </c>
      <c r="E143" s="44">
        <v>7010001008844</v>
      </c>
      <c r="F143" s="8" t="s">
        <v>917</v>
      </c>
      <c r="G143" s="9">
        <v>136999797</v>
      </c>
      <c r="H143" s="9">
        <v>136999797</v>
      </c>
      <c r="I143" s="34">
        <v>100</v>
      </c>
      <c r="J143" s="13"/>
      <c r="K143" s="13"/>
    </row>
    <row r="144" spans="1:11" ht="41.25" customHeight="1" x14ac:dyDescent="0.15">
      <c r="A144" s="8" t="s">
        <v>956</v>
      </c>
      <c r="B144" s="6" t="s">
        <v>400</v>
      </c>
      <c r="C144" s="7">
        <v>45175</v>
      </c>
      <c r="D144" s="72" t="s">
        <v>904</v>
      </c>
      <c r="E144" s="44">
        <v>8010001008843</v>
      </c>
      <c r="F144" s="8" t="s">
        <v>957</v>
      </c>
      <c r="G144" s="9">
        <v>23999663</v>
      </c>
      <c r="H144" s="9">
        <v>19163700</v>
      </c>
      <c r="I144" s="34">
        <v>79.849871225275123</v>
      </c>
      <c r="J144" s="13"/>
      <c r="K144" s="13"/>
    </row>
    <row r="145" spans="1:11" ht="41.25" customHeight="1" x14ac:dyDescent="0.15">
      <c r="A145" s="8" t="s">
        <v>958</v>
      </c>
      <c r="B145" s="6" t="s">
        <v>400</v>
      </c>
      <c r="C145" s="7">
        <v>45175</v>
      </c>
      <c r="D145" s="72" t="s">
        <v>959</v>
      </c>
      <c r="E145" s="44">
        <v>8500001011252</v>
      </c>
      <c r="F145" s="8" t="s">
        <v>960</v>
      </c>
      <c r="G145" s="9">
        <v>19965468</v>
      </c>
      <c r="H145" s="9">
        <v>19771955</v>
      </c>
      <c r="I145" s="34">
        <v>99.03076151282805</v>
      </c>
      <c r="J145" s="13"/>
      <c r="K145" s="13"/>
    </row>
    <row r="146" spans="1:11" ht="41.25" customHeight="1" x14ac:dyDescent="0.15">
      <c r="A146" s="8" t="s">
        <v>1040</v>
      </c>
      <c r="B146" s="6" t="s">
        <v>400</v>
      </c>
      <c r="C146" s="7">
        <v>45175</v>
      </c>
      <c r="D146" s="72" t="s">
        <v>1032</v>
      </c>
      <c r="E146" s="44">
        <v>2010001016851</v>
      </c>
      <c r="F146" s="8" t="s">
        <v>1041</v>
      </c>
      <c r="G146" s="9">
        <v>24991652</v>
      </c>
      <c r="H146" s="9">
        <v>24970000</v>
      </c>
      <c r="I146" s="34">
        <v>99.913363070196397</v>
      </c>
      <c r="J146" s="13"/>
      <c r="K146" s="13"/>
    </row>
    <row r="147" spans="1:11" ht="41.25" customHeight="1" x14ac:dyDescent="0.15">
      <c r="A147" s="8" t="s">
        <v>921</v>
      </c>
      <c r="B147" s="6" t="s">
        <v>400</v>
      </c>
      <c r="C147" s="7">
        <v>45177</v>
      </c>
      <c r="D147" s="72" t="s">
        <v>830</v>
      </c>
      <c r="E147" s="44">
        <v>6010001107003</v>
      </c>
      <c r="F147" s="8" t="s">
        <v>922</v>
      </c>
      <c r="G147" s="9">
        <v>7408164</v>
      </c>
      <c r="H147" s="9">
        <v>7399700</v>
      </c>
      <c r="I147" s="34">
        <v>99.885747669733021</v>
      </c>
      <c r="J147" s="13"/>
      <c r="K147" s="13"/>
    </row>
    <row r="148" spans="1:11" ht="41.25" customHeight="1" x14ac:dyDescent="0.15">
      <c r="A148" s="8" t="s">
        <v>961</v>
      </c>
      <c r="B148" s="6" t="s">
        <v>400</v>
      </c>
      <c r="C148" s="7">
        <v>45177</v>
      </c>
      <c r="D148" s="72" t="s">
        <v>962</v>
      </c>
      <c r="E148" s="44">
        <v>6010601062093</v>
      </c>
      <c r="F148" s="8" t="s">
        <v>963</v>
      </c>
      <c r="G148" s="9">
        <v>14993743</v>
      </c>
      <c r="H148" s="9">
        <v>14894000</v>
      </c>
      <c r="I148" s="34">
        <v>99.334769176715909</v>
      </c>
      <c r="J148" s="13"/>
      <c r="K148" s="13"/>
    </row>
    <row r="149" spans="1:11" ht="41.25" customHeight="1" x14ac:dyDescent="0.15">
      <c r="A149" s="8" t="s">
        <v>876</v>
      </c>
      <c r="B149" s="6" t="s">
        <v>400</v>
      </c>
      <c r="C149" s="7">
        <v>45181</v>
      </c>
      <c r="D149" s="72" t="s">
        <v>877</v>
      </c>
      <c r="E149" s="44">
        <v>9011001029597</v>
      </c>
      <c r="F149" s="8" t="s">
        <v>878</v>
      </c>
      <c r="G149" s="9">
        <v>32947456</v>
      </c>
      <c r="H149" s="9">
        <v>32913172</v>
      </c>
      <c r="I149" s="34">
        <v>99.895943407588135</v>
      </c>
      <c r="J149" s="13"/>
      <c r="K149" s="13"/>
    </row>
    <row r="150" spans="1:11" ht="41.25" customHeight="1" x14ac:dyDescent="0.15">
      <c r="A150" s="8" t="s">
        <v>891</v>
      </c>
      <c r="B150" s="6" t="s">
        <v>400</v>
      </c>
      <c r="C150" s="7">
        <v>45182</v>
      </c>
      <c r="D150" s="72" t="s">
        <v>847</v>
      </c>
      <c r="E150" s="44">
        <v>7010001012532</v>
      </c>
      <c r="F150" s="8" t="s">
        <v>892</v>
      </c>
      <c r="G150" s="9">
        <v>24983268</v>
      </c>
      <c r="H150" s="9">
        <v>24957414</v>
      </c>
      <c r="I150" s="34">
        <v>99.896514739384784</v>
      </c>
      <c r="J150" s="13"/>
      <c r="K150" s="13"/>
    </row>
    <row r="151" spans="1:11" ht="41.25" customHeight="1" x14ac:dyDescent="0.15">
      <c r="A151" s="8" t="s">
        <v>898</v>
      </c>
      <c r="B151" s="6" t="s">
        <v>400</v>
      </c>
      <c r="C151" s="7">
        <v>45183</v>
      </c>
      <c r="D151" s="72" t="s">
        <v>899</v>
      </c>
      <c r="E151" s="44">
        <v>7010405001222</v>
      </c>
      <c r="F151" s="8" t="s">
        <v>900</v>
      </c>
      <c r="G151" s="9">
        <v>33319000</v>
      </c>
      <c r="H151" s="9">
        <v>32780000</v>
      </c>
      <c r="I151" s="34">
        <v>98.382304390888081</v>
      </c>
      <c r="J151" s="13"/>
      <c r="K151" s="13"/>
    </row>
    <row r="152" spans="1:11" ht="41.25" customHeight="1" x14ac:dyDescent="0.15">
      <c r="A152" s="8" t="s">
        <v>1042</v>
      </c>
      <c r="B152" s="6" t="s">
        <v>400</v>
      </c>
      <c r="C152" s="7">
        <v>45183</v>
      </c>
      <c r="D152" s="72" t="s">
        <v>1043</v>
      </c>
      <c r="E152" s="44" t="s">
        <v>1044</v>
      </c>
      <c r="F152" s="8" t="s">
        <v>1045</v>
      </c>
      <c r="G152" s="9">
        <v>25550878</v>
      </c>
      <c r="H152" s="9">
        <v>24860000</v>
      </c>
      <c r="I152" s="34">
        <v>97.296069434482831</v>
      </c>
      <c r="J152" s="13"/>
      <c r="K152" s="13"/>
    </row>
    <row r="153" spans="1:11" ht="41.25" customHeight="1" x14ac:dyDescent="0.15">
      <c r="A153" s="8" t="s">
        <v>929</v>
      </c>
      <c r="B153" s="6" t="s">
        <v>400</v>
      </c>
      <c r="C153" s="7">
        <v>45184</v>
      </c>
      <c r="D153" s="72" t="s">
        <v>930</v>
      </c>
      <c r="E153" s="44">
        <v>4010405010523</v>
      </c>
      <c r="F153" s="8" t="s">
        <v>931</v>
      </c>
      <c r="G153" s="9">
        <v>30888000</v>
      </c>
      <c r="H153" s="9">
        <v>30838500</v>
      </c>
      <c r="I153" s="34">
        <v>99.839743589743591</v>
      </c>
      <c r="J153" s="13"/>
      <c r="K153" s="13"/>
    </row>
    <row r="154" spans="1:11" ht="41.25" customHeight="1" x14ac:dyDescent="0.15">
      <c r="A154" s="8" t="s">
        <v>973</v>
      </c>
      <c r="B154" s="6" t="s">
        <v>400</v>
      </c>
      <c r="C154" s="7">
        <v>45184</v>
      </c>
      <c r="D154" s="72" t="s">
        <v>974</v>
      </c>
      <c r="E154" s="44">
        <v>3012405002559</v>
      </c>
      <c r="F154" s="8" t="s">
        <v>975</v>
      </c>
      <c r="G154" s="9">
        <v>14966371</v>
      </c>
      <c r="H154" s="9">
        <v>14960000</v>
      </c>
      <c r="I154" s="34">
        <v>99.957431230322968</v>
      </c>
      <c r="J154" s="13"/>
      <c r="K154" s="13"/>
    </row>
    <row r="155" spans="1:11" ht="41.25" customHeight="1" x14ac:dyDescent="0.15">
      <c r="A155" s="8" t="s">
        <v>976</v>
      </c>
      <c r="B155" s="6" t="s">
        <v>400</v>
      </c>
      <c r="C155" s="7">
        <v>45184</v>
      </c>
      <c r="D155" s="72" t="s">
        <v>974</v>
      </c>
      <c r="E155" s="44">
        <v>3012405002559</v>
      </c>
      <c r="F155" s="8" t="s">
        <v>977</v>
      </c>
      <c r="G155" s="9">
        <v>26959731</v>
      </c>
      <c r="H155" s="9">
        <v>26950000</v>
      </c>
      <c r="I155" s="34">
        <v>99.963905426207702</v>
      </c>
      <c r="J155" s="13"/>
      <c r="K155" s="13"/>
    </row>
    <row r="156" spans="1:11" ht="41.25" customHeight="1" x14ac:dyDescent="0.15">
      <c r="A156" s="8" t="s">
        <v>978</v>
      </c>
      <c r="B156" s="6" t="s">
        <v>400</v>
      </c>
      <c r="C156" s="7">
        <v>45184</v>
      </c>
      <c r="D156" s="72" t="s">
        <v>974</v>
      </c>
      <c r="E156" s="44">
        <v>3012405002559</v>
      </c>
      <c r="F156" s="8" t="s">
        <v>979</v>
      </c>
      <c r="G156" s="9">
        <v>26990340</v>
      </c>
      <c r="H156" s="9">
        <v>26950000</v>
      </c>
      <c r="I156" s="34">
        <v>99.850539118810659</v>
      </c>
      <c r="J156" s="13"/>
      <c r="K156" s="13"/>
    </row>
    <row r="157" spans="1:11" ht="41.25" customHeight="1" x14ac:dyDescent="0.15">
      <c r="A157" s="8" t="s">
        <v>993</v>
      </c>
      <c r="B157" s="6" t="s">
        <v>400</v>
      </c>
      <c r="C157" s="7">
        <v>45188</v>
      </c>
      <c r="D157" s="72" t="s">
        <v>927</v>
      </c>
      <c r="E157" s="44">
        <v>5012405001732</v>
      </c>
      <c r="F157" s="8" t="s">
        <v>994</v>
      </c>
      <c r="G157" s="9">
        <v>29799686</v>
      </c>
      <c r="H157" s="9">
        <v>29795700</v>
      </c>
      <c r="I157" s="34">
        <v>99.986624020132297</v>
      </c>
      <c r="J157" s="13"/>
      <c r="K157" s="13"/>
    </row>
    <row r="158" spans="1:11" ht="41.25" customHeight="1" x14ac:dyDescent="0.15">
      <c r="A158" s="8" t="s">
        <v>934</v>
      </c>
      <c r="B158" s="6" t="s">
        <v>400</v>
      </c>
      <c r="C158" s="7">
        <v>45189</v>
      </c>
      <c r="D158" s="72" t="s">
        <v>935</v>
      </c>
      <c r="E158" s="44">
        <v>6080005003150</v>
      </c>
      <c r="F158" s="8" t="s">
        <v>936</v>
      </c>
      <c r="G158" s="9">
        <v>2157000</v>
      </c>
      <c r="H158" s="9">
        <v>2157000</v>
      </c>
      <c r="I158" s="34">
        <v>100</v>
      </c>
      <c r="J158" s="13"/>
      <c r="K158" s="13"/>
    </row>
    <row r="159" spans="1:11" ht="41.25" customHeight="1" x14ac:dyDescent="0.15">
      <c r="A159" s="8" t="s">
        <v>937</v>
      </c>
      <c r="B159" s="6" t="s">
        <v>400</v>
      </c>
      <c r="C159" s="7">
        <v>45189</v>
      </c>
      <c r="D159" s="72" t="s">
        <v>935</v>
      </c>
      <c r="E159" s="44">
        <v>6080005003150</v>
      </c>
      <c r="F159" s="8" t="s">
        <v>938</v>
      </c>
      <c r="G159" s="9">
        <v>4967400</v>
      </c>
      <c r="H159" s="9">
        <v>4967400</v>
      </c>
      <c r="I159" s="34">
        <v>100</v>
      </c>
      <c r="J159" s="13"/>
      <c r="K159" s="13"/>
    </row>
    <row r="160" spans="1:11" ht="41.25" customHeight="1" x14ac:dyDescent="0.15">
      <c r="A160" s="8" t="s">
        <v>633</v>
      </c>
      <c r="B160" s="6" t="s">
        <v>27</v>
      </c>
      <c r="C160" s="7">
        <v>45197</v>
      </c>
      <c r="D160" s="42" t="s">
        <v>654</v>
      </c>
      <c r="E160" s="124">
        <v>6010001030403</v>
      </c>
      <c r="F160" s="8" t="s">
        <v>660</v>
      </c>
      <c r="G160" s="48">
        <v>39930000</v>
      </c>
      <c r="H160" s="48">
        <v>39930000</v>
      </c>
      <c r="I160" s="49">
        <f>IF(AND(AND(G160&lt;&gt;"",G160&lt;&gt;0),AND(H160&lt;&gt;"",H160&lt;&gt;0)), H160/G160*100,"")</f>
        <v>100</v>
      </c>
      <c r="J160" s="23"/>
      <c r="K160" s="8"/>
    </row>
    <row r="161" spans="1:11" ht="41.25" customHeight="1" x14ac:dyDescent="0.15">
      <c r="A161" s="8" t="s">
        <v>634</v>
      </c>
      <c r="B161" s="6" t="s">
        <v>27</v>
      </c>
      <c r="C161" s="7">
        <v>45197</v>
      </c>
      <c r="D161" s="42" t="s">
        <v>655</v>
      </c>
      <c r="E161" s="124">
        <v>7010405010594</v>
      </c>
      <c r="F161" s="8" t="s">
        <v>635</v>
      </c>
      <c r="G161" s="48">
        <v>11990000</v>
      </c>
      <c r="H161" s="48">
        <v>11990000</v>
      </c>
      <c r="I161" s="49">
        <f>IF(AND(AND(G161&lt;&gt;"",G161&lt;&gt;0),AND(H161&lt;&gt;"",H161&lt;&gt;0)), H161/G161*100,"")</f>
        <v>100</v>
      </c>
      <c r="J161" s="23"/>
      <c r="K161" s="8"/>
    </row>
    <row r="162" spans="1:11" ht="41.25" customHeight="1" x14ac:dyDescent="0.15">
      <c r="A162" s="8" t="s">
        <v>636</v>
      </c>
      <c r="B162" s="106" t="s">
        <v>27</v>
      </c>
      <c r="C162" s="7">
        <v>45197</v>
      </c>
      <c r="D162" s="42" t="s">
        <v>656</v>
      </c>
      <c r="E162" s="124">
        <v>1010005002873</v>
      </c>
      <c r="F162" s="8" t="s">
        <v>657</v>
      </c>
      <c r="G162" s="48">
        <v>63459000</v>
      </c>
      <c r="H162" s="48">
        <v>63459000</v>
      </c>
      <c r="I162" s="49">
        <f>IF(AND(AND(G162&lt;&gt;"",G162&lt;&gt;0),AND(H162&lt;&gt;"",H162&lt;&gt;0)), H162/G162*100,"")</f>
        <v>100</v>
      </c>
      <c r="J162" s="23"/>
      <c r="K162" s="8"/>
    </row>
    <row r="163" spans="1:11" ht="41.25" customHeight="1" x14ac:dyDescent="0.15">
      <c r="A163" s="12" t="s">
        <v>728</v>
      </c>
      <c r="B163" s="6" t="s">
        <v>729</v>
      </c>
      <c r="C163" s="7">
        <v>45198</v>
      </c>
      <c r="D163" s="72" t="s">
        <v>730</v>
      </c>
      <c r="E163" s="44">
        <v>6010405003434</v>
      </c>
      <c r="F163" s="80" t="s">
        <v>731</v>
      </c>
      <c r="G163" s="9">
        <v>1271484</v>
      </c>
      <c r="H163" s="9">
        <v>1271484</v>
      </c>
      <c r="I163" s="34">
        <f>IF(AND(AND(G163&lt;&gt;"",G163&lt;&gt;0),AND(H163&lt;&gt;"",H163&lt;&gt;0)), H163/G163*100,"")</f>
        <v>100</v>
      </c>
      <c r="J163" s="13"/>
      <c r="K163" s="13"/>
    </row>
    <row r="164" spans="1:11" ht="41.25" customHeight="1" x14ac:dyDescent="0.15">
      <c r="A164" s="8" t="s">
        <v>998</v>
      </c>
      <c r="B164" s="6" t="s">
        <v>400</v>
      </c>
      <c r="C164" s="7">
        <v>45198</v>
      </c>
      <c r="D164" s="72" t="s">
        <v>999</v>
      </c>
      <c r="E164" s="44">
        <v>3010401011971</v>
      </c>
      <c r="F164" s="8" t="s">
        <v>1000</v>
      </c>
      <c r="G164" s="9">
        <v>19996735</v>
      </c>
      <c r="H164" s="9">
        <v>19987000</v>
      </c>
      <c r="I164" s="34">
        <v>99.951317052508827</v>
      </c>
      <c r="J164" s="13"/>
      <c r="K164" s="13"/>
    </row>
    <row r="165" spans="1:11" ht="41.25" customHeight="1" x14ac:dyDescent="0.15">
      <c r="A165" s="8" t="s">
        <v>953</v>
      </c>
      <c r="B165" s="6" t="s">
        <v>400</v>
      </c>
      <c r="C165" s="7">
        <v>45201</v>
      </c>
      <c r="D165" s="72" t="s">
        <v>954</v>
      </c>
      <c r="E165" s="44">
        <v>9010001034946</v>
      </c>
      <c r="F165" s="8" t="s">
        <v>955</v>
      </c>
      <c r="G165" s="9">
        <v>5497970</v>
      </c>
      <c r="H165" s="9">
        <v>5425040</v>
      </c>
      <c r="I165" s="34">
        <v>98.673510404749393</v>
      </c>
      <c r="J165" s="13"/>
      <c r="K165" s="13"/>
    </row>
    <row r="166" spans="1:11" ht="41.25" customHeight="1" x14ac:dyDescent="0.15">
      <c r="A166" s="8" t="s">
        <v>1037</v>
      </c>
      <c r="B166" s="6" t="s">
        <v>400</v>
      </c>
      <c r="C166" s="7">
        <v>45201</v>
      </c>
      <c r="D166" s="72" t="s">
        <v>1038</v>
      </c>
      <c r="E166" s="44">
        <v>3010401051209</v>
      </c>
      <c r="F166" s="8" t="s">
        <v>1039</v>
      </c>
      <c r="G166" s="9">
        <v>17170934</v>
      </c>
      <c r="H166" s="9">
        <v>16979600</v>
      </c>
      <c r="I166" s="34">
        <v>98.885710002729027</v>
      </c>
      <c r="J166" s="13"/>
      <c r="K166" s="13"/>
    </row>
    <row r="167" spans="1:11" ht="41.25" customHeight="1" x14ac:dyDescent="0.15">
      <c r="A167" s="8" t="s">
        <v>1003</v>
      </c>
      <c r="B167" s="6" t="s">
        <v>400</v>
      </c>
      <c r="C167" s="7">
        <v>45202</v>
      </c>
      <c r="D167" s="72" t="s">
        <v>880</v>
      </c>
      <c r="E167" s="44">
        <v>4010001054032</v>
      </c>
      <c r="F167" s="8" t="s">
        <v>1004</v>
      </c>
      <c r="G167" s="9">
        <v>15998429</v>
      </c>
      <c r="H167" s="9">
        <v>15997443</v>
      </c>
      <c r="I167" s="34">
        <v>99.99383689486011</v>
      </c>
      <c r="J167" s="13"/>
      <c r="K167" s="13"/>
    </row>
    <row r="168" spans="1:11" ht="41.25" customHeight="1" x14ac:dyDescent="0.15">
      <c r="A168" s="8" t="s">
        <v>1053</v>
      </c>
      <c r="B168" s="6" t="s">
        <v>400</v>
      </c>
      <c r="C168" s="7">
        <v>45202</v>
      </c>
      <c r="D168" s="72" t="s">
        <v>1054</v>
      </c>
      <c r="E168" s="44"/>
      <c r="F168" s="8" t="s">
        <v>1101</v>
      </c>
      <c r="G168" s="9">
        <v>19999983</v>
      </c>
      <c r="H168" s="9">
        <v>19999870</v>
      </c>
      <c r="I168" s="34">
        <v>99.99943499951975</v>
      </c>
      <c r="J168" s="13"/>
      <c r="K168" s="13"/>
    </row>
    <row r="169" spans="1:11" ht="41.25" customHeight="1" x14ac:dyDescent="0.15">
      <c r="A169" s="8" t="s">
        <v>939</v>
      </c>
      <c r="B169" s="6" t="s">
        <v>400</v>
      </c>
      <c r="C169" s="7">
        <v>45205</v>
      </c>
      <c r="D169" s="72" t="s">
        <v>940</v>
      </c>
      <c r="E169" s="44">
        <v>9020005011172</v>
      </c>
      <c r="F169" s="8" t="s">
        <v>941</v>
      </c>
      <c r="G169" s="9">
        <v>2966200</v>
      </c>
      <c r="H169" s="9">
        <v>2966200</v>
      </c>
      <c r="I169" s="34">
        <v>100</v>
      </c>
      <c r="J169" s="13"/>
      <c r="K169" s="13"/>
    </row>
    <row r="170" spans="1:11" ht="41.25" customHeight="1" x14ac:dyDescent="0.15">
      <c r="A170" s="8" t="s">
        <v>637</v>
      </c>
      <c r="B170" s="6" t="s">
        <v>27</v>
      </c>
      <c r="C170" s="7">
        <v>45209</v>
      </c>
      <c r="D170" s="42" t="s">
        <v>658</v>
      </c>
      <c r="E170" s="124">
        <v>6010405010463</v>
      </c>
      <c r="F170" s="8" t="s">
        <v>638</v>
      </c>
      <c r="G170" s="48">
        <v>6985000</v>
      </c>
      <c r="H170" s="48">
        <v>6985000</v>
      </c>
      <c r="I170" s="49">
        <f>IF(AND(AND(G170&lt;&gt;"",G170&lt;&gt;0),AND(H170&lt;&gt;"",H170&lt;&gt;0)), H170/G170*100,"")</f>
        <v>100</v>
      </c>
      <c r="J170" s="23"/>
      <c r="K170" s="8"/>
    </row>
    <row r="171" spans="1:11" ht="41.25" customHeight="1" x14ac:dyDescent="0.15">
      <c r="A171" s="8" t="s">
        <v>639</v>
      </c>
      <c r="B171" s="6" t="s">
        <v>27</v>
      </c>
      <c r="C171" s="7">
        <v>45209</v>
      </c>
      <c r="D171" s="42" t="s">
        <v>659</v>
      </c>
      <c r="E171" s="124">
        <v>4010405000185</v>
      </c>
      <c r="F171" s="8" t="s">
        <v>640</v>
      </c>
      <c r="G171" s="48">
        <v>12991000</v>
      </c>
      <c r="H171" s="48">
        <v>12991000</v>
      </c>
      <c r="I171" s="49">
        <f>IF(AND(AND(G171&lt;&gt;"",G171&lt;&gt;0),AND(H171&lt;&gt;"",H171&lt;&gt;0)), H171/G171*100,"")</f>
        <v>100</v>
      </c>
      <c r="J171" s="23"/>
      <c r="K171" s="8"/>
    </row>
    <row r="172" spans="1:11" ht="41.25" customHeight="1" x14ac:dyDescent="0.15">
      <c r="A172" s="8" t="s">
        <v>995</v>
      </c>
      <c r="B172" s="6" t="s">
        <v>400</v>
      </c>
      <c r="C172" s="7">
        <v>45212</v>
      </c>
      <c r="D172" s="72" t="s">
        <v>996</v>
      </c>
      <c r="E172" s="44">
        <v>7010005016678</v>
      </c>
      <c r="F172" s="8" t="s">
        <v>997</v>
      </c>
      <c r="G172" s="9">
        <v>30619987</v>
      </c>
      <c r="H172" s="9">
        <v>29998800</v>
      </c>
      <c r="I172" s="34">
        <v>97.971302208586835</v>
      </c>
      <c r="J172" s="13"/>
      <c r="K172" s="13"/>
    </row>
    <row r="173" spans="1:11" ht="41.25" customHeight="1" x14ac:dyDescent="0.15">
      <c r="A173" s="8" t="s">
        <v>950</v>
      </c>
      <c r="B173" s="6" t="s">
        <v>400</v>
      </c>
      <c r="C173" s="7">
        <v>45215</v>
      </c>
      <c r="D173" s="72" t="s">
        <v>951</v>
      </c>
      <c r="E173" s="44">
        <v>6010005005979</v>
      </c>
      <c r="F173" s="8" t="s">
        <v>952</v>
      </c>
      <c r="G173" s="9">
        <v>4677656</v>
      </c>
      <c r="H173" s="9">
        <v>4455000</v>
      </c>
      <c r="I173" s="34">
        <v>95.240009098574163</v>
      </c>
      <c r="J173" s="13"/>
      <c r="K173" s="13"/>
    </row>
    <row r="174" spans="1:11" ht="41.25" customHeight="1" x14ac:dyDescent="0.15">
      <c r="A174" s="8" t="s">
        <v>1005</v>
      </c>
      <c r="B174" s="6" t="s">
        <v>400</v>
      </c>
      <c r="C174" s="7">
        <v>45215</v>
      </c>
      <c r="D174" s="72" t="s">
        <v>880</v>
      </c>
      <c r="E174" s="44">
        <v>4010001054032</v>
      </c>
      <c r="F174" s="8" t="s">
        <v>1006</v>
      </c>
      <c r="G174" s="9">
        <v>36999207</v>
      </c>
      <c r="H174" s="9">
        <v>36993330</v>
      </c>
      <c r="I174" s="34">
        <v>99.984115875780802</v>
      </c>
      <c r="J174" s="13"/>
      <c r="K174" s="13"/>
    </row>
    <row r="175" spans="1:11" ht="41.25" customHeight="1" x14ac:dyDescent="0.15">
      <c r="A175" s="8" t="s">
        <v>1016</v>
      </c>
      <c r="B175" s="6" t="s">
        <v>400</v>
      </c>
      <c r="C175" s="7">
        <v>45215</v>
      </c>
      <c r="D175" s="72" t="s">
        <v>999</v>
      </c>
      <c r="E175" s="44">
        <v>3010401011971</v>
      </c>
      <c r="F175" s="8" t="s">
        <v>1017</v>
      </c>
      <c r="G175" s="9">
        <v>19838871</v>
      </c>
      <c r="H175" s="9">
        <v>19778000</v>
      </c>
      <c r="I175" s="34">
        <v>99.693173064132537</v>
      </c>
      <c r="J175" s="13"/>
      <c r="K175" s="13"/>
    </row>
    <row r="176" spans="1:11" ht="41.25" customHeight="1" x14ac:dyDescent="0.15">
      <c r="A176" s="8" t="s">
        <v>1018</v>
      </c>
      <c r="B176" s="6" t="s">
        <v>400</v>
      </c>
      <c r="C176" s="7">
        <v>45215</v>
      </c>
      <c r="D176" s="72" t="s">
        <v>962</v>
      </c>
      <c r="E176" s="44">
        <v>6010601062093</v>
      </c>
      <c r="F176" s="8" t="s">
        <v>1019</v>
      </c>
      <c r="G176" s="9">
        <v>44992995</v>
      </c>
      <c r="H176" s="9">
        <v>44990000</v>
      </c>
      <c r="I176" s="34">
        <v>99.993343408234992</v>
      </c>
      <c r="J176" s="13"/>
      <c r="K176" s="13"/>
    </row>
    <row r="177" spans="1:11" ht="41.25" customHeight="1" x14ac:dyDescent="0.15">
      <c r="A177" s="8" t="s">
        <v>1034</v>
      </c>
      <c r="B177" s="6" t="s">
        <v>400</v>
      </c>
      <c r="C177" s="7">
        <v>45217</v>
      </c>
      <c r="D177" s="72" t="s">
        <v>1035</v>
      </c>
      <c r="E177" s="44">
        <v>3010001076738</v>
      </c>
      <c r="F177" s="8" t="s">
        <v>1036</v>
      </c>
      <c r="G177" s="9">
        <v>19041136</v>
      </c>
      <c r="H177" s="9">
        <v>19000000</v>
      </c>
      <c r="I177" s="34">
        <v>99.783962469466104</v>
      </c>
      <c r="J177" s="13"/>
      <c r="K177" s="13"/>
    </row>
    <row r="178" spans="1:11" ht="41.25" customHeight="1" x14ac:dyDescent="0.15">
      <c r="A178" s="8" t="s">
        <v>1071</v>
      </c>
      <c r="B178" s="6" t="s">
        <v>400</v>
      </c>
      <c r="C178" s="7">
        <v>45223</v>
      </c>
      <c r="D178" s="72" t="s">
        <v>834</v>
      </c>
      <c r="E178" s="44">
        <v>5010401023057</v>
      </c>
      <c r="F178" s="8" t="s">
        <v>1072</v>
      </c>
      <c r="G178" s="9">
        <v>21087591</v>
      </c>
      <c r="H178" s="9">
        <v>20969280</v>
      </c>
      <c r="I178" s="34">
        <v>99.43895440688317</v>
      </c>
      <c r="J178" s="13"/>
      <c r="K178" s="13"/>
    </row>
    <row r="179" spans="1:11" ht="41.25" customHeight="1" x14ac:dyDescent="0.15">
      <c r="A179" s="8" t="s">
        <v>945</v>
      </c>
      <c r="B179" s="6" t="s">
        <v>400</v>
      </c>
      <c r="C179" s="7">
        <v>45224</v>
      </c>
      <c r="D179" s="72" t="s">
        <v>930</v>
      </c>
      <c r="E179" s="44">
        <v>4010405010523</v>
      </c>
      <c r="F179" s="8" t="s">
        <v>946</v>
      </c>
      <c r="G179" s="9">
        <v>19470000</v>
      </c>
      <c r="H179" s="9">
        <v>18799000</v>
      </c>
      <c r="I179" s="34">
        <v>96.55367231638418</v>
      </c>
      <c r="J179" s="13"/>
      <c r="K179" s="13"/>
    </row>
    <row r="180" spans="1:11" ht="41.25" customHeight="1" x14ac:dyDescent="0.15">
      <c r="A180" s="8" t="s">
        <v>1028</v>
      </c>
      <c r="B180" s="6" t="s">
        <v>400</v>
      </c>
      <c r="C180" s="7">
        <v>45224</v>
      </c>
      <c r="D180" s="72" t="s">
        <v>1029</v>
      </c>
      <c r="E180" s="44">
        <v>7013201000455</v>
      </c>
      <c r="F180" s="8" t="s">
        <v>1030</v>
      </c>
      <c r="G180" s="9">
        <v>14996753</v>
      </c>
      <c r="H180" s="9">
        <v>14982000</v>
      </c>
      <c r="I180" s="34">
        <v>99.901625371838819</v>
      </c>
      <c r="J180" s="13"/>
      <c r="K180" s="13"/>
    </row>
    <row r="181" spans="1:11" ht="41.25" customHeight="1" x14ac:dyDescent="0.15">
      <c r="A181" s="8" t="s">
        <v>1076</v>
      </c>
      <c r="B181" s="6" t="s">
        <v>400</v>
      </c>
      <c r="C181" s="7">
        <v>45224</v>
      </c>
      <c r="D181" s="72" t="s">
        <v>880</v>
      </c>
      <c r="E181" s="44">
        <v>4010001054032</v>
      </c>
      <c r="F181" s="8" t="s">
        <v>1077</v>
      </c>
      <c r="G181" s="9">
        <v>9989877</v>
      </c>
      <c r="H181" s="9">
        <v>9966583</v>
      </c>
      <c r="I181" s="34">
        <v>99.766823955890544</v>
      </c>
      <c r="J181" s="13"/>
      <c r="K181" s="13"/>
    </row>
    <row r="182" spans="1:11" ht="41.25" customHeight="1" x14ac:dyDescent="0.15">
      <c r="A182" s="8" t="s">
        <v>1013</v>
      </c>
      <c r="B182" s="6" t="s">
        <v>400</v>
      </c>
      <c r="C182" s="7">
        <v>45229</v>
      </c>
      <c r="D182" s="72" t="s">
        <v>1014</v>
      </c>
      <c r="E182" s="44">
        <v>2011101037696</v>
      </c>
      <c r="F182" s="8" t="s">
        <v>1015</v>
      </c>
      <c r="G182" s="9">
        <v>11996427</v>
      </c>
      <c r="H182" s="9">
        <v>11990000</v>
      </c>
      <c r="I182" s="34">
        <v>99.946425714923279</v>
      </c>
      <c r="J182" s="13"/>
      <c r="K182" s="13"/>
    </row>
    <row r="183" spans="1:11" ht="41.25" customHeight="1" x14ac:dyDescent="0.15">
      <c r="A183" s="8" t="s">
        <v>1023</v>
      </c>
      <c r="B183" s="6" t="s">
        <v>400</v>
      </c>
      <c r="C183" s="7">
        <v>45229</v>
      </c>
      <c r="D183" s="72" t="s">
        <v>1024</v>
      </c>
      <c r="E183" s="44">
        <v>6120905001356</v>
      </c>
      <c r="F183" s="8" t="s">
        <v>1025</v>
      </c>
      <c r="G183" s="9">
        <v>18987887</v>
      </c>
      <c r="H183" s="9">
        <v>18926700</v>
      </c>
      <c r="I183" s="34">
        <v>99.677757719961164</v>
      </c>
      <c r="J183" s="13"/>
      <c r="K183" s="13"/>
    </row>
    <row r="184" spans="1:11" ht="41.25" customHeight="1" x14ac:dyDescent="0.15">
      <c r="A184" s="8" t="s">
        <v>1026</v>
      </c>
      <c r="B184" s="6" t="s">
        <v>400</v>
      </c>
      <c r="C184" s="7">
        <v>45229</v>
      </c>
      <c r="D184" s="72" t="s">
        <v>927</v>
      </c>
      <c r="E184" s="44">
        <v>5012405001732</v>
      </c>
      <c r="F184" s="8" t="s">
        <v>1027</v>
      </c>
      <c r="G184" s="9">
        <v>17788942</v>
      </c>
      <c r="H184" s="9">
        <v>15030145</v>
      </c>
      <c r="I184" s="34">
        <v>84.491506015366184</v>
      </c>
      <c r="J184" s="13"/>
      <c r="K184" s="13"/>
    </row>
    <row r="185" spans="1:11" ht="41.25" customHeight="1" x14ac:dyDescent="0.15">
      <c r="A185" s="8" t="s">
        <v>641</v>
      </c>
      <c r="B185" s="6" t="s">
        <v>27</v>
      </c>
      <c r="C185" s="7">
        <v>45236</v>
      </c>
      <c r="D185" s="42" t="s">
        <v>658</v>
      </c>
      <c r="E185" s="124">
        <v>6010405010463</v>
      </c>
      <c r="F185" s="8" t="s">
        <v>642</v>
      </c>
      <c r="G185" s="48">
        <v>39930000</v>
      </c>
      <c r="H185" s="48">
        <v>39886000</v>
      </c>
      <c r="I185" s="49">
        <f>IF(AND(AND(G185&lt;&gt;"",G185&lt;&gt;0),AND(H185&lt;&gt;"",H185&lt;&gt;0)), H185/G185*100,"")</f>
        <v>99.889807162534439</v>
      </c>
      <c r="J185" s="23"/>
      <c r="K185" s="8"/>
    </row>
    <row r="186" spans="1:11" ht="41.25" customHeight="1" x14ac:dyDescent="0.15">
      <c r="A186" s="8" t="s">
        <v>947</v>
      </c>
      <c r="B186" s="6" t="s">
        <v>400</v>
      </c>
      <c r="C186" s="7">
        <v>45238</v>
      </c>
      <c r="D186" s="72" t="s">
        <v>948</v>
      </c>
      <c r="E186" s="44">
        <v>6010405003434</v>
      </c>
      <c r="F186" s="8" t="s">
        <v>949</v>
      </c>
      <c r="G186" s="9">
        <v>6851350</v>
      </c>
      <c r="H186" s="9">
        <v>6851350</v>
      </c>
      <c r="I186" s="34">
        <v>100</v>
      </c>
      <c r="J186" s="13"/>
      <c r="K186" s="13"/>
    </row>
    <row r="187" spans="1:11" ht="41.25" customHeight="1" x14ac:dyDescent="0.15">
      <c r="A187" s="8" t="s">
        <v>1031</v>
      </c>
      <c r="B187" s="6" t="s">
        <v>400</v>
      </c>
      <c r="C187" s="7">
        <v>45240</v>
      </c>
      <c r="D187" s="72" t="s">
        <v>1032</v>
      </c>
      <c r="E187" s="44">
        <v>2010001016851</v>
      </c>
      <c r="F187" s="8" t="s">
        <v>1033</v>
      </c>
      <c r="G187" s="9">
        <v>20001647</v>
      </c>
      <c r="H187" s="9">
        <v>19999760</v>
      </c>
      <c r="I187" s="34">
        <v>99.990565776908269</v>
      </c>
      <c r="J187" s="13"/>
      <c r="K187" s="13"/>
    </row>
    <row r="188" spans="1:11" ht="41.25" customHeight="1" x14ac:dyDescent="0.15">
      <c r="A188" s="8" t="s">
        <v>964</v>
      </c>
      <c r="B188" s="6" t="s">
        <v>400</v>
      </c>
      <c r="C188" s="7">
        <v>45246</v>
      </c>
      <c r="D188" s="72" t="s">
        <v>948</v>
      </c>
      <c r="E188" s="44">
        <v>6010405003434</v>
      </c>
      <c r="F188" s="8" t="s">
        <v>965</v>
      </c>
      <c r="G188" s="9">
        <v>3766080</v>
      </c>
      <c r="H188" s="9">
        <v>3766080</v>
      </c>
      <c r="I188" s="34">
        <v>100</v>
      </c>
      <c r="J188" s="13"/>
      <c r="K188" s="13"/>
    </row>
    <row r="189" spans="1:11" ht="41.25" customHeight="1" x14ac:dyDescent="0.15">
      <c r="A189" s="8" t="s">
        <v>1048</v>
      </c>
      <c r="B189" s="6" t="s">
        <v>400</v>
      </c>
      <c r="C189" s="7">
        <v>45257</v>
      </c>
      <c r="D189" s="72" t="s">
        <v>974</v>
      </c>
      <c r="E189" s="44">
        <v>3012405002559</v>
      </c>
      <c r="F189" s="8" t="s">
        <v>1049</v>
      </c>
      <c r="G189" s="9">
        <v>23130580</v>
      </c>
      <c r="H189" s="9">
        <v>23100000</v>
      </c>
      <c r="I189" s="34">
        <v>99.867794063097421</v>
      </c>
      <c r="J189" s="13"/>
      <c r="K189" s="13"/>
    </row>
    <row r="190" spans="1:11" ht="41.25" customHeight="1" x14ac:dyDescent="0.15">
      <c r="A190" s="8" t="s">
        <v>1010</v>
      </c>
      <c r="B190" s="6" t="s">
        <v>400</v>
      </c>
      <c r="C190" s="7">
        <v>45260</v>
      </c>
      <c r="D190" s="72" t="s">
        <v>1011</v>
      </c>
      <c r="E190" s="44">
        <v>3290001091800</v>
      </c>
      <c r="F190" s="8" t="s">
        <v>1012</v>
      </c>
      <c r="G190" s="9">
        <v>19612478</v>
      </c>
      <c r="H190" s="9">
        <v>19500000</v>
      </c>
      <c r="I190" s="34">
        <v>99.426497763311701</v>
      </c>
      <c r="J190" s="13"/>
      <c r="K190" s="13"/>
    </row>
    <row r="191" spans="1:11" ht="41.25" customHeight="1" x14ac:dyDescent="0.15">
      <c r="A191" s="8" t="s">
        <v>1020</v>
      </c>
      <c r="B191" s="6" t="s">
        <v>400</v>
      </c>
      <c r="C191" s="7">
        <v>45260</v>
      </c>
      <c r="D191" s="72" t="s">
        <v>1021</v>
      </c>
      <c r="E191" s="44">
        <v>7120001015094</v>
      </c>
      <c r="F191" s="8" t="s">
        <v>1022</v>
      </c>
      <c r="G191" s="9">
        <v>20819714</v>
      </c>
      <c r="H191" s="9">
        <v>20000000</v>
      </c>
      <c r="I191" s="34">
        <v>96.062798941426379</v>
      </c>
      <c r="J191" s="13"/>
      <c r="K191" s="13"/>
    </row>
    <row r="192" spans="1:11" ht="41.25" customHeight="1" x14ac:dyDescent="0.15">
      <c r="A192" s="8" t="s">
        <v>1050</v>
      </c>
      <c r="B192" s="6" t="s">
        <v>400</v>
      </c>
      <c r="C192" s="7">
        <v>45260</v>
      </c>
      <c r="D192" s="72" t="s">
        <v>1051</v>
      </c>
      <c r="E192" s="44">
        <v>4010505002081</v>
      </c>
      <c r="F192" s="8" t="s">
        <v>1052</v>
      </c>
      <c r="G192" s="9">
        <v>2987041</v>
      </c>
      <c r="H192" s="9">
        <v>2984608</v>
      </c>
      <c r="I192" s="34">
        <v>99.918548155181</v>
      </c>
      <c r="J192" s="13"/>
      <c r="K192" s="13"/>
    </row>
    <row r="193" spans="1:11" ht="41.25" customHeight="1" x14ac:dyDescent="0.15">
      <c r="A193" s="8" t="s">
        <v>1055</v>
      </c>
      <c r="B193" s="6" t="s">
        <v>400</v>
      </c>
      <c r="C193" s="7">
        <v>45260</v>
      </c>
      <c r="D193" s="72" t="s">
        <v>1056</v>
      </c>
      <c r="E193" s="44">
        <v>5020005005343</v>
      </c>
      <c r="F193" s="8" t="s">
        <v>1057</v>
      </c>
      <c r="G193" s="9">
        <v>21548065</v>
      </c>
      <c r="H193" s="9">
        <v>19962126</v>
      </c>
      <c r="I193" s="34">
        <v>92.639993428644289</v>
      </c>
      <c r="J193" s="13"/>
      <c r="K193" s="13"/>
    </row>
    <row r="194" spans="1:11" ht="41.25" customHeight="1" x14ac:dyDescent="0.15">
      <c r="A194" s="8" t="s">
        <v>1046</v>
      </c>
      <c r="B194" s="6" t="s">
        <v>400</v>
      </c>
      <c r="C194" s="7">
        <v>45264</v>
      </c>
      <c r="D194" s="72" t="s">
        <v>877</v>
      </c>
      <c r="E194" s="44">
        <v>9011001029597</v>
      </c>
      <c r="F194" s="8" t="s">
        <v>1047</v>
      </c>
      <c r="G194" s="9">
        <v>11390729</v>
      </c>
      <c r="H194" s="9">
        <v>10991664</v>
      </c>
      <c r="I194" s="34">
        <v>96.496580684168677</v>
      </c>
      <c r="J194" s="13"/>
      <c r="K194" s="13"/>
    </row>
    <row r="195" spans="1:11" ht="41.25" customHeight="1" x14ac:dyDescent="0.15">
      <c r="A195" s="8" t="s">
        <v>1068</v>
      </c>
      <c r="B195" s="6" t="s">
        <v>400</v>
      </c>
      <c r="C195" s="7">
        <v>45264</v>
      </c>
      <c r="D195" s="72" t="s">
        <v>1069</v>
      </c>
      <c r="E195" s="44">
        <v>1010405010609</v>
      </c>
      <c r="F195" s="8" t="s">
        <v>1070</v>
      </c>
      <c r="G195" s="9">
        <v>8064481</v>
      </c>
      <c r="H195" s="9">
        <v>7759301</v>
      </c>
      <c r="I195" s="34">
        <v>96.215751515813608</v>
      </c>
      <c r="J195" s="13"/>
      <c r="K195" s="13"/>
    </row>
    <row r="196" spans="1:11" ht="41.25" customHeight="1" x14ac:dyDescent="0.15">
      <c r="A196" s="8" t="s">
        <v>987</v>
      </c>
      <c r="B196" s="6" t="s">
        <v>400</v>
      </c>
      <c r="C196" s="7">
        <v>45272</v>
      </c>
      <c r="D196" s="72" t="s">
        <v>988</v>
      </c>
      <c r="E196" s="44">
        <v>8010001144647</v>
      </c>
      <c r="F196" s="8" t="s">
        <v>989</v>
      </c>
      <c r="G196" s="9">
        <v>50547923</v>
      </c>
      <c r="H196" s="9">
        <v>49897137</v>
      </c>
      <c r="I196" s="34">
        <v>98.712536615995077</v>
      </c>
      <c r="J196" s="13"/>
      <c r="K196" s="13"/>
    </row>
    <row r="197" spans="1:11" ht="41.25" customHeight="1" x14ac:dyDescent="0.15">
      <c r="A197" s="8" t="s">
        <v>1066</v>
      </c>
      <c r="B197" s="6" t="s">
        <v>400</v>
      </c>
      <c r="C197" s="7">
        <v>45274</v>
      </c>
      <c r="D197" s="72" t="s">
        <v>999</v>
      </c>
      <c r="E197" s="44">
        <v>3010401011971</v>
      </c>
      <c r="F197" s="8" t="s">
        <v>1067</v>
      </c>
      <c r="G197" s="9">
        <v>19999637</v>
      </c>
      <c r="H197" s="9">
        <v>19998000</v>
      </c>
      <c r="I197" s="34">
        <v>99.991814851439557</v>
      </c>
      <c r="J197" s="13"/>
      <c r="K197" s="13"/>
    </row>
    <row r="198" spans="1:11" ht="41.25" customHeight="1" x14ac:dyDescent="0.15">
      <c r="A198" s="8" t="s">
        <v>1058</v>
      </c>
      <c r="B198" s="6" t="s">
        <v>400</v>
      </c>
      <c r="C198" s="7">
        <v>45278</v>
      </c>
      <c r="D198" s="72" t="s">
        <v>1059</v>
      </c>
      <c r="E198" s="44">
        <v>7010002053617</v>
      </c>
      <c r="F198" s="8" t="s">
        <v>1060</v>
      </c>
      <c r="G198" s="9">
        <v>6958732</v>
      </c>
      <c r="H198" s="9">
        <v>6875000</v>
      </c>
      <c r="I198" s="34">
        <v>98.79673480743331</v>
      </c>
      <c r="J198" s="13"/>
      <c r="K198" s="13"/>
    </row>
    <row r="199" spans="1:11" ht="41.25" customHeight="1" x14ac:dyDescent="0.15">
      <c r="A199" s="8" t="s">
        <v>1061</v>
      </c>
      <c r="B199" s="6" t="s">
        <v>400</v>
      </c>
      <c r="C199" s="7">
        <v>45278</v>
      </c>
      <c r="D199" s="72" t="s">
        <v>428</v>
      </c>
      <c r="E199" s="44">
        <v>3011101040658</v>
      </c>
      <c r="F199" s="8" t="s">
        <v>1062</v>
      </c>
      <c r="G199" s="9">
        <v>9987237</v>
      </c>
      <c r="H199" s="9">
        <v>9790000</v>
      </c>
      <c r="I199" s="34">
        <v>98.025109447187447</v>
      </c>
      <c r="J199" s="13"/>
      <c r="K199" s="13"/>
    </row>
    <row r="200" spans="1:11" ht="41.25" customHeight="1" x14ac:dyDescent="0.15">
      <c r="A200" s="8" t="s">
        <v>918</v>
      </c>
      <c r="B200" s="6" t="s">
        <v>400</v>
      </c>
      <c r="C200" s="7">
        <v>45278</v>
      </c>
      <c r="D200" s="72" t="s">
        <v>1073</v>
      </c>
      <c r="E200" s="44">
        <v>2010405010640</v>
      </c>
      <c r="F200" s="8" t="s">
        <v>1074</v>
      </c>
      <c r="G200" s="9">
        <v>6555657</v>
      </c>
      <c r="H200" s="9">
        <v>4742400</v>
      </c>
      <c r="I200" s="34">
        <v>72.340575475501538</v>
      </c>
      <c r="J200" s="13"/>
      <c r="K200" s="13"/>
    </row>
    <row r="201" spans="1:11" ht="41.25" customHeight="1" x14ac:dyDescent="0.15">
      <c r="A201" s="8" t="s">
        <v>1063</v>
      </c>
      <c r="B201" s="6" t="s">
        <v>400</v>
      </c>
      <c r="C201" s="7">
        <v>45280</v>
      </c>
      <c r="D201" s="72" t="s">
        <v>1064</v>
      </c>
      <c r="E201" s="44">
        <v>9010601030238</v>
      </c>
      <c r="F201" s="8" t="s">
        <v>1065</v>
      </c>
      <c r="G201" s="9">
        <v>9999759</v>
      </c>
      <c r="H201" s="9">
        <v>9999750</v>
      </c>
      <c r="I201" s="34">
        <v>99.999909997830954</v>
      </c>
      <c r="J201" s="13"/>
      <c r="K201" s="13"/>
    </row>
    <row r="202" spans="1:11" ht="41.25" customHeight="1" x14ac:dyDescent="0.15">
      <c r="A202" s="8" t="s">
        <v>1007</v>
      </c>
      <c r="B202" s="6" t="s">
        <v>400</v>
      </c>
      <c r="C202" s="7">
        <v>45285</v>
      </c>
      <c r="D202" s="72" t="s">
        <v>1008</v>
      </c>
      <c r="E202" s="44">
        <v>8011001038442</v>
      </c>
      <c r="F202" s="8" t="s">
        <v>1009</v>
      </c>
      <c r="G202" s="9">
        <v>5336100</v>
      </c>
      <c r="H202" s="9">
        <v>5336100</v>
      </c>
      <c r="I202" s="34">
        <v>100</v>
      </c>
      <c r="J202" s="13"/>
      <c r="K202" s="13"/>
    </row>
    <row r="203" spans="1:11" ht="41.25" customHeight="1" x14ac:dyDescent="0.15">
      <c r="A203" s="8" t="s">
        <v>732</v>
      </c>
      <c r="B203" s="6" t="s">
        <v>729</v>
      </c>
      <c r="C203" s="7">
        <v>45286</v>
      </c>
      <c r="D203" s="72" t="s">
        <v>730</v>
      </c>
      <c r="E203" s="44">
        <v>6010405003434</v>
      </c>
      <c r="F203" s="8" t="s">
        <v>733</v>
      </c>
      <c r="G203" s="9">
        <v>2318161</v>
      </c>
      <c r="H203" s="9">
        <v>2318161</v>
      </c>
      <c r="I203" s="34">
        <f>IF(AND(AND(G203&lt;&gt;"",G203&lt;&gt;0),AND(H203&lt;&gt;"",H203&lt;&gt;0)), H203/G203*100,"")</f>
        <v>100</v>
      </c>
      <c r="J203" s="13"/>
      <c r="K203" s="13"/>
    </row>
    <row r="204" spans="1:11" ht="41.25" customHeight="1" x14ac:dyDescent="0.15">
      <c r="A204" s="8" t="s">
        <v>1075</v>
      </c>
      <c r="B204" s="6" t="s">
        <v>400</v>
      </c>
      <c r="C204" s="7">
        <v>45268</v>
      </c>
      <c r="D204" s="72" t="s">
        <v>847</v>
      </c>
      <c r="E204" s="44">
        <v>7010001012532</v>
      </c>
      <c r="F204" s="8" t="s">
        <v>1100</v>
      </c>
      <c r="G204" s="9">
        <v>6333861</v>
      </c>
      <c r="H204" s="9">
        <v>6298710</v>
      </c>
      <c r="I204" s="34">
        <v>99.445030448252652</v>
      </c>
      <c r="J204" s="13"/>
      <c r="K204" s="13"/>
    </row>
    <row r="205" spans="1:11" s="51" customFormat="1" ht="41.25" customHeight="1" x14ac:dyDescent="0.15">
      <c r="A205" s="8" t="s">
        <v>1099</v>
      </c>
      <c r="B205" s="6" t="s">
        <v>400</v>
      </c>
      <c r="C205" s="7">
        <v>45335</v>
      </c>
      <c r="D205" s="8" t="s">
        <v>125</v>
      </c>
      <c r="E205" s="39">
        <v>6010001030403</v>
      </c>
      <c r="F205" s="8" t="s">
        <v>1102</v>
      </c>
      <c r="G205" s="9">
        <v>24981000</v>
      </c>
      <c r="H205" s="9">
        <v>24981000</v>
      </c>
      <c r="I205" s="34">
        <v>100</v>
      </c>
      <c r="J205" s="13"/>
      <c r="K205" s="13"/>
    </row>
    <row r="206" spans="1:11" s="51" customFormat="1" ht="41.25" customHeight="1" x14ac:dyDescent="0.15">
      <c r="A206" s="8" t="s">
        <v>1114</v>
      </c>
      <c r="B206" s="6" t="s">
        <v>400</v>
      </c>
      <c r="C206" s="7">
        <v>45355</v>
      </c>
      <c r="D206" s="72" t="s">
        <v>1115</v>
      </c>
      <c r="E206" s="44">
        <v>6120001124350</v>
      </c>
      <c r="F206" s="8" t="s">
        <v>1116</v>
      </c>
      <c r="G206" s="9">
        <v>1892000</v>
      </c>
      <c r="H206" s="9">
        <v>1892000</v>
      </c>
      <c r="I206" s="34">
        <v>100</v>
      </c>
      <c r="J206" s="13"/>
      <c r="K206" s="13"/>
    </row>
    <row r="207" spans="1:11" ht="41.25" customHeight="1" x14ac:dyDescent="0.15">
      <c r="A207" s="8" t="s">
        <v>1140</v>
      </c>
      <c r="B207" s="6" t="s">
        <v>400</v>
      </c>
      <c r="C207" s="7">
        <v>45285</v>
      </c>
      <c r="D207" s="72" t="s">
        <v>896</v>
      </c>
      <c r="E207" s="44">
        <v>4010405010523</v>
      </c>
      <c r="F207" s="8" t="s">
        <v>1141</v>
      </c>
      <c r="G207" s="9">
        <v>16346000</v>
      </c>
      <c r="H207" s="9">
        <v>16281100</v>
      </c>
      <c r="I207" s="49">
        <f t="shared" ref="I207:I224" si="4">IF(AND(AND(G207&lt;&gt;"",G207&lt;&gt;0),AND(H207&lt;&gt;"",H207&lt;&gt;0)), H207/G207*100,"")</f>
        <v>99.602960969044418</v>
      </c>
      <c r="J207" s="13"/>
      <c r="K207" s="13"/>
    </row>
    <row r="208" spans="1:11" ht="41.25" customHeight="1" x14ac:dyDescent="0.15">
      <c r="A208" s="8" t="s">
        <v>1142</v>
      </c>
      <c r="B208" s="6" t="s">
        <v>459</v>
      </c>
      <c r="C208" s="7">
        <v>45309</v>
      </c>
      <c r="D208" s="72" t="s">
        <v>1143</v>
      </c>
      <c r="E208" s="44">
        <v>8013401001509</v>
      </c>
      <c r="F208" s="8" t="s">
        <v>1144</v>
      </c>
      <c r="G208" s="9">
        <v>24497407</v>
      </c>
      <c r="H208" s="9">
        <v>24497000</v>
      </c>
      <c r="I208" s="49">
        <f t="shared" si="4"/>
        <v>99.998338599673019</v>
      </c>
      <c r="J208" s="13"/>
      <c r="K208" s="13"/>
    </row>
    <row r="209" spans="1:11" ht="41.25" customHeight="1" x14ac:dyDescent="0.15">
      <c r="A209" s="8" t="s">
        <v>1145</v>
      </c>
      <c r="B209" s="6" t="s">
        <v>1146</v>
      </c>
      <c r="C209" s="7">
        <v>45243</v>
      </c>
      <c r="D209" s="72" t="s">
        <v>1147</v>
      </c>
      <c r="E209" s="44">
        <v>8010401029761</v>
      </c>
      <c r="F209" s="8" t="s">
        <v>1148</v>
      </c>
      <c r="G209" s="9">
        <v>49765777</v>
      </c>
      <c r="H209" s="9">
        <v>49664919</v>
      </c>
      <c r="I209" s="49">
        <f t="shared" si="4"/>
        <v>99.797334622144049</v>
      </c>
      <c r="J209" s="13"/>
      <c r="K209" s="13"/>
    </row>
    <row r="210" spans="1:11" ht="41.25" customHeight="1" x14ac:dyDescent="0.15">
      <c r="A210" s="8" t="s">
        <v>1149</v>
      </c>
      <c r="B210" s="6" t="s">
        <v>1150</v>
      </c>
      <c r="C210" s="7">
        <v>45282</v>
      </c>
      <c r="D210" s="72" t="s">
        <v>1151</v>
      </c>
      <c r="E210" s="44">
        <v>9010001102075</v>
      </c>
      <c r="F210" s="8" t="s">
        <v>1152</v>
      </c>
      <c r="G210" s="9">
        <v>4895000</v>
      </c>
      <c r="H210" s="9">
        <v>4895000</v>
      </c>
      <c r="I210" s="49">
        <f t="shared" si="4"/>
        <v>100</v>
      </c>
      <c r="J210" s="13"/>
      <c r="K210" s="13"/>
    </row>
    <row r="211" spans="1:11" ht="41.25" customHeight="1" x14ac:dyDescent="0.15">
      <c r="A211" s="8" t="s">
        <v>1153</v>
      </c>
      <c r="B211" s="6" t="s">
        <v>1154</v>
      </c>
      <c r="C211" s="7">
        <v>45265</v>
      </c>
      <c r="D211" s="72" t="s">
        <v>1155</v>
      </c>
      <c r="E211" s="44"/>
      <c r="F211" s="8" t="s">
        <v>1156</v>
      </c>
      <c r="G211" s="9">
        <v>19984829</v>
      </c>
      <c r="H211" s="9">
        <v>19977828</v>
      </c>
      <c r="I211" s="49">
        <f t="shared" si="4"/>
        <v>99.964968426800155</v>
      </c>
      <c r="J211" s="13"/>
      <c r="K211" s="13"/>
    </row>
    <row r="212" spans="1:11" ht="41.25" customHeight="1" x14ac:dyDescent="0.15">
      <c r="A212" s="8" t="s">
        <v>1157</v>
      </c>
      <c r="B212" s="6" t="s">
        <v>1158</v>
      </c>
      <c r="C212" s="7">
        <v>45285</v>
      </c>
      <c r="D212" s="72" t="s">
        <v>829</v>
      </c>
      <c r="E212" s="44">
        <v>8010401005309</v>
      </c>
      <c r="F212" s="8" t="s">
        <v>1159</v>
      </c>
      <c r="G212" s="9">
        <v>8681187</v>
      </c>
      <c r="H212" s="9">
        <v>8668000</v>
      </c>
      <c r="I212" s="49">
        <f t="shared" si="4"/>
        <v>99.848096809802627</v>
      </c>
      <c r="J212" s="13"/>
      <c r="K212" s="13"/>
    </row>
    <row r="213" spans="1:11" ht="41.25" customHeight="1" x14ac:dyDescent="0.15">
      <c r="A213" s="8" t="s">
        <v>1160</v>
      </c>
      <c r="B213" s="6" t="s">
        <v>1161</v>
      </c>
      <c r="C213" s="7">
        <v>45324</v>
      </c>
      <c r="D213" s="72" t="s">
        <v>974</v>
      </c>
      <c r="E213" s="44">
        <v>3012405002559</v>
      </c>
      <c r="F213" s="8" t="s">
        <v>1162</v>
      </c>
      <c r="G213" s="9">
        <v>4978922</v>
      </c>
      <c r="H213" s="9">
        <v>4906000</v>
      </c>
      <c r="I213" s="49">
        <f t="shared" si="4"/>
        <v>98.535385772261534</v>
      </c>
      <c r="J213" s="13"/>
      <c r="K213" s="13"/>
    </row>
    <row r="214" spans="1:11" ht="41.25" customHeight="1" x14ac:dyDescent="0.15">
      <c r="A214" s="8" t="s">
        <v>1163</v>
      </c>
      <c r="B214" s="6" t="s">
        <v>1164</v>
      </c>
      <c r="C214" s="7">
        <v>45351</v>
      </c>
      <c r="D214" s="72" t="s">
        <v>1165</v>
      </c>
      <c r="E214" s="44">
        <v>9010001045803</v>
      </c>
      <c r="F214" s="8" t="s">
        <v>1166</v>
      </c>
      <c r="G214" s="9">
        <v>4707518</v>
      </c>
      <c r="H214" s="9">
        <v>4707518</v>
      </c>
      <c r="I214" s="49">
        <f t="shared" si="4"/>
        <v>100</v>
      </c>
      <c r="J214" s="13"/>
      <c r="K214" s="13"/>
    </row>
    <row r="215" spans="1:11" ht="41.25" customHeight="1" x14ac:dyDescent="0.15">
      <c r="A215" s="8" t="s">
        <v>1167</v>
      </c>
      <c r="B215" s="6" t="s">
        <v>1168</v>
      </c>
      <c r="C215" s="7">
        <v>45331</v>
      </c>
      <c r="D215" s="72" t="s">
        <v>1169</v>
      </c>
      <c r="E215" s="44" t="s">
        <v>1170</v>
      </c>
      <c r="F215" s="8" t="s">
        <v>1171</v>
      </c>
      <c r="G215" s="9">
        <v>4546377</v>
      </c>
      <c r="H215" s="9">
        <v>4031897</v>
      </c>
      <c r="I215" s="49">
        <f t="shared" si="4"/>
        <v>88.683736522510131</v>
      </c>
      <c r="J215" s="13"/>
      <c r="K215" s="13"/>
    </row>
    <row r="216" spans="1:11" ht="41.25" customHeight="1" x14ac:dyDescent="0.15">
      <c r="A216" s="8" t="s">
        <v>1172</v>
      </c>
      <c r="B216" s="6" t="s">
        <v>1173</v>
      </c>
      <c r="C216" s="7">
        <v>45350</v>
      </c>
      <c r="D216" s="72" t="s">
        <v>1174</v>
      </c>
      <c r="E216" s="44">
        <v>8010405009702</v>
      </c>
      <c r="F216" s="8" t="s">
        <v>1175</v>
      </c>
      <c r="G216" s="9">
        <v>13816000</v>
      </c>
      <c r="H216" s="9">
        <v>13717000</v>
      </c>
      <c r="I216" s="49">
        <f t="shared" si="4"/>
        <v>99.283439490445858</v>
      </c>
      <c r="J216" s="13"/>
      <c r="K216" s="13"/>
    </row>
    <row r="217" spans="1:11" ht="41.25" customHeight="1" x14ac:dyDescent="0.15">
      <c r="A217" s="8" t="s">
        <v>1176</v>
      </c>
      <c r="B217" s="6" t="s">
        <v>1177</v>
      </c>
      <c r="C217" s="7">
        <v>45287</v>
      </c>
      <c r="D217" s="72" t="s">
        <v>1064</v>
      </c>
      <c r="E217" s="44">
        <v>9010601030238</v>
      </c>
      <c r="F217" s="8" t="s">
        <v>1178</v>
      </c>
      <c r="G217" s="9">
        <v>9989864</v>
      </c>
      <c r="H217" s="9">
        <v>9936707</v>
      </c>
      <c r="I217" s="49">
        <f t="shared" si="4"/>
        <v>99.467890653966862</v>
      </c>
      <c r="J217" s="13"/>
      <c r="K217" s="13"/>
    </row>
    <row r="218" spans="1:11" ht="41.25" customHeight="1" x14ac:dyDescent="0.15">
      <c r="A218" s="8" t="s">
        <v>1179</v>
      </c>
      <c r="B218" s="6" t="s">
        <v>1180</v>
      </c>
      <c r="C218" s="7">
        <v>45295</v>
      </c>
      <c r="D218" s="72" t="s">
        <v>1181</v>
      </c>
      <c r="E218" s="44" t="s">
        <v>1182</v>
      </c>
      <c r="F218" s="8" t="s">
        <v>1183</v>
      </c>
      <c r="G218" s="9">
        <v>13961069</v>
      </c>
      <c r="H218" s="9">
        <v>13948220</v>
      </c>
      <c r="I218" s="49">
        <f t="shared" si="4"/>
        <v>99.907965500349576</v>
      </c>
      <c r="J218" s="13"/>
      <c r="K218" s="13"/>
    </row>
    <row r="219" spans="1:11" ht="41.25" customHeight="1" x14ac:dyDescent="0.15">
      <c r="A219" s="8" t="s">
        <v>1184</v>
      </c>
      <c r="B219" s="6" t="s">
        <v>1185</v>
      </c>
      <c r="C219" s="7">
        <v>45331</v>
      </c>
      <c r="D219" s="72" t="s">
        <v>880</v>
      </c>
      <c r="E219" s="44">
        <v>4010001054032</v>
      </c>
      <c r="F219" s="8" t="s">
        <v>1186</v>
      </c>
      <c r="G219" s="9">
        <v>13999565</v>
      </c>
      <c r="H219" s="9">
        <v>13999436</v>
      </c>
      <c r="I219" s="49">
        <f t="shared" si="4"/>
        <v>99.999078542797577</v>
      </c>
      <c r="J219" s="13"/>
      <c r="K219" s="13"/>
    </row>
    <row r="220" spans="1:11" ht="41.25" customHeight="1" x14ac:dyDescent="0.15">
      <c r="A220" s="8" t="s">
        <v>1187</v>
      </c>
      <c r="B220" s="6" t="s">
        <v>1188</v>
      </c>
      <c r="C220" s="7">
        <v>45264</v>
      </c>
      <c r="D220" s="72" t="s">
        <v>999</v>
      </c>
      <c r="E220" s="44">
        <v>3010401011971</v>
      </c>
      <c r="F220" s="8" t="s">
        <v>1189</v>
      </c>
      <c r="G220" s="9">
        <v>11500079</v>
      </c>
      <c r="H220" s="9">
        <v>11491700</v>
      </c>
      <c r="I220" s="49">
        <f t="shared" si="4"/>
        <v>99.927139630953846</v>
      </c>
      <c r="J220" s="13"/>
      <c r="K220" s="13"/>
    </row>
    <row r="221" spans="1:11" ht="41.25" customHeight="1" x14ac:dyDescent="0.15">
      <c r="A221" s="8" t="s">
        <v>1190</v>
      </c>
      <c r="B221" s="6" t="s">
        <v>1191</v>
      </c>
      <c r="C221" s="7">
        <v>45331</v>
      </c>
      <c r="D221" s="72" t="s">
        <v>883</v>
      </c>
      <c r="E221" s="44">
        <v>8700150008194</v>
      </c>
      <c r="F221" s="8" t="s">
        <v>1192</v>
      </c>
      <c r="G221" s="9">
        <v>13991151</v>
      </c>
      <c r="H221" s="9">
        <v>13750000</v>
      </c>
      <c r="I221" s="49">
        <f t="shared" si="4"/>
        <v>98.276403420990874</v>
      </c>
      <c r="J221" s="13"/>
      <c r="K221" s="13"/>
    </row>
    <row r="222" spans="1:11" ht="41.25" customHeight="1" x14ac:dyDescent="0.15">
      <c r="A222" s="8" t="s">
        <v>1193</v>
      </c>
      <c r="B222" s="6" t="s">
        <v>1194</v>
      </c>
      <c r="C222" s="7">
        <v>45364</v>
      </c>
      <c r="D222" s="72" t="s">
        <v>1195</v>
      </c>
      <c r="E222" s="44">
        <v>2010005018571</v>
      </c>
      <c r="F222" s="8" t="s">
        <v>1196</v>
      </c>
      <c r="G222" s="9">
        <v>39039000</v>
      </c>
      <c r="H222" s="9">
        <v>38819000</v>
      </c>
      <c r="I222" s="49">
        <f t="shared" si="4"/>
        <v>99.436460974922511</v>
      </c>
      <c r="J222" s="13"/>
      <c r="K222" s="13"/>
    </row>
    <row r="223" spans="1:11" ht="41.25" customHeight="1" x14ac:dyDescent="0.15">
      <c r="A223" s="8" t="s">
        <v>1197</v>
      </c>
      <c r="B223" s="6" t="s">
        <v>1198</v>
      </c>
      <c r="C223" s="7">
        <v>45366</v>
      </c>
      <c r="D223" s="72" t="s">
        <v>1199</v>
      </c>
      <c r="E223" s="44">
        <v>5120001183629</v>
      </c>
      <c r="F223" s="8" t="s">
        <v>1200</v>
      </c>
      <c r="G223" s="9">
        <v>23041418</v>
      </c>
      <c r="H223" s="9">
        <v>23040000</v>
      </c>
      <c r="I223" s="49">
        <f t="shared" si="4"/>
        <v>99.99384586486822</v>
      </c>
      <c r="J223" s="13"/>
      <c r="K223" s="13"/>
    </row>
    <row r="224" spans="1:11" ht="41.25" customHeight="1" x14ac:dyDescent="0.15">
      <c r="A224" s="8" t="s">
        <v>1201</v>
      </c>
      <c r="B224" s="6" t="s">
        <v>1202</v>
      </c>
      <c r="C224" s="7">
        <v>45366</v>
      </c>
      <c r="D224" s="72" t="s">
        <v>1199</v>
      </c>
      <c r="E224" s="44">
        <v>5120001183629</v>
      </c>
      <c r="F224" s="8" t="s">
        <v>1203</v>
      </c>
      <c r="G224" s="9">
        <v>283998339</v>
      </c>
      <c r="H224" s="9">
        <v>283998000</v>
      </c>
      <c r="I224" s="49">
        <f t="shared" si="4"/>
        <v>99.999880633104681</v>
      </c>
      <c r="J224" s="13"/>
      <c r="K224" s="13"/>
    </row>
    <row r="225" spans="1:11" ht="41.25" customHeight="1" x14ac:dyDescent="0.15">
      <c r="A225" s="8"/>
      <c r="B225" s="6"/>
      <c r="C225" s="7"/>
      <c r="D225" s="72"/>
      <c r="E225" s="44"/>
      <c r="F225" s="8"/>
      <c r="G225" s="9"/>
      <c r="H225" s="9"/>
      <c r="I225" s="34"/>
      <c r="J225" s="13"/>
      <c r="K225" s="13"/>
    </row>
    <row r="226" spans="1:11" ht="41.25" customHeight="1" x14ac:dyDescent="0.15">
      <c r="A226" s="8"/>
      <c r="B226" s="6"/>
      <c r="C226" s="7"/>
      <c r="D226" s="72"/>
      <c r="E226" s="44"/>
      <c r="F226" s="8"/>
      <c r="G226" s="9"/>
      <c r="H226" s="9"/>
      <c r="I226" s="34"/>
      <c r="J226" s="13"/>
      <c r="K226" s="13"/>
    </row>
    <row r="227" spans="1:11" ht="41.25" customHeight="1" x14ac:dyDescent="0.15">
      <c r="A227" s="8"/>
      <c r="B227" s="6"/>
      <c r="C227" s="7"/>
      <c r="D227" s="72"/>
      <c r="E227" s="44"/>
      <c r="F227" s="8"/>
      <c r="G227" s="9"/>
      <c r="H227" s="9"/>
      <c r="I227" s="34"/>
      <c r="J227" s="13"/>
      <c r="K227" s="13"/>
    </row>
    <row r="228" spans="1:11" ht="41.25" customHeight="1" x14ac:dyDescent="0.15">
      <c r="A228" s="8"/>
      <c r="B228" s="6"/>
      <c r="C228" s="7"/>
      <c r="D228" s="72"/>
      <c r="E228" s="44"/>
      <c r="F228" s="8"/>
      <c r="G228" s="9"/>
      <c r="H228" s="9"/>
      <c r="I228" s="34"/>
      <c r="J228" s="13"/>
      <c r="K228" s="13"/>
    </row>
    <row r="229" spans="1:11" ht="41.25" customHeight="1" x14ac:dyDescent="0.15">
      <c r="A229" s="8"/>
      <c r="B229" s="6"/>
      <c r="C229" s="7"/>
      <c r="D229" s="72"/>
      <c r="E229" s="44"/>
      <c r="F229" s="8"/>
      <c r="G229" s="9"/>
      <c r="H229" s="9"/>
      <c r="I229" s="34"/>
      <c r="J229" s="13"/>
      <c r="K229" s="13"/>
    </row>
    <row r="230" spans="1:11" ht="41.25" customHeight="1" x14ac:dyDescent="0.15">
      <c r="A230" s="8"/>
      <c r="B230" s="6"/>
      <c r="C230" s="7"/>
      <c r="D230" s="72"/>
      <c r="E230" s="44"/>
      <c r="F230" s="8"/>
      <c r="G230" s="9"/>
      <c r="H230" s="9"/>
      <c r="I230" s="34"/>
      <c r="J230" s="13"/>
      <c r="K230" s="13"/>
    </row>
    <row r="231" spans="1:11" ht="41.25" customHeight="1" x14ac:dyDescent="0.15">
      <c r="A231" s="8"/>
      <c r="B231" s="6"/>
      <c r="C231" s="7"/>
      <c r="D231" s="72"/>
      <c r="E231" s="44"/>
      <c r="F231" s="8"/>
      <c r="G231" s="9"/>
      <c r="H231" s="9"/>
      <c r="I231" s="34"/>
      <c r="J231" s="13"/>
      <c r="K231" s="13"/>
    </row>
    <row r="232" spans="1:11" ht="41.25" customHeight="1" x14ac:dyDescent="0.15">
      <c r="A232" s="8"/>
      <c r="B232" s="6"/>
      <c r="C232" s="7"/>
      <c r="D232" s="72"/>
      <c r="E232" s="44"/>
      <c r="F232" s="8"/>
      <c r="G232" s="9"/>
      <c r="H232" s="9"/>
      <c r="I232" s="34"/>
      <c r="J232" s="13"/>
      <c r="K232" s="13"/>
    </row>
    <row r="233" spans="1:11" ht="41.25" customHeight="1" x14ac:dyDescent="0.15">
      <c r="A233" s="8"/>
      <c r="B233" s="6"/>
      <c r="C233" s="7"/>
      <c r="D233" s="72"/>
      <c r="E233" s="44"/>
      <c r="F233" s="8"/>
      <c r="G233" s="9"/>
      <c r="H233" s="9"/>
      <c r="I233" s="34"/>
      <c r="J233" s="13"/>
      <c r="K233" s="13"/>
    </row>
    <row r="234" spans="1:11" ht="41.25" customHeight="1" x14ac:dyDescent="0.15">
      <c r="A234" s="8"/>
      <c r="B234" s="6"/>
      <c r="C234" s="7"/>
      <c r="D234" s="72"/>
      <c r="E234" s="44"/>
      <c r="F234" s="8"/>
      <c r="G234" s="9"/>
      <c r="H234" s="9"/>
      <c r="I234" s="34"/>
      <c r="J234" s="13"/>
      <c r="K234" s="13"/>
    </row>
    <row r="235" spans="1:11" ht="41.25" customHeight="1" x14ac:dyDescent="0.15">
      <c r="A235" s="8"/>
      <c r="B235" s="6"/>
      <c r="C235" s="7"/>
      <c r="D235" s="72"/>
      <c r="E235" s="44"/>
      <c r="F235" s="8"/>
      <c r="G235" s="9"/>
      <c r="H235" s="9"/>
      <c r="I235" s="34"/>
      <c r="J235" s="13"/>
      <c r="K235" s="13"/>
    </row>
    <row r="236" spans="1:11" ht="41.25" customHeight="1" x14ac:dyDescent="0.15">
      <c r="A236" s="8"/>
      <c r="B236" s="6"/>
      <c r="C236" s="7"/>
      <c r="D236" s="72"/>
      <c r="E236" s="44"/>
      <c r="F236" s="8"/>
      <c r="G236" s="9"/>
      <c r="H236" s="9"/>
      <c r="I236" s="34"/>
      <c r="J236" s="13"/>
      <c r="K236" s="13"/>
    </row>
    <row r="237" spans="1:11" ht="41.25" customHeight="1" x14ac:dyDescent="0.15">
      <c r="A237" s="8"/>
      <c r="B237" s="6"/>
      <c r="C237" s="7"/>
      <c r="D237" s="72"/>
      <c r="E237" s="44"/>
      <c r="F237" s="8"/>
      <c r="G237" s="9"/>
      <c r="H237" s="9"/>
      <c r="I237" s="34"/>
      <c r="J237" s="13"/>
      <c r="K237" s="13"/>
    </row>
    <row r="238" spans="1:11" ht="41.25" customHeight="1" x14ac:dyDescent="0.15">
      <c r="A238" s="8"/>
      <c r="B238" s="6"/>
      <c r="C238" s="7"/>
      <c r="D238" s="72"/>
      <c r="E238" s="44"/>
      <c r="F238" s="8"/>
      <c r="G238" s="9"/>
      <c r="H238" s="9"/>
      <c r="I238" s="34"/>
      <c r="J238" s="13"/>
      <c r="K238" s="13"/>
    </row>
    <row r="239" spans="1:11" ht="41.25" customHeight="1" x14ac:dyDescent="0.15">
      <c r="A239" s="8"/>
      <c r="B239" s="6"/>
      <c r="C239" s="7"/>
      <c r="D239" s="72"/>
      <c r="E239" s="44"/>
      <c r="F239" s="8"/>
      <c r="G239" s="9"/>
      <c r="H239" s="9"/>
      <c r="I239" s="34"/>
      <c r="J239" s="13"/>
      <c r="K239" s="13"/>
    </row>
    <row r="240" spans="1:11" ht="41.25" customHeight="1" x14ac:dyDescent="0.15">
      <c r="A240" s="8"/>
      <c r="B240" s="6"/>
      <c r="C240" s="7"/>
      <c r="D240" s="72"/>
      <c r="E240" s="44"/>
      <c r="F240" s="8"/>
      <c r="G240" s="9"/>
      <c r="H240" s="9"/>
      <c r="I240" s="34"/>
      <c r="J240" s="13"/>
      <c r="K240" s="13"/>
    </row>
    <row r="241" spans="1:11" ht="41.25" customHeight="1" x14ac:dyDescent="0.15">
      <c r="A241" s="8"/>
      <c r="B241" s="6"/>
      <c r="C241" s="7"/>
      <c r="D241" s="72"/>
      <c r="E241" s="44"/>
      <c r="F241" s="8"/>
      <c r="G241" s="9"/>
      <c r="H241" s="9"/>
      <c r="I241" s="34"/>
      <c r="J241" s="13"/>
      <c r="K241" s="13"/>
    </row>
    <row r="242" spans="1:11" ht="41.25" customHeight="1" x14ac:dyDescent="0.15">
      <c r="A242" s="8"/>
      <c r="B242" s="6"/>
      <c r="C242" s="7"/>
      <c r="D242" s="72"/>
      <c r="E242" s="44"/>
      <c r="F242" s="8"/>
      <c r="G242" s="9"/>
      <c r="H242" s="9"/>
      <c r="I242" s="34"/>
      <c r="J242" s="13"/>
      <c r="K242" s="13"/>
    </row>
    <row r="243" spans="1:11" ht="41.25" customHeight="1" x14ac:dyDescent="0.15">
      <c r="A243" s="8"/>
      <c r="B243" s="6"/>
      <c r="C243" s="7"/>
      <c r="D243" s="72"/>
      <c r="E243" s="44"/>
      <c r="F243" s="8"/>
      <c r="G243" s="9"/>
      <c r="H243" s="9"/>
      <c r="I243" s="34"/>
      <c r="J243" s="13"/>
      <c r="K243" s="13"/>
    </row>
    <row r="244" spans="1:11" ht="41.25" customHeight="1" x14ac:dyDescent="0.15">
      <c r="A244" s="8"/>
      <c r="B244" s="6"/>
      <c r="C244" s="7"/>
      <c r="D244" s="72"/>
      <c r="E244" s="44"/>
      <c r="F244" s="8"/>
      <c r="G244" s="9"/>
      <c r="H244" s="9"/>
      <c r="I244" s="34"/>
      <c r="J244" s="13"/>
      <c r="K244" s="13"/>
    </row>
    <row r="245" spans="1:11" ht="41.25" customHeight="1" x14ac:dyDescent="0.15">
      <c r="A245" s="8"/>
      <c r="B245" s="6"/>
      <c r="C245" s="7"/>
      <c r="D245" s="72"/>
      <c r="E245" s="44"/>
      <c r="F245" s="8"/>
      <c r="G245" s="9"/>
      <c r="H245" s="9"/>
      <c r="I245" s="34"/>
      <c r="J245" s="13"/>
      <c r="K245" s="13"/>
    </row>
  </sheetData>
  <autoFilter ref="A3:K224" xr:uid="{00000000-0009-0000-0000-000001000000}">
    <sortState xmlns:xlrd2="http://schemas.microsoft.com/office/spreadsheetml/2017/richdata2" ref="A4:K204">
      <sortCondition ref="C3:C78"/>
    </sortState>
  </autoFilter>
  <sortState xmlns:xlrd2="http://schemas.microsoft.com/office/spreadsheetml/2017/richdata2" ref="A31:M56">
    <sortCondition ref="C31:C56"/>
  </sortState>
  <mergeCells count="1">
    <mergeCell ref="A1:K1"/>
  </mergeCells>
  <phoneticPr fontId="4"/>
  <dataValidations count="3">
    <dataValidation type="textLength" operator="lessThanOrEqual" allowBlank="1" showInputMessage="1" showErrorMessage="1" errorTitle="契約の相手方の称号又は名称及び住所" error="256文字以内で入力してください。" sqref="E46 D4:E4 E107 E61 D206:E245 D126:E204" xr:uid="{00000000-0002-0000-0100-000000000000}">
      <formula1>256</formula1>
    </dataValidation>
    <dataValidation type="textLength" operator="lessThanOrEqual" allowBlank="1" showInputMessage="1" showErrorMessage="1" errorTitle="随意契約によることとした会計法令の根拠条文及び理由" error="4096文字以内で入力してください。" sqref="F4 F126" xr:uid="{00000000-0002-0000-0100-000001000000}">
      <formula1>4096</formula1>
    </dataValidation>
    <dataValidation type="textLength" operator="lessThanOrEqual" allowBlank="1" showInputMessage="1" showErrorMessage="1" errorTitle="物品役務等の名称及び数量" error="256文字以内で入力してください。" sqref="A4 A126" xr:uid="{00000000-0002-0000-0100-000002000000}">
      <formula1>256</formula1>
    </dataValidation>
  </dataValidations>
  <printOptions horizontalCentered="1"/>
  <pageMargins left="0.19685039370078741" right="0.19685039370078741" top="0.43307086614173229" bottom="0.31496062992125984" header="0.19685039370078741" footer="0.19685039370078741"/>
  <pageSetup paperSize="9" scale="54" orientation="landscape" r:id="rId1"/>
  <headerFooter alignWithMargins="0"/>
  <rowBreaks count="2" manualBreakCount="2">
    <brk id="90" max="10" man="1"/>
    <brk id="1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別紙様式3（物品役務等）</vt:lpstr>
      <vt:lpstr>別紙様式 4（物品役務等）</vt:lpstr>
      <vt:lpstr>'別紙様式 4（物品役務等）'!Print_Area</vt:lpstr>
      <vt:lpstr>'別紙様式3（物品役務等）'!Print_Area</vt:lpstr>
      <vt:lpstr>'別紙様式 4（物品役務等）'!Print_Titles</vt:lpstr>
      <vt:lpstr>'別紙様式3（物品役務等）'!Print_Titles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関 智史</cp:lastModifiedBy>
  <cp:lastPrinted>2023-08-25T04:50:47Z</cp:lastPrinted>
  <dcterms:created xsi:type="dcterms:W3CDTF">2016-04-27T09:06:18Z</dcterms:created>
  <dcterms:modified xsi:type="dcterms:W3CDTF">2024-07-03T08:37:44Z</dcterms:modified>
</cp:coreProperties>
</file>