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1公共事業（R6.3.5依頼）\3.公表用\直轄\"/>
    </mc:Choice>
  </mc:AlternateContent>
  <xr:revisionPtr revIDLastSave="0" documentId="8_{5323C8B9-E879-4FC2-9BAC-F3F54BA523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河川事業" sheetId="3" r:id="rId1"/>
    <sheet name="ダム事業" sheetId="4" r:id="rId2"/>
    <sheet name="砂防事業" sheetId="5" r:id="rId3"/>
    <sheet name="地すべり対策事業" sheetId="6" r:id="rId4"/>
    <sheet name="海岸事業" sheetId="7" r:id="rId5"/>
  </sheets>
  <definedNames>
    <definedName name="_xlnm._FilterDatabase" localSheetId="1" hidden="1">ダム事業!$A$3:$O$31</definedName>
    <definedName name="_xlnm._FilterDatabase" localSheetId="0" hidden="1">河川事業!$A$3:$N$217</definedName>
    <definedName name="_xlnm._FilterDatabase" localSheetId="2" hidden="1">砂防事業!$A$3:$O$44</definedName>
    <definedName name="_xlnm.Print_Area" localSheetId="1">ダム事業!$A$1:$F$31</definedName>
    <definedName name="_xlnm.Print_Area" localSheetId="0">河川事業!$A$1:$F$217</definedName>
    <definedName name="_xlnm.Print_Area" localSheetId="4">海岸事業!$A$1:$F$15</definedName>
    <definedName name="_xlnm.Print_Area" localSheetId="2">砂防事業!$A$1:$F$50</definedName>
    <definedName name="_xlnm.Print_Area" localSheetId="3">地すべり対策事業!$A$1:$F$27</definedName>
    <definedName name="_xlnm.Print_Titles" localSheetId="1">ダム事業!$1:$3</definedName>
    <definedName name="_xlnm.Print_Titles" localSheetId="0">河川事業!$1:$3</definedName>
    <definedName name="_xlnm.Print_Titles" localSheetId="4">海岸事業!$1:$3</definedName>
    <definedName name="_xlnm.Print_Titles" localSheetId="2">砂防事業!$1:$3</definedName>
    <definedName name="_xlnm.Print_Titles" localSheetId="3">地すべり対策事業!$1:$3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4" i="3" l="1"/>
  <c r="E24" i="5" l="1"/>
  <c r="E11" i="5"/>
  <c r="E48" i="3"/>
  <c r="E45" i="3"/>
  <c r="E38" i="3"/>
</calcChain>
</file>

<file path=xl/sharedStrings.xml><?xml version="1.0" encoding="utf-8"?>
<sst xmlns="http://schemas.openxmlformats.org/spreadsheetml/2006/main" count="653" uniqueCount="520">
  <si>
    <t>Ｂ／Ｃ等</t>
    <rPh sb="3" eb="4">
      <t>トウ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</si>
  <si>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</si>
  <si>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</si>
  <si>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</si>
  <si>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</si>
  <si>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</si>
  <si>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【河川事業】</t>
    <rPh sb="1" eb="3">
      <t>カセン</t>
    </rPh>
    <rPh sb="3" eb="5">
      <t>ジギョウ</t>
    </rPh>
    <phoneticPr fontId="1"/>
  </si>
  <si>
    <t>北海道</t>
  </si>
  <si>
    <t>石狩川直轄河川改修事業</t>
  </si>
  <si>
    <t>北海道</t>
    <rPh sb="0" eb="3">
      <t>ホッカイドウ</t>
    </rPh>
    <phoneticPr fontId="2"/>
  </si>
  <si>
    <t>石狩川直轄河川改修事業
（北村遊水地）</t>
    <rPh sb="3" eb="5">
      <t>チョッカツ</t>
    </rPh>
    <rPh sb="13" eb="15">
      <t>キタムラ</t>
    </rPh>
    <rPh sb="15" eb="18">
      <t>ユウスイチ</t>
    </rPh>
    <phoneticPr fontId="2"/>
  </si>
  <si>
    <t>尻別川直轄河川改修事業</t>
    <rPh sb="0" eb="1">
      <t>シリ</t>
    </rPh>
    <rPh sb="1" eb="2">
      <t>ベツ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</si>
  <si>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後志利別川直轄河川改修事業</t>
    <rPh sb="0" eb="2">
      <t>シリベシ</t>
    </rPh>
    <rPh sb="2" eb="4">
      <t>トシベツ</t>
    </rPh>
    <rPh sb="4" eb="5">
      <t>カワ</t>
    </rPh>
    <rPh sb="5" eb="6">
      <t>チョク</t>
    </rPh>
    <rPh sb="6" eb="7">
      <t>カツ</t>
    </rPh>
    <rPh sb="7" eb="9">
      <t>カセン</t>
    </rPh>
    <rPh sb="9" eb="11">
      <t>カイシュウ</t>
    </rPh>
    <rPh sb="11" eb="13">
      <t>ジギョウ</t>
    </rPh>
    <phoneticPr fontId="2"/>
  </si>
  <si>
    <t>鵡川直轄河川改修事業</t>
    <rPh sb="0" eb="2">
      <t>ムカワ</t>
    </rPh>
    <rPh sb="2" eb="3">
      <t>チョク</t>
    </rPh>
    <rPh sb="3" eb="4">
      <t>カツ</t>
    </rPh>
    <rPh sb="4" eb="6">
      <t>カセン</t>
    </rPh>
    <rPh sb="6" eb="8">
      <t>カイシュウ</t>
    </rPh>
    <rPh sb="8" eb="10">
      <t>ジギョウ</t>
    </rPh>
    <phoneticPr fontId="2"/>
  </si>
  <si>
    <t>沙流川直轄河川改修事業</t>
    <rPh sb="0" eb="2">
      <t>サル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</si>
  <si>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十勝川直轄河川改修事業</t>
    <rPh sb="0" eb="3">
      <t>トカチガワ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</si>
  <si>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釧路川直轄河川改修事業</t>
    <rPh sb="0" eb="2">
      <t>クシロ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</si>
  <si>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網走川直轄河川改修事業</t>
    <rPh sb="0" eb="2">
      <t>アバシリ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</si>
  <si>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常呂川直轄河川改修事業</t>
    <rPh sb="0" eb="2">
      <t>トコロ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</si>
  <si>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湧別川直轄河川改修事業</t>
    <rPh sb="0" eb="2">
      <t>ユウベツ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</si>
  <si>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渚滑川直轄河川改修事業</t>
    <rPh sb="0" eb="2">
      <t>ショコツ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</si>
  <si>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天塩川直轄河川改修事業</t>
    <rPh sb="0" eb="2">
      <t>テシオ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</si>
  <si>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留萌川直轄河川改修事業</t>
    <rPh sb="0" eb="2">
      <t>ルモイ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</si>
  <si>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宮城県
福島県</t>
    <rPh sb="0" eb="3">
      <t>ミヤギケン</t>
    </rPh>
    <rPh sb="4" eb="7">
      <t>フクシマケン</t>
    </rPh>
    <phoneticPr fontId="3"/>
  </si>
  <si>
    <t>阿武隈川直轄河川改修事業</t>
    <rPh sb="0" eb="4">
      <t>アブクマガワ</t>
    </rPh>
    <rPh sb="4" eb="6">
      <t>チョッカツ</t>
    </rPh>
    <rPh sb="6" eb="10">
      <t>カセンカイシュウ</t>
    </rPh>
    <rPh sb="10" eb="12">
      <t>ジギョウ</t>
    </rPh>
    <phoneticPr fontId="3"/>
  </si>
  <si>
    <t>宮城県</t>
    <rPh sb="0" eb="3">
      <t>ミヤギケン</t>
    </rPh>
    <phoneticPr fontId="3"/>
  </si>
  <si>
    <t>名取川直轄河川改修事業</t>
    <rPh sb="0" eb="3">
      <t>ナトリガワ</t>
    </rPh>
    <rPh sb="3" eb="5">
      <t>チョッカツ</t>
    </rPh>
    <rPh sb="5" eb="9">
      <t>カセンカイシュウ</t>
    </rPh>
    <rPh sb="9" eb="11">
      <t>ジギョウ</t>
    </rPh>
    <phoneticPr fontId="3"/>
  </si>
  <si>
    <t>鳴瀬川直轄河川改修事業</t>
    <rPh sb="0" eb="3">
      <t>ナルセガワ</t>
    </rPh>
    <rPh sb="3" eb="5">
      <t>チョッカツ</t>
    </rPh>
    <rPh sb="5" eb="9">
      <t>カセンカイシュウ</t>
    </rPh>
    <rPh sb="9" eb="11">
      <t>ジギョウ</t>
    </rPh>
    <phoneticPr fontId="3"/>
  </si>
  <si>
    <t>岩手県
宮城県</t>
    <rPh sb="0" eb="3">
      <t>イワテケン</t>
    </rPh>
    <rPh sb="4" eb="7">
      <t>ミヤギケン</t>
    </rPh>
    <phoneticPr fontId="3"/>
  </si>
  <si>
    <t>北上川直轄河川改修事業</t>
    <rPh sb="0" eb="3">
      <t>キタカミガワ</t>
    </rPh>
    <rPh sb="3" eb="5">
      <t>チョッカツ</t>
    </rPh>
    <rPh sb="5" eb="9">
      <t>カセンカイシュウ</t>
    </rPh>
    <rPh sb="9" eb="11">
      <t>ジギョウ</t>
    </rPh>
    <phoneticPr fontId="3"/>
  </si>
  <si>
    <t>岩手県</t>
    <rPh sb="0" eb="3">
      <t>イワテケン</t>
    </rPh>
    <phoneticPr fontId="3"/>
  </si>
  <si>
    <t>北上川上流直轄河川改修事業
（一関遊水地）</t>
  </si>
  <si>
    <t>青森県</t>
    <rPh sb="0" eb="3">
      <t>アオモリケン</t>
    </rPh>
    <phoneticPr fontId="3"/>
  </si>
  <si>
    <t>馬淵川直轄河川改修事業</t>
    <rPh sb="0" eb="2">
      <t>マベチ</t>
    </rPh>
    <rPh sb="2" eb="3">
      <t>カワ</t>
    </rPh>
    <rPh sb="3" eb="7">
      <t>チョッカツカセン</t>
    </rPh>
    <rPh sb="7" eb="9">
      <t>カイシュウ</t>
    </rPh>
    <rPh sb="9" eb="11">
      <t>ジギョウ</t>
    </rPh>
    <phoneticPr fontId="3"/>
  </si>
  <si>
    <t>高瀬川直轄河川改修事業</t>
    <rPh sb="0" eb="3">
      <t>タカセガワ</t>
    </rPh>
    <rPh sb="3" eb="5">
      <t>チョッカツ</t>
    </rPh>
    <rPh sb="5" eb="9">
      <t>カセンカイシュウ</t>
    </rPh>
    <rPh sb="9" eb="11">
      <t>ジギョウ</t>
    </rPh>
    <phoneticPr fontId="3"/>
  </si>
  <si>
    <t>岩木川直轄河川改修事業</t>
    <rPh sb="0" eb="3">
      <t>イワキガワ</t>
    </rPh>
    <rPh sb="3" eb="5">
      <t>チョッカツ</t>
    </rPh>
    <rPh sb="5" eb="9">
      <t>カセンカイシュウ</t>
    </rPh>
    <rPh sb="9" eb="11">
      <t>ジギョウ</t>
    </rPh>
    <phoneticPr fontId="3"/>
  </si>
  <si>
    <t>秋田県</t>
    <rPh sb="0" eb="3">
      <t>アキタケン</t>
    </rPh>
    <phoneticPr fontId="8"/>
  </si>
  <si>
    <t>秋田県</t>
    <rPh sb="0" eb="3">
      <t>アキタケン</t>
    </rPh>
    <phoneticPr fontId="9"/>
  </si>
  <si>
    <t>米代川直轄河川改修事業</t>
    <rPh sb="0" eb="3">
      <t>ヨネシロガワ</t>
    </rPh>
    <rPh sb="3" eb="5">
      <t>チョッカツ</t>
    </rPh>
    <rPh sb="5" eb="9">
      <t>カセンカイシュウ</t>
    </rPh>
    <rPh sb="9" eb="11">
      <t>ジギョウ</t>
    </rPh>
    <phoneticPr fontId="9"/>
  </si>
  <si>
    <t>雄物川直轄河川改修事業</t>
    <rPh sb="0" eb="3">
      <t>オモノガワ</t>
    </rPh>
    <rPh sb="3" eb="5">
      <t>チョッカツ</t>
    </rPh>
    <rPh sb="5" eb="9">
      <t>カセンカイシュウ</t>
    </rPh>
    <rPh sb="9" eb="11">
      <t>ジギョウ</t>
    </rPh>
    <phoneticPr fontId="9"/>
  </si>
  <si>
    <t>子吉川直轄河川改修事業</t>
    <rPh sb="0" eb="2">
      <t>コヨシ</t>
    </rPh>
    <rPh sb="2" eb="3">
      <t>ガワ</t>
    </rPh>
    <rPh sb="3" eb="5">
      <t>チョッカツ</t>
    </rPh>
    <rPh sb="5" eb="9">
      <t>カセンカイシュウ</t>
    </rPh>
    <rPh sb="9" eb="11">
      <t>ジギョウ</t>
    </rPh>
    <phoneticPr fontId="9"/>
  </si>
  <si>
    <t>山形県</t>
    <rPh sb="0" eb="3">
      <t>ヤマガタケン</t>
    </rPh>
    <phoneticPr fontId="9"/>
  </si>
  <si>
    <t>最上川直轄河川改修事業</t>
    <rPh sb="0" eb="3">
      <t>モガミガワ</t>
    </rPh>
    <rPh sb="3" eb="5">
      <t>チョッカツ</t>
    </rPh>
    <rPh sb="5" eb="9">
      <t>カセンカイシュウ</t>
    </rPh>
    <rPh sb="9" eb="11">
      <t>ジギョウ</t>
    </rPh>
    <phoneticPr fontId="9"/>
  </si>
  <si>
    <t>赤川直轄河川改修事業</t>
    <rPh sb="0" eb="2">
      <t>アカガワ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9"/>
  </si>
  <si>
    <t>埼玉県
東京都</t>
    <rPh sb="0" eb="3">
      <t>サイタマケン</t>
    </rPh>
    <phoneticPr fontId="2"/>
  </si>
  <si>
    <t>荒川直轄河川改修事業</t>
    <rPh sb="0" eb="1">
      <t>アラ</t>
    </rPh>
    <rPh sb="1" eb="2">
      <t>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</si>
  <si>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東京都</t>
    <rPh sb="0" eb="3">
      <t>トウキョウト</t>
    </rPh>
    <phoneticPr fontId="2"/>
  </si>
  <si>
    <t>荒川下流特定構造物改築事業
（京成本線荒川橋梁架替）</t>
    <rPh sb="0" eb="2">
      <t>アラカワ</t>
    </rPh>
    <rPh sb="2" eb="4">
      <t>カリュウ</t>
    </rPh>
    <rPh sb="4" eb="6">
      <t>トクテイ</t>
    </rPh>
    <rPh sb="6" eb="9">
      <t>コウゾウブツ</t>
    </rPh>
    <rPh sb="9" eb="11">
      <t>カイチク</t>
    </rPh>
    <rPh sb="11" eb="13">
      <t>ジギョウ</t>
    </rPh>
    <rPh sb="15" eb="17">
      <t>ケイセイ</t>
    </rPh>
    <rPh sb="17" eb="19">
      <t>ホンセン</t>
    </rPh>
    <rPh sb="19" eb="20">
      <t>アラ</t>
    </rPh>
    <rPh sb="20" eb="21">
      <t>カワ</t>
    </rPh>
    <rPh sb="21" eb="23">
      <t>キョウリョウ</t>
    </rPh>
    <rPh sb="23" eb="24">
      <t>カ</t>
    </rPh>
    <rPh sb="24" eb="25">
      <t>カ</t>
    </rPh>
    <phoneticPr fontId="2"/>
  </si>
  <si>
    <t>埼玉県</t>
    <rPh sb="0" eb="3">
      <t>サイタマケン</t>
    </rPh>
    <phoneticPr fontId="2"/>
  </si>
  <si>
    <t>荒川直轄河川改修事業
（荒川第二・三調節池）</t>
  </si>
  <si>
    <t>茨城県
栃木県
群馬県
埼玉県
千葉県
東京都</t>
    <rPh sb="0" eb="3">
      <t>イバラギケン</t>
    </rPh>
    <rPh sb="4" eb="7">
      <t>トチギケン</t>
    </rPh>
    <rPh sb="8" eb="11">
      <t>グンマケン</t>
    </rPh>
    <phoneticPr fontId="2"/>
  </si>
  <si>
    <t>利根川・江戸川直轄河川改修事業</t>
    <rPh sb="0" eb="3">
      <t>トネガワ</t>
    </rPh>
    <rPh sb="4" eb="7">
      <t>エドガワ</t>
    </rPh>
    <rPh sb="7" eb="9">
      <t>チョッカツ</t>
    </rPh>
    <rPh sb="9" eb="11">
      <t>カセン</t>
    </rPh>
    <rPh sb="11" eb="13">
      <t>カイシュウ</t>
    </rPh>
    <rPh sb="13" eb="15">
      <t>ジギョウ</t>
    </rPh>
    <phoneticPr fontId="2"/>
  </si>
  <si>
    <t>茨城県</t>
    <rPh sb="0" eb="3">
      <t>イバラギケン</t>
    </rPh>
    <phoneticPr fontId="2"/>
  </si>
  <si>
    <t>利根川・江戸川直轄河川改修事業
（稲戸井調節池）</t>
    <rPh sb="0" eb="3">
      <t>トネガワ</t>
    </rPh>
    <rPh sb="4" eb="7">
      <t>エドガワ</t>
    </rPh>
    <rPh sb="7" eb="9">
      <t>チョッカツ</t>
    </rPh>
    <rPh sb="9" eb="11">
      <t>カセン</t>
    </rPh>
    <rPh sb="11" eb="13">
      <t>カイシュウ</t>
    </rPh>
    <rPh sb="13" eb="15">
      <t>ジギョウ</t>
    </rPh>
    <rPh sb="17" eb="20">
      <t>イナドイ</t>
    </rPh>
    <rPh sb="20" eb="22">
      <t>チョウセツ</t>
    </rPh>
    <rPh sb="22" eb="23">
      <t>イケ</t>
    </rPh>
    <phoneticPr fontId="2"/>
  </si>
  <si>
    <t>栃木県
群馬県</t>
    <rPh sb="0" eb="3">
      <t>トチギケン</t>
    </rPh>
    <phoneticPr fontId="2"/>
  </si>
  <si>
    <t>渡良瀬川直轄河川改修事業</t>
    <rPh sb="0" eb="3">
      <t>ワタラセ</t>
    </rPh>
    <rPh sb="3" eb="4">
      <t>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</si>
  <si>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栃木県</t>
    <rPh sb="0" eb="3">
      <t>トチギケン</t>
    </rPh>
    <phoneticPr fontId="1"/>
  </si>
  <si>
    <t>渡良瀬川上流特定構造物改築事業
（中橋）</t>
    <phoneticPr fontId="1"/>
  </si>
  <si>
    <t>茨城県
栃木県</t>
    <rPh sb="0" eb="3">
      <t>イバラギケン</t>
    </rPh>
    <phoneticPr fontId="2"/>
  </si>
  <si>
    <t>鬼怒川直轄河川改修事業</t>
    <rPh sb="0" eb="3">
      <t>キヌガワ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</si>
  <si>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小貝川直轄河川改修事業</t>
    <rPh sb="0" eb="3">
      <t>コカイガワ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</si>
  <si>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常陸利根川直轄河川改修事業</t>
    <rPh sb="0" eb="2">
      <t>ヒタチ</t>
    </rPh>
    <rPh sb="2" eb="5">
      <t>トネガワ</t>
    </rPh>
    <rPh sb="5" eb="7">
      <t>チョッカツ</t>
    </rPh>
    <rPh sb="7" eb="9">
      <t>カセン</t>
    </rPh>
    <rPh sb="9" eb="11">
      <t>カイシュウ</t>
    </rPh>
    <rPh sb="11" eb="13">
      <t>ジギョウ</t>
    </rPh>
    <phoneticPr fontId="2"/>
  </si>
  <si>
    <t>茨城県
栃木県</t>
    <rPh sb="0" eb="3">
      <t>イバラギケン</t>
    </rPh>
    <rPh sb="4" eb="7">
      <t>トチギケン</t>
    </rPh>
    <phoneticPr fontId="2"/>
  </si>
  <si>
    <t>那珂川直轄河川改修事業</t>
    <rPh sb="0" eb="2">
      <t>ナカ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</si>
  <si>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久慈川直轄河川改修事業</t>
    <rPh sb="0" eb="2">
      <t>クジ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</si>
  <si>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東京都
神奈川県</t>
    <rPh sb="0" eb="3">
      <t>トウキョウト</t>
    </rPh>
    <phoneticPr fontId="2"/>
  </si>
  <si>
    <t>多摩川直轄河川改修事業</t>
    <rPh sb="0" eb="3">
      <t>タマガワ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</si>
  <si>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神奈川県</t>
    <rPh sb="0" eb="4">
      <t>カナガワケン</t>
    </rPh>
    <phoneticPr fontId="2"/>
  </si>
  <si>
    <t>相模川直轄河川改修事業</t>
    <rPh sb="0" eb="2">
      <t>サガミ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</si>
  <si>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山梨県
静岡県</t>
    <rPh sb="0" eb="3">
      <t>ヤマナシケン</t>
    </rPh>
    <rPh sb="4" eb="7">
      <t>シズオカケン</t>
    </rPh>
    <phoneticPr fontId="2"/>
  </si>
  <si>
    <t>富士川直轄河川改修事業</t>
    <rPh sb="0" eb="3">
      <t>フジガワ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</si>
  <si>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中川・綾瀬川直轄河川改修事業</t>
    <rPh sb="0" eb="1">
      <t>ナカ</t>
    </rPh>
    <rPh sb="1" eb="2">
      <t>ガワ</t>
    </rPh>
    <rPh sb="3" eb="5">
      <t>アヤセ</t>
    </rPh>
    <rPh sb="5" eb="6">
      <t>ガワ</t>
    </rPh>
    <rPh sb="6" eb="8">
      <t>チョッカツ</t>
    </rPh>
    <rPh sb="8" eb="10">
      <t>カセン</t>
    </rPh>
    <rPh sb="10" eb="12">
      <t>カイシュウ</t>
    </rPh>
    <rPh sb="12" eb="14">
      <t>ジギョウ</t>
    </rPh>
    <phoneticPr fontId="2"/>
  </si>
  <si>
    <t>鶴見川直轄河川改修事業</t>
    <rPh sb="0" eb="2">
      <t>ツルミ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</si>
  <si>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新潟県</t>
    <rPh sb="0" eb="3">
      <t>ニイガタケン</t>
    </rPh>
    <phoneticPr fontId="9"/>
  </si>
  <si>
    <t>荒川直轄河川改修事業</t>
    <rPh sb="0" eb="2">
      <t>アラカワ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9"/>
  </si>
  <si>
    <t>阿賀野川直轄河川改修事業</t>
    <rPh sb="0" eb="4">
      <t>アガノガワ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9"/>
  </si>
  <si>
    <t>福島県</t>
    <rPh sb="0" eb="3">
      <t>フクシマケン</t>
    </rPh>
    <phoneticPr fontId="9"/>
  </si>
  <si>
    <t>阿賀川直轄河川改修事業</t>
    <rPh sb="0" eb="3">
      <t>アガガワ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</si>
  <si>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長野県</t>
    <rPh sb="0" eb="3">
      <t>ナガノケン</t>
    </rPh>
    <phoneticPr fontId="9"/>
  </si>
  <si>
    <t>千曲川直轄河川改修事業</t>
    <rPh sb="0" eb="2">
      <t>チクマ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</si>
  <si>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信濃川直轄河川改修事業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</si>
  <si>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信濃川直轄河川改修事業
（大河津分水路）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rPh sb="13" eb="16">
      <t>オオコウヅ</t>
    </rPh>
    <rPh sb="16" eb="19">
      <t>ブンスイロ</t>
    </rPh>
    <phoneticPr fontId="9"/>
  </si>
  <si>
    <t>信濃川下流直轄河川改修事業</t>
    <rPh sb="0" eb="3">
      <t>シナノガワ</t>
    </rPh>
    <rPh sb="3" eb="5">
      <t>カリュウ</t>
    </rPh>
    <rPh sb="5" eb="7">
      <t>チョッカツ</t>
    </rPh>
    <rPh sb="7" eb="9">
      <t>カセン</t>
    </rPh>
    <rPh sb="9" eb="11">
      <t>カイシュウ</t>
    </rPh>
    <rPh sb="11" eb="13">
      <t>ジギョウ</t>
    </rPh>
    <phoneticPr fontId="9"/>
  </si>
  <si>
    <t>関川直轄河川改修事業</t>
    <rPh sb="0" eb="2">
      <t>セキカワ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9"/>
  </si>
  <si>
    <t>姫川直轄河川改修事業</t>
    <rPh sb="0" eb="2">
      <t>ヒメカワ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9"/>
  </si>
  <si>
    <t>富山県</t>
    <rPh sb="0" eb="3">
      <t>トヤマケン</t>
    </rPh>
    <phoneticPr fontId="8"/>
  </si>
  <si>
    <t>富山県</t>
    <rPh sb="0" eb="3">
      <t>トヤマケン</t>
    </rPh>
    <phoneticPr fontId="9"/>
  </si>
  <si>
    <t>黒部川直轄河川改修事業</t>
    <rPh sb="0" eb="3">
      <t>クロベガワ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</si>
  <si>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常願寺川直轄河川改修事業</t>
    <rPh sb="0" eb="3">
      <t>ジョウガンジ</t>
    </rPh>
    <rPh sb="3" eb="4">
      <t>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9"/>
  </si>
  <si>
    <t>神通川直轄河川改修事業</t>
    <rPh sb="0" eb="3">
      <t>ジンヅウガワ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</si>
  <si>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庄川直轄河川改修事業</t>
    <rPh sb="0" eb="2">
      <t>ショウガワ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9"/>
  </si>
  <si>
    <t>小矢部川直轄河川改修事業</t>
    <rPh sb="0" eb="4">
      <t>オヤベガワ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9"/>
  </si>
  <si>
    <t>石川県</t>
    <rPh sb="0" eb="3">
      <t>イシカワケン</t>
    </rPh>
    <phoneticPr fontId="9"/>
  </si>
  <si>
    <t>手取川直轄河川改修事業</t>
    <rPh sb="0" eb="2">
      <t>テドリ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</si>
  <si>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梯川直轄河川改修事業</t>
    <rPh sb="0" eb="1">
      <t>カケハシ</t>
    </rPh>
    <rPh sb="1" eb="2">
      <t>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9"/>
  </si>
  <si>
    <t>静岡県</t>
    <rPh sb="0" eb="3">
      <t>シズオカケン</t>
    </rPh>
    <phoneticPr fontId="10"/>
  </si>
  <si>
    <t>狩野川直轄河川改修事業</t>
    <rPh sb="0" eb="3">
      <t>カノガワ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</si>
  <si>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安倍川直轄河川改修事業</t>
    <rPh sb="0" eb="2">
      <t>アベ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</si>
  <si>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大井川直轄河川改修事業</t>
    <rPh sb="0" eb="3">
      <t>オオイガワ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</si>
  <si>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菊川直轄河川改修事業</t>
    <rPh sb="0" eb="2">
      <t>キクカワ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0"/>
  </si>
  <si>
    <t>静岡県
長野県</t>
    <rPh sb="0" eb="3">
      <t>シズオカケン</t>
    </rPh>
    <rPh sb="4" eb="7">
      <t>ナガノケン</t>
    </rPh>
    <phoneticPr fontId="10"/>
  </si>
  <si>
    <t>天竜川直轄河川改修事業</t>
    <rPh sb="0" eb="3">
      <t>テンリュウガワ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</si>
  <si>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愛知県</t>
    <rPh sb="0" eb="3">
      <t>アイチケン</t>
    </rPh>
    <phoneticPr fontId="10"/>
  </si>
  <si>
    <t>豊川直轄河川改修事業</t>
    <rPh sb="0" eb="2">
      <t>トヨカワ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0"/>
  </si>
  <si>
    <t>矢作川直轄河川改修事業</t>
    <rPh sb="0" eb="3">
      <t>ヤハギガワ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</si>
  <si>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岐阜県
愛知県</t>
    <rPh sb="0" eb="3">
      <t>ギフケン</t>
    </rPh>
    <rPh sb="4" eb="7">
      <t>アイチケン</t>
    </rPh>
    <phoneticPr fontId="10"/>
  </si>
  <si>
    <t>庄内川直轄河川改修事業</t>
    <rPh sb="0" eb="2">
      <t>ショウナイ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</si>
  <si>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庄内川特定構造物改築事業
（ＪＲ新幹線庄内川橋梁）</t>
  </si>
  <si>
    <t>岐阜県</t>
    <rPh sb="0" eb="3">
      <t>ギフケン</t>
    </rPh>
    <phoneticPr fontId="1"/>
  </si>
  <si>
    <t>木曽川上流特定構造物改築事業</t>
    <rPh sb="0" eb="3">
      <t>キソガワ</t>
    </rPh>
    <rPh sb="3" eb="5">
      <t>ジョウリュウ</t>
    </rPh>
    <rPh sb="5" eb="7">
      <t>トクテイ</t>
    </rPh>
    <rPh sb="7" eb="10">
      <t>コウゾウブツ</t>
    </rPh>
    <rPh sb="10" eb="12">
      <t>カイチク</t>
    </rPh>
    <rPh sb="12" eb="14">
      <t>ジギョウ</t>
    </rPh>
    <phoneticPr fontId="1"/>
  </si>
  <si>
    <t>岐阜県
愛知県
三重県</t>
    <rPh sb="0" eb="3">
      <t>ギフケン</t>
    </rPh>
    <rPh sb="4" eb="7">
      <t>アイチケン</t>
    </rPh>
    <rPh sb="8" eb="10">
      <t>ミエ</t>
    </rPh>
    <rPh sb="10" eb="11">
      <t>ケン</t>
    </rPh>
    <phoneticPr fontId="10"/>
  </si>
  <si>
    <t>木曽川直轄河川改修事業</t>
    <rPh sb="0" eb="3">
      <t>キソガワ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</si>
  <si>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長良川直轄河川改修事業</t>
    <rPh sb="0" eb="3">
      <t>ナガラガワ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</si>
  <si>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岐阜県
三重県</t>
    <rPh sb="0" eb="3">
      <t>ギフケン</t>
    </rPh>
    <rPh sb="4" eb="6">
      <t>ミエ</t>
    </rPh>
    <rPh sb="6" eb="7">
      <t>ケン</t>
    </rPh>
    <phoneticPr fontId="10"/>
  </si>
  <si>
    <t>揖斐川直轄河川改修事業</t>
    <rPh sb="0" eb="3">
      <t>イビガワ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</si>
  <si>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三重県</t>
    <rPh sb="0" eb="3">
      <t>ミエケン</t>
    </rPh>
    <phoneticPr fontId="10"/>
  </si>
  <si>
    <t>鈴鹿川直轄河川改修事業</t>
    <rPh sb="0" eb="2">
      <t>スズカ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</si>
  <si>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雲出川直轄河川改修事業</t>
    <rPh sb="0" eb="3">
      <t>クモズガワ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</si>
  <si>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櫛田川直轄河川改修事業</t>
    <rPh sb="0" eb="3">
      <t>クシダガワ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</si>
  <si>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宮川直轄河川改修事業</t>
    <rPh sb="0" eb="2">
      <t>ミヤガワ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0"/>
  </si>
  <si>
    <t>和歌山県
三重県</t>
    <rPh sb="0" eb="4">
      <t>ワカヤマケン</t>
    </rPh>
    <rPh sb="5" eb="8">
      <t>ミエケン</t>
    </rPh>
    <phoneticPr fontId="9"/>
  </si>
  <si>
    <t>熊野川直轄河川改修事業</t>
    <rPh sb="0" eb="3">
      <t>クマノガワ</t>
    </rPh>
    <rPh sb="3" eb="5">
      <t>チョッカツ</t>
    </rPh>
    <rPh sb="5" eb="7">
      <t>カセン</t>
    </rPh>
    <rPh sb="7" eb="11">
      <t>カイシュウジギョウ</t>
    </rPh>
    <phoneticPr fontId="9"/>
  </si>
  <si>
    <t>和歌山県
奈良県</t>
    <rPh sb="0" eb="4">
      <t>ワカヤマケン</t>
    </rPh>
    <rPh sb="5" eb="8">
      <t>ナラケン</t>
    </rPh>
    <phoneticPr fontId="9"/>
  </si>
  <si>
    <t>紀の川直轄河川改修事業</t>
    <rPh sb="0" eb="1">
      <t>キ</t>
    </rPh>
    <rPh sb="2" eb="3">
      <t>カワ</t>
    </rPh>
    <rPh sb="3" eb="7">
      <t>チョッカツカセン</t>
    </rPh>
    <rPh sb="7" eb="11">
      <t>カイシュウジギョウ</t>
    </rPh>
    <phoneticPr fontId="9"/>
  </si>
  <si>
    <t>大阪府
奈良県</t>
    <rPh sb="0" eb="3">
      <t>オオサカフ</t>
    </rPh>
    <rPh sb="4" eb="7">
      <t>ナラケン</t>
    </rPh>
    <phoneticPr fontId="9"/>
  </si>
  <si>
    <t>大和川直轄河川改修事業</t>
    <rPh sb="0" eb="3">
      <t>ヤマトガワ</t>
    </rPh>
    <rPh sb="3" eb="7">
      <t>チョッカツカセン</t>
    </rPh>
    <rPh sb="7" eb="11">
      <t>カイシュウジギョウ</t>
    </rPh>
    <phoneticPr fontId="9"/>
  </si>
  <si>
    <t>淀川・桂川・瀬田川・木津川下流
・木津川上流直轄河川改修事業</t>
    <rPh sb="0" eb="2">
      <t>ヨドガワ</t>
    </rPh>
    <rPh sb="3" eb="5">
      <t>カツラガワ</t>
    </rPh>
    <rPh sb="6" eb="9">
      <t>セタガワ</t>
    </rPh>
    <rPh sb="10" eb="13">
      <t>キヅガワ</t>
    </rPh>
    <rPh sb="13" eb="15">
      <t>カリュウ</t>
    </rPh>
    <rPh sb="17" eb="20">
      <t>キヅガワ</t>
    </rPh>
    <rPh sb="20" eb="22">
      <t>ジョウリュウ</t>
    </rPh>
    <rPh sb="22" eb="26">
      <t>チョッカツカセン</t>
    </rPh>
    <rPh sb="26" eb="30">
      <t>カイシュウジギョウ</t>
    </rPh>
    <phoneticPr fontId="9"/>
  </si>
  <si>
    <t>大阪府</t>
    <rPh sb="0" eb="3">
      <t>オオサカフ</t>
    </rPh>
    <phoneticPr fontId="9"/>
  </si>
  <si>
    <t>淀川特定構造物改築事業
（阪神電鉄阪神なんば線淀川橋梁）</t>
    <rPh sb="0" eb="2">
      <t>ヨドガワ</t>
    </rPh>
    <rPh sb="2" eb="4">
      <t>トクテイ</t>
    </rPh>
    <rPh sb="4" eb="7">
      <t>コウゾウブツ</t>
    </rPh>
    <rPh sb="7" eb="9">
      <t>カイチク</t>
    </rPh>
    <rPh sb="9" eb="11">
      <t>ジギョウ</t>
    </rPh>
    <rPh sb="13" eb="15">
      <t>ハンシン</t>
    </rPh>
    <rPh sb="15" eb="17">
      <t>デンテツ</t>
    </rPh>
    <rPh sb="17" eb="19">
      <t>ハンシン</t>
    </rPh>
    <rPh sb="22" eb="23">
      <t>セン</t>
    </rPh>
    <rPh sb="23" eb="25">
      <t>ヨドガワ</t>
    </rPh>
    <rPh sb="25" eb="27">
      <t>キョウリョウ</t>
    </rPh>
    <phoneticPr fontId="9"/>
  </si>
  <si>
    <t>滋賀県</t>
    <rPh sb="0" eb="3">
      <t>シガケン</t>
    </rPh>
    <phoneticPr fontId="8"/>
  </si>
  <si>
    <t>滋賀県</t>
    <rPh sb="0" eb="3">
      <t>シガケン</t>
    </rPh>
    <phoneticPr fontId="9"/>
  </si>
  <si>
    <t>野洲川直轄河川改修事業</t>
    <rPh sb="0" eb="3">
      <t>ヤスガワ</t>
    </rPh>
    <rPh sb="3" eb="7">
      <t>チョッカツカセン</t>
    </rPh>
    <rPh sb="7" eb="9">
      <t>カイシュウ</t>
    </rPh>
    <rPh sb="9" eb="11">
      <t>ジギョウ</t>
    </rPh>
    <phoneticPr fontId="9"/>
  </si>
  <si>
    <t>三重県</t>
    <rPh sb="0" eb="3">
      <t>ミエケン</t>
    </rPh>
    <phoneticPr fontId="9"/>
  </si>
  <si>
    <t>木津川上流直轄河川改修事業
（上野遊水地）</t>
    <rPh sb="0" eb="3">
      <t>キヅガワ</t>
    </rPh>
    <rPh sb="3" eb="5">
      <t>ジョウリュウ</t>
    </rPh>
    <rPh sb="5" eb="9">
      <t>チョッカツカセン</t>
    </rPh>
    <rPh sb="9" eb="11">
      <t>カイシュウ</t>
    </rPh>
    <rPh sb="11" eb="13">
      <t>ジギョウ</t>
    </rPh>
    <rPh sb="15" eb="17">
      <t>ウエノ</t>
    </rPh>
    <rPh sb="17" eb="20">
      <t>ユウスイチ</t>
    </rPh>
    <phoneticPr fontId="9"/>
  </si>
  <si>
    <t>大阪府
兵庫県</t>
    <rPh sb="0" eb="3">
      <t>オオサカフ</t>
    </rPh>
    <rPh sb="4" eb="7">
      <t>ヒョウゴケン</t>
    </rPh>
    <phoneticPr fontId="9"/>
  </si>
  <si>
    <t>猪名川直轄河川改修事業</t>
    <rPh sb="0" eb="3">
      <t>イナガワ</t>
    </rPh>
    <rPh sb="3" eb="7">
      <t>チョッカツカセン</t>
    </rPh>
    <rPh sb="7" eb="9">
      <t>カイシュウ</t>
    </rPh>
    <rPh sb="9" eb="11">
      <t>ジギョウ</t>
    </rPh>
    <phoneticPr fontId="9"/>
  </si>
  <si>
    <t>兵庫県</t>
    <rPh sb="0" eb="3">
      <t>ヒョウゴケン</t>
    </rPh>
    <phoneticPr fontId="9"/>
  </si>
  <si>
    <t>加古川直轄河川改修事業</t>
    <rPh sb="0" eb="3">
      <t>カコガワ</t>
    </rPh>
    <rPh sb="3" eb="7">
      <t>チョッカツカセン</t>
    </rPh>
    <rPh sb="7" eb="11">
      <t>カイシュウジギョウ</t>
    </rPh>
    <phoneticPr fontId="9"/>
  </si>
  <si>
    <t>揖保川直轄河川改修事業</t>
    <rPh sb="0" eb="3">
      <t>イボガワ</t>
    </rPh>
    <rPh sb="3" eb="7">
      <t>チョッカツカセン</t>
    </rPh>
    <rPh sb="7" eb="11">
      <t>カイシュウジギョウ</t>
    </rPh>
    <phoneticPr fontId="9"/>
  </si>
  <si>
    <t>円山川直轄河川改修事業</t>
    <rPh sb="0" eb="3">
      <t>マルヤマガワ</t>
    </rPh>
    <rPh sb="3" eb="7">
      <t>チョッカツカセン</t>
    </rPh>
    <rPh sb="7" eb="11">
      <t>カイシュウジギョウ</t>
    </rPh>
    <phoneticPr fontId="9"/>
  </si>
  <si>
    <t>京都府</t>
    <rPh sb="0" eb="3">
      <t>キョウトフ</t>
    </rPh>
    <phoneticPr fontId="9"/>
  </si>
  <si>
    <t>由良川直轄河川改修事業</t>
    <rPh sb="0" eb="3">
      <t>ユラガワ</t>
    </rPh>
    <rPh sb="3" eb="7">
      <t>チョッカツカセン</t>
    </rPh>
    <rPh sb="7" eb="11">
      <t>カイシュウジギョウ</t>
    </rPh>
    <phoneticPr fontId="9"/>
  </si>
  <si>
    <t>福井県</t>
    <rPh sb="0" eb="3">
      <t>フクイケン</t>
    </rPh>
    <phoneticPr fontId="8"/>
  </si>
  <si>
    <t>福井県</t>
    <rPh sb="0" eb="3">
      <t>フクイケン</t>
    </rPh>
    <phoneticPr fontId="9"/>
  </si>
  <si>
    <t>北川直轄河川改修事業</t>
    <rPh sb="0" eb="2">
      <t>キタガワ</t>
    </rPh>
    <rPh sb="2" eb="6">
      <t>チョッカツカセン</t>
    </rPh>
    <rPh sb="6" eb="8">
      <t>カイシュウ</t>
    </rPh>
    <rPh sb="8" eb="10">
      <t>ジギョウ</t>
    </rPh>
    <phoneticPr fontId="9"/>
  </si>
  <si>
    <t>九頭竜川直轄河川改修事業</t>
    <rPh sb="0" eb="4">
      <t>クズリュウガワ</t>
    </rPh>
    <rPh sb="4" eb="8">
      <t>チョッカツカセン</t>
    </rPh>
    <rPh sb="8" eb="10">
      <t>カイシュウ</t>
    </rPh>
    <rPh sb="10" eb="12">
      <t>ジギョウ</t>
    </rPh>
    <phoneticPr fontId="9"/>
  </si>
  <si>
    <t>岡山県</t>
    <rPh sb="0" eb="3">
      <t>オカヤマケン</t>
    </rPh>
    <phoneticPr fontId="9"/>
  </si>
  <si>
    <t>吉井川直轄河川改修事業</t>
    <rPh sb="0" eb="2">
      <t>ヨシイ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</si>
  <si>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旭川直轄河川改修事業</t>
    <rPh sb="0" eb="2">
      <t>アサヒカワ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9"/>
  </si>
  <si>
    <t>高梁川直轄河川改修事業</t>
    <rPh sb="0" eb="3">
      <t>タカハシガワ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</si>
  <si>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広島県</t>
    <rPh sb="0" eb="3">
      <t>ヒロシマケン</t>
    </rPh>
    <phoneticPr fontId="9"/>
  </si>
  <si>
    <t>芦田川直轄河川改修事業</t>
    <rPh sb="0" eb="3">
      <t>アシダガワ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</si>
  <si>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太田川直轄河川改修事業</t>
    <rPh sb="0" eb="3">
      <t>オオタガワ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</si>
  <si>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広島県
山口県</t>
    <rPh sb="0" eb="3">
      <t>ヒロシマケン</t>
    </rPh>
    <rPh sb="4" eb="7">
      <t>ヤマグチケン</t>
    </rPh>
    <phoneticPr fontId="9"/>
  </si>
  <si>
    <t>小瀬川直轄河川改修事業</t>
    <rPh sb="0" eb="3">
      <t>オゼガワ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</si>
  <si>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江の川直轄河川改修事業</t>
    <rPh sb="0" eb="1">
      <t>ゴウ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</si>
  <si>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山口県</t>
    <rPh sb="0" eb="3">
      <t>ヤマグチケン</t>
    </rPh>
    <phoneticPr fontId="9"/>
  </si>
  <si>
    <t>佐波川直轄河川改修事業</t>
    <rPh sb="0" eb="3">
      <t>サバガワ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</si>
  <si>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島根県
鳥取県</t>
    <rPh sb="0" eb="3">
      <t>シマネケン</t>
    </rPh>
    <rPh sb="4" eb="7">
      <t>トットリケン</t>
    </rPh>
    <phoneticPr fontId="9"/>
  </si>
  <si>
    <t>斐伊川直轄河川改修事業</t>
    <rPh sb="0" eb="3">
      <t>ヒイカワ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</si>
  <si>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島根県</t>
    <rPh sb="0" eb="3">
      <t>シマネケン</t>
    </rPh>
    <phoneticPr fontId="9"/>
  </si>
  <si>
    <t>高津川直轄河川改修事業</t>
    <rPh sb="0" eb="3">
      <t>タカツガワ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</si>
  <si>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鳥取県</t>
    <rPh sb="0" eb="3">
      <t>トットリケン</t>
    </rPh>
    <phoneticPr fontId="9"/>
  </si>
  <si>
    <t>千代川直轄河川改修事業</t>
    <rPh sb="0" eb="2">
      <t>センダイ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</si>
  <si>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天神川直轄河川改修事業</t>
    <rPh sb="0" eb="2">
      <t>テンジン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</si>
  <si>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日野川直轄河川改修事業</t>
    <rPh sb="0" eb="3">
      <t>ヒノガワ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9"/>
  </si>
  <si>
    <t>徳島県</t>
    <rPh sb="0" eb="3">
      <t>トクシマケン</t>
    </rPh>
    <phoneticPr fontId="2"/>
  </si>
  <si>
    <t>吉野川直轄河川改修事業</t>
    <rPh sb="0" eb="3">
      <t>ヨシノガワ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</si>
  <si>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那賀川直轄河川改修事業</t>
    <rPh sb="0" eb="3">
      <t>ナカガワ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</si>
  <si>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高知県</t>
    <rPh sb="0" eb="3">
      <t>コウチケン</t>
    </rPh>
    <phoneticPr fontId="2"/>
  </si>
  <si>
    <t>物部川直轄河川改修事業</t>
    <rPh sb="0" eb="3">
      <t>モノベガワ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</si>
  <si>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仁淀川直轄河川改修事業</t>
    <rPh sb="0" eb="3">
      <t>ニヨドガワ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</si>
  <si>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四万十川直轄河川改修事業</t>
    <rPh sb="0" eb="4">
      <t>シマントガワ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</si>
  <si>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愛媛県</t>
    <rPh sb="0" eb="3">
      <t>エヒメケン</t>
    </rPh>
    <phoneticPr fontId="2"/>
  </si>
  <si>
    <t>肱川直轄河川改修事業</t>
    <rPh sb="0" eb="2">
      <t>ヒジカワ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</si>
  <si>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重信川直轄河川改修事業</t>
    <rPh sb="0" eb="2">
      <t>シゲノブ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</si>
  <si>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香川県</t>
    <rPh sb="0" eb="3">
      <t>カガワケン</t>
    </rPh>
    <phoneticPr fontId="2"/>
  </si>
  <si>
    <t>土器川直轄河川改修事業</t>
    <rPh sb="0" eb="2">
      <t>ドキ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</si>
  <si>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福岡県</t>
    <rPh sb="0" eb="3">
      <t>フクオカケン</t>
    </rPh>
    <phoneticPr fontId="10"/>
  </si>
  <si>
    <t>遠賀川直轄河川改修事業</t>
    <rPh sb="0" eb="3">
      <t>オンガガワ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</si>
  <si>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福岡県
大分県</t>
    <rPh sb="0" eb="3">
      <t>フクオカケン</t>
    </rPh>
    <rPh sb="4" eb="7">
      <t>オオイタケン</t>
    </rPh>
    <phoneticPr fontId="10"/>
  </si>
  <si>
    <t>山国川直轄河川改修事業</t>
    <rPh sb="0" eb="2">
      <t>ヤマクニ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</si>
  <si>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大分県</t>
    <rPh sb="0" eb="3">
      <t>オオイタケン</t>
    </rPh>
    <phoneticPr fontId="10"/>
  </si>
  <si>
    <t>大分川直轄河川改修事業</t>
    <rPh sb="0" eb="2">
      <t>オオイタ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</si>
  <si>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大野川直轄河川改修事業</t>
    <rPh sb="0" eb="3">
      <t>オオノガワ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</si>
  <si>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番匠川直轄河川改修事業</t>
    <rPh sb="0" eb="2">
      <t>バンジョウ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</si>
  <si>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宮崎県</t>
    <rPh sb="0" eb="3">
      <t>ミヤザキケン</t>
    </rPh>
    <phoneticPr fontId="10"/>
  </si>
  <si>
    <t>五ヶ瀬川直轄河川改修事業</t>
    <rPh sb="0" eb="4">
      <t>ゴカセガワ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0"/>
  </si>
  <si>
    <t>小丸川直轄河川改修事業</t>
    <rPh sb="0" eb="2">
      <t>オマル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</si>
  <si>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大淀川直轄河川改修事業</t>
    <rPh sb="0" eb="3">
      <t>オオヨドガワ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</si>
  <si>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鹿児島県</t>
    <rPh sb="0" eb="4">
      <t>カゴシマケン</t>
    </rPh>
    <phoneticPr fontId="10"/>
  </si>
  <si>
    <t>肝属川直轄河川改修事業</t>
    <rPh sb="0" eb="2">
      <t>キモツキ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</si>
  <si>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宮崎県
鹿児島県</t>
    <rPh sb="0" eb="3">
      <t>ミヤザキケン</t>
    </rPh>
    <rPh sb="4" eb="8">
      <t>カゴシマケン</t>
    </rPh>
    <phoneticPr fontId="10"/>
  </si>
  <si>
    <t>川内川直轄河川改修事業</t>
    <rPh sb="0" eb="3">
      <t>センダイガワ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</si>
  <si>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熊本県</t>
    <rPh sb="0" eb="3">
      <t>クマモトケン</t>
    </rPh>
    <phoneticPr fontId="10"/>
  </si>
  <si>
    <t>球磨川直轄河川改修事業</t>
    <rPh sb="0" eb="3">
      <t>クマガワ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</si>
  <si>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緑川直轄河川改修事業</t>
    <rPh sb="0" eb="2">
      <t>ミドリカワ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0"/>
  </si>
  <si>
    <t>白川直轄河川改修事業</t>
    <rPh sb="0" eb="2">
      <t>シラカワ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0"/>
  </si>
  <si>
    <t>菊池川直轄河川改修事業</t>
    <rPh sb="0" eb="2">
      <t>キクチ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</si>
  <si>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矢部川直轄河川改修事業</t>
    <rPh sb="0" eb="3">
      <t>ヤベガワ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</si>
  <si>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福岡県
佐賀県
大分県</t>
    <rPh sb="0" eb="3">
      <t>フクオカケン</t>
    </rPh>
    <rPh sb="4" eb="7">
      <t>サガケン</t>
    </rPh>
    <rPh sb="8" eb="11">
      <t>オオイタケン</t>
    </rPh>
    <phoneticPr fontId="10"/>
  </si>
  <si>
    <t>筑後川直轄河川改修事業</t>
    <rPh sb="0" eb="3">
      <t>チクゴガワ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</si>
  <si>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佐賀県</t>
    <rPh sb="0" eb="3">
      <t>サガケン</t>
    </rPh>
    <phoneticPr fontId="10"/>
  </si>
  <si>
    <t>嘉瀬川直轄河川改修事業</t>
    <rPh sb="0" eb="3">
      <t>カセガワ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</si>
  <si>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六角川直轄河川改修事業</t>
    <rPh sb="0" eb="2">
      <t>ロッカク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</si>
  <si>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松浦川直轄河川改修事業</t>
    <rPh sb="0" eb="2">
      <t>マツウラ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</si>
  <si>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長崎県</t>
    <rPh sb="0" eb="3">
      <t>ナガサキケン</t>
    </rPh>
    <phoneticPr fontId="10"/>
  </si>
  <si>
    <t>本明川直轄河川改修事業</t>
    <rPh sb="0" eb="2">
      <t>ホンミョウ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0"/>
  </si>
  <si>
    <t>北海道</t>
    <rPh sb="0" eb="3">
      <t>ホッカイドウ</t>
    </rPh>
    <phoneticPr fontId="1"/>
  </si>
  <si>
    <t>幾春別川総合開発事業</t>
    <rPh sb="0" eb="3">
      <t>イクシュンベツ</t>
    </rPh>
    <rPh sb="3" eb="4">
      <t>カワ</t>
    </rPh>
    <rPh sb="4" eb="6">
      <t>ソウゴウ</t>
    </rPh>
    <rPh sb="6" eb="8">
      <t>カイハツ</t>
    </rPh>
    <rPh sb="8" eb="10">
      <t>ジギョウ</t>
    </rPh>
    <phoneticPr fontId="1"/>
  </si>
  <si>
    <t>雨竜川ダム再生事業</t>
    <rPh sb="0" eb="2">
      <t>ウリュウ</t>
    </rPh>
    <rPh sb="2" eb="3">
      <t>カワ</t>
    </rPh>
    <rPh sb="5" eb="7">
      <t>サイセイ</t>
    </rPh>
    <rPh sb="7" eb="9">
      <t>ジギョウ</t>
    </rPh>
    <phoneticPr fontId="1"/>
  </si>
  <si>
    <t>岩手県</t>
    <rPh sb="0" eb="3">
      <t>イワテケン</t>
    </rPh>
    <phoneticPr fontId="1"/>
  </si>
  <si>
    <t>北上川上流ダム再生事業</t>
    <rPh sb="0" eb="2">
      <t>キタカミ</t>
    </rPh>
    <rPh sb="2" eb="3">
      <t>カワ</t>
    </rPh>
    <rPh sb="3" eb="5">
      <t>ジョウリュウ</t>
    </rPh>
    <rPh sb="7" eb="9">
      <t>サイセイ</t>
    </rPh>
    <rPh sb="9" eb="11">
      <t>ジギョウ</t>
    </rPh>
    <phoneticPr fontId="1"/>
  </si>
  <si>
    <t>宮城県</t>
    <rPh sb="0" eb="3">
      <t>ミヤギケン</t>
    </rPh>
    <phoneticPr fontId="8"/>
  </si>
  <si>
    <t>鳴瀬川総合開発事業</t>
    <rPh sb="0" eb="3">
      <t>ナルセガワ</t>
    </rPh>
    <rPh sb="3" eb="5">
      <t>ソウゴウ</t>
    </rPh>
    <rPh sb="5" eb="7">
      <t>カイハツ</t>
    </rPh>
    <rPh sb="7" eb="9">
      <t>ジギョウ</t>
    </rPh>
    <phoneticPr fontId="8"/>
  </si>
  <si>
    <t>成瀬ダム建設事業</t>
    <rPh sb="0" eb="2">
      <t>ナルセ</t>
    </rPh>
    <rPh sb="4" eb="6">
      <t>ケンセツ</t>
    </rPh>
    <rPh sb="6" eb="8">
      <t>ジギョウ</t>
    </rPh>
    <phoneticPr fontId="8"/>
  </si>
  <si>
    <t>鳥海ダム建設事業</t>
    <rPh sb="0" eb="2">
      <t>チョウカイ</t>
    </rPh>
    <rPh sb="4" eb="6">
      <t>ケンセツ</t>
    </rPh>
    <rPh sb="6" eb="8">
      <t>ジギョウ</t>
    </rPh>
    <phoneticPr fontId="8"/>
  </si>
  <si>
    <t>茨城県</t>
    <rPh sb="0" eb="3">
      <t>イバラキケン</t>
    </rPh>
    <phoneticPr fontId="1"/>
  </si>
  <si>
    <t>霞ヶ浦導水事業</t>
    <rPh sb="0" eb="3">
      <t>カスミガウラ</t>
    </rPh>
    <rPh sb="3" eb="5">
      <t>ドウスイ</t>
    </rPh>
    <rPh sb="5" eb="7">
      <t>ジギョウ</t>
    </rPh>
    <phoneticPr fontId="1"/>
  </si>
  <si>
    <t>利賀ダム建設事業</t>
    <rPh sb="0" eb="2">
      <t>トガ</t>
    </rPh>
    <rPh sb="4" eb="6">
      <t>ケンセツ</t>
    </rPh>
    <rPh sb="6" eb="8">
      <t>ジギョウ</t>
    </rPh>
    <phoneticPr fontId="8"/>
  </si>
  <si>
    <t>長野県</t>
    <rPh sb="0" eb="2">
      <t>ナガノ</t>
    </rPh>
    <rPh sb="2" eb="3">
      <t>ケン</t>
    </rPh>
    <phoneticPr fontId="1"/>
  </si>
  <si>
    <t>大町ダム等再編事業</t>
    <rPh sb="0" eb="2">
      <t>オオマチ</t>
    </rPh>
    <rPh sb="4" eb="5">
      <t>トウ</t>
    </rPh>
    <rPh sb="5" eb="7">
      <t>サイヘン</t>
    </rPh>
    <rPh sb="7" eb="9">
      <t>ジギョウ</t>
    </rPh>
    <phoneticPr fontId="1"/>
  </si>
  <si>
    <t>岐阜県</t>
    <rPh sb="0" eb="3">
      <t>ギフケン</t>
    </rPh>
    <phoneticPr fontId="8"/>
  </si>
  <si>
    <t>新丸山ダム建設事業</t>
    <rPh sb="0" eb="1">
      <t>シン</t>
    </rPh>
    <rPh sb="1" eb="3">
      <t>マルヤマ</t>
    </rPh>
    <rPh sb="5" eb="7">
      <t>ケンセツ</t>
    </rPh>
    <rPh sb="7" eb="9">
      <t>ジギョウ</t>
    </rPh>
    <phoneticPr fontId="8"/>
  </si>
  <si>
    <t>岐阜県
愛知県</t>
    <rPh sb="0" eb="3">
      <t>ギフケン</t>
    </rPh>
    <rPh sb="4" eb="7">
      <t>アイチケン</t>
    </rPh>
    <phoneticPr fontId="1"/>
  </si>
  <si>
    <t>矢作ダム再生事業</t>
    <rPh sb="0" eb="2">
      <t>ヤハギ</t>
    </rPh>
    <rPh sb="4" eb="6">
      <t>サイセイ</t>
    </rPh>
    <rPh sb="6" eb="8">
      <t>ジギョウ</t>
    </rPh>
    <phoneticPr fontId="1"/>
  </si>
  <si>
    <t>静岡県
愛知県</t>
    <rPh sb="0" eb="3">
      <t>シズオカケン</t>
    </rPh>
    <rPh sb="4" eb="7">
      <t>アイチケン</t>
    </rPh>
    <phoneticPr fontId="8"/>
  </si>
  <si>
    <t>天竜川ダム再編事業</t>
    <rPh sb="0" eb="3">
      <t>テンリュウガワ</t>
    </rPh>
    <rPh sb="5" eb="7">
      <t>サイヘン</t>
    </rPh>
    <rPh sb="7" eb="9">
      <t>ジギョウ</t>
    </rPh>
    <phoneticPr fontId="8"/>
  </si>
  <si>
    <t>愛知県</t>
    <rPh sb="0" eb="3">
      <t>アイチケン</t>
    </rPh>
    <phoneticPr fontId="8"/>
  </si>
  <si>
    <t>設楽ダム建設事業</t>
    <rPh sb="0" eb="2">
      <t>シタラ</t>
    </rPh>
    <rPh sb="4" eb="6">
      <t>ケンセツ</t>
    </rPh>
    <rPh sb="6" eb="8">
      <t>ジギョウ</t>
    </rPh>
    <phoneticPr fontId="8"/>
  </si>
  <si>
    <t>足羽川ダム建設事業</t>
    <rPh sb="0" eb="3">
      <t>アスワガワ</t>
    </rPh>
    <rPh sb="5" eb="7">
      <t>ケンセツ</t>
    </rPh>
    <rPh sb="7" eb="9">
      <t>ジギョウ</t>
    </rPh>
    <phoneticPr fontId="8"/>
  </si>
  <si>
    <t>大戸川ダム建設事業</t>
    <rPh sb="0" eb="3">
      <t>ダイドガワ</t>
    </rPh>
    <rPh sb="5" eb="7">
      <t>ケンセツ</t>
    </rPh>
    <rPh sb="7" eb="9">
      <t>ジギョウ</t>
    </rPh>
    <phoneticPr fontId="8"/>
  </si>
  <si>
    <t>福井県</t>
    <rPh sb="0" eb="3">
      <t>フクイケン</t>
    </rPh>
    <phoneticPr fontId="1"/>
  </si>
  <si>
    <t>九頭竜川上流ダム再生事業</t>
    <rPh sb="0" eb="3">
      <t>クズリュウ</t>
    </rPh>
    <rPh sb="3" eb="4">
      <t>ガワ</t>
    </rPh>
    <rPh sb="4" eb="6">
      <t>ジョウリュウ</t>
    </rPh>
    <rPh sb="8" eb="10">
      <t>サイセイ</t>
    </rPh>
    <rPh sb="10" eb="12">
      <t>ジギョウ</t>
    </rPh>
    <phoneticPr fontId="1"/>
  </si>
  <si>
    <t>岡山県</t>
    <rPh sb="0" eb="2">
      <t>オカヤマ</t>
    </rPh>
    <rPh sb="2" eb="3">
      <t>ケン</t>
    </rPh>
    <phoneticPr fontId="1"/>
  </si>
  <si>
    <t>旭川中上流ダム再生事業</t>
    <rPh sb="0" eb="2">
      <t>アサヒカワ</t>
    </rPh>
    <rPh sb="2" eb="5">
      <t>チュウジョウリュウ</t>
    </rPh>
    <rPh sb="7" eb="9">
      <t>サイセイ</t>
    </rPh>
    <rPh sb="9" eb="11">
      <t>ジギョウ</t>
    </rPh>
    <phoneticPr fontId="1"/>
  </si>
  <si>
    <t>徳島県</t>
    <rPh sb="0" eb="3">
      <t>トクシマケン</t>
    </rPh>
    <phoneticPr fontId="8"/>
  </si>
  <si>
    <t>長安口ダム改造事業</t>
    <rPh sb="0" eb="3">
      <t>ナガヤスグチ</t>
    </rPh>
    <rPh sb="5" eb="7">
      <t>カイゾウ</t>
    </rPh>
    <rPh sb="7" eb="9">
      <t>ジギョウ</t>
    </rPh>
    <phoneticPr fontId="8"/>
  </si>
  <si>
    <t>愛媛県</t>
    <rPh sb="0" eb="3">
      <t>エヒメケン</t>
    </rPh>
    <phoneticPr fontId="8"/>
  </si>
  <si>
    <t>山鳥坂ダム建設事業</t>
    <rPh sb="0" eb="3">
      <t>ヤマトサカ</t>
    </rPh>
    <rPh sb="5" eb="7">
      <t>ケンセツ</t>
    </rPh>
    <rPh sb="7" eb="9">
      <t>ジギョウ</t>
    </rPh>
    <phoneticPr fontId="8"/>
  </si>
  <si>
    <t>徳島県</t>
    <rPh sb="0" eb="2">
      <t>トクシマ</t>
    </rPh>
    <rPh sb="2" eb="3">
      <t>ケン</t>
    </rPh>
    <phoneticPr fontId="1"/>
  </si>
  <si>
    <t>小見野々ダム再生事業</t>
    <rPh sb="0" eb="2">
      <t>オミ</t>
    </rPh>
    <rPh sb="2" eb="4">
      <t>ノノ</t>
    </rPh>
    <rPh sb="6" eb="8">
      <t>サイセイ</t>
    </rPh>
    <rPh sb="8" eb="10">
      <t>ジギョウ</t>
    </rPh>
    <phoneticPr fontId="1"/>
  </si>
  <si>
    <t>佐賀県</t>
    <rPh sb="0" eb="3">
      <t>サガケン</t>
    </rPh>
    <phoneticPr fontId="8"/>
  </si>
  <si>
    <t>城原川ダム建設事業</t>
  </si>
  <si>
    <t>長崎県</t>
    <rPh sb="0" eb="3">
      <t>ナガサキケン</t>
    </rPh>
    <phoneticPr fontId="8"/>
  </si>
  <si>
    <t>本明川ダム建設事業</t>
    <rPh sb="7" eb="9">
      <t>ジギョウ</t>
    </rPh>
    <phoneticPr fontId="8"/>
  </si>
  <si>
    <t>熊本県</t>
    <rPh sb="0" eb="3">
      <t>クマモトケン</t>
    </rPh>
    <phoneticPr fontId="8"/>
  </si>
  <si>
    <t>川辺川ダム建設事業</t>
    <rPh sb="7" eb="9">
      <t>ジギョウ</t>
    </rPh>
    <phoneticPr fontId="8"/>
  </si>
  <si>
    <t>宮崎県</t>
    <rPh sb="0" eb="2">
      <t>ミヤザキ</t>
    </rPh>
    <rPh sb="2" eb="3">
      <t>ケン</t>
    </rPh>
    <phoneticPr fontId="1"/>
  </si>
  <si>
    <t>岩瀬ダム再生事業</t>
    <rPh sb="0" eb="2">
      <t>イワセ</t>
    </rPh>
    <rPh sb="4" eb="6">
      <t>サイセイ</t>
    </rPh>
    <rPh sb="6" eb="8">
      <t>ジギョウ</t>
    </rPh>
    <phoneticPr fontId="1"/>
  </si>
  <si>
    <t>※１：全体事業費については、現計画に基づいて記載しています。</t>
    <phoneticPr fontId="1"/>
  </si>
  <si>
    <t>【ダム事業】</t>
    <rPh sb="3" eb="5">
      <t>ジギョウ</t>
    </rPh>
    <phoneticPr fontId="1"/>
  </si>
  <si>
    <r>
      <t>全　　体
事 業 費
（億　円）</t>
    </r>
    <r>
      <rPr>
        <sz val="8"/>
        <color theme="1"/>
        <rFont val="ＭＳ ゴシック"/>
        <family val="3"/>
        <charset val="128"/>
      </rPr>
      <t>※1</t>
    </r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1"/>
  </si>
  <si>
    <r>
      <t xml:space="preserve">Ｂ／Ｃ等
</t>
    </r>
    <r>
      <rPr>
        <sz val="8"/>
        <color theme="1"/>
        <rFont val="ＭＳ ゴシック"/>
        <family val="3"/>
        <charset val="128"/>
      </rPr>
      <t>※2</t>
    </r>
    <rPh sb="3" eb="4">
      <t>トウ</t>
    </rPh>
    <phoneticPr fontId="1"/>
  </si>
  <si>
    <t>※２：Ｂ／Ｃについては、最新の事業評価による値を記載しています。</t>
    <rPh sb="15" eb="17">
      <t>ジギョウ</t>
    </rPh>
    <phoneticPr fontId="1"/>
  </si>
  <si>
    <t>千葉県</t>
    <rPh sb="0" eb="3">
      <t>チバケン</t>
    </rPh>
    <phoneticPr fontId="1"/>
  </si>
  <si>
    <t>千葉県
東京都</t>
    <rPh sb="0" eb="3">
      <t>チバケン</t>
    </rPh>
    <phoneticPr fontId="1"/>
  </si>
  <si>
    <t>利根川・江戸川直轄河川改修事業
（田中調節池）</t>
    <phoneticPr fontId="1"/>
  </si>
  <si>
    <t>江戸川特定構造物改築事業
（江戸川水閘門）</t>
    <phoneticPr fontId="1"/>
  </si>
  <si>
    <r>
      <t>0.4</t>
    </r>
    <r>
      <rPr>
        <sz val="8"/>
        <color theme="1"/>
        <rFont val="ＭＳ Ｐゴシック"/>
        <family val="3"/>
        <charset val="128"/>
      </rPr>
      <t xml:space="preserve">
(残事業=1.9)</t>
    </r>
    <rPh sb="5" eb="6">
      <t>ザン</t>
    </rPh>
    <rPh sb="6" eb="8">
      <t>ジギョウ</t>
    </rPh>
    <phoneticPr fontId="11"/>
  </si>
  <si>
    <t>令和6年度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</si>
  <si>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糠平ダム再生事業</t>
    <rPh sb="0" eb="2">
      <t>ヌカビラ</t>
    </rPh>
    <rPh sb="4" eb="6">
      <t>サイセイ</t>
    </rPh>
    <rPh sb="6" eb="8">
      <t>ジギョウ</t>
    </rPh>
    <phoneticPr fontId="1"/>
  </si>
  <si>
    <t>新規箇所</t>
    <rPh sb="0" eb="2">
      <t>シンキ</t>
    </rPh>
    <rPh sb="2" eb="4">
      <t>カショ</t>
    </rPh>
    <phoneticPr fontId="11"/>
  </si>
  <si>
    <t>広島県</t>
    <rPh sb="0" eb="3">
      <t>ヒロシマケン</t>
    </rPh>
    <phoneticPr fontId="1"/>
  </si>
  <si>
    <t>太田川総合開発事業</t>
    <rPh sb="0" eb="3">
      <t>オオタガワ</t>
    </rPh>
    <rPh sb="3" eb="5">
      <t>ソウゴウ</t>
    </rPh>
    <rPh sb="5" eb="7">
      <t>カイハツ</t>
    </rPh>
    <rPh sb="7" eb="9">
      <t>ジギョウ</t>
    </rPh>
    <phoneticPr fontId="1"/>
  </si>
  <si>
    <t>広島県
島根県</t>
    <rPh sb="0" eb="3">
      <t>ヒロシマケン</t>
    </rPh>
    <rPh sb="4" eb="7">
      <t>シマネケン</t>
    </rPh>
    <phoneticPr fontId="9"/>
  </si>
  <si>
    <t>【砂防事業】</t>
    <rPh sb="1" eb="3">
      <t>サボウ</t>
    </rPh>
    <rPh sb="3" eb="5">
      <t>ジギョウ</t>
    </rPh>
    <phoneticPr fontId="1"/>
  </si>
  <si>
    <t>北海道</t>
    <rPh sb="0" eb="3">
      <t>ホッカイドウ</t>
    </rPh>
    <phoneticPr fontId="0"/>
  </si>
  <si>
    <t>石狩川上流直轄火山砂防事業(石狩川上流)</t>
    <rPh sb="0" eb="2">
      <t>イシカリ</t>
    </rPh>
    <rPh sb="2" eb="3">
      <t>カワ</t>
    </rPh>
    <rPh sb="3" eb="5">
      <t>ジョウリュウ</t>
    </rPh>
    <rPh sb="5" eb="7">
      <t>チョッカツ</t>
    </rPh>
    <rPh sb="7" eb="9">
      <t>カザン</t>
    </rPh>
    <rPh sb="9" eb="11">
      <t>サボウ</t>
    </rPh>
    <rPh sb="11" eb="13">
      <t>ジギョウ</t>
    </rPh>
    <rPh sb="14" eb="17">
      <t>イシカリガワ</t>
    </rPh>
    <rPh sb="17" eb="19">
      <t>ジョウリュウ</t>
    </rPh>
    <phoneticPr fontId="4"/>
  </si>
  <si>
    <t>豊平川直轄砂防事業</t>
    <rPh sb="0" eb="2">
      <t>トヨヒラ</t>
    </rPh>
    <rPh sb="2" eb="3">
      <t>ガワ</t>
    </rPh>
    <rPh sb="3" eb="5">
      <t>チョッカツ</t>
    </rPh>
    <rPh sb="5" eb="7">
      <t>サボウ</t>
    </rPh>
    <rPh sb="7" eb="9">
      <t>ジギョウ</t>
    </rPh>
    <phoneticPr fontId="4"/>
  </si>
  <si>
    <t>十勝川水系直轄砂防事業</t>
    <rPh sb="0" eb="2">
      <t>トカチ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</si>
  <si>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樽前山直轄火山砂防事業</t>
    <rPh sb="0" eb="3">
      <t>タルマエサン</t>
    </rPh>
    <rPh sb="3" eb="5">
      <t>チョッカツ</t>
    </rPh>
    <rPh sb="5" eb="7">
      <t>カザン</t>
    </rPh>
    <rPh sb="7" eb="9">
      <t>サボウ</t>
    </rPh>
    <rPh sb="9" eb="11">
      <t>ジギョウ</t>
    </rPh>
    <phoneticPr fontId="0"/>
  </si>
  <si>
    <t>山形県</t>
    <rPh sb="0" eb="3">
      <t>ヤマガタケン</t>
    </rPh>
    <phoneticPr fontId="1"/>
  </si>
  <si>
    <t>最上川水系直轄砂防事業</t>
    <rPh sb="0" eb="2">
      <t>モガミ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</si>
  <si>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山形県</t>
    <rPh sb="0" eb="3">
      <t>ヤマガタケン</t>
    </rPh>
    <phoneticPr fontId="0"/>
  </si>
  <si>
    <t>赤川水系直轄砂防事業</t>
    <rPh sb="0" eb="1">
      <t>アカ</t>
    </rPh>
    <rPh sb="1" eb="2">
      <t>ガワ</t>
    </rPh>
    <rPh sb="2" eb="4">
      <t>スイケイ</t>
    </rPh>
    <rPh sb="4" eb="6">
      <t>チョッカツ</t>
    </rPh>
    <rPh sb="6" eb="8">
      <t>サボウ</t>
    </rPh>
    <rPh sb="8" eb="10">
      <t>ジギョウ</t>
    </rPh>
    <phoneticPr fontId="0"/>
  </si>
  <si>
    <t>山形県
福島県</t>
    <rPh sb="0" eb="3">
      <t>ヤマガタケン</t>
    </rPh>
    <rPh sb="4" eb="7">
      <t>フクシマケン</t>
    </rPh>
    <phoneticPr fontId="1"/>
  </si>
  <si>
    <t>阿武隈川水系直轄砂防事業</t>
    <rPh sb="0" eb="3">
      <t>アブクマ</t>
    </rPh>
    <rPh sb="3" eb="4">
      <t>カワ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4"/>
  </si>
  <si>
    <t>岩手県
秋田県</t>
    <rPh sb="0" eb="3">
      <t>イワテケン</t>
    </rPh>
    <phoneticPr fontId="1"/>
  </si>
  <si>
    <t>八幡平山系直轄砂防事業</t>
    <phoneticPr fontId="1"/>
  </si>
  <si>
    <t>岩手：893百万円
秋田：796百万円</t>
    <rPh sb="0" eb="2">
      <t>イワテ</t>
    </rPh>
    <rPh sb="6" eb="8">
      <t>ヒャクマン</t>
    </rPh>
    <rPh sb="8" eb="9">
      <t>エン</t>
    </rPh>
    <rPh sb="10" eb="12">
      <t>アキタ</t>
    </rPh>
    <rPh sb="16" eb="18">
      <t>ヒャクマン</t>
    </rPh>
    <rPh sb="18" eb="19">
      <t>エン</t>
    </rPh>
    <phoneticPr fontId="11"/>
  </si>
  <si>
    <t>群馬県</t>
    <rPh sb="0" eb="3">
      <t>グンマケン</t>
    </rPh>
    <phoneticPr fontId="0"/>
  </si>
  <si>
    <t>利根川水系直轄砂防事業
（利根川）</t>
    <rPh sb="0" eb="2">
      <t>トネ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rPh sb="13" eb="15">
      <t>トネ</t>
    </rPh>
    <rPh sb="15" eb="16">
      <t>ガワ</t>
    </rPh>
    <phoneticPr fontId="0"/>
  </si>
  <si>
    <t>群馬県
長野県</t>
    <rPh sb="0" eb="3">
      <t>グンマケン</t>
    </rPh>
    <rPh sb="4" eb="7">
      <t>ナガノケン</t>
    </rPh>
    <phoneticPr fontId="0"/>
  </si>
  <si>
    <t>浅間山直轄火山砂防事業</t>
    <rPh sb="0" eb="2">
      <t>アサマ</t>
    </rPh>
    <rPh sb="2" eb="3">
      <t>ヤマ</t>
    </rPh>
    <rPh sb="3" eb="5">
      <t>チョッカツ</t>
    </rPh>
    <rPh sb="5" eb="7">
      <t>カザン</t>
    </rPh>
    <rPh sb="7" eb="9">
      <t>サボウ</t>
    </rPh>
    <rPh sb="9" eb="11">
      <t>ジギョウ</t>
    </rPh>
    <phoneticPr fontId="0"/>
  </si>
  <si>
    <t>利根川水系直轄砂防事業（鬼怒川）</t>
    <rPh sb="12" eb="14">
      <t>キヌ</t>
    </rPh>
    <phoneticPr fontId="3"/>
  </si>
  <si>
    <t>栃木県
群馬県</t>
    <rPh sb="0" eb="3">
      <t>トチギケン</t>
    </rPh>
    <rPh sb="4" eb="7">
      <t>グンマケン</t>
    </rPh>
    <phoneticPr fontId="1"/>
  </si>
  <si>
    <t>利根川水系直轄砂防事業（渡良瀬川）</t>
    <rPh sb="12" eb="15">
      <t>ワタラセ</t>
    </rPh>
    <phoneticPr fontId="3"/>
  </si>
  <si>
    <t>山梨県
長野県</t>
    <rPh sb="0" eb="3">
      <t>ヤマナシケン</t>
    </rPh>
    <rPh sb="4" eb="7">
      <t>ナガノケン</t>
    </rPh>
    <phoneticPr fontId="0"/>
  </si>
  <si>
    <t>富士川水系直轄砂防事業</t>
    <rPh sb="0" eb="2">
      <t>フジ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</si>
  <si>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長野県</t>
    <rPh sb="0" eb="3">
      <t>ナガノケン</t>
    </rPh>
    <phoneticPr fontId="0"/>
  </si>
  <si>
    <t>信濃川上流水系直轄砂防事業</t>
    <rPh sb="0" eb="3">
      <t>シナノガワ</t>
    </rPh>
    <rPh sb="3" eb="5">
      <t>ジョウリュウ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0"/>
  </si>
  <si>
    <t>長野県
新潟県</t>
    <rPh sb="0" eb="2">
      <t>ナガノ</t>
    </rPh>
    <rPh sb="2" eb="3">
      <t>ケン</t>
    </rPh>
    <rPh sb="4" eb="7">
      <t>ニイガタケン</t>
    </rPh>
    <phoneticPr fontId="1"/>
  </si>
  <si>
    <t>姫川水系直轄砂防事業</t>
    <rPh sb="0" eb="2">
      <t>ヒメカワ</t>
    </rPh>
    <rPh sb="2" eb="4">
      <t>スイケイ</t>
    </rPh>
    <rPh sb="4" eb="6">
      <t>チョッカツ</t>
    </rPh>
    <rPh sb="6" eb="8">
      <t>サボウ</t>
    </rPh>
    <rPh sb="8" eb="10">
      <t>ジギョウ</t>
    </rPh>
    <phoneticPr fontId="4"/>
  </si>
  <si>
    <t>信濃川下流水系直轄砂防事業</t>
    <rPh sb="0" eb="3">
      <t>シナノガワ</t>
    </rPh>
    <rPh sb="3" eb="5">
      <t>カリュウ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0"/>
  </si>
  <si>
    <t>富山県</t>
  </si>
  <si>
    <t>常願寺川水系直轄砂防事業</t>
    <rPh sb="0" eb="3">
      <t>ジョウガンジ</t>
    </rPh>
    <rPh sb="3" eb="4">
      <t>カワ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4"/>
  </si>
  <si>
    <t>石川県</t>
  </si>
  <si>
    <t>手取川水系直轄砂防事業</t>
    <rPh sb="0" eb="2">
      <t>テトリ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</si>
  <si>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岐阜県</t>
  </si>
  <si>
    <t>神通川水系直轄砂防事業</t>
    <rPh sb="0" eb="2">
      <t>ジンヅウ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</si>
  <si>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富山県</t>
    <rPh sb="0" eb="3">
      <t>トヤマケン</t>
    </rPh>
    <phoneticPr fontId="0"/>
  </si>
  <si>
    <t>黒部川水系直轄砂防事業</t>
    <rPh sb="0" eb="2">
      <t>クロベ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</si>
  <si>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山形県
新潟県</t>
    <rPh sb="0" eb="3">
      <t>ヤマガタケン</t>
    </rPh>
    <rPh sb="4" eb="7">
      <t>ニイガタケン</t>
    </rPh>
    <phoneticPr fontId="1"/>
  </si>
  <si>
    <t>飯豊山系直轄砂防事業</t>
  </si>
  <si>
    <t>飯豊：1257百万円
阿賀野川：318百万円</t>
    <rPh sb="0" eb="2">
      <t>イイデ</t>
    </rPh>
    <rPh sb="7" eb="9">
      <t>ヒャクマン</t>
    </rPh>
    <rPh sb="9" eb="10">
      <t>エン</t>
    </rPh>
    <rPh sb="11" eb="15">
      <t>アガノガワ</t>
    </rPh>
    <rPh sb="19" eb="21">
      <t>ヒャクマン</t>
    </rPh>
    <rPh sb="21" eb="22">
      <t>エン</t>
    </rPh>
    <phoneticPr fontId="11"/>
  </si>
  <si>
    <t>天竜川水系直轄砂防事業</t>
    <rPh sb="0" eb="2">
      <t>テンリュウ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</si>
  <si>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静岡県</t>
    <rPh sb="0" eb="3">
      <t>シズオカケン</t>
    </rPh>
    <phoneticPr fontId="1"/>
  </si>
  <si>
    <t>安倍川水系直轄砂防事業</t>
    <rPh sb="0" eb="3">
      <t>アベカワ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</si>
  <si>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長野県
岐阜県</t>
    <rPh sb="0" eb="3">
      <t>ナガノケン</t>
    </rPh>
    <rPh sb="4" eb="7">
      <t>ギフケン</t>
    </rPh>
    <phoneticPr fontId="1"/>
  </si>
  <si>
    <t>木曽川水系直轄砂防事業</t>
    <rPh sb="0" eb="3">
      <t>キソガワ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</si>
  <si>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庄内川水系直轄砂防事業</t>
    <rPh sb="0" eb="2">
      <t>ショウナイ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</si>
  <si>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狩野川水系直轄砂防事業</t>
    <rPh sb="0" eb="3">
      <t>カノガワ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</si>
  <si>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越美山系直轄砂防事業</t>
    <rPh sb="0" eb="1">
      <t>エツ</t>
    </rPh>
    <rPh sb="1" eb="2">
      <t>ビ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4"/>
  </si>
  <si>
    <t>静岡県
山梨県</t>
    <rPh sb="0" eb="3">
      <t>シズオカケン</t>
    </rPh>
    <rPh sb="4" eb="7">
      <t>ヤマナシケン</t>
    </rPh>
    <phoneticPr fontId="1"/>
  </si>
  <si>
    <t>富士山直轄砂防事業</t>
    <rPh sb="0" eb="3">
      <t>フジサン</t>
    </rPh>
    <rPh sb="3" eb="5">
      <t>チョッカツ</t>
    </rPh>
    <rPh sb="5" eb="7">
      <t>サボウ</t>
    </rPh>
    <rPh sb="7" eb="9">
      <t>ジギョウ</t>
    </rPh>
    <phoneticPr fontId="4"/>
  </si>
  <si>
    <t>兵庫県</t>
    <rPh sb="0" eb="3">
      <t>ヒョウゴケン</t>
    </rPh>
    <phoneticPr fontId="0"/>
  </si>
  <si>
    <t>六甲山系直轄砂防事業</t>
    <rPh sb="0" eb="2">
      <t>ロッコウ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0"/>
  </si>
  <si>
    <t>三重県
奈良県</t>
    <rPh sb="0" eb="3">
      <t>ミエケン</t>
    </rPh>
    <rPh sb="4" eb="7">
      <t>ナラケン</t>
    </rPh>
    <phoneticPr fontId="1"/>
  </si>
  <si>
    <t>木津川水系直轄砂防事業</t>
    <rPh sb="0" eb="3">
      <t>キヅガワ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</si>
  <si>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福井県</t>
    <rPh sb="0" eb="3">
      <t>フクイケン</t>
    </rPh>
    <phoneticPr fontId="0"/>
  </si>
  <si>
    <t>九頭竜川水系直轄砂防事業</t>
    <rPh sb="0" eb="3">
      <t>クズリュウ</t>
    </rPh>
    <rPh sb="3" eb="4">
      <t>ガワ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0"/>
  </si>
  <si>
    <t>奈良県
和歌山県</t>
    <rPh sb="0" eb="3">
      <t>ナラケン</t>
    </rPh>
    <rPh sb="4" eb="8">
      <t>ワカヤマケン</t>
    </rPh>
    <phoneticPr fontId="0"/>
  </si>
  <si>
    <t>紀伊山系直轄砂防事業</t>
    <rPh sb="0" eb="2">
      <t>キイ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0"/>
  </si>
  <si>
    <t>鳥取県</t>
    <rPh sb="0" eb="3">
      <t>トットリケン</t>
    </rPh>
    <phoneticPr fontId="1"/>
  </si>
  <si>
    <t>大山山系直轄砂防事業（天神川）</t>
    <rPh sb="0" eb="2">
      <t>ダイセン</t>
    </rPh>
    <rPh sb="2" eb="4">
      <t>サンケイ</t>
    </rPh>
    <rPh sb="4" eb="6">
      <t>チョッカツ</t>
    </rPh>
    <rPh sb="6" eb="8">
      <t>サボウ</t>
    </rPh>
    <rPh sb="8" eb="10">
      <t>ジギョウ</t>
    </rPh>
    <rPh sb="11" eb="14">
      <t>テンジンガワ</t>
    </rPh>
    <phoneticPr fontId="4"/>
  </si>
  <si>
    <t>大山山系直轄砂防事業（日野川）</t>
    <rPh sb="11" eb="12">
      <t>ヒ</t>
    </rPh>
    <rPh sb="12" eb="13">
      <t>ノ</t>
    </rPh>
    <phoneticPr fontId="3"/>
  </si>
  <si>
    <t>広島県</t>
    <rPh sb="0" eb="3">
      <t>ヒロシマケン</t>
    </rPh>
    <phoneticPr fontId="0"/>
  </si>
  <si>
    <t>広島西部山系直轄砂防事業</t>
    <rPh sb="0" eb="2">
      <t>ヒロシマ</t>
    </rPh>
    <rPh sb="2" eb="4">
      <t>セイブ</t>
    </rPh>
    <rPh sb="4" eb="6">
      <t>サンケイ</t>
    </rPh>
    <rPh sb="6" eb="8">
      <t>チョッカツ</t>
    </rPh>
    <rPh sb="8" eb="10">
      <t>サボウ</t>
    </rPh>
    <rPh sb="10" eb="12">
      <t>ジギョウ</t>
    </rPh>
    <phoneticPr fontId="0"/>
  </si>
  <si>
    <t>徳島県
高知県</t>
    <rPh sb="0" eb="3">
      <t>トクシマケン</t>
    </rPh>
    <rPh sb="4" eb="7">
      <t>コウチケン</t>
    </rPh>
    <phoneticPr fontId="0"/>
  </si>
  <si>
    <t>吉野川水系直轄砂防事業</t>
    <rPh sb="0" eb="2">
      <t>ヨシノ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</si>
  <si>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愛媛県</t>
    <rPh sb="0" eb="3">
      <t>エヒメケン</t>
    </rPh>
    <phoneticPr fontId="1"/>
  </si>
  <si>
    <t>重信川水系直轄砂防事業</t>
    <rPh sb="0" eb="2">
      <t>シゲノブ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</si>
  <si>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熊本県</t>
    <rPh sb="0" eb="3">
      <t>クマモトケン</t>
    </rPh>
    <phoneticPr fontId="1"/>
  </si>
  <si>
    <t>球磨川水系（川辺川）直轄砂防事業</t>
    <rPh sb="0" eb="3">
      <t>クマガワ</t>
    </rPh>
    <rPh sb="3" eb="5">
      <t>スイケイ</t>
    </rPh>
    <rPh sb="6" eb="8">
      <t>カワベ</t>
    </rPh>
    <rPh sb="8" eb="9">
      <t>カワ</t>
    </rPh>
    <rPh sb="10" eb="12">
      <t>チョッカツ</t>
    </rPh>
    <rPh sb="12" eb="14">
      <t>サボウ</t>
    </rPh>
    <rPh sb="14" eb="16">
      <t>ジギョウ</t>
    </rPh>
    <phoneticPr fontId="4"/>
  </si>
  <si>
    <t>宮崎県</t>
    <rPh sb="0" eb="3">
      <t>ミヤザキケン</t>
    </rPh>
    <phoneticPr fontId="1"/>
  </si>
  <si>
    <t>大淀川水系直轄砂防事業</t>
    <rPh sb="0" eb="3">
      <t>オオヨドカワ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</si>
  <si>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鹿児島県</t>
    <rPh sb="0" eb="4">
      <t>カゴシマケン</t>
    </rPh>
    <phoneticPr fontId="0"/>
  </si>
  <si>
    <t>桜島直轄砂防事業</t>
    <rPh sb="0" eb="2">
      <t>サクラジマ</t>
    </rPh>
    <rPh sb="2" eb="4">
      <t>チョッカツ</t>
    </rPh>
    <rPh sb="4" eb="6">
      <t>サボウ</t>
    </rPh>
    <rPh sb="6" eb="8">
      <t>ジギョウ</t>
    </rPh>
    <phoneticPr fontId="0"/>
  </si>
  <si>
    <t>阿蘇山直轄砂防事業</t>
    <rPh sb="0" eb="3">
      <t>アソサン</t>
    </rPh>
    <rPh sb="3" eb="5">
      <t>チョッカツ</t>
    </rPh>
    <rPh sb="5" eb="7">
      <t>サボウ</t>
    </rPh>
    <rPh sb="7" eb="9">
      <t>ジギョウ</t>
    </rPh>
    <phoneticPr fontId="3"/>
  </si>
  <si>
    <t>【地すべり対策事業】</t>
    <rPh sb="1" eb="2">
      <t>ジ</t>
    </rPh>
    <rPh sb="5" eb="7">
      <t>タイサク</t>
    </rPh>
    <rPh sb="7" eb="9">
      <t>ジギョウ</t>
    </rPh>
    <phoneticPr fontId="1"/>
  </si>
  <si>
    <t>山形県</t>
    <rPh sb="0" eb="2">
      <t>ヤマガタ</t>
    </rPh>
    <rPh sb="2" eb="3">
      <t>ケン</t>
    </rPh>
    <phoneticPr fontId="17"/>
  </si>
  <si>
    <t>月山地区直轄地すべり対策事業</t>
    <rPh sb="0" eb="2">
      <t>ガッサン</t>
    </rPh>
    <rPh sb="2" eb="4">
      <t>チク</t>
    </rPh>
    <phoneticPr fontId="17"/>
  </si>
  <si>
    <t>群馬県</t>
    <rPh sb="0" eb="3">
      <t>グンマケン</t>
    </rPh>
    <phoneticPr fontId="11"/>
  </si>
  <si>
    <t>譲原地区直轄地すべり対策事業</t>
    <rPh sb="0" eb="2">
      <t>ユズリハラ</t>
    </rPh>
    <rPh sb="2" eb="4">
      <t>チク</t>
    </rPh>
    <phoneticPr fontId="17"/>
  </si>
  <si>
    <t>石川県</t>
    <rPh sb="0" eb="3">
      <t>イシカワケン</t>
    </rPh>
    <phoneticPr fontId="11"/>
  </si>
  <si>
    <t>甚之助谷地区直轄地すべり対策事業</t>
    <rPh sb="0" eb="1">
      <t>ジン</t>
    </rPh>
    <rPh sb="1" eb="2">
      <t>ノ</t>
    </rPh>
    <rPh sb="2" eb="3">
      <t>スケ</t>
    </rPh>
    <rPh sb="3" eb="4">
      <t>タニ</t>
    </rPh>
    <rPh sb="4" eb="6">
      <t>チク</t>
    </rPh>
    <phoneticPr fontId="17"/>
  </si>
  <si>
    <t>福島県</t>
    <rPh sb="0" eb="3">
      <t>フクシマケン</t>
    </rPh>
    <phoneticPr fontId="11"/>
  </si>
  <si>
    <t>滝坂地区直轄地すべり対策事業</t>
    <rPh sb="0" eb="1">
      <t>タキ</t>
    </rPh>
    <rPh sb="1" eb="2">
      <t>サカ</t>
    </rPh>
    <rPh sb="2" eb="4">
      <t>チク</t>
    </rPh>
    <phoneticPr fontId="17"/>
  </si>
  <si>
    <t>長野県</t>
    <rPh sb="0" eb="3">
      <t>ナガノケン</t>
    </rPh>
    <phoneticPr fontId="11"/>
  </si>
  <si>
    <t>此田地区直轄地すべり対策事業</t>
    <rPh sb="0" eb="1">
      <t>コ</t>
    </rPh>
    <rPh sb="1" eb="2">
      <t>タ</t>
    </rPh>
    <rPh sb="2" eb="4">
      <t>チク</t>
    </rPh>
    <phoneticPr fontId="17"/>
  </si>
  <si>
    <t>天竜川中流地区直轄地すべり対策事業</t>
    <rPh sb="0" eb="2">
      <t>テンリュウ</t>
    </rPh>
    <rPh sb="2" eb="3">
      <t>ガワ</t>
    </rPh>
    <rPh sb="3" eb="5">
      <t>チュウリュウ</t>
    </rPh>
    <rPh sb="5" eb="7">
      <t>チク</t>
    </rPh>
    <phoneticPr fontId="17"/>
  </si>
  <si>
    <t>静岡県</t>
    <rPh sb="0" eb="3">
      <t>シズオカケン</t>
    </rPh>
    <phoneticPr fontId="11"/>
  </si>
  <si>
    <t>由比地区直轄地すべり対策事業</t>
    <rPh sb="0" eb="2">
      <t>ユイ</t>
    </rPh>
    <rPh sb="2" eb="4">
      <t>チク</t>
    </rPh>
    <phoneticPr fontId="17"/>
  </si>
  <si>
    <t>大阪府</t>
    <rPh sb="0" eb="3">
      <t>オオサカフ</t>
    </rPh>
    <phoneticPr fontId="0"/>
  </si>
  <si>
    <t>亀の瀬地区直轄地すべり対策事業</t>
    <rPh sb="0" eb="1">
      <t>カメ</t>
    </rPh>
    <rPh sb="2" eb="3">
      <t>セ</t>
    </rPh>
    <rPh sb="3" eb="5">
      <t>チク</t>
    </rPh>
    <rPh sb="5" eb="7">
      <t>チョッカツ</t>
    </rPh>
    <rPh sb="7" eb="8">
      <t>ジ</t>
    </rPh>
    <rPh sb="11" eb="13">
      <t>タイサク</t>
    </rPh>
    <rPh sb="13" eb="15">
      <t>ジギョウ</t>
    </rPh>
    <phoneticPr fontId="0"/>
  </si>
  <si>
    <t>徳島県</t>
    <rPh sb="0" eb="3">
      <t>トクシマケン</t>
    </rPh>
    <phoneticPr fontId="11"/>
  </si>
  <si>
    <t>善徳地区直轄地すべり対策事業</t>
    <rPh sb="0" eb="1">
      <t>ゼン</t>
    </rPh>
    <rPh sb="1" eb="2">
      <t>トク</t>
    </rPh>
    <rPh sb="2" eb="4">
      <t>チク</t>
    </rPh>
    <phoneticPr fontId="17"/>
  </si>
  <si>
    <t>高知県</t>
    <rPh sb="0" eb="3">
      <t>コウチケン</t>
    </rPh>
    <phoneticPr fontId="11"/>
  </si>
  <si>
    <t>怒田・八畝地区直轄地すべり対策事業</t>
    <rPh sb="0" eb="1">
      <t>イカ</t>
    </rPh>
    <rPh sb="1" eb="2">
      <t>タ</t>
    </rPh>
    <rPh sb="3" eb="4">
      <t>ハチ</t>
    </rPh>
    <rPh sb="4" eb="5">
      <t>ウネ</t>
    </rPh>
    <rPh sb="5" eb="7">
      <t>チク</t>
    </rPh>
    <phoneticPr fontId="17"/>
  </si>
  <si>
    <t>【海岸事業】</t>
    <rPh sb="1" eb="3">
      <t>カイガン</t>
    </rPh>
    <rPh sb="3" eb="5">
      <t>ジギョウ</t>
    </rPh>
    <phoneticPr fontId="1"/>
  </si>
  <si>
    <t>北海道</t>
    <rPh sb="0" eb="3">
      <t>ホッカイドウ</t>
    </rPh>
    <phoneticPr fontId="15"/>
  </si>
  <si>
    <t>胆振海岸直轄海岸保全施設整備事業</t>
    <rPh sb="0" eb="2">
      <t>イブリ</t>
    </rPh>
    <rPh sb="2" eb="4">
      <t>カイガン</t>
    </rPh>
    <rPh sb="4" eb="6">
      <t>チョッカツ</t>
    </rPh>
    <phoneticPr fontId="15"/>
  </si>
  <si>
    <t>宮城県</t>
    <rPh sb="0" eb="3">
      <t>ミヤギケン</t>
    </rPh>
    <phoneticPr fontId="15"/>
  </si>
  <si>
    <t>仙台湾南部海岸直轄海岸保全施設整備事業</t>
    <rPh sb="0" eb="3">
      <t>センダイワン</t>
    </rPh>
    <rPh sb="3" eb="5">
      <t>ナンブ</t>
    </rPh>
    <rPh sb="5" eb="7">
      <t>カイガン</t>
    </rPh>
    <rPh sb="7" eb="9">
      <t>チョッカツ</t>
    </rPh>
    <phoneticPr fontId="15"/>
  </si>
  <si>
    <t>神奈川県</t>
    <rPh sb="0" eb="4">
      <t>カナガワケン</t>
    </rPh>
    <phoneticPr fontId="16"/>
  </si>
  <si>
    <t>西湘海岸直轄海岸保全施設整備事業</t>
    <rPh sb="0" eb="2">
      <t>セイショウ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6"/>
  </si>
  <si>
    <t>新潟県</t>
    <rPh sb="0" eb="3">
      <t>ニイガタケン</t>
    </rPh>
    <phoneticPr fontId="15"/>
  </si>
  <si>
    <t>新潟海岸直轄海岸保全施設整備事業</t>
    <rPh sb="0" eb="2">
      <t>ニイガタ</t>
    </rPh>
    <rPh sb="2" eb="4">
      <t>カイガン</t>
    </rPh>
    <rPh sb="4" eb="6">
      <t>チョッカツ</t>
    </rPh>
    <phoneticPr fontId="15"/>
  </si>
  <si>
    <t>富山県</t>
    <rPh sb="0" eb="3">
      <t>トヤマケン</t>
    </rPh>
    <phoneticPr fontId="15"/>
  </si>
  <si>
    <t>下新川海岸直轄海岸保全施設整備事業</t>
    <rPh sb="0" eb="3">
      <t>シモニイカワ</t>
    </rPh>
    <rPh sb="3" eb="5">
      <t>カイガン</t>
    </rPh>
    <rPh sb="5" eb="7">
      <t>チョッカツ</t>
    </rPh>
    <phoneticPr fontId="15"/>
  </si>
  <si>
    <t>石川県</t>
    <rPh sb="0" eb="3">
      <t>イシカワケン</t>
    </rPh>
    <phoneticPr fontId="15"/>
  </si>
  <si>
    <t>石川海岸直轄海岸保全施設整備事業</t>
    <rPh sb="0" eb="2">
      <t>イシカワ</t>
    </rPh>
    <rPh sb="2" eb="4">
      <t>カイガン</t>
    </rPh>
    <rPh sb="4" eb="6">
      <t>チョッカツ</t>
    </rPh>
    <phoneticPr fontId="15"/>
  </si>
  <si>
    <t>静岡県</t>
    <rPh sb="0" eb="3">
      <t>シズオカケン</t>
    </rPh>
    <phoneticPr fontId="15"/>
  </si>
  <si>
    <t>富士海岸直轄海岸保全施設整備事業</t>
    <rPh sb="0" eb="2">
      <t>フジ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5"/>
  </si>
  <si>
    <t>駿河海岸直轄海岸保全施設整備事業</t>
    <rPh sb="0" eb="2">
      <t>スルガ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5"/>
  </si>
  <si>
    <t>兵庫県</t>
    <rPh sb="0" eb="3">
      <t>ヒョウゴケン</t>
    </rPh>
    <phoneticPr fontId="15"/>
  </si>
  <si>
    <t>東播海岸直轄海岸保全施設整備事業</t>
    <rPh sb="0" eb="2">
      <t>トウバン</t>
    </rPh>
    <rPh sb="2" eb="4">
      <t>カイガン</t>
    </rPh>
    <rPh sb="4" eb="6">
      <t>チョッカツ</t>
    </rPh>
    <phoneticPr fontId="15"/>
  </si>
  <si>
    <t>鳥取県</t>
    <rPh sb="0" eb="3">
      <t>トットリケン</t>
    </rPh>
    <phoneticPr fontId="15"/>
  </si>
  <si>
    <t>皆生海岸直轄海岸保全施設整備事業</t>
    <rPh sb="0" eb="4">
      <t>カイケカイガン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5"/>
  </si>
  <si>
    <t>高知県</t>
    <rPh sb="0" eb="3">
      <t>コ</t>
    </rPh>
    <phoneticPr fontId="15"/>
  </si>
  <si>
    <t>高知海岸直轄海岸保全施設整備事業</t>
    <rPh sb="0" eb="2">
      <t>コウチ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5"/>
  </si>
  <si>
    <t>宮崎県</t>
    <rPh sb="0" eb="3">
      <t>ミヤザキケン</t>
    </rPh>
    <phoneticPr fontId="15"/>
  </si>
  <si>
    <t>宮崎海岸直轄海岸保全施設整備事業</t>
    <rPh sb="0" eb="2">
      <t>ミヤザキ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5"/>
  </si>
  <si>
    <t>北海道</t>
    <rPh sb="0" eb="3">
      <t>ホッカイドウ</t>
    </rPh>
    <phoneticPr fontId="19"/>
  </si>
  <si>
    <t>石狩川総合水系環境整備事業</t>
  </si>
  <si>
    <t>釧路川総合水系環境整備事業</t>
    <rPh sb="0" eb="3">
      <t>クシロガワ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</si>
  <si>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十勝川総合水系環境整備事業</t>
    <rPh sb="0" eb="5">
      <t>トカチガワソウゴウ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</si>
  <si>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網走川総合水系環境整備事業</t>
    <rPh sb="0" eb="3">
      <t>アバシリガワ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</si>
  <si>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天塩川総合水系環境整備事業</t>
    <rPh sb="0" eb="3">
      <t>テシオガワ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</si>
  <si>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沙流川総合水系環境整備事業</t>
    <rPh sb="0" eb="1">
      <t>サ</t>
    </rPh>
    <rPh sb="1" eb="2">
      <t>リュウ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</si>
  <si>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青森県</t>
    <rPh sb="0" eb="3">
      <t>アオモリケン</t>
    </rPh>
    <phoneticPr fontId="20"/>
  </si>
  <si>
    <t>馬淵川総合水系環境整備事業</t>
    <rPh sb="0" eb="2">
      <t>マブチ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0"/>
  </si>
  <si>
    <t>高瀬川総合水系環境整備事業</t>
    <rPh sb="0" eb="3">
      <t>タカセガワ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0"/>
  </si>
  <si>
    <t>岩木川総合水系環境整備事業</t>
    <rPh sb="0" eb="2">
      <t>イワキ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0"/>
  </si>
  <si>
    <t>岩手県
宮城県</t>
    <rPh sb="0" eb="3">
      <t>イワテケン</t>
    </rPh>
    <rPh sb="4" eb="7">
      <t>ミヤギケン</t>
    </rPh>
    <phoneticPr fontId="20"/>
  </si>
  <si>
    <t>北上川総合水系環境整備事業</t>
    <rPh sb="0" eb="3">
      <t>キタカミガワ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0"/>
  </si>
  <si>
    <t>宮城県</t>
    <rPh sb="0" eb="3">
      <t>ミヤギケン</t>
    </rPh>
    <phoneticPr fontId="19"/>
  </si>
  <si>
    <t>名取川総合水系環境整備事業</t>
    <rPh sb="0" eb="2">
      <t>ナトリ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0"/>
  </si>
  <si>
    <t>秋田県</t>
    <rPh sb="0" eb="3">
      <t>アキタケン</t>
    </rPh>
    <phoneticPr fontId="19"/>
  </si>
  <si>
    <t>米代川総合水系環境整備事業</t>
    <rPh sb="0" eb="3">
      <t>ヨネシロガワ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</si>
  <si>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雄物川総合水系環境整備事業</t>
    <rPh sb="0" eb="2">
      <t>オモノ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</si>
  <si>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山形県</t>
    <rPh sb="0" eb="3">
      <t>ヤマガタケン</t>
    </rPh>
    <phoneticPr fontId="20"/>
  </si>
  <si>
    <t>最上川総合水系環境整備事業</t>
    <rPh sb="0" eb="3">
      <t>モガミガワ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0"/>
  </si>
  <si>
    <t>山形県</t>
    <rPh sb="0" eb="3">
      <t>ヤマガタケン</t>
    </rPh>
    <phoneticPr fontId="19"/>
  </si>
  <si>
    <t>赤川総合水系環境整備事業</t>
    <rPh sb="0" eb="2">
      <t>アカガワ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9"/>
  </si>
  <si>
    <t>福島県</t>
    <rPh sb="0" eb="3">
      <t>フクシマケン</t>
    </rPh>
    <phoneticPr fontId="19"/>
  </si>
  <si>
    <t>阿武隈川総合水系環境整備事業</t>
    <rPh sb="0" eb="3">
      <t>アブクマ</t>
    </rPh>
    <rPh sb="3" eb="4">
      <t>カワ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19"/>
  </si>
  <si>
    <t>利根川総合水系環境整備事業
（利根川・江戸川環境整備）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トネガワ</t>
    </rPh>
    <rPh sb="19" eb="22">
      <t>エドガワ</t>
    </rPh>
    <rPh sb="22" eb="24">
      <t>カンキョウ</t>
    </rPh>
    <rPh sb="24" eb="26">
      <t>セイビ</t>
    </rPh>
    <phoneticPr fontId="19"/>
  </si>
  <si>
    <t>茨城県
栃木県</t>
    <rPh sb="0" eb="3">
      <t>イバラキケン</t>
    </rPh>
    <rPh sb="4" eb="7">
      <t>トチギケン</t>
    </rPh>
    <phoneticPr fontId="19"/>
  </si>
  <si>
    <t>利根川総合水系環境整備事業
（鬼怒川環境整備）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キヌガワ</t>
    </rPh>
    <rPh sb="18" eb="20">
      <t>カンキョウ</t>
    </rPh>
    <rPh sb="20" eb="22">
      <t>セイビ</t>
    </rPh>
    <phoneticPr fontId="19"/>
  </si>
  <si>
    <t>茨城県</t>
    <rPh sb="0" eb="3">
      <t>イバラキケン</t>
    </rPh>
    <phoneticPr fontId="19"/>
  </si>
  <si>
    <t>利根川総合水系環境整備事業
（小貝川環境整備）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コカイガワ</t>
    </rPh>
    <rPh sb="18" eb="20">
      <t>カンキョウ</t>
    </rPh>
    <rPh sb="20" eb="22">
      <t>セイビ</t>
    </rPh>
    <phoneticPr fontId="19"/>
  </si>
  <si>
    <t>茨城県
千葉県</t>
    <rPh sb="0" eb="3">
      <t>イバラキケン</t>
    </rPh>
    <rPh sb="4" eb="7">
      <t>チバケン</t>
    </rPh>
    <phoneticPr fontId="19"/>
  </si>
  <si>
    <t>利根川総合水系環境整備事業
（霞ヶ浦環境整備）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カスミガウラ</t>
    </rPh>
    <rPh sb="18" eb="20">
      <t>カンキョウ</t>
    </rPh>
    <rPh sb="20" eb="22">
      <t>セイビ</t>
    </rPh>
    <phoneticPr fontId="19"/>
  </si>
  <si>
    <t>埼玉県</t>
    <rPh sb="0" eb="3">
      <t>サイタマケン</t>
    </rPh>
    <phoneticPr fontId="19"/>
  </si>
  <si>
    <t>利根川総合水系環境整備事業
（中川・綾瀬川環境整備）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7">
      <t>ナカガワ</t>
    </rPh>
    <rPh sb="18" eb="20">
      <t>アヤセ</t>
    </rPh>
    <rPh sb="20" eb="21">
      <t>ガワ</t>
    </rPh>
    <rPh sb="21" eb="23">
      <t>カンキョウ</t>
    </rPh>
    <rPh sb="23" eb="25">
      <t>セイビ</t>
    </rPh>
    <phoneticPr fontId="19"/>
  </si>
  <si>
    <t>埼玉県
東京都</t>
    <rPh sb="0" eb="3">
      <t>サイタマケン</t>
    </rPh>
    <rPh sb="4" eb="7">
      <t>トウキョウト</t>
    </rPh>
    <phoneticPr fontId="19"/>
  </si>
  <si>
    <t>荒川総合水系環境整備事業</t>
    <rPh sb="0" eb="2">
      <t>アラカワ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9"/>
  </si>
  <si>
    <t>那珂川総合水系環境整備事業</t>
    <rPh sb="0" eb="3">
      <t>ナカガワ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</si>
  <si>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東京都
神奈川県</t>
    <rPh sb="0" eb="3">
      <t>トウキョウト</t>
    </rPh>
    <rPh sb="4" eb="8">
      <t>カナガワケン</t>
    </rPh>
    <phoneticPr fontId="19"/>
  </si>
  <si>
    <t>多摩川総合水系環境整備事業</t>
    <rPh sb="0" eb="3">
      <t>タマガワ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</si>
  <si>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神奈川県</t>
    <rPh sb="0" eb="3">
      <t>カナガワ</t>
    </rPh>
    <rPh sb="3" eb="4">
      <t>ケン</t>
    </rPh>
    <phoneticPr fontId="19"/>
  </si>
  <si>
    <t>鶴見川総合水系環境整備事業</t>
    <rPh sb="0" eb="2">
      <t>ツルミ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</si>
  <si>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山梨県
静岡県</t>
    <rPh sb="0" eb="3">
      <t>ヤマナシケン</t>
    </rPh>
    <rPh sb="4" eb="7">
      <t>シズオカケン</t>
    </rPh>
    <phoneticPr fontId="19"/>
  </si>
  <si>
    <t>富士川総合水系環境整備事業</t>
    <rPh sb="0" eb="3">
      <t>フジガワ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</si>
  <si>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新潟県</t>
    <rPh sb="0" eb="2">
      <t>ニイガタ</t>
    </rPh>
    <rPh sb="2" eb="3">
      <t>ケン</t>
    </rPh>
    <phoneticPr fontId="19"/>
  </si>
  <si>
    <t>新潟県
福島県</t>
    <rPh sb="0" eb="2">
      <t>ニイガタ</t>
    </rPh>
    <rPh sb="2" eb="3">
      <t>ケン</t>
    </rPh>
    <rPh sb="4" eb="7">
      <t>フクシマケン</t>
    </rPh>
    <phoneticPr fontId="19"/>
  </si>
  <si>
    <t>阿賀野川総合水系環境整備事業</t>
    <rPh sb="0" eb="4">
      <t>アガノガワ</t>
    </rPh>
    <rPh sb="6" eb="8">
      <t>スイケイ</t>
    </rPh>
    <phoneticPr fontId="19"/>
  </si>
  <si>
    <t>新潟県
長野県</t>
    <rPh sb="0" eb="2">
      <t>ニイガタ</t>
    </rPh>
    <rPh sb="2" eb="3">
      <t>ケン</t>
    </rPh>
    <rPh sb="4" eb="7">
      <t>ナガノケン</t>
    </rPh>
    <phoneticPr fontId="19"/>
  </si>
  <si>
    <t>信濃川総合水系環境整備事業</t>
    <rPh sb="0" eb="3">
      <t>シナノガワ</t>
    </rPh>
    <rPh sb="5" eb="7">
      <t>スイケイ</t>
    </rPh>
    <phoneticPr fontId="19"/>
  </si>
  <si>
    <t>富山県</t>
    <rPh sb="0" eb="3">
      <t>トヤマケン</t>
    </rPh>
    <phoneticPr fontId="19"/>
  </si>
  <si>
    <t>黒部川総合水系環境整備事業</t>
    <rPh sb="0" eb="2">
      <t>クロベ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</si>
  <si>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神通川総合水系環境整備事業</t>
    <rPh sb="0" eb="3">
      <t>ジンヅウガワ</t>
    </rPh>
    <rPh sb="5" eb="7">
      <t>スイケイ</t>
    </rPh>
    <phoneticPr fontId="19"/>
  </si>
  <si>
    <t>静岡県</t>
    <rPh sb="0" eb="3">
      <t>シズオカケン</t>
    </rPh>
    <phoneticPr fontId="19"/>
  </si>
  <si>
    <t>狩野川総合水系環境整備事業</t>
  </si>
  <si>
    <t>静岡県</t>
    <rPh sb="0" eb="3">
      <t>シズオカケン</t>
    </rPh>
    <phoneticPr fontId="21"/>
  </si>
  <si>
    <t>大井川総合水系環境整備事業</t>
    <rPh sb="0" eb="3">
      <t>オオイガワ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1"/>
  </si>
  <si>
    <t>愛知県</t>
    <rPh sb="0" eb="3">
      <t>アイチケン</t>
    </rPh>
    <phoneticPr fontId="19"/>
  </si>
  <si>
    <t>豊川総合水系環境整備事業</t>
    <rPh sb="0" eb="1">
      <t>トヨ</t>
    </rPh>
    <phoneticPr fontId="20"/>
  </si>
  <si>
    <t>矢作川総合水系環境整備事業</t>
    <rPh sb="0" eb="2">
      <t>ヤハギ</t>
    </rPh>
    <phoneticPr fontId="20"/>
  </si>
  <si>
    <t>岐阜県
愛知県</t>
    <rPh sb="0" eb="3">
      <t>ギフケン</t>
    </rPh>
    <rPh sb="4" eb="7">
      <t>アイチケン</t>
    </rPh>
    <phoneticPr fontId="21"/>
  </si>
  <si>
    <t>庄内川総合水系環境整備事業</t>
    <rPh sb="0" eb="2">
      <t>ショウナイ</t>
    </rPh>
    <phoneticPr fontId="21"/>
  </si>
  <si>
    <t>岐阜県
愛知県
三重県</t>
    <rPh sb="0" eb="3">
      <t>ギフケン</t>
    </rPh>
    <rPh sb="4" eb="7">
      <t>アイチケン</t>
    </rPh>
    <rPh sb="8" eb="11">
      <t>ミエケン</t>
    </rPh>
    <phoneticPr fontId="20"/>
  </si>
  <si>
    <t>木曽川総合水系環境整備事業</t>
  </si>
  <si>
    <t>三重県</t>
    <rPh sb="0" eb="3">
      <t>ミエケン</t>
    </rPh>
    <phoneticPr fontId="20"/>
  </si>
  <si>
    <t>櫛田川総合水系環境整備事業</t>
    <rPh sb="0" eb="2">
      <t>クシダ</t>
    </rPh>
    <phoneticPr fontId="20"/>
  </si>
  <si>
    <t>宮川総合水系環境整備事業</t>
    <rPh sb="0" eb="1">
      <t>ミヤ</t>
    </rPh>
    <phoneticPr fontId="20"/>
  </si>
  <si>
    <t>福井県</t>
    <rPh sb="0" eb="3">
      <t>フクイケン</t>
    </rPh>
    <phoneticPr fontId="19"/>
  </si>
  <si>
    <t>九頭竜川総合水系環境整備事業</t>
    <rPh sb="0" eb="4">
      <t>クズリュウガワ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19"/>
  </si>
  <si>
    <t>三重県
滋賀県
京都府
大阪府
兵庫県
奈良県</t>
    <rPh sb="0" eb="3">
      <t>ミエケン</t>
    </rPh>
    <rPh sb="4" eb="7">
      <t>シガケン</t>
    </rPh>
    <rPh sb="8" eb="11">
      <t>キョウトフ</t>
    </rPh>
    <rPh sb="12" eb="15">
      <t>オオサカフ</t>
    </rPh>
    <rPh sb="16" eb="19">
      <t>ヒョウゴケン</t>
    </rPh>
    <rPh sb="20" eb="23">
      <t>ナラケン</t>
    </rPh>
    <phoneticPr fontId="19"/>
  </si>
  <si>
    <t>淀川総合水系環境整備事業</t>
    <rPh sb="0" eb="2">
      <t>ヨドガワ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9"/>
  </si>
  <si>
    <t>大阪府
奈良県</t>
    <rPh sb="0" eb="3">
      <t>オオサカフ</t>
    </rPh>
    <rPh sb="4" eb="7">
      <t>ナラケン</t>
    </rPh>
    <phoneticPr fontId="19"/>
  </si>
  <si>
    <t>大和川総合水系環境整備事業</t>
    <rPh sb="0" eb="3">
      <t>ヤマトガワ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</si>
  <si>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兵庫県</t>
    <rPh sb="0" eb="3">
      <t>ヒョウゴケン</t>
    </rPh>
    <phoneticPr fontId="19"/>
  </si>
  <si>
    <t>加古川総合水系環境整備事業</t>
    <rPh sb="0" eb="3">
      <t>カコガワ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</si>
  <si>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揖保川総合水系環境整備事業</t>
    <rPh sb="0" eb="3">
      <t>イボガワ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</si>
  <si>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円山川総合水系環境整備事業</t>
    <rPh sb="0" eb="3">
      <t>マルヤマガワ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</si>
  <si>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和歌山県</t>
    <rPh sb="0" eb="4">
      <t>ワカヤマケン</t>
    </rPh>
    <phoneticPr fontId="20"/>
  </si>
  <si>
    <t>紀の川総合水系環境整備事業</t>
    <rPh sb="0" eb="1">
      <t>キ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</si>
  <si>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岡山県</t>
    <rPh sb="0" eb="3">
      <t>オカヤマケン</t>
    </rPh>
    <phoneticPr fontId="19"/>
  </si>
  <si>
    <t>吉井川総合水系環境整備事業</t>
    <rPh sb="0" eb="2">
      <t>ヨシイ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</si>
  <si>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旭川総合水系環境整備事業</t>
    <rPh sb="0" eb="2">
      <t>アサヒカワ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9"/>
  </si>
  <si>
    <t>高梁川総合水系環境整備事業</t>
    <rPh sb="0" eb="2">
      <t>タカハシ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</si>
  <si>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広島県</t>
    <rPh sb="0" eb="3">
      <t>ヒロシマケン</t>
    </rPh>
    <phoneticPr fontId="19"/>
  </si>
  <si>
    <t>太田川総合水系環境整備事業</t>
    <rPh sb="0" eb="2">
      <t>オオタ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</si>
  <si>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江の川総合水系環境整備事業</t>
    <rPh sb="0" eb="1">
      <t>エ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</si>
  <si>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芦田川総合水系環境整備事業</t>
    <rPh sb="0" eb="2">
      <t>アシダ</t>
    </rPh>
    <rPh sb="2" eb="3">
      <t>ガワ</t>
    </rPh>
    <rPh sb="3" eb="7">
      <t>ソウゴウスイケイ</t>
    </rPh>
    <rPh sb="7" eb="13">
      <t>カンキョウセイビジギョウ</t>
    </rPh>
    <phoneticPr fontId="1"/>
  </si>
  <si>
    <t>広島県
山口県</t>
    <rPh sb="0" eb="2">
      <t>ヒロシマ</t>
    </rPh>
    <rPh sb="2" eb="3">
      <t>ケン</t>
    </rPh>
    <rPh sb="4" eb="6">
      <t>ヤマグチ</t>
    </rPh>
    <rPh sb="6" eb="7">
      <t>ケン</t>
    </rPh>
    <phoneticPr fontId="1"/>
  </si>
  <si>
    <t>小瀬川総合水系環境整備事業</t>
    <rPh sb="0" eb="1">
      <t>ショウ</t>
    </rPh>
    <rPh sb="1" eb="2">
      <t>セ</t>
    </rPh>
    <rPh sb="2" eb="3">
      <t>カワ</t>
    </rPh>
    <rPh sb="3" eb="5">
      <t>ソウゴウ</t>
    </rPh>
    <rPh sb="5" eb="7">
      <t>スイケイ</t>
    </rPh>
    <rPh sb="7" eb="13">
      <t>カンキョウセイビジギョウ</t>
    </rPh>
    <phoneticPr fontId="1"/>
  </si>
  <si>
    <t>山口県</t>
    <rPh sb="0" eb="3">
      <t>ヤマグチケン</t>
    </rPh>
    <phoneticPr fontId="19"/>
  </si>
  <si>
    <t>佐波川総合水系環境整備事業</t>
    <rPh sb="0" eb="3">
      <t>サバガワ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</si>
  <si>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島根県</t>
    <rPh sb="0" eb="2">
      <t>シマネ</t>
    </rPh>
    <rPh sb="2" eb="3">
      <t>ケン</t>
    </rPh>
    <phoneticPr fontId="1"/>
  </si>
  <si>
    <t>高津川総合水系環境整備事業</t>
    <rPh sb="0" eb="3">
      <t>タカツガワ</t>
    </rPh>
    <rPh sb="3" eb="5">
      <t>ソウゴウ</t>
    </rPh>
    <rPh sb="5" eb="7">
      <t>スイケイ</t>
    </rPh>
    <rPh sb="7" eb="13">
      <t>カンキョウセイビジギョウ</t>
    </rPh>
    <phoneticPr fontId="1"/>
  </si>
  <si>
    <t>島根県
鳥取県</t>
    <rPh sb="0" eb="3">
      <t>シマネケン</t>
    </rPh>
    <rPh sb="4" eb="7">
      <t>トットリケン</t>
    </rPh>
    <phoneticPr fontId="19"/>
  </si>
  <si>
    <t>斐伊川総合水系環境整備事業</t>
    <rPh sb="0" eb="3">
      <t>ヒイカワ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</si>
  <si>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鳥取県</t>
    <rPh sb="0" eb="3">
      <t>トットリケン</t>
    </rPh>
    <phoneticPr fontId="19"/>
  </si>
  <si>
    <t>千代川総合水系環境整備事業</t>
    <rPh sb="0" eb="3">
      <t>チヨカワ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</si>
  <si>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日野川総合水系環境整備事業</t>
    <rPh sb="0" eb="3">
      <t>ヒノガワ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</si>
  <si>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徳島県
高知県</t>
    <rPh sb="0" eb="3">
      <t>トクシマケン</t>
    </rPh>
    <rPh sb="4" eb="7">
      <t>コウチケン</t>
    </rPh>
    <phoneticPr fontId="19"/>
  </si>
  <si>
    <t>吉野川総合水系環境整備事業</t>
    <rPh sb="0" eb="3">
      <t>ヨシノガワ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</si>
  <si>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徳島県</t>
    <rPh sb="0" eb="2">
      <t>トクシマ</t>
    </rPh>
    <rPh sb="2" eb="3">
      <t>ケン</t>
    </rPh>
    <phoneticPr fontId="19"/>
  </si>
  <si>
    <t>愛媛県</t>
    <rPh sb="0" eb="3">
      <t>エヒメケン</t>
    </rPh>
    <phoneticPr fontId="20"/>
  </si>
  <si>
    <t>重信川総合水系環境整備事業</t>
    <rPh sb="0" eb="2">
      <t>シゲノブ</t>
    </rPh>
    <rPh sb="2" eb="3">
      <t>カワ</t>
    </rPh>
    <phoneticPr fontId="20"/>
  </si>
  <si>
    <t>愛媛県</t>
    <rPh sb="0" eb="2">
      <t>エヒメ</t>
    </rPh>
    <rPh sb="2" eb="3">
      <t>ケン</t>
    </rPh>
    <phoneticPr fontId="19"/>
  </si>
  <si>
    <t>肱川総合水系環境整備事業</t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9"/>
  </si>
  <si>
    <t>高知県</t>
    <rPh sb="0" eb="3">
      <t>コウチケン</t>
    </rPh>
    <phoneticPr fontId="19"/>
  </si>
  <si>
    <t>仁淀川総合水系環境整備事業</t>
    <rPh sb="0" eb="3">
      <t>ニヨドガワ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</si>
  <si>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渡川総合水系環境整備事業</t>
    <rPh sb="0" eb="1">
      <t>ワタ</t>
    </rPh>
    <rPh sb="1" eb="2">
      <t>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9"/>
  </si>
  <si>
    <t>福岡県</t>
    <rPh sb="0" eb="3">
      <t>フクオカケン</t>
    </rPh>
    <phoneticPr fontId="19"/>
  </si>
  <si>
    <t>遠賀川総合水系環境整備事業</t>
    <rPh sb="0" eb="3">
      <t>オンガガワ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</si>
  <si>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福岡県</t>
    <rPh sb="0" eb="2">
      <t>フクオカ</t>
    </rPh>
    <rPh sb="2" eb="3">
      <t>ケン</t>
    </rPh>
    <phoneticPr fontId="19"/>
  </si>
  <si>
    <t>矢部川総合水系環境整備事業</t>
  </si>
  <si>
    <t>筑後川総合水系環境整備事業</t>
    <rPh sb="0" eb="3">
      <t>チクゴガワ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</si>
  <si>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福岡県
大分県</t>
    <rPh sb="0" eb="3">
      <t>フクオカケン</t>
    </rPh>
    <rPh sb="4" eb="7">
      <t>オオイタケン</t>
    </rPh>
    <phoneticPr fontId="20"/>
  </si>
  <si>
    <t>山国川総合水系環境整備事業</t>
  </si>
  <si>
    <t>大分県</t>
    <rPh sb="0" eb="2">
      <t>オオイタ</t>
    </rPh>
    <rPh sb="2" eb="3">
      <t>ケン</t>
    </rPh>
    <phoneticPr fontId="1"/>
  </si>
  <si>
    <t>大分川総合水系環境整備事業</t>
    <rPh sb="0" eb="2">
      <t>オオイタ</t>
    </rPh>
    <rPh sb="2" eb="3">
      <t>ガワ</t>
    </rPh>
    <rPh sb="3" eb="5">
      <t>ソウゴウ</t>
    </rPh>
    <rPh sb="5" eb="7">
      <t>スイケイ</t>
    </rPh>
    <rPh sb="7" eb="9">
      <t>カンキョウ</t>
    </rPh>
    <rPh sb="9" eb="13">
      <t>セイビジギョウ</t>
    </rPh>
    <phoneticPr fontId="1"/>
  </si>
  <si>
    <t>宮崎県</t>
    <rPh sb="0" eb="3">
      <t>ミヤザキケン</t>
    </rPh>
    <phoneticPr fontId="19"/>
  </si>
  <si>
    <t>大淀川総合水系環境整備事業</t>
    <rPh sb="0" eb="3">
      <t>オオヨドカワ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</si>
  <si>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五ヶ瀬川総合水系環境整備事業</t>
    <rPh sb="0" eb="3">
      <t>ゴカセ</t>
    </rPh>
    <rPh sb="3" eb="4">
      <t>ガワ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19"/>
  </si>
  <si>
    <t>鹿児島県
宮崎県</t>
    <rPh sb="0" eb="3">
      <t>カゴシマ</t>
    </rPh>
    <rPh sb="3" eb="4">
      <t>ケン</t>
    </rPh>
    <rPh sb="5" eb="7">
      <t>ミヤザキ</t>
    </rPh>
    <rPh sb="7" eb="8">
      <t>ケン</t>
    </rPh>
    <phoneticPr fontId="19"/>
  </si>
  <si>
    <t>川内川総合水系環境整備事業</t>
    <rPh sb="0" eb="2">
      <t>センダイ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</si>
  <si>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熊本県</t>
    <rPh sb="0" eb="1">
      <t>クマ</t>
    </rPh>
    <rPh sb="1" eb="2">
      <t>ホン</t>
    </rPh>
    <rPh sb="2" eb="3">
      <t>ケン</t>
    </rPh>
    <phoneticPr fontId="19"/>
  </si>
  <si>
    <t>球磨川総合水系環境整備事業</t>
    <rPh sb="0" eb="3">
      <t>クマガワ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</si>
  <si>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緑川総合水系環境整備事業</t>
    <rPh sb="0" eb="2">
      <t>ミドリカワ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9"/>
  </si>
  <si>
    <t>白川総合水系環境整備事業</t>
    <rPh sb="0" eb="2">
      <t>シラカワ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9"/>
  </si>
  <si>
    <t>菊池川総合水系環境整備事業</t>
    <rPh sb="0" eb="2">
      <t>キクチ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</si>
  <si>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佐賀県</t>
    <rPh sb="0" eb="3">
      <t>サガケン</t>
    </rPh>
    <phoneticPr fontId="19"/>
  </si>
  <si>
    <t>松浦川総合水系環境整備事業</t>
    <rPh sb="0" eb="2">
      <t>マツウラ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</si>
  <si>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佐賀県</t>
    <rPh sb="0" eb="2">
      <t>サガ</t>
    </rPh>
    <rPh sb="2" eb="3">
      <t>ケン</t>
    </rPh>
    <phoneticPr fontId="19"/>
  </si>
  <si>
    <t>嘉瀬川総合水系環境整備事業</t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</si>
  <si>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長崎県</t>
    <rPh sb="0" eb="3">
      <t>ナガサキケン</t>
    </rPh>
    <phoneticPr fontId="19"/>
  </si>
  <si>
    <t>本明川総合水系環境整備事業</t>
    <rPh sb="0" eb="2">
      <t>ホンミョウ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</si>
  <si>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鹿児島県</t>
    <rPh sb="0" eb="3">
      <t>カゴシマ</t>
    </rPh>
    <rPh sb="3" eb="4">
      <t>ケン</t>
    </rPh>
    <phoneticPr fontId="19"/>
  </si>
  <si>
    <t>肝属川総合水系環境整備事業</t>
    <rPh sb="0" eb="2">
      <t>キモツキ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</si>
  <si>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t>大阪府
京都府
滋賀県
三重県</t>
    <rPh sb="0" eb="3">
      <t>オオサカフ</t>
    </rPh>
    <rPh sb="4" eb="7">
      <t>キョウトフ</t>
    </rPh>
    <rPh sb="8" eb="11">
      <t>シガケン</t>
    </rPh>
    <rPh sb="12" eb="15">
      <t>ミエケン</t>
    </rPh>
    <phoneticPr fontId="9"/>
  </si>
  <si>
    <r>
      <t>茨</t>
    </r>
    <r>
      <rPr>
        <sz val="11"/>
        <color theme="1"/>
        <rFont val="ＭＳ Ｐゴシック"/>
        <family val="3"/>
        <charset val="128"/>
      </rPr>
      <t>城県
群馬県
埼玉県
千葉県
東京都</t>
    </r>
    <rPh sb="0" eb="3">
      <t>イバラキケン</t>
    </rPh>
    <rPh sb="4" eb="7">
      <t>グンマケン</t>
    </rPh>
    <rPh sb="8" eb="11">
      <t>サイタマケン</t>
    </rPh>
    <rPh sb="12" eb="15">
      <t>チバケン</t>
    </rPh>
    <rPh sb="16" eb="19">
      <t>トウキョウト</t>
    </rPh>
    <phoneticPr fontId="19"/>
  </si>
  <si>
    <r>
      <t>那</t>
    </r>
    <r>
      <rPr>
        <sz val="11"/>
        <color theme="1"/>
        <rFont val="ＭＳ Ｐゴシック"/>
        <family val="3"/>
        <charset val="128"/>
      </rPr>
      <t>賀川総合水系環境整備事業</t>
    </r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9"/>
  </si>
  <si>
    <r>
      <t xml:space="preserve">福岡県
</t>
    </r>
    <r>
      <rPr>
        <sz val="11"/>
        <color theme="1"/>
        <rFont val="ＭＳ Ｐゴシック"/>
        <family val="3"/>
        <charset val="128"/>
      </rPr>
      <t>熊本県
大分県</t>
    </r>
    <rPh sb="0" eb="3">
      <t>フクオカケン</t>
    </rPh>
    <rPh sb="4" eb="7">
      <t>クマモトケン</t>
    </rPh>
    <rPh sb="8" eb="11">
      <t>オオイタケン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</si>
</sst>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.0_ "/>
    <numFmt numFmtId="178" formatCode="#,##0.000_);[Red]\(#,##0.000\)"/>
    <numFmt numFmtId="179" formatCode="0.0"/>
    <numFmt numFmtId="180" formatCode="0.0_);[Red]\(0.0\)"/>
    <numFmt numFmtId="181" formatCode="#,##0.0_);[Red]\(#,##0.0\)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2" fillId="0" borderId="1" xfId="2" applyNumberFormat="1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right" vertical="center"/>
    </xf>
    <xf numFmtId="177" fontId="12" fillId="0" borderId="1" xfId="0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9" fontId="12" fillId="0" borderId="1" xfId="6" applyNumberFormat="1" applyFont="1" applyFill="1" applyBorder="1" applyAlignment="1">
      <alignment horizontal="center" vertical="center"/>
    </xf>
    <xf numFmtId="177" fontId="12" fillId="0" borderId="1" xfId="6" applyNumberFormat="1" applyFont="1" applyFill="1" applyBorder="1" applyAlignment="1">
      <alignment horizontal="center" vertical="center"/>
    </xf>
    <xf numFmtId="176" fontId="12" fillId="0" borderId="1" xfId="7" applyNumberFormat="1" applyFont="1" applyFill="1" applyBorder="1" applyAlignment="1">
      <alignment horizontal="center" vertical="center"/>
    </xf>
    <xf numFmtId="177" fontId="12" fillId="0" borderId="1" xfId="8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shrinkToFit="1"/>
    </xf>
    <xf numFmtId="180" fontId="12" fillId="0" borderId="1" xfId="0" applyNumberFormat="1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 shrinkToFit="1"/>
    </xf>
    <xf numFmtId="0" fontId="5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6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 shrinkToFit="1"/>
    </xf>
    <xf numFmtId="0" fontId="5" fillId="0" borderId="1" xfId="8" applyFont="1" applyFill="1" applyBorder="1">
      <alignment vertical="center"/>
    </xf>
    <xf numFmtId="0" fontId="12" fillId="0" borderId="1" xfId="8" applyFont="1" applyFill="1" applyBorder="1" applyAlignment="1">
      <alignment vertical="center" wrapText="1"/>
    </xf>
    <xf numFmtId="0" fontId="12" fillId="0" borderId="1" xfId="8" applyFont="1" applyFill="1" applyBorder="1" applyAlignment="1">
      <alignment vertical="center"/>
    </xf>
    <xf numFmtId="0" fontId="12" fillId="0" borderId="1" xfId="8" applyFont="1" applyFill="1" applyBorder="1" applyAlignment="1">
      <alignment vertical="center" shrinkToFit="1"/>
    </xf>
    <xf numFmtId="0" fontId="12" fillId="0" borderId="1" xfId="6" applyNumberFormat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38" fontId="2" fillId="0" borderId="1" xfId="2" applyFont="1" applyFill="1" applyBorder="1" applyAlignment="1">
      <alignment horizontal="right" vertical="center"/>
    </xf>
    <xf numFmtId="176" fontId="2" fillId="0" borderId="1" xfId="2" applyNumberFormat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38" fontId="12" fillId="0" borderId="1" xfId="1" applyFont="1" applyFill="1" applyBorder="1" applyAlignment="1">
      <alignment horizontal="right" vertical="center" wrapText="1"/>
    </xf>
    <xf numFmtId="38" fontId="12" fillId="0" borderId="1" xfId="1" applyFont="1" applyFill="1" applyBorder="1">
      <alignment vertical="center"/>
    </xf>
    <xf numFmtId="38" fontId="0" fillId="0" borderId="0" xfId="1" applyFont="1" applyFill="1">
      <alignment vertical="center"/>
    </xf>
    <xf numFmtId="38" fontId="12" fillId="0" borderId="1" xfId="1" applyFont="1" applyFill="1" applyBorder="1" applyAlignment="1">
      <alignment horizontal="right" vertical="center" shrinkToFit="1"/>
    </xf>
    <xf numFmtId="38" fontId="12" fillId="0" borderId="4" xfId="1" applyFont="1" applyFill="1" applyBorder="1" applyAlignment="1">
      <alignment horizontal="right" vertical="center"/>
    </xf>
    <xf numFmtId="38" fontId="12" fillId="0" borderId="1" xfId="1" applyFont="1" applyFill="1" applyBorder="1" applyAlignment="1">
      <alignment vertical="center"/>
    </xf>
    <xf numFmtId="38" fontId="0" fillId="0" borderId="1" xfId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>
      <alignment vertical="center"/>
    </xf>
    <xf numFmtId="0" fontId="18" fillId="0" borderId="1" xfId="0" applyFont="1" applyFill="1" applyBorder="1" applyAlignment="1">
      <alignment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38" fontId="0" fillId="0" borderId="1" xfId="2" applyFont="1" applyFill="1" applyBorder="1" applyAlignment="1">
      <alignment horizontal="right" vertical="center"/>
    </xf>
    <xf numFmtId="176" fontId="0" fillId="0" borderId="1" xfId="2" applyNumberFormat="1" applyFont="1" applyFill="1" applyBorder="1" applyAlignment="1">
      <alignment horizontal="center" vertical="center"/>
    </xf>
    <xf numFmtId="38" fontId="12" fillId="0" borderId="1" xfId="2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38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38" fontId="5" fillId="0" borderId="0" xfId="1" applyFont="1" applyFill="1">
      <alignment vertical="center"/>
    </xf>
    <xf numFmtId="0" fontId="22" fillId="0" borderId="1" xfId="0" applyFont="1" applyFill="1" applyBorder="1" applyAlignment="1">
      <alignment horizontal="left" vertical="center" wrapText="1"/>
    </xf>
    <xf numFmtId="38" fontId="0" fillId="0" borderId="1" xfId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38" fontId="0" fillId="0" borderId="1" xfId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 wrapText="1" shrinkToFit="1"/>
    </xf>
    <xf numFmtId="38" fontId="0" fillId="0" borderId="2" xfId="1" applyFont="1" applyFill="1" applyBorder="1" applyAlignment="1">
      <alignment horizontal="right" vertical="center"/>
    </xf>
    <xf numFmtId="176" fontId="0" fillId="0" borderId="2" xfId="2" applyNumberFormat="1" applyFont="1" applyFill="1" applyBorder="1" applyAlignment="1">
      <alignment horizontal="center" vertical="center"/>
    </xf>
    <xf numFmtId="38" fontId="12" fillId="0" borderId="2" xfId="1" applyFont="1" applyFill="1" applyBorder="1" applyAlignment="1">
      <alignment horizontal="right" vertical="center"/>
    </xf>
    <xf numFmtId="0" fontId="22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38" fontId="23" fillId="0" borderId="0" xfId="1" applyFont="1" applyFill="1" applyAlignment="1">
      <alignment horizontal="left" vertical="center"/>
    </xf>
    <xf numFmtId="0" fontId="12" fillId="0" borderId="0" xfId="0" applyFont="1" applyFill="1">
      <alignment vertical="center"/>
    </xf>
    <xf numFmtId="0" fontId="25" fillId="0" borderId="1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26" fillId="0" borderId="1" xfId="0" applyFont="1" applyFill="1" applyBorder="1">
      <alignment vertical="center"/>
    </xf>
    <xf numFmtId="38" fontId="12" fillId="0" borderId="0" xfId="0" applyNumberFormat="1" applyFont="1" applyFill="1">
      <alignment vertical="center"/>
    </xf>
    <xf numFmtId="38" fontId="27" fillId="0" borderId="1" xfId="1" applyFont="1" applyFill="1" applyBorder="1" applyAlignment="1">
      <alignment horizontal="right" vertical="center"/>
    </xf>
    <xf numFmtId="176" fontId="27" fillId="0" borderId="1" xfId="2" applyNumberFormat="1" applyFont="1" applyFill="1" applyBorder="1" applyAlignment="1">
      <alignment horizontal="center" vertical="center"/>
    </xf>
    <xf numFmtId="178" fontId="12" fillId="0" borderId="0" xfId="0" applyNumberFormat="1" applyFont="1" applyFill="1">
      <alignment vertical="center"/>
    </xf>
    <xf numFmtId="177" fontId="27" fillId="0" borderId="1" xfId="0" applyNumberFormat="1" applyFont="1" applyFill="1" applyBorder="1" applyAlignment="1">
      <alignment horizontal="center" vertical="center"/>
    </xf>
    <xf numFmtId="0" fontId="12" fillId="0" borderId="0" xfId="0" quotePrefix="1" applyFont="1" applyFill="1">
      <alignment vertical="center"/>
    </xf>
    <xf numFmtId="176" fontId="27" fillId="0" borderId="1" xfId="1" applyNumberFormat="1" applyFont="1" applyFill="1" applyBorder="1" applyAlignment="1">
      <alignment horizontal="center" vertical="center"/>
    </xf>
    <xf numFmtId="0" fontId="27" fillId="0" borderId="1" xfId="6" applyFont="1" applyFill="1" applyBorder="1" applyAlignment="1">
      <alignment horizontal="center" vertical="center"/>
    </xf>
    <xf numFmtId="179" fontId="27" fillId="0" borderId="1" xfId="6" applyNumberFormat="1" applyFont="1" applyFill="1" applyBorder="1" applyAlignment="1">
      <alignment horizontal="center" vertical="center"/>
    </xf>
    <xf numFmtId="0" fontId="28" fillId="0" borderId="1" xfId="0" applyFont="1" applyFill="1" applyBorder="1">
      <alignment vertical="center"/>
    </xf>
    <xf numFmtId="177" fontId="27" fillId="0" borderId="1" xfId="8" applyNumberFormat="1" applyFont="1" applyFill="1" applyBorder="1" applyAlignment="1">
      <alignment horizontal="center" vertical="center"/>
    </xf>
    <xf numFmtId="38" fontId="27" fillId="0" borderId="1" xfId="1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5" xfId="0" applyFont="1" applyFill="1" applyBorder="1">
      <alignment vertical="center"/>
    </xf>
    <xf numFmtId="0" fontId="28" fillId="0" borderId="1" xfId="0" applyFont="1" applyFill="1" applyBorder="1" applyAlignment="1">
      <alignment vertical="center" wrapText="1" shrinkToFit="1"/>
    </xf>
    <xf numFmtId="38" fontId="28" fillId="0" borderId="1" xfId="1" applyFont="1" applyFill="1" applyBorder="1" applyAlignment="1">
      <alignment vertical="center"/>
    </xf>
    <xf numFmtId="176" fontId="28" fillId="0" borderId="1" xfId="2" applyNumberFormat="1" applyFont="1" applyFill="1" applyBorder="1" applyAlignment="1">
      <alignment horizontal="center" vertical="center"/>
    </xf>
    <xf numFmtId="38" fontId="28" fillId="0" borderId="1" xfId="1" applyFont="1" applyFill="1" applyBorder="1" applyAlignment="1">
      <alignment vertical="center" wrapText="1"/>
    </xf>
    <xf numFmtId="179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38" fontId="28" fillId="0" borderId="1" xfId="2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/>
    </xf>
    <xf numFmtId="38" fontId="0" fillId="0" borderId="8" xfId="1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38" fontId="12" fillId="0" borderId="2" xfId="1" applyFont="1" applyFill="1" applyBorder="1" applyAlignment="1">
      <alignment horizontal="right" vertical="center" wrapText="1"/>
    </xf>
    <xf numFmtId="38" fontId="12" fillId="0" borderId="3" xfId="1" applyFont="1" applyFill="1" applyBorder="1" applyAlignment="1">
      <alignment horizontal="right" vertical="center" wrapText="1"/>
    </xf>
    <xf numFmtId="38" fontId="12" fillId="0" borderId="4" xfId="1" applyFont="1" applyFill="1" applyBorder="1" applyAlignment="1">
      <alignment horizontal="right" vertical="center" wrapText="1"/>
    </xf>
    <xf numFmtId="0" fontId="24" fillId="0" borderId="7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</cellXfs>
  <cellStyles count="11">
    <cellStyle name="桁区切り" xfId="1" builtinId="6"/>
    <cellStyle name="桁区切り 10 2" xfId="2" xr:uid="{00000000-0005-0000-0000-000001000000}"/>
    <cellStyle name="桁区切り 10 2 2" xfId="10" xr:uid="{00000000-0005-0000-0000-000002000000}"/>
    <cellStyle name="桁区切り 13" xfId="7" xr:uid="{00000000-0005-0000-0000-000003000000}"/>
    <cellStyle name="桁区切り 2" xfId="3" xr:uid="{00000000-0005-0000-0000-000004000000}"/>
    <cellStyle name="桁区切り 3" xfId="9" xr:uid="{00000000-0005-0000-0000-000005000000}"/>
    <cellStyle name="標準" xfId="0" builtinId="0"/>
    <cellStyle name="標準 10" xfId="6" xr:uid="{00000000-0005-0000-0000-000007000000}"/>
    <cellStyle name="標準 2" xfId="4" xr:uid="{00000000-0005-0000-0000-000008000000}"/>
    <cellStyle name="標準 3" xfId="8" xr:uid="{00000000-0005-0000-0000-000009000000}"/>
    <cellStyle name="標準 5" xfId="5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8"/>
  <sheetViews>
    <sheetView tabSelected="1" view="pageBreakPreview" zoomScale="85" zoomScaleNormal="85" zoomScaleSheetLayoutView="85" workbookViewId="0">
      <pane ySplit="3" topLeftCell="A4" activePane="bottomLeft" state="frozen"/>
      <selection sqref="A1:F1"/>
      <selection pane="bottomLeft" activeCell="B5" sqref="B5"/>
    </sheetView>
  </sheetViews>
  <sheetFormatPr defaultColWidth="9" defaultRowHeight="13" x14ac:dyDescent="0.2"/>
  <cols>
    <col min="1" max="1" width="10.6328125" style="20" customWidth="1"/>
    <col min="2" max="2" width="30.6328125" style="20" customWidth="1"/>
    <col min="3" max="3" width="10.6328125" style="44" customWidth="1"/>
    <col min="4" max="4" width="10.6328125" style="20" customWidth="1"/>
    <col min="5" max="5" width="10.6328125" style="44" customWidth="1"/>
    <col min="6" max="6" width="17.6328125" style="20" customWidth="1"/>
    <col min="7" max="7" width="9" style="20"/>
    <col min="8" max="8" width="60.26953125" style="20" bestFit="1" customWidth="1"/>
    <col min="9" max="16384" width="9" style="20"/>
  </cols>
  <sheetData>
    <row r="1" spans="1:14" ht="21.75" customHeight="1" x14ac:dyDescent="0.2">
      <c r="A1" s="109" t="s">
        <v>260</v>
      </c>
      <c r="B1" s="109"/>
      <c r="C1" s="109"/>
      <c r="D1" s="109"/>
      <c r="E1" s="109"/>
      <c r="F1" s="109"/>
    </row>
    <row r="2" spans="1:14" s="5" customFormat="1" x14ac:dyDescent="0.2">
      <c r="A2" s="2" t="s">
        <v>6</v>
      </c>
      <c r="B2" s="75"/>
      <c r="C2" s="113"/>
      <c r="D2" s="113"/>
      <c r="E2" s="76"/>
      <c r="F2" s="4"/>
    </row>
    <row r="3" spans="1:14" s="5" customFormat="1" ht="36" x14ac:dyDescent="0.2">
      <c r="A3" s="9" t="s">
        <v>5</v>
      </c>
      <c r="B3" s="10" t="s">
        <v>1</v>
      </c>
      <c r="C3" s="41" t="s">
        <v>4</v>
      </c>
      <c r="D3" s="10" t="s">
        <v>0</v>
      </c>
      <c r="E3" s="41" t="s">
        <v>3</v>
      </c>
      <c r="F3" s="9" t="s">
        <v>2</v>
      </c>
    </row>
    <row r="4" spans="1:14" s="77" customFormat="1" ht="30" customHeight="1" x14ac:dyDescent="0.2">
      <c r="A4" s="26" t="s">
        <v>7</v>
      </c>
      <c r="B4" s="27" t="s">
        <v>8</v>
      </c>
      <c r="C4" s="12">
        <v>11343</v>
      </c>
      <c r="D4" s="11">
        <v>4.7</v>
      </c>
      <c r="E4" s="12">
        <v>7162</v>
      </c>
      <c r="F4" s="28"/>
      <c r="M4" s="85"/>
      <c r="N4" s="85"/>
    </row>
    <row r="5" spans="1:14" s="77" customFormat="1" ht="30" customHeight="1" x14ac:dyDescent="0.2">
      <c r="A5" s="26" t="s">
        <v>9</v>
      </c>
      <c r="B5" s="27" t="s">
        <v>10</v>
      </c>
      <c r="C5" s="12">
        <v>1402</v>
      </c>
      <c r="D5" s="11">
        <v>3.1</v>
      </c>
      <c r="E5" s="12">
        <v>8739</v>
      </c>
      <c r="F5" s="22"/>
      <c r="M5" s="85"/>
      <c r="N5" s="85"/>
    </row>
    <row r="6" spans="1:14" s="77" customFormat="1" ht="30" customHeight="1" x14ac:dyDescent="0.2">
      <c r="A6" s="26" t="s">
        <v>9</v>
      </c>
      <c r="B6" s="27" t="s">
        <v>11</v>
      </c>
      <c r="C6" s="12">
        <v>98</v>
      </c>
      <c r="D6" s="11">
        <v>1.5</v>
      </c>
      <c r="E6" s="12">
        <v>365</v>
      </c>
      <c r="F6" s="28"/>
      <c r="M6" s="85"/>
      <c r="N6" s="85"/>
    </row>
    <row r="7" spans="1:14" s="77" customFormat="1" ht="30" customHeight="1" x14ac:dyDescent="0.2">
      <c r="A7" s="26" t="s">
        <v>9</v>
      </c>
      <c r="B7" s="27" t="s">
        <v>12</v>
      </c>
      <c r="C7" s="86">
        <v>161</v>
      </c>
      <c r="D7" s="87">
        <v>2.2999999999999998</v>
      </c>
      <c r="E7" s="12">
        <v>235</v>
      </c>
      <c r="F7" s="28"/>
      <c r="M7" s="85"/>
      <c r="N7" s="85"/>
    </row>
    <row r="8" spans="1:14" s="77" customFormat="1" ht="30" customHeight="1" x14ac:dyDescent="0.2">
      <c r="A8" s="26" t="s">
        <v>9</v>
      </c>
      <c r="B8" s="27" t="s">
        <v>13</v>
      </c>
      <c r="C8" s="12">
        <v>164</v>
      </c>
      <c r="D8" s="11">
        <v>2.7</v>
      </c>
      <c r="E8" s="12">
        <v>587</v>
      </c>
      <c r="F8" s="28"/>
      <c r="M8" s="85"/>
      <c r="N8" s="85"/>
    </row>
    <row r="9" spans="1:14" s="77" customFormat="1" ht="30" customHeight="1" x14ac:dyDescent="0.2">
      <c r="A9" s="26" t="s">
        <v>9</v>
      </c>
      <c r="B9" s="27" t="s">
        <v>14</v>
      </c>
      <c r="C9" s="12">
        <v>195</v>
      </c>
      <c r="D9" s="11">
        <v>3.7</v>
      </c>
      <c r="E9" s="12">
        <v>550</v>
      </c>
      <c r="F9" s="28"/>
      <c r="M9" s="85"/>
      <c r="N9" s="85"/>
    </row>
    <row r="10" spans="1:14" s="77" customFormat="1" ht="30" customHeight="1" x14ac:dyDescent="0.2">
      <c r="A10" s="26" t="s">
        <v>9</v>
      </c>
      <c r="B10" s="27" t="s">
        <v>15</v>
      </c>
      <c r="C10" s="86">
        <v>3119</v>
      </c>
      <c r="D10" s="87">
        <v>9.1999999999999993</v>
      </c>
      <c r="E10" s="12">
        <v>3500</v>
      </c>
      <c r="F10" s="28"/>
      <c r="M10" s="85"/>
      <c r="N10" s="85"/>
    </row>
    <row r="11" spans="1:14" s="77" customFormat="1" ht="30" customHeight="1" x14ac:dyDescent="0.2">
      <c r="A11" s="26" t="s">
        <v>9</v>
      </c>
      <c r="B11" s="27" t="s">
        <v>16</v>
      </c>
      <c r="C11" s="86">
        <v>347</v>
      </c>
      <c r="D11" s="87">
        <v>3.7</v>
      </c>
      <c r="E11" s="12">
        <v>653</v>
      </c>
      <c r="F11" s="28"/>
      <c r="M11" s="85"/>
      <c r="N11" s="85"/>
    </row>
    <row r="12" spans="1:14" s="77" customFormat="1" ht="30" customHeight="1" x14ac:dyDescent="0.2">
      <c r="A12" s="26" t="s">
        <v>9</v>
      </c>
      <c r="B12" s="27" t="s">
        <v>17</v>
      </c>
      <c r="C12" s="12">
        <v>86</v>
      </c>
      <c r="D12" s="11">
        <v>4</v>
      </c>
      <c r="E12" s="12">
        <v>974</v>
      </c>
      <c r="F12" s="28"/>
      <c r="M12" s="85"/>
      <c r="N12" s="85"/>
    </row>
    <row r="13" spans="1:14" s="77" customFormat="1" ht="30" customHeight="1" x14ac:dyDescent="0.2">
      <c r="A13" s="26" t="s">
        <v>9</v>
      </c>
      <c r="B13" s="27" t="s">
        <v>18</v>
      </c>
      <c r="C13" s="12">
        <v>374</v>
      </c>
      <c r="D13" s="11">
        <v>2.5</v>
      </c>
      <c r="E13" s="12">
        <v>697</v>
      </c>
      <c r="F13" s="28"/>
      <c r="M13" s="85"/>
      <c r="N13" s="85"/>
    </row>
    <row r="14" spans="1:14" s="77" customFormat="1" ht="30" customHeight="1" x14ac:dyDescent="0.2">
      <c r="A14" s="26" t="s">
        <v>9</v>
      </c>
      <c r="B14" s="27" t="s">
        <v>19</v>
      </c>
      <c r="C14" s="12">
        <v>37</v>
      </c>
      <c r="D14" s="11">
        <v>5.7</v>
      </c>
      <c r="E14" s="12">
        <v>170</v>
      </c>
      <c r="F14" s="28"/>
      <c r="M14" s="85"/>
      <c r="N14" s="85"/>
    </row>
    <row r="15" spans="1:14" s="77" customFormat="1" ht="30" customHeight="1" x14ac:dyDescent="0.2">
      <c r="A15" s="26" t="s">
        <v>9</v>
      </c>
      <c r="B15" s="27" t="s">
        <v>20</v>
      </c>
      <c r="C15" s="12">
        <v>52</v>
      </c>
      <c r="D15" s="11">
        <v>11.9</v>
      </c>
      <c r="E15" s="12">
        <v>154</v>
      </c>
      <c r="F15" s="28"/>
      <c r="M15" s="85"/>
      <c r="N15" s="85"/>
    </row>
    <row r="16" spans="1:14" s="77" customFormat="1" ht="30" customHeight="1" x14ac:dyDescent="0.2">
      <c r="A16" s="26" t="s">
        <v>9</v>
      </c>
      <c r="B16" s="27" t="s">
        <v>21</v>
      </c>
      <c r="C16" s="12">
        <v>917</v>
      </c>
      <c r="D16" s="11">
        <v>1.2</v>
      </c>
      <c r="E16" s="12">
        <v>1891</v>
      </c>
      <c r="F16" s="28"/>
      <c r="M16" s="85"/>
      <c r="N16" s="85"/>
    </row>
    <row r="17" spans="1:14" s="77" customFormat="1" ht="30" customHeight="1" x14ac:dyDescent="0.2">
      <c r="A17" s="26" t="s">
        <v>9</v>
      </c>
      <c r="B17" s="27" t="s">
        <v>22</v>
      </c>
      <c r="C17" s="12">
        <v>273</v>
      </c>
      <c r="D17" s="11">
        <v>2.8</v>
      </c>
      <c r="E17" s="12">
        <v>523</v>
      </c>
      <c r="F17" s="28"/>
      <c r="G17" s="88"/>
      <c r="M17" s="85"/>
      <c r="N17" s="85"/>
    </row>
    <row r="18" spans="1:14" s="77" customFormat="1" ht="30" customHeight="1" x14ac:dyDescent="0.2">
      <c r="A18" s="26" t="s">
        <v>23</v>
      </c>
      <c r="B18" s="27" t="s">
        <v>24</v>
      </c>
      <c r="C18" s="86">
        <v>1152</v>
      </c>
      <c r="D18" s="87">
        <v>2.2000000000000002</v>
      </c>
      <c r="E18" s="12">
        <v>713</v>
      </c>
      <c r="F18" s="28"/>
      <c r="M18" s="85"/>
      <c r="N18" s="85"/>
    </row>
    <row r="19" spans="1:14" s="77" customFormat="1" ht="30" customHeight="1" x14ac:dyDescent="0.2">
      <c r="A19" s="26" t="s">
        <v>25</v>
      </c>
      <c r="B19" s="27" t="s">
        <v>26</v>
      </c>
      <c r="C19" s="86">
        <v>160</v>
      </c>
      <c r="D19" s="89">
        <v>5.3</v>
      </c>
      <c r="E19" s="12">
        <v>311</v>
      </c>
      <c r="F19" s="28"/>
      <c r="M19" s="85"/>
      <c r="N19" s="85"/>
    </row>
    <row r="20" spans="1:14" s="77" customFormat="1" ht="30" customHeight="1" x14ac:dyDescent="0.2">
      <c r="A20" s="26" t="s">
        <v>25</v>
      </c>
      <c r="B20" s="27" t="s">
        <v>27</v>
      </c>
      <c r="C20" s="12">
        <v>1157</v>
      </c>
      <c r="D20" s="13">
        <v>6.6</v>
      </c>
      <c r="E20" s="12">
        <v>505</v>
      </c>
      <c r="F20" s="28"/>
      <c r="M20" s="85"/>
      <c r="N20" s="85"/>
    </row>
    <row r="21" spans="1:14" s="77" customFormat="1" ht="30" customHeight="1" x14ac:dyDescent="0.2">
      <c r="A21" s="26" t="s">
        <v>28</v>
      </c>
      <c r="B21" s="27" t="s">
        <v>29</v>
      </c>
      <c r="C21" s="86">
        <v>2831</v>
      </c>
      <c r="D21" s="89">
        <v>9</v>
      </c>
      <c r="E21" s="12">
        <v>1711.521</v>
      </c>
      <c r="F21" s="28"/>
      <c r="I21" s="90"/>
      <c r="M21" s="85"/>
      <c r="N21" s="85"/>
    </row>
    <row r="22" spans="1:14" s="77" customFormat="1" ht="30" customHeight="1" x14ac:dyDescent="0.2">
      <c r="A22" s="29" t="s">
        <v>30</v>
      </c>
      <c r="B22" s="27" t="s">
        <v>31</v>
      </c>
      <c r="C22" s="12">
        <v>2700</v>
      </c>
      <c r="D22" s="14">
        <v>1.9</v>
      </c>
      <c r="E22" s="12">
        <v>4982.2349999999997</v>
      </c>
      <c r="F22" s="28"/>
      <c r="M22" s="85"/>
      <c r="N22" s="85"/>
    </row>
    <row r="23" spans="1:14" s="77" customFormat="1" ht="30" customHeight="1" x14ac:dyDescent="0.2">
      <c r="A23" s="29" t="s">
        <v>32</v>
      </c>
      <c r="B23" s="27" t="s">
        <v>33</v>
      </c>
      <c r="C23" s="86">
        <v>109</v>
      </c>
      <c r="D23" s="91">
        <v>5.4</v>
      </c>
      <c r="E23" s="12">
        <v>245</v>
      </c>
      <c r="F23" s="28"/>
      <c r="M23" s="85"/>
      <c r="N23" s="85"/>
    </row>
    <row r="24" spans="1:14" s="77" customFormat="1" ht="30" customHeight="1" x14ac:dyDescent="0.2">
      <c r="A24" s="26" t="s">
        <v>32</v>
      </c>
      <c r="B24" s="27" t="s">
        <v>34</v>
      </c>
      <c r="C24" s="12">
        <v>60</v>
      </c>
      <c r="D24" s="11">
        <v>2.1</v>
      </c>
      <c r="E24" s="12">
        <v>64</v>
      </c>
      <c r="F24" s="28"/>
      <c r="M24" s="85"/>
      <c r="N24" s="85"/>
    </row>
    <row r="25" spans="1:14" s="77" customFormat="1" ht="30" customHeight="1" x14ac:dyDescent="0.2">
      <c r="A25" s="26" t="s">
        <v>32</v>
      </c>
      <c r="B25" s="27" t="s">
        <v>35</v>
      </c>
      <c r="C25" s="12">
        <v>464</v>
      </c>
      <c r="D25" s="11">
        <v>6.6</v>
      </c>
      <c r="E25" s="12">
        <v>2259</v>
      </c>
      <c r="F25" s="28"/>
      <c r="M25" s="85"/>
      <c r="N25" s="85"/>
    </row>
    <row r="26" spans="1:14" s="77" customFormat="1" ht="30" customHeight="1" x14ac:dyDescent="0.2">
      <c r="A26" s="30" t="s">
        <v>37</v>
      </c>
      <c r="B26" s="30" t="s">
        <v>38</v>
      </c>
      <c r="C26" s="86">
        <v>474</v>
      </c>
      <c r="D26" s="92">
        <v>3.6</v>
      </c>
      <c r="E26" s="12">
        <v>645</v>
      </c>
      <c r="F26" s="28"/>
      <c r="M26" s="85"/>
      <c r="N26" s="85"/>
    </row>
    <row r="27" spans="1:14" s="77" customFormat="1" ht="30" customHeight="1" x14ac:dyDescent="0.2">
      <c r="A27" s="30" t="s">
        <v>37</v>
      </c>
      <c r="B27" s="30" t="s">
        <v>39</v>
      </c>
      <c r="C27" s="86">
        <v>1074</v>
      </c>
      <c r="D27" s="93">
        <v>4.5</v>
      </c>
      <c r="E27" s="12">
        <v>2734</v>
      </c>
      <c r="F27" s="28"/>
      <c r="M27" s="85"/>
      <c r="N27" s="85"/>
    </row>
    <row r="28" spans="1:14" s="77" customFormat="1" ht="30" customHeight="1" x14ac:dyDescent="0.2">
      <c r="A28" s="30" t="s">
        <v>37</v>
      </c>
      <c r="B28" s="30" t="s">
        <v>40</v>
      </c>
      <c r="C28" s="12">
        <v>338</v>
      </c>
      <c r="D28" s="16">
        <v>7.6</v>
      </c>
      <c r="E28" s="12">
        <v>298</v>
      </c>
      <c r="F28" s="28"/>
      <c r="M28" s="85"/>
      <c r="N28" s="85"/>
    </row>
    <row r="29" spans="1:14" s="77" customFormat="1" ht="30" customHeight="1" x14ac:dyDescent="0.2">
      <c r="A29" s="30" t="s">
        <v>41</v>
      </c>
      <c r="B29" s="30" t="s">
        <v>42</v>
      </c>
      <c r="C29" s="12">
        <v>1599</v>
      </c>
      <c r="D29" s="15">
        <v>10.1</v>
      </c>
      <c r="E29" s="12">
        <v>1768</v>
      </c>
      <c r="F29" s="28"/>
      <c r="M29" s="85"/>
      <c r="N29" s="85"/>
    </row>
    <row r="30" spans="1:14" s="77" customFormat="1" ht="30" customHeight="1" x14ac:dyDescent="0.2">
      <c r="A30" s="30" t="s">
        <v>41</v>
      </c>
      <c r="B30" s="30" t="s">
        <v>43</v>
      </c>
      <c r="C30" s="86">
        <v>120</v>
      </c>
      <c r="D30" s="92">
        <v>17.899999999999999</v>
      </c>
      <c r="E30" s="12">
        <v>279</v>
      </c>
      <c r="F30" s="28"/>
      <c r="G30" s="88"/>
      <c r="M30" s="85"/>
      <c r="N30" s="85"/>
    </row>
    <row r="31" spans="1:14" s="77" customFormat="1" ht="30" customHeight="1" x14ac:dyDescent="0.2">
      <c r="A31" s="31" t="s">
        <v>44</v>
      </c>
      <c r="B31" s="26" t="s">
        <v>45</v>
      </c>
      <c r="C31" s="42">
        <v>6850</v>
      </c>
      <c r="D31" s="17">
        <v>24</v>
      </c>
      <c r="E31" s="12">
        <v>5051.4520000000002</v>
      </c>
      <c r="F31" s="28"/>
      <c r="M31" s="85"/>
      <c r="N31" s="85"/>
    </row>
    <row r="32" spans="1:14" s="77" customFormat="1" ht="30" customHeight="1" x14ac:dyDescent="0.2">
      <c r="A32" s="31" t="s">
        <v>46</v>
      </c>
      <c r="B32" s="26" t="s">
        <v>47</v>
      </c>
      <c r="C32" s="12">
        <v>730</v>
      </c>
      <c r="D32" s="17">
        <v>8.4</v>
      </c>
      <c r="E32" s="12">
        <v>5418.5479999999998</v>
      </c>
      <c r="F32" s="28"/>
      <c r="M32" s="85"/>
      <c r="N32" s="85"/>
    </row>
    <row r="33" spans="1:14" s="77" customFormat="1" ht="30" customHeight="1" x14ac:dyDescent="0.2">
      <c r="A33" s="31" t="s">
        <v>48</v>
      </c>
      <c r="B33" s="26" t="s">
        <v>49</v>
      </c>
      <c r="C33" s="12">
        <v>1670</v>
      </c>
      <c r="D33" s="17">
        <v>14.2</v>
      </c>
      <c r="E33" s="12">
        <v>6110</v>
      </c>
      <c r="F33" s="28"/>
      <c r="M33" s="85"/>
      <c r="N33" s="85"/>
    </row>
    <row r="34" spans="1:14" s="77" customFormat="1" ht="78" x14ac:dyDescent="0.2">
      <c r="A34" s="31" t="s">
        <v>50</v>
      </c>
      <c r="B34" s="26" t="s">
        <v>51</v>
      </c>
      <c r="C34" s="42">
        <v>8191</v>
      </c>
      <c r="D34" s="17">
        <v>15.6</v>
      </c>
      <c r="E34" s="12">
        <v>10618.799000000001</v>
      </c>
      <c r="F34" s="28"/>
      <c r="M34" s="85"/>
      <c r="N34" s="85"/>
    </row>
    <row r="35" spans="1:14" s="77" customFormat="1" ht="30" customHeight="1" x14ac:dyDescent="0.2">
      <c r="A35" s="31" t="s">
        <v>52</v>
      </c>
      <c r="B35" s="26" t="s">
        <v>53</v>
      </c>
      <c r="C35" s="12">
        <v>567</v>
      </c>
      <c r="D35" s="17">
        <v>1.3</v>
      </c>
      <c r="E35" s="12">
        <v>1020</v>
      </c>
      <c r="F35" s="28"/>
      <c r="M35" s="85"/>
      <c r="N35" s="85"/>
    </row>
    <row r="36" spans="1:14" s="77" customFormat="1" ht="30" customHeight="1" x14ac:dyDescent="0.2">
      <c r="A36" s="31" t="s">
        <v>255</v>
      </c>
      <c r="B36" s="26" t="s">
        <v>257</v>
      </c>
      <c r="C36" s="12">
        <v>469.8</v>
      </c>
      <c r="D36" s="17">
        <v>1.4</v>
      </c>
      <c r="E36" s="12">
        <v>689</v>
      </c>
      <c r="F36" s="94"/>
      <c r="M36" s="85"/>
      <c r="N36" s="85"/>
    </row>
    <row r="37" spans="1:14" s="77" customFormat="1" ht="30" customHeight="1" x14ac:dyDescent="0.2">
      <c r="A37" s="31" t="s">
        <v>256</v>
      </c>
      <c r="B37" s="26" t="s">
        <v>258</v>
      </c>
      <c r="C37" s="12">
        <v>540</v>
      </c>
      <c r="D37" s="17">
        <v>2.1</v>
      </c>
      <c r="E37" s="12">
        <v>1333</v>
      </c>
      <c r="F37" s="94"/>
      <c r="M37" s="85"/>
      <c r="N37" s="85"/>
    </row>
    <row r="38" spans="1:14" s="77" customFormat="1" ht="30" customHeight="1" x14ac:dyDescent="0.2">
      <c r="A38" s="31" t="s">
        <v>54</v>
      </c>
      <c r="B38" s="26" t="s">
        <v>55</v>
      </c>
      <c r="C38" s="12">
        <v>385</v>
      </c>
      <c r="D38" s="17">
        <v>9.1999999999999993</v>
      </c>
      <c r="E38" s="12">
        <f>628+51</f>
        <v>679</v>
      </c>
      <c r="F38" s="28"/>
      <c r="M38" s="85"/>
      <c r="N38" s="85"/>
    </row>
    <row r="39" spans="1:14" s="77" customFormat="1" ht="30" customHeight="1" x14ac:dyDescent="0.2">
      <c r="A39" s="31" t="s">
        <v>56</v>
      </c>
      <c r="B39" s="26" t="s">
        <v>57</v>
      </c>
      <c r="C39" s="12">
        <v>48</v>
      </c>
      <c r="D39" s="17">
        <v>6.7</v>
      </c>
      <c r="E39" s="12">
        <v>690</v>
      </c>
      <c r="F39" s="32"/>
      <c r="M39" s="85"/>
      <c r="N39" s="85"/>
    </row>
    <row r="40" spans="1:14" s="77" customFormat="1" ht="30" customHeight="1" x14ac:dyDescent="0.2">
      <c r="A40" s="31" t="s">
        <v>58</v>
      </c>
      <c r="B40" s="26" t="s">
        <v>59</v>
      </c>
      <c r="C40" s="12">
        <v>955</v>
      </c>
      <c r="D40" s="17">
        <v>2.1</v>
      </c>
      <c r="E40" s="12">
        <v>1812</v>
      </c>
      <c r="F40" s="32"/>
      <c r="M40" s="85"/>
      <c r="N40" s="85"/>
    </row>
    <row r="41" spans="1:14" s="77" customFormat="1" ht="30" customHeight="1" x14ac:dyDescent="0.2">
      <c r="A41" s="31" t="s">
        <v>52</v>
      </c>
      <c r="B41" s="26" t="s">
        <v>60</v>
      </c>
      <c r="C41" s="12">
        <v>256</v>
      </c>
      <c r="D41" s="17">
        <v>22.4</v>
      </c>
      <c r="E41" s="12">
        <v>757</v>
      </c>
      <c r="F41" s="28"/>
      <c r="M41" s="85"/>
      <c r="N41" s="85"/>
    </row>
    <row r="42" spans="1:14" s="77" customFormat="1" ht="30" customHeight="1" x14ac:dyDescent="0.2">
      <c r="A42" s="31" t="s">
        <v>52</v>
      </c>
      <c r="B42" s="26" t="s">
        <v>61</v>
      </c>
      <c r="C42" s="12">
        <v>324</v>
      </c>
      <c r="D42" s="17">
        <v>3.2</v>
      </c>
      <c r="E42" s="12">
        <v>363</v>
      </c>
      <c r="F42" s="28"/>
      <c r="M42" s="85"/>
      <c r="N42" s="85"/>
    </row>
    <row r="43" spans="1:14" s="77" customFormat="1" ht="30" customHeight="1" x14ac:dyDescent="0.2">
      <c r="A43" s="31" t="s">
        <v>62</v>
      </c>
      <c r="B43" s="26" t="s">
        <v>63</v>
      </c>
      <c r="C43" s="12">
        <v>1317</v>
      </c>
      <c r="D43" s="17">
        <v>3.7</v>
      </c>
      <c r="E43" s="12">
        <v>577</v>
      </c>
      <c r="F43" s="28"/>
      <c r="M43" s="85"/>
      <c r="N43" s="85"/>
    </row>
    <row r="44" spans="1:14" s="77" customFormat="1" ht="30" customHeight="1" x14ac:dyDescent="0.2">
      <c r="A44" s="31" t="s">
        <v>52</v>
      </c>
      <c r="B44" s="26" t="s">
        <v>64</v>
      </c>
      <c r="C44" s="12">
        <v>380</v>
      </c>
      <c r="D44" s="17">
        <v>6.8</v>
      </c>
      <c r="E44" s="12">
        <v>568</v>
      </c>
      <c r="F44" s="28"/>
      <c r="M44" s="85"/>
      <c r="N44" s="85"/>
    </row>
    <row r="45" spans="1:14" s="77" customFormat="1" ht="30" customHeight="1" x14ac:dyDescent="0.2">
      <c r="A45" s="31" t="s">
        <v>65</v>
      </c>
      <c r="B45" s="26" t="s">
        <v>66</v>
      </c>
      <c r="C45" s="12">
        <v>1869</v>
      </c>
      <c r="D45" s="17">
        <v>19.8</v>
      </c>
      <c r="E45" s="12">
        <f>2185+358</f>
        <v>2543</v>
      </c>
      <c r="F45" s="28"/>
      <c r="M45" s="85"/>
      <c r="N45" s="85"/>
    </row>
    <row r="46" spans="1:14" s="77" customFormat="1" ht="30" customHeight="1" x14ac:dyDescent="0.2">
      <c r="A46" s="31" t="s">
        <v>67</v>
      </c>
      <c r="B46" s="26" t="s">
        <v>68</v>
      </c>
      <c r="C46" s="12">
        <v>186</v>
      </c>
      <c r="D46" s="17">
        <v>2.5</v>
      </c>
      <c r="E46" s="12">
        <v>277</v>
      </c>
      <c r="F46" s="28"/>
      <c r="M46" s="85"/>
      <c r="N46" s="85"/>
    </row>
    <row r="47" spans="1:14" s="77" customFormat="1" ht="30" customHeight="1" x14ac:dyDescent="0.2">
      <c r="A47" s="31" t="s">
        <v>69</v>
      </c>
      <c r="B47" s="26" t="s">
        <v>70</v>
      </c>
      <c r="C47" s="12">
        <v>353</v>
      </c>
      <c r="D47" s="17">
        <v>4.7</v>
      </c>
      <c r="E47" s="12">
        <v>767</v>
      </c>
      <c r="F47" s="28"/>
      <c r="M47" s="85"/>
      <c r="N47" s="85"/>
    </row>
    <row r="48" spans="1:14" s="77" customFormat="1" ht="30" customHeight="1" x14ac:dyDescent="0.2">
      <c r="A48" s="31" t="s">
        <v>48</v>
      </c>
      <c r="B48" s="26" t="s">
        <v>71</v>
      </c>
      <c r="C48" s="12">
        <v>3411</v>
      </c>
      <c r="D48" s="17">
        <v>8.8000000000000007</v>
      </c>
      <c r="E48" s="12">
        <f>287+1259</f>
        <v>1546</v>
      </c>
      <c r="F48" s="28"/>
      <c r="M48" s="85"/>
      <c r="N48" s="85"/>
    </row>
    <row r="49" spans="1:14" s="77" customFormat="1" ht="30" customHeight="1" x14ac:dyDescent="0.2">
      <c r="A49" s="31" t="s">
        <v>67</v>
      </c>
      <c r="B49" s="26" t="s">
        <v>72</v>
      </c>
      <c r="C49" s="12">
        <v>633</v>
      </c>
      <c r="D49" s="17">
        <v>5.6</v>
      </c>
      <c r="E49" s="12">
        <v>474</v>
      </c>
      <c r="F49" s="28"/>
      <c r="G49" s="88"/>
      <c r="M49" s="85"/>
      <c r="N49" s="85"/>
    </row>
    <row r="50" spans="1:14" s="77" customFormat="1" ht="30" customHeight="1" x14ac:dyDescent="0.2">
      <c r="A50" s="33" t="s">
        <v>73</v>
      </c>
      <c r="B50" s="34" t="s">
        <v>74</v>
      </c>
      <c r="C50" s="12">
        <v>108</v>
      </c>
      <c r="D50" s="18">
        <v>12.1</v>
      </c>
      <c r="E50" s="12">
        <v>120</v>
      </c>
      <c r="F50" s="28"/>
      <c r="M50" s="85"/>
      <c r="N50" s="85"/>
    </row>
    <row r="51" spans="1:14" s="77" customFormat="1" ht="30" customHeight="1" x14ac:dyDescent="0.2">
      <c r="A51" s="33" t="s">
        <v>73</v>
      </c>
      <c r="B51" s="34" t="s">
        <v>75</v>
      </c>
      <c r="C51" s="12">
        <v>235</v>
      </c>
      <c r="D51" s="95">
        <v>10.9</v>
      </c>
      <c r="E51" s="12">
        <v>441.6</v>
      </c>
      <c r="F51" s="28"/>
      <c r="M51" s="85"/>
      <c r="N51" s="85"/>
    </row>
    <row r="52" spans="1:14" s="77" customFormat="1" ht="30" customHeight="1" x14ac:dyDescent="0.2">
      <c r="A52" s="33" t="s">
        <v>76</v>
      </c>
      <c r="B52" s="34" t="s">
        <v>77</v>
      </c>
      <c r="C52" s="12">
        <v>135</v>
      </c>
      <c r="D52" s="95">
        <v>2.9</v>
      </c>
      <c r="E52" s="12">
        <v>385</v>
      </c>
      <c r="F52" s="28"/>
      <c r="M52" s="85"/>
      <c r="N52" s="85"/>
    </row>
    <row r="53" spans="1:14" s="77" customFormat="1" ht="30" customHeight="1" x14ac:dyDescent="0.2">
      <c r="A53" s="33" t="s">
        <v>78</v>
      </c>
      <c r="B53" s="34" t="s">
        <v>79</v>
      </c>
      <c r="C53" s="12">
        <v>2098</v>
      </c>
      <c r="D53" s="18">
        <v>12.4</v>
      </c>
      <c r="E53" s="12">
        <v>707</v>
      </c>
      <c r="F53" s="28"/>
      <c r="M53" s="85"/>
      <c r="N53" s="85"/>
    </row>
    <row r="54" spans="1:14" s="77" customFormat="1" ht="30" customHeight="1" x14ac:dyDescent="0.2">
      <c r="A54" s="33" t="s">
        <v>73</v>
      </c>
      <c r="B54" s="34" t="s">
        <v>80</v>
      </c>
      <c r="C54" s="12">
        <v>3200</v>
      </c>
      <c r="D54" s="18">
        <v>12.3</v>
      </c>
      <c r="E54" s="12">
        <v>468</v>
      </c>
      <c r="F54" s="28"/>
      <c r="M54" s="85"/>
      <c r="N54" s="85"/>
    </row>
    <row r="55" spans="1:14" s="77" customFormat="1" ht="30" customHeight="1" x14ac:dyDescent="0.2">
      <c r="A55" s="33" t="s">
        <v>73</v>
      </c>
      <c r="B55" s="33" t="s">
        <v>81</v>
      </c>
      <c r="C55" s="12">
        <v>1765.34</v>
      </c>
      <c r="D55" s="18">
        <v>2.2000000000000002</v>
      </c>
      <c r="E55" s="12">
        <v>7250</v>
      </c>
      <c r="F55" s="28"/>
      <c r="M55" s="85"/>
      <c r="N55" s="85"/>
    </row>
    <row r="56" spans="1:14" s="77" customFormat="1" ht="30" customHeight="1" x14ac:dyDescent="0.2">
      <c r="A56" s="33" t="s">
        <v>73</v>
      </c>
      <c r="B56" s="35" t="s">
        <v>82</v>
      </c>
      <c r="C56" s="12">
        <v>785</v>
      </c>
      <c r="D56" s="18">
        <v>14.1</v>
      </c>
      <c r="E56" s="12">
        <v>830</v>
      </c>
      <c r="F56" s="28"/>
      <c r="M56" s="85"/>
      <c r="N56" s="85"/>
    </row>
    <row r="57" spans="1:14" s="77" customFormat="1" ht="30" customHeight="1" x14ac:dyDescent="0.2">
      <c r="A57" s="33" t="s">
        <v>73</v>
      </c>
      <c r="B57" s="34" t="s">
        <v>83</v>
      </c>
      <c r="C57" s="96">
        <v>1663</v>
      </c>
      <c r="D57" s="95">
        <v>4.0999999999999996</v>
      </c>
      <c r="E57" s="12">
        <v>376</v>
      </c>
      <c r="F57" s="28"/>
      <c r="M57" s="85"/>
      <c r="N57" s="85"/>
    </row>
    <row r="58" spans="1:14" s="77" customFormat="1" ht="30" customHeight="1" x14ac:dyDescent="0.2">
      <c r="A58" s="33" t="s">
        <v>73</v>
      </c>
      <c r="B58" s="34" t="s">
        <v>84</v>
      </c>
      <c r="C58" s="43">
        <v>75</v>
      </c>
      <c r="D58" s="18">
        <v>9.9</v>
      </c>
      <c r="E58" s="12">
        <v>107</v>
      </c>
      <c r="F58" s="28"/>
      <c r="M58" s="85"/>
      <c r="N58" s="85"/>
    </row>
    <row r="59" spans="1:14" s="77" customFormat="1" ht="30" customHeight="1" x14ac:dyDescent="0.2">
      <c r="A59" s="33" t="s">
        <v>86</v>
      </c>
      <c r="B59" s="34" t="s">
        <v>87</v>
      </c>
      <c r="C59" s="86">
        <v>148</v>
      </c>
      <c r="D59" s="95">
        <v>60.3</v>
      </c>
      <c r="E59" s="12">
        <v>195</v>
      </c>
      <c r="F59" s="28"/>
      <c r="M59" s="85"/>
      <c r="N59" s="85"/>
    </row>
    <row r="60" spans="1:14" s="77" customFormat="1" ht="30" customHeight="1" x14ac:dyDescent="0.2">
      <c r="A60" s="33" t="s">
        <v>86</v>
      </c>
      <c r="B60" s="34" t="s">
        <v>88</v>
      </c>
      <c r="C60" s="12">
        <v>125</v>
      </c>
      <c r="D60" s="95">
        <v>19.5</v>
      </c>
      <c r="E60" s="12">
        <v>233</v>
      </c>
      <c r="F60" s="28"/>
      <c r="M60" s="85"/>
      <c r="N60" s="85"/>
    </row>
    <row r="61" spans="1:14" s="77" customFormat="1" ht="30" customHeight="1" x14ac:dyDescent="0.2">
      <c r="A61" s="33" t="s">
        <v>86</v>
      </c>
      <c r="B61" s="34" t="s">
        <v>89</v>
      </c>
      <c r="C61" s="12">
        <v>390</v>
      </c>
      <c r="D61" s="18">
        <v>33.299999999999997</v>
      </c>
      <c r="E61" s="12">
        <v>998</v>
      </c>
      <c r="F61" s="28"/>
      <c r="M61" s="85"/>
      <c r="N61" s="85"/>
    </row>
    <row r="62" spans="1:14" s="77" customFormat="1" ht="30" customHeight="1" x14ac:dyDescent="0.2">
      <c r="A62" s="33" t="s">
        <v>86</v>
      </c>
      <c r="B62" s="34" t="s">
        <v>90</v>
      </c>
      <c r="C62" s="12">
        <v>389</v>
      </c>
      <c r="D62" s="18">
        <v>34.4</v>
      </c>
      <c r="E62" s="12">
        <v>404</v>
      </c>
      <c r="F62" s="28"/>
      <c r="M62" s="85"/>
      <c r="N62" s="85"/>
    </row>
    <row r="63" spans="1:14" s="77" customFormat="1" ht="30" customHeight="1" x14ac:dyDescent="0.2">
      <c r="A63" s="33" t="s">
        <v>86</v>
      </c>
      <c r="B63" s="34" t="s">
        <v>91</v>
      </c>
      <c r="C63" s="12">
        <v>114</v>
      </c>
      <c r="D63" s="18">
        <v>24.4</v>
      </c>
      <c r="E63" s="12">
        <v>192</v>
      </c>
      <c r="F63" s="28"/>
      <c r="M63" s="85"/>
      <c r="N63" s="85"/>
    </row>
    <row r="64" spans="1:14" s="77" customFormat="1" ht="30" customHeight="1" x14ac:dyDescent="0.2">
      <c r="A64" s="33" t="s">
        <v>92</v>
      </c>
      <c r="B64" s="34" t="s">
        <v>93</v>
      </c>
      <c r="C64" s="12">
        <v>95.8</v>
      </c>
      <c r="D64" s="18">
        <v>62.5</v>
      </c>
      <c r="E64" s="12">
        <v>573</v>
      </c>
      <c r="F64" s="28"/>
      <c r="M64" s="85"/>
      <c r="N64" s="85"/>
    </row>
    <row r="65" spans="1:14" s="77" customFormat="1" ht="30" customHeight="1" x14ac:dyDescent="0.2">
      <c r="A65" s="33" t="s">
        <v>92</v>
      </c>
      <c r="B65" s="34" t="s">
        <v>94</v>
      </c>
      <c r="C65" s="12">
        <v>410</v>
      </c>
      <c r="D65" s="18">
        <v>40.4</v>
      </c>
      <c r="E65" s="12">
        <v>1037</v>
      </c>
      <c r="F65" s="28"/>
      <c r="G65" s="88"/>
      <c r="M65" s="85"/>
      <c r="N65" s="85"/>
    </row>
    <row r="66" spans="1:14" s="77" customFormat="1" ht="30" customHeight="1" x14ac:dyDescent="0.2">
      <c r="A66" s="26" t="s">
        <v>95</v>
      </c>
      <c r="B66" s="27" t="s">
        <v>96</v>
      </c>
      <c r="C66" s="12">
        <v>463</v>
      </c>
      <c r="D66" s="13">
        <v>6.9</v>
      </c>
      <c r="E66" s="12">
        <v>1168</v>
      </c>
      <c r="F66" s="28"/>
      <c r="M66" s="85"/>
      <c r="N66" s="85"/>
    </row>
    <row r="67" spans="1:14" s="77" customFormat="1" ht="30" customHeight="1" x14ac:dyDescent="0.2">
      <c r="A67" s="26" t="s">
        <v>95</v>
      </c>
      <c r="B67" s="27" t="s">
        <v>97</v>
      </c>
      <c r="C67" s="12">
        <v>247</v>
      </c>
      <c r="D67" s="13">
        <v>18.600000000000001</v>
      </c>
      <c r="E67" s="12">
        <v>215</v>
      </c>
      <c r="F67" s="28"/>
      <c r="M67" s="85"/>
      <c r="N67" s="85"/>
    </row>
    <row r="68" spans="1:14" s="77" customFormat="1" ht="30" customHeight="1" x14ac:dyDescent="0.2">
      <c r="A68" s="26" t="s">
        <v>95</v>
      </c>
      <c r="B68" s="27" t="s">
        <v>98</v>
      </c>
      <c r="C68" s="12">
        <v>152</v>
      </c>
      <c r="D68" s="13">
        <v>15.4</v>
      </c>
      <c r="E68" s="12">
        <v>461</v>
      </c>
      <c r="F68" s="28"/>
      <c r="M68" s="85"/>
      <c r="N68" s="85"/>
    </row>
    <row r="69" spans="1:14" s="77" customFormat="1" ht="30" customHeight="1" x14ac:dyDescent="0.2">
      <c r="A69" s="26" t="s">
        <v>95</v>
      </c>
      <c r="B69" s="27" t="s">
        <v>99</v>
      </c>
      <c r="C69" s="12">
        <v>182</v>
      </c>
      <c r="D69" s="13">
        <v>45.8</v>
      </c>
      <c r="E69" s="12">
        <v>501</v>
      </c>
      <c r="F69" s="28"/>
      <c r="M69" s="85"/>
      <c r="N69" s="85"/>
    </row>
    <row r="70" spans="1:14" s="77" customFormat="1" ht="30" customHeight="1" x14ac:dyDescent="0.2">
      <c r="A70" s="26" t="s">
        <v>100</v>
      </c>
      <c r="B70" s="27" t="s">
        <v>101</v>
      </c>
      <c r="C70" s="12">
        <v>699</v>
      </c>
      <c r="D70" s="13">
        <v>53.9</v>
      </c>
      <c r="E70" s="12">
        <v>1007</v>
      </c>
      <c r="F70" s="28"/>
      <c r="M70" s="85"/>
      <c r="N70" s="85"/>
    </row>
    <row r="71" spans="1:14" s="77" customFormat="1" ht="30" customHeight="1" x14ac:dyDescent="0.2">
      <c r="A71" s="26" t="s">
        <v>102</v>
      </c>
      <c r="B71" s="27" t="s">
        <v>103</v>
      </c>
      <c r="C71" s="12">
        <v>339</v>
      </c>
      <c r="D71" s="13">
        <v>8.5</v>
      </c>
      <c r="E71" s="12">
        <v>533</v>
      </c>
      <c r="F71" s="28"/>
      <c r="M71" s="85"/>
      <c r="N71" s="85"/>
    </row>
    <row r="72" spans="1:14" s="77" customFormat="1" ht="30" customHeight="1" x14ac:dyDescent="0.2">
      <c r="A72" s="26" t="s">
        <v>102</v>
      </c>
      <c r="B72" s="27" t="s">
        <v>104</v>
      </c>
      <c r="C72" s="12">
        <v>385</v>
      </c>
      <c r="D72" s="13">
        <v>40.4</v>
      </c>
      <c r="E72" s="12">
        <v>1011</v>
      </c>
      <c r="F72" s="28"/>
      <c r="M72" s="85"/>
      <c r="N72" s="85"/>
    </row>
    <row r="73" spans="1:14" s="77" customFormat="1" ht="30" customHeight="1" x14ac:dyDescent="0.2">
      <c r="A73" s="26" t="s">
        <v>105</v>
      </c>
      <c r="B73" s="27" t="s">
        <v>106</v>
      </c>
      <c r="C73" s="12">
        <v>1554</v>
      </c>
      <c r="D73" s="13">
        <v>52.8</v>
      </c>
      <c r="E73" s="12">
        <v>1124</v>
      </c>
      <c r="F73" s="28"/>
      <c r="M73" s="85"/>
      <c r="N73" s="85"/>
    </row>
    <row r="74" spans="1:14" s="77" customFormat="1" ht="30" customHeight="1" x14ac:dyDescent="0.2">
      <c r="A74" s="26" t="s">
        <v>102</v>
      </c>
      <c r="B74" s="27" t="s">
        <v>107</v>
      </c>
      <c r="C74" s="12">
        <v>684</v>
      </c>
      <c r="D74" s="13">
        <v>21.3</v>
      </c>
      <c r="E74" s="12">
        <v>430</v>
      </c>
      <c r="F74" s="28"/>
      <c r="M74" s="85"/>
      <c r="N74" s="85"/>
    </row>
    <row r="75" spans="1:14" s="77" customFormat="1" ht="30" customHeight="1" x14ac:dyDescent="0.2">
      <c r="A75" s="26" t="s">
        <v>108</v>
      </c>
      <c r="B75" s="27" t="s">
        <v>109</v>
      </c>
      <c r="C75" s="12">
        <v>241</v>
      </c>
      <c r="D75" s="13">
        <v>9.6</v>
      </c>
      <c r="E75" s="71">
        <v>1171</v>
      </c>
      <c r="F75" s="32"/>
      <c r="M75" s="85"/>
      <c r="N75" s="85"/>
    </row>
    <row r="76" spans="1:14" s="77" customFormat="1" ht="40.5" customHeight="1" x14ac:dyDescent="0.2">
      <c r="A76" s="26" t="s">
        <v>110</v>
      </c>
      <c r="B76" s="27" t="s">
        <v>111</v>
      </c>
      <c r="C76" s="42">
        <v>670</v>
      </c>
      <c r="D76" s="19">
        <v>46.2</v>
      </c>
      <c r="E76" s="110">
        <v>4130</v>
      </c>
      <c r="F76" s="28"/>
      <c r="M76" s="85"/>
      <c r="N76" s="85"/>
    </row>
    <row r="77" spans="1:14" s="77" customFormat="1" ht="39" x14ac:dyDescent="0.2">
      <c r="A77" s="26" t="s">
        <v>110</v>
      </c>
      <c r="B77" s="27" t="s">
        <v>112</v>
      </c>
      <c r="C77" s="42">
        <v>1174</v>
      </c>
      <c r="D77" s="19">
        <v>20.8</v>
      </c>
      <c r="E77" s="111"/>
      <c r="F77" s="28"/>
      <c r="M77" s="85"/>
      <c r="N77" s="85"/>
    </row>
    <row r="78" spans="1:14" s="77" customFormat="1" ht="26" x14ac:dyDescent="0.2">
      <c r="A78" s="26" t="s">
        <v>113</v>
      </c>
      <c r="B78" s="27" t="s">
        <v>114</v>
      </c>
      <c r="C78" s="42">
        <v>1243</v>
      </c>
      <c r="D78" s="19">
        <v>40.700000000000003</v>
      </c>
      <c r="E78" s="112"/>
      <c r="F78" s="28"/>
      <c r="M78" s="85"/>
      <c r="N78" s="85"/>
    </row>
    <row r="79" spans="1:14" s="77" customFormat="1" ht="30" customHeight="1" x14ac:dyDescent="0.2">
      <c r="A79" s="26" t="s">
        <v>115</v>
      </c>
      <c r="B79" s="27" t="s">
        <v>116</v>
      </c>
      <c r="C79" s="12">
        <v>471</v>
      </c>
      <c r="D79" s="13">
        <v>69.8</v>
      </c>
      <c r="E79" s="12">
        <v>520</v>
      </c>
      <c r="F79" s="28"/>
      <c r="M79" s="85"/>
      <c r="N79" s="85"/>
    </row>
    <row r="80" spans="1:14" s="77" customFormat="1" ht="30" customHeight="1" x14ac:dyDescent="0.2">
      <c r="A80" s="26" t="s">
        <v>115</v>
      </c>
      <c r="B80" s="27" t="s">
        <v>117</v>
      </c>
      <c r="C80" s="12">
        <v>304</v>
      </c>
      <c r="D80" s="13">
        <v>23.7</v>
      </c>
      <c r="E80" s="12">
        <v>977</v>
      </c>
      <c r="F80" s="28"/>
      <c r="M80" s="85"/>
      <c r="N80" s="85"/>
    </row>
    <row r="81" spans="1:14" s="77" customFormat="1" ht="30" customHeight="1" x14ac:dyDescent="0.2">
      <c r="A81" s="26" t="s">
        <v>115</v>
      </c>
      <c r="B81" s="27" t="s">
        <v>118</v>
      </c>
      <c r="C81" s="12">
        <v>148</v>
      </c>
      <c r="D81" s="13">
        <v>14.4</v>
      </c>
      <c r="E81" s="12">
        <v>130</v>
      </c>
      <c r="F81" s="28"/>
      <c r="M81" s="85"/>
      <c r="N81" s="85"/>
    </row>
    <row r="82" spans="1:14" s="77" customFormat="1" ht="30" customHeight="1" x14ac:dyDescent="0.2">
      <c r="A82" s="26" t="s">
        <v>115</v>
      </c>
      <c r="B82" s="27" t="s">
        <v>119</v>
      </c>
      <c r="C82" s="86">
        <v>185</v>
      </c>
      <c r="D82" s="89">
        <v>17.3</v>
      </c>
      <c r="E82" s="12">
        <v>937</v>
      </c>
      <c r="F82" s="28"/>
      <c r="G82" s="88"/>
      <c r="H82" s="97"/>
      <c r="I82" s="97"/>
      <c r="M82" s="85"/>
      <c r="N82" s="85"/>
    </row>
    <row r="83" spans="1:14" s="77" customFormat="1" ht="30" customHeight="1" x14ac:dyDescent="0.2">
      <c r="A83" s="30" t="s">
        <v>120</v>
      </c>
      <c r="B83" s="36" t="s">
        <v>121</v>
      </c>
      <c r="C83" s="12">
        <v>667</v>
      </c>
      <c r="D83" s="16">
        <v>1.2</v>
      </c>
      <c r="E83" s="12">
        <v>1510</v>
      </c>
      <c r="F83" s="28"/>
      <c r="G83" s="97"/>
      <c r="H83" s="97"/>
      <c r="I83" s="97"/>
      <c r="M83" s="85"/>
      <c r="N83" s="85"/>
    </row>
    <row r="84" spans="1:14" s="77" customFormat="1" ht="30" customHeight="1" x14ac:dyDescent="0.2">
      <c r="A84" s="30" t="s">
        <v>122</v>
      </c>
      <c r="B84" s="36" t="s">
        <v>123</v>
      </c>
      <c r="C84" s="12">
        <v>685</v>
      </c>
      <c r="D84" s="16">
        <v>3.9</v>
      </c>
      <c r="E84" s="12">
        <v>1880.1000000000001</v>
      </c>
      <c r="F84" s="28"/>
      <c r="G84" s="97"/>
      <c r="H84" s="97"/>
      <c r="I84" s="97"/>
      <c r="M84" s="85"/>
      <c r="N84" s="85"/>
    </row>
    <row r="85" spans="1:14" s="77" customFormat="1" ht="30" customHeight="1" x14ac:dyDescent="0.2">
      <c r="A85" s="30" t="s">
        <v>124</v>
      </c>
      <c r="B85" s="36" t="s">
        <v>125</v>
      </c>
      <c r="C85" s="12">
        <v>1458</v>
      </c>
      <c r="D85" s="16">
        <v>22.9</v>
      </c>
      <c r="E85" s="12">
        <v>4424</v>
      </c>
      <c r="F85" s="28"/>
      <c r="G85" s="97"/>
      <c r="H85" s="97"/>
      <c r="I85" s="97"/>
      <c r="M85" s="85"/>
      <c r="N85" s="85"/>
    </row>
    <row r="86" spans="1:14" s="77" customFormat="1" ht="52" x14ac:dyDescent="0.2">
      <c r="A86" s="30" t="s">
        <v>516</v>
      </c>
      <c r="B86" s="36" t="s">
        <v>126</v>
      </c>
      <c r="C86" s="12">
        <v>5499</v>
      </c>
      <c r="D86" s="16">
        <v>5.3</v>
      </c>
      <c r="E86" s="12">
        <v>10028.620000000001</v>
      </c>
      <c r="F86" s="22"/>
      <c r="G86" s="97"/>
      <c r="H86" s="97"/>
      <c r="I86" s="97"/>
      <c r="M86" s="85"/>
      <c r="N86" s="85"/>
    </row>
    <row r="87" spans="1:14" s="77" customFormat="1" ht="30" customHeight="1" x14ac:dyDescent="0.2">
      <c r="A87" s="30" t="s">
        <v>127</v>
      </c>
      <c r="B87" s="36" t="s">
        <v>128</v>
      </c>
      <c r="C87" s="12">
        <v>500</v>
      </c>
      <c r="D87" s="16">
        <v>2</v>
      </c>
      <c r="E87" s="12">
        <v>2987</v>
      </c>
      <c r="F87" s="22"/>
      <c r="G87" s="97"/>
      <c r="H87" s="97"/>
      <c r="I87" s="97"/>
      <c r="M87" s="85"/>
      <c r="N87" s="85"/>
    </row>
    <row r="88" spans="1:14" s="77" customFormat="1" ht="30" customHeight="1" x14ac:dyDescent="0.2">
      <c r="A88" s="30" t="s">
        <v>130</v>
      </c>
      <c r="B88" s="36" t="s">
        <v>131</v>
      </c>
      <c r="C88" s="12">
        <v>28</v>
      </c>
      <c r="D88" s="16">
        <v>3.4</v>
      </c>
      <c r="E88" s="12">
        <v>137.416</v>
      </c>
      <c r="F88" s="22"/>
      <c r="G88" s="97"/>
      <c r="H88" s="97"/>
      <c r="I88" s="97"/>
      <c r="M88" s="85"/>
      <c r="N88" s="85"/>
    </row>
    <row r="89" spans="1:14" s="77" customFormat="1" ht="30" customHeight="1" x14ac:dyDescent="0.2">
      <c r="A89" s="30" t="s">
        <v>132</v>
      </c>
      <c r="B89" s="36" t="s">
        <v>133</v>
      </c>
      <c r="C89" s="12">
        <v>717</v>
      </c>
      <c r="D89" s="16">
        <v>2.9</v>
      </c>
      <c r="E89" s="12">
        <v>119.2</v>
      </c>
      <c r="F89" s="28"/>
      <c r="G89" s="97"/>
      <c r="H89" s="97"/>
      <c r="I89" s="97"/>
      <c r="M89" s="85"/>
      <c r="N89" s="85"/>
    </row>
    <row r="90" spans="1:14" s="77" customFormat="1" ht="30" customHeight="1" x14ac:dyDescent="0.2">
      <c r="A90" s="30" t="s">
        <v>134</v>
      </c>
      <c r="B90" s="36" t="s">
        <v>135</v>
      </c>
      <c r="C90" s="12">
        <v>358</v>
      </c>
      <c r="D90" s="16">
        <v>4.5999999999999996</v>
      </c>
      <c r="E90" s="12">
        <v>454</v>
      </c>
      <c r="F90" s="28"/>
      <c r="G90" s="97"/>
      <c r="H90" s="97"/>
      <c r="I90" s="97"/>
      <c r="M90" s="85"/>
      <c r="N90" s="85"/>
    </row>
    <row r="91" spans="1:14" s="77" customFormat="1" ht="30" customHeight="1" x14ac:dyDescent="0.2">
      <c r="A91" s="30" t="s">
        <v>136</v>
      </c>
      <c r="B91" s="36" t="s">
        <v>137</v>
      </c>
      <c r="C91" s="12">
        <v>695</v>
      </c>
      <c r="D91" s="16">
        <v>36.799999999999997</v>
      </c>
      <c r="E91" s="12">
        <v>2130</v>
      </c>
      <c r="F91" s="28"/>
      <c r="G91" s="97"/>
      <c r="H91" s="97"/>
      <c r="I91" s="97"/>
      <c r="M91" s="85"/>
      <c r="N91" s="85"/>
    </row>
    <row r="92" spans="1:14" s="77" customFormat="1" ht="30" customHeight="1" x14ac:dyDescent="0.2">
      <c r="A92" s="30" t="s">
        <v>136</v>
      </c>
      <c r="B92" s="36" t="s">
        <v>138</v>
      </c>
      <c r="C92" s="12">
        <v>451</v>
      </c>
      <c r="D92" s="16">
        <v>3.2</v>
      </c>
      <c r="E92" s="12">
        <v>1106.5999999999999</v>
      </c>
      <c r="F92" s="28"/>
      <c r="G92" s="97"/>
      <c r="H92" s="97"/>
      <c r="I92" s="97"/>
      <c r="M92" s="85"/>
      <c r="N92" s="85"/>
    </row>
    <row r="93" spans="1:14" s="77" customFormat="1" ht="30" customHeight="1" x14ac:dyDescent="0.2">
      <c r="A93" s="30" t="s">
        <v>136</v>
      </c>
      <c r="B93" s="36" t="s">
        <v>139</v>
      </c>
      <c r="C93" s="12">
        <v>589</v>
      </c>
      <c r="D93" s="16">
        <v>1.6</v>
      </c>
      <c r="E93" s="12">
        <v>2044</v>
      </c>
      <c r="F93" s="28"/>
      <c r="G93" s="97"/>
      <c r="H93" s="97"/>
      <c r="I93" s="97"/>
      <c r="M93" s="85"/>
      <c r="N93" s="85"/>
    </row>
    <row r="94" spans="1:14" s="77" customFormat="1" ht="30" customHeight="1" x14ac:dyDescent="0.2">
      <c r="A94" s="30" t="s">
        <v>140</v>
      </c>
      <c r="B94" s="36" t="s">
        <v>141</v>
      </c>
      <c r="C94" s="12">
        <v>1035</v>
      </c>
      <c r="D94" s="16">
        <v>6.1</v>
      </c>
      <c r="E94" s="12">
        <v>2574</v>
      </c>
      <c r="F94" s="28"/>
      <c r="G94" s="97"/>
      <c r="H94" s="97"/>
      <c r="I94" s="97"/>
      <c r="M94" s="85"/>
      <c r="N94" s="85"/>
    </row>
    <row r="95" spans="1:14" s="77" customFormat="1" ht="30" customHeight="1" x14ac:dyDescent="0.2">
      <c r="A95" s="30" t="s">
        <v>143</v>
      </c>
      <c r="B95" s="36" t="s">
        <v>144</v>
      </c>
      <c r="C95" s="12">
        <v>65</v>
      </c>
      <c r="D95" s="16">
        <v>14.1</v>
      </c>
      <c r="E95" s="12">
        <v>283</v>
      </c>
      <c r="F95" s="28"/>
      <c r="G95" s="97"/>
      <c r="H95" s="97"/>
      <c r="I95" s="97"/>
      <c r="M95" s="85"/>
      <c r="N95" s="85"/>
    </row>
    <row r="96" spans="1:14" s="77" customFormat="1" ht="30" customHeight="1" x14ac:dyDescent="0.2">
      <c r="A96" s="30" t="s">
        <v>143</v>
      </c>
      <c r="B96" s="36" t="s">
        <v>145</v>
      </c>
      <c r="C96" s="12">
        <v>508</v>
      </c>
      <c r="D96" s="16">
        <v>7</v>
      </c>
      <c r="E96" s="12">
        <v>1167</v>
      </c>
      <c r="F96" s="28"/>
      <c r="G96" s="88"/>
      <c r="H96" s="97"/>
      <c r="I96" s="97"/>
      <c r="M96" s="85"/>
      <c r="N96" s="85"/>
    </row>
    <row r="97" spans="1:14" s="77" customFormat="1" ht="30" customHeight="1" x14ac:dyDescent="0.2">
      <c r="A97" s="30" t="s">
        <v>146</v>
      </c>
      <c r="B97" s="36" t="s">
        <v>147</v>
      </c>
      <c r="C97" s="43">
        <v>229</v>
      </c>
      <c r="D97" s="16">
        <v>8.9</v>
      </c>
      <c r="E97" s="12">
        <v>280</v>
      </c>
      <c r="F97" s="28"/>
      <c r="G97" s="97"/>
      <c r="H97" s="97"/>
      <c r="I97" s="97"/>
      <c r="M97" s="85"/>
      <c r="N97" s="85"/>
    </row>
    <row r="98" spans="1:14" s="77" customFormat="1" ht="30" customHeight="1" x14ac:dyDescent="0.2">
      <c r="A98" s="30" t="s">
        <v>146</v>
      </c>
      <c r="B98" s="36" t="s">
        <v>148</v>
      </c>
      <c r="C98" s="12">
        <v>82</v>
      </c>
      <c r="D98" s="16">
        <v>120.1</v>
      </c>
      <c r="E98" s="12">
        <v>142</v>
      </c>
      <c r="F98" s="28"/>
      <c r="G98" s="97"/>
      <c r="H98" s="97"/>
      <c r="I98" s="97"/>
      <c r="M98" s="85"/>
      <c r="N98" s="85"/>
    </row>
    <row r="99" spans="1:14" s="77" customFormat="1" ht="30" customHeight="1" x14ac:dyDescent="0.2">
      <c r="A99" s="30" t="s">
        <v>146</v>
      </c>
      <c r="B99" s="36" t="s">
        <v>149</v>
      </c>
      <c r="C99" s="12">
        <v>668</v>
      </c>
      <c r="D99" s="16">
        <v>23.1</v>
      </c>
      <c r="E99" s="12">
        <v>2236</v>
      </c>
      <c r="F99" s="28"/>
      <c r="G99" s="98"/>
      <c r="H99" s="97"/>
      <c r="I99" s="97"/>
      <c r="M99" s="85"/>
      <c r="N99" s="85"/>
    </row>
    <row r="100" spans="1:14" s="77" customFormat="1" ht="30" customHeight="1" x14ac:dyDescent="0.2">
      <c r="A100" s="30" t="s">
        <v>150</v>
      </c>
      <c r="B100" s="36" t="s">
        <v>151</v>
      </c>
      <c r="C100" s="12">
        <v>208</v>
      </c>
      <c r="D100" s="16">
        <v>11.4</v>
      </c>
      <c r="E100" s="12">
        <v>468</v>
      </c>
      <c r="F100" s="28"/>
      <c r="G100" s="98"/>
      <c r="H100" s="97"/>
      <c r="I100" s="97"/>
      <c r="M100" s="85"/>
      <c r="N100" s="85"/>
    </row>
    <row r="101" spans="1:14" s="77" customFormat="1" ht="30" customHeight="1" x14ac:dyDescent="0.2">
      <c r="A101" s="30" t="s">
        <v>150</v>
      </c>
      <c r="B101" s="36" t="s">
        <v>152</v>
      </c>
      <c r="C101" s="12">
        <v>553</v>
      </c>
      <c r="D101" s="16">
        <v>4.2</v>
      </c>
      <c r="E101" s="12">
        <v>1285</v>
      </c>
      <c r="F101" s="28"/>
      <c r="G101" s="98"/>
      <c r="H101" s="97"/>
      <c r="I101" s="97"/>
      <c r="M101" s="85"/>
      <c r="N101" s="85"/>
    </row>
    <row r="102" spans="1:14" s="77" customFormat="1" ht="30" customHeight="1" x14ac:dyDescent="0.2">
      <c r="A102" s="30" t="s">
        <v>153</v>
      </c>
      <c r="B102" s="36" t="s">
        <v>154</v>
      </c>
      <c r="C102" s="43">
        <v>115</v>
      </c>
      <c r="D102" s="16">
        <v>4.9000000000000004</v>
      </c>
      <c r="E102" s="12">
        <v>161</v>
      </c>
      <c r="F102" s="28"/>
      <c r="G102" s="98"/>
      <c r="H102" s="97"/>
      <c r="I102" s="97"/>
      <c r="M102" s="85"/>
      <c r="N102" s="85"/>
    </row>
    <row r="103" spans="1:14" s="77" customFormat="1" ht="30" customHeight="1" x14ac:dyDescent="0.2">
      <c r="A103" s="30" t="s">
        <v>265</v>
      </c>
      <c r="B103" s="36" t="s">
        <v>155</v>
      </c>
      <c r="C103" s="12">
        <v>664</v>
      </c>
      <c r="D103" s="16">
        <v>4.7</v>
      </c>
      <c r="E103" s="12">
        <v>2530</v>
      </c>
      <c r="F103" s="28"/>
      <c r="G103" s="98"/>
      <c r="H103" s="97"/>
      <c r="I103" s="97"/>
      <c r="M103" s="85"/>
      <c r="N103" s="85"/>
    </row>
    <row r="104" spans="1:14" s="77" customFormat="1" ht="30" customHeight="1" x14ac:dyDescent="0.2">
      <c r="A104" s="30" t="s">
        <v>156</v>
      </c>
      <c r="B104" s="36" t="s">
        <v>157</v>
      </c>
      <c r="C104" s="43">
        <v>183</v>
      </c>
      <c r="D104" s="16">
        <v>13.6</v>
      </c>
      <c r="E104" s="12">
        <v>445</v>
      </c>
      <c r="F104" s="28"/>
      <c r="G104" s="98"/>
      <c r="H104" s="97"/>
      <c r="I104" s="97"/>
      <c r="M104" s="85"/>
      <c r="N104" s="85"/>
    </row>
    <row r="105" spans="1:14" s="77" customFormat="1" ht="30" customHeight="1" x14ac:dyDescent="0.2">
      <c r="A105" s="30" t="s">
        <v>158</v>
      </c>
      <c r="B105" s="36" t="s">
        <v>159</v>
      </c>
      <c r="C105" s="12">
        <v>1415</v>
      </c>
      <c r="D105" s="16">
        <v>17.2</v>
      </c>
      <c r="E105" s="12">
        <v>1857</v>
      </c>
      <c r="F105" s="28"/>
      <c r="G105" s="97"/>
      <c r="H105" s="97"/>
      <c r="I105" s="97"/>
      <c r="M105" s="85"/>
      <c r="N105" s="85"/>
    </row>
    <row r="106" spans="1:14" s="77" customFormat="1" ht="30" customHeight="1" x14ac:dyDescent="0.2">
      <c r="A106" s="30" t="s">
        <v>160</v>
      </c>
      <c r="B106" s="36" t="s">
        <v>161</v>
      </c>
      <c r="C106" s="12">
        <v>100</v>
      </c>
      <c r="D106" s="16">
        <v>1.8</v>
      </c>
      <c r="E106" s="12">
        <v>131</v>
      </c>
      <c r="F106" s="28"/>
      <c r="G106" s="97"/>
      <c r="H106" s="97"/>
      <c r="I106" s="97"/>
      <c r="M106" s="85"/>
      <c r="N106" s="85"/>
    </row>
    <row r="107" spans="1:14" s="77" customFormat="1" ht="30" customHeight="1" x14ac:dyDescent="0.2">
      <c r="A107" s="30" t="s">
        <v>162</v>
      </c>
      <c r="B107" s="36" t="s">
        <v>163</v>
      </c>
      <c r="C107" s="12">
        <v>153</v>
      </c>
      <c r="D107" s="16">
        <v>7.1</v>
      </c>
      <c r="E107" s="12">
        <v>162</v>
      </c>
      <c r="F107" s="28"/>
      <c r="G107" s="97"/>
      <c r="H107" s="97"/>
      <c r="I107" s="97"/>
      <c r="M107" s="85"/>
      <c r="N107" s="85"/>
    </row>
    <row r="108" spans="1:14" s="77" customFormat="1" ht="30" customHeight="1" x14ac:dyDescent="0.2">
      <c r="A108" s="30" t="s">
        <v>162</v>
      </c>
      <c r="B108" s="36" t="s">
        <v>164</v>
      </c>
      <c r="C108" s="12">
        <v>128</v>
      </c>
      <c r="D108" s="16">
        <v>25.4</v>
      </c>
      <c r="E108" s="12">
        <v>175</v>
      </c>
      <c r="F108" s="28"/>
      <c r="G108" s="97"/>
      <c r="H108" s="97"/>
      <c r="I108" s="97"/>
      <c r="M108" s="85"/>
      <c r="N108" s="85"/>
    </row>
    <row r="109" spans="1:14" s="77" customFormat="1" ht="30" customHeight="1" x14ac:dyDescent="0.2">
      <c r="A109" s="30" t="s">
        <v>162</v>
      </c>
      <c r="B109" s="36" t="s">
        <v>165</v>
      </c>
      <c r="C109" s="12">
        <v>121</v>
      </c>
      <c r="D109" s="16">
        <v>30.5</v>
      </c>
      <c r="E109" s="12">
        <v>196</v>
      </c>
      <c r="F109" s="28"/>
      <c r="G109" s="88"/>
      <c r="H109" s="97"/>
      <c r="I109" s="97"/>
      <c r="M109" s="85"/>
      <c r="N109" s="85"/>
    </row>
    <row r="110" spans="1:14" s="77" customFormat="1" ht="30" customHeight="1" x14ac:dyDescent="0.2">
      <c r="A110" s="30" t="s">
        <v>166</v>
      </c>
      <c r="B110" s="36" t="s">
        <v>167</v>
      </c>
      <c r="C110" s="12">
        <v>1851</v>
      </c>
      <c r="D110" s="16">
        <v>2.2000000000000002</v>
      </c>
      <c r="E110" s="12">
        <v>3244</v>
      </c>
      <c r="F110" s="28"/>
      <c r="M110" s="85"/>
      <c r="N110" s="85"/>
    </row>
    <row r="111" spans="1:14" s="77" customFormat="1" ht="30" customHeight="1" x14ac:dyDescent="0.2">
      <c r="A111" s="30" t="s">
        <v>166</v>
      </c>
      <c r="B111" s="36" t="s">
        <v>168</v>
      </c>
      <c r="C111" s="12">
        <v>839</v>
      </c>
      <c r="D111" s="16">
        <v>1.9</v>
      </c>
      <c r="E111" s="12">
        <v>998</v>
      </c>
      <c r="F111" s="28"/>
      <c r="G111" s="97"/>
      <c r="H111" s="97"/>
      <c r="I111" s="97"/>
      <c r="M111" s="85"/>
      <c r="N111" s="85"/>
    </row>
    <row r="112" spans="1:14" s="77" customFormat="1" ht="30" customHeight="1" x14ac:dyDescent="0.2">
      <c r="A112" s="30" t="s">
        <v>169</v>
      </c>
      <c r="B112" s="36" t="s">
        <v>170</v>
      </c>
      <c r="C112" s="12">
        <v>93</v>
      </c>
      <c r="D112" s="16">
        <v>8.9</v>
      </c>
      <c r="E112" s="12">
        <v>296</v>
      </c>
      <c r="F112" s="28"/>
      <c r="G112" s="97"/>
      <c r="H112" s="97"/>
      <c r="I112" s="97"/>
      <c r="M112" s="85"/>
      <c r="N112" s="85"/>
    </row>
    <row r="113" spans="1:14" s="77" customFormat="1" ht="30" customHeight="1" x14ac:dyDescent="0.2">
      <c r="A113" s="30" t="s">
        <v>169</v>
      </c>
      <c r="B113" s="36" t="s">
        <v>171</v>
      </c>
      <c r="C113" s="12">
        <v>700</v>
      </c>
      <c r="D113" s="16">
        <v>4.2</v>
      </c>
      <c r="E113" s="12">
        <v>926</v>
      </c>
      <c r="F113" s="28"/>
      <c r="G113" s="97"/>
      <c r="H113" s="97"/>
      <c r="I113" s="97"/>
      <c r="M113" s="85"/>
      <c r="N113" s="85"/>
    </row>
    <row r="114" spans="1:14" s="77" customFormat="1" ht="30" customHeight="1" x14ac:dyDescent="0.2">
      <c r="A114" s="30" t="s">
        <v>169</v>
      </c>
      <c r="B114" s="36" t="s">
        <v>172</v>
      </c>
      <c r="C114" s="12">
        <v>480</v>
      </c>
      <c r="D114" s="16">
        <v>5.4</v>
      </c>
      <c r="E114" s="12">
        <v>916</v>
      </c>
      <c r="F114" s="28"/>
      <c r="G114" s="97"/>
      <c r="H114" s="97"/>
      <c r="I114" s="97"/>
      <c r="M114" s="85"/>
      <c r="N114" s="85"/>
    </row>
    <row r="115" spans="1:14" s="77" customFormat="1" ht="30" customHeight="1" x14ac:dyDescent="0.2">
      <c r="A115" s="30" t="s">
        <v>173</v>
      </c>
      <c r="B115" s="36" t="s">
        <v>174</v>
      </c>
      <c r="C115" s="12">
        <v>784</v>
      </c>
      <c r="D115" s="16">
        <v>2.2999999999999998</v>
      </c>
      <c r="E115" s="12">
        <v>1173</v>
      </c>
      <c r="F115" s="28"/>
      <c r="M115" s="85"/>
      <c r="N115" s="85"/>
    </row>
    <row r="116" spans="1:14" s="77" customFormat="1" ht="30" customHeight="1" x14ac:dyDescent="0.2">
      <c r="A116" s="30" t="s">
        <v>173</v>
      </c>
      <c r="B116" s="36" t="s">
        <v>175</v>
      </c>
      <c r="C116" s="12">
        <v>198</v>
      </c>
      <c r="D116" s="16">
        <v>3.5</v>
      </c>
      <c r="E116" s="12">
        <v>398</v>
      </c>
      <c r="F116" s="28"/>
      <c r="G116" s="97"/>
      <c r="H116" s="97"/>
      <c r="I116" s="97"/>
      <c r="M116" s="85"/>
      <c r="N116" s="85"/>
    </row>
    <row r="117" spans="1:14" s="77" customFormat="1" ht="30" customHeight="1" x14ac:dyDescent="0.2">
      <c r="A117" s="30" t="s">
        <v>176</v>
      </c>
      <c r="B117" s="36" t="s">
        <v>177</v>
      </c>
      <c r="C117" s="12">
        <v>156</v>
      </c>
      <c r="D117" s="16">
        <v>19.3</v>
      </c>
      <c r="E117" s="12">
        <v>602</v>
      </c>
      <c r="F117" s="28"/>
      <c r="G117" s="88"/>
      <c r="H117" s="97"/>
      <c r="I117" s="97"/>
      <c r="M117" s="85"/>
      <c r="N117" s="85"/>
    </row>
    <row r="118" spans="1:14" s="77" customFormat="1" ht="30" customHeight="1" x14ac:dyDescent="0.2">
      <c r="A118" s="26" t="s">
        <v>178</v>
      </c>
      <c r="B118" s="27" t="s">
        <v>179</v>
      </c>
      <c r="C118" s="42">
        <v>828</v>
      </c>
      <c r="D118" s="13">
        <v>8</v>
      </c>
      <c r="E118" s="12">
        <v>2032</v>
      </c>
      <c r="F118" s="28"/>
      <c r="G118" s="97"/>
      <c r="H118" s="97"/>
      <c r="I118" s="97"/>
      <c r="M118" s="85"/>
      <c r="N118" s="85"/>
    </row>
    <row r="119" spans="1:14" s="77" customFormat="1" ht="30" customHeight="1" x14ac:dyDescent="0.2">
      <c r="A119" s="26" t="s">
        <v>180</v>
      </c>
      <c r="B119" s="27" t="s">
        <v>181</v>
      </c>
      <c r="C119" s="12">
        <v>211</v>
      </c>
      <c r="D119" s="13">
        <v>2</v>
      </c>
      <c r="E119" s="12">
        <v>486</v>
      </c>
      <c r="F119" s="28"/>
      <c r="G119" s="97"/>
      <c r="H119" s="97"/>
      <c r="I119" s="97"/>
      <c r="M119" s="85"/>
      <c r="N119" s="85"/>
    </row>
    <row r="120" spans="1:14" s="77" customFormat="1" ht="30" customHeight="1" x14ac:dyDescent="0.2">
      <c r="A120" s="26" t="s">
        <v>182</v>
      </c>
      <c r="B120" s="27" t="s">
        <v>183</v>
      </c>
      <c r="C120" s="12">
        <v>224</v>
      </c>
      <c r="D120" s="13">
        <v>11.7</v>
      </c>
      <c r="E120" s="12">
        <v>544</v>
      </c>
      <c r="F120" s="28"/>
      <c r="G120" s="97"/>
      <c r="H120" s="97"/>
      <c r="I120" s="97"/>
      <c r="M120" s="85"/>
      <c r="N120" s="85"/>
    </row>
    <row r="121" spans="1:14" s="77" customFormat="1" ht="30" customHeight="1" x14ac:dyDescent="0.2">
      <c r="A121" s="26" t="s">
        <v>182</v>
      </c>
      <c r="B121" s="27" t="s">
        <v>184</v>
      </c>
      <c r="C121" s="12">
        <v>155</v>
      </c>
      <c r="D121" s="13">
        <v>11.1</v>
      </c>
      <c r="E121" s="12">
        <v>250</v>
      </c>
      <c r="F121" s="28"/>
      <c r="G121" s="97"/>
      <c r="H121" s="97"/>
      <c r="I121" s="97"/>
      <c r="M121" s="85"/>
      <c r="N121" s="85"/>
    </row>
    <row r="122" spans="1:14" s="77" customFormat="1" ht="30" customHeight="1" x14ac:dyDescent="0.2">
      <c r="A122" s="26" t="s">
        <v>182</v>
      </c>
      <c r="B122" s="27" t="s">
        <v>185</v>
      </c>
      <c r="C122" s="86">
        <v>210</v>
      </c>
      <c r="D122" s="89">
        <v>3.1</v>
      </c>
      <c r="E122" s="12">
        <v>222</v>
      </c>
      <c r="F122" s="28"/>
      <c r="G122" s="97"/>
      <c r="H122" s="97"/>
      <c r="I122" s="97"/>
      <c r="M122" s="85"/>
      <c r="N122" s="85"/>
    </row>
    <row r="123" spans="1:14" s="77" customFormat="1" ht="30" customHeight="1" x14ac:dyDescent="0.2">
      <c r="A123" s="26" t="s">
        <v>186</v>
      </c>
      <c r="B123" s="27" t="s">
        <v>187</v>
      </c>
      <c r="C123" s="12">
        <v>378</v>
      </c>
      <c r="D123" s="13">
        <v>4.9000000000000004</v>
      </c>
      <c r="E123" s="12">
        <v>433</v>
      </c>
      <c r="F123" s="28"/>
      <c r="G123" s="97"/>
      <c r="H123" s="97"/>
      <c r="I123" s="97"/>
      <c r="M123" s="85"/>
      <c r="N123" s="85"/>
    </row>
    <row r="124" spans="1:14" s="77" customFormat="1" ht="30" customHeight="1" x14ac:dyDescent="0.2">
      <c r="A124" s="26" t="s">
        <v>186</v>
      </c>
      <c r="B124" s="27" t="s">
        <v>188</v>
      </c>
      <c r="C124" s="12">
        <v>45</v>
      </c>
      <c r="D124" s="13">
        <v>7.6</v>
      </c>
      <c r="E124" s="12">
        <v>180</v>
      </c>
      <c r="F124" s="28"/>
      <c r="G124" s="97"/>
      <c r="H124" s="97"/>
      <c r="I124" s="97"/>
      <c r="M124" s="85"/>
      <c r="N124" s="85"/>
    </row>
    <row r="125" spans="1:14" s="77" customFormat="1" ht="30" customHeight="1" x14ac:dyDescent="0.2">
      <c r="A125" s="26" t="s">
        <v>186</v>
      </c>
      <c r="B125" s="27" t="s">
        <v>189</v>
      </c>
      <c r="C125" s="12">
        <v>606</v>
      </c>
      <c r="D125" s="89">
        <v>4.7</v>
      </c>
      <c r="E125" s="12">
        <v>1154</v>
      </c>
      <c r="F125" s="28"/>
      <c r="G125" s="97"/>
      <c r="H125" s="97"/>
      <c r="I125" s="97"/>
      <c r="M125" s="85"/>
      <c r="N125" s="85"/>
    </row>
    <row r="126" spans="1:14" s="77" customFormat="1" ht="30" customHeight="1" x14ac:dyDescent="0.2">
      <c r="A126" s="26" t="s">
        <v>190</v>
      </c>
      <c r="B126" s="27" t="s">
        <v>191</v>
      </c>
      <c r="C126" s="42">
        <v>225</v>
      </c>
      <c r="D126" s="13">
        <v>1.2</v>
      </c>
      <c r="E126" s="12">
        <v>473</v>
      </c>
      <c r="F126" s="28"/>
      <c r="G126" s="97"/>
      <c r="H126" s="97"/>
      <c r="I126" s="97"/>
      <c r="M126" s="85"/>
      <c r="N126" s="85"/>
    </row>
    <row r="127" spans="1:14" s="77" customFormat="1" ht="30" customHeight="1" x14ac:dyDescent="0.2">
      <c r="A127" s="26" t="s">
        <v>192</v>
      </c>
      <c r="B127" s="27" t="s">
        <v>193</v>
      </c>
      <c r="C127" s="12">
        <v>1056</v>
      </c>
      <c r="D127" s="13">
        <v>4.3</v>
      </c>
      <c r="E127" s="12">
        <v>1737</v>
      </c>
      <c r="F127" s="28"/>
      <c r="G127" s="97"/>
      <c r="H127" s="97"/>
      <c r="I127" s="97"/>
      <c r="M127" s="85"/>
      <c r="N127" s="85"/>
    </row>
    <row r="128" spans="1:14" s="77" customFormat="1" ht="30" customHeight="1" x14ac:dyDescent="0.2">
      <c r="A128" s="26" t="s">
        <v>194</v>
      </c>
      <c r="B128" s="27" t="s">
        <v>195</v>
      </c>
      <c r="C128" s="12">
        <v>1566</v>
      </c>
      <c r="D128" s="13">
        <v>5.6</v>
      </c>
      <c r="E128" s="12">
        <v>500</v>
      </c>
      <c r="F128" s="37"/>
      <c r="G128" s="97"/>
      <c r="H128" s="97"/>
      <c r="I128" s="97"/>
      <c r="M128" s="85"/>
      <c r="N128" s="85"/>
    </row>
    <row r="129" spans="1:14" s="77" customFormat="1" ht="30" customHeight="1" x14ac:dyDescent="0.2">
      <c r="A129" s="26" t="s">
        <v>194</v>
      </c>
      <c r="B129" s="27" t="s">
        <v>196</v>
      </c>
      <c r="C129" s="12">
        <v>716</v>
      </c>
      <c r="D129" s="13">
        <v>11.2</v>
      </c>
      <c r="E129" s="12">
        <v>1550</v>
      </c>
      <c r="F129" s="28"/>
      <c r="G129" s="97"/>
      <c r="H129" s="97"/>
      <c r="I129" s="97"/>
      <c r="M129" s="85"/>
      <c r="N129" s="85"/>
    </row>
    <row r="130" spans="1:14" s="77" customFormat="1" ht="30" customHeight="1" x14ac:dyDescent="0.2">
      <c r="A130" s="26" t="s">
        <v>194</v>
      </c>
      <c r="B130" s="27" t="s">
        <v>197</v>
      </c>
      <c r="C130" s="12">
        <v>946</v>
      </c>
      <c r="D130" s="13">
        <v>21.3</v>
      </c>
      <c r="E130" s="12">
        <v>1178</v>
      </c>
      <c r="F130" s="28"/>
      <c r="G130" s="97"/>
      <c r="H130" s="97"/>
      <c r="I130" s="97"/>
      <c r="M130" s="85"/>
      <c r="N130" s="85"/>
    </row>
    <row r="131" spans="1:14" s="77" customFormat="1" ht="30" customHeight="1" x14ac:dyDescent="0.2">
      <c r="A131" s="26" t="s">
        <v>194</v>
      </c>
      <c r="B131" s="27" t="s">
        <v>198</v>
      </c>
      <c r="C131" s="12">
        <v>395</v>
      </c>
      <c r="D131" s="13">
        <v>7.5</v>
      </c>
      <c r="E131" s="12">
        <v>1181</v>
      </c>
      <c r="F131" s="28"/>
      <c r="G131" s="97"/>
      <c r="H131" s="97"/>
      <c r="I131" s="97"/>
      <c r="M131" s="85"/>
      <c r="N131" s="85"/>
    </row>
    <row r="132" spans="1:14" s="77" customFormat="1" ht="30" customHeight="1" x14ac:dyDescent="0.2">
      <c r="A132" s="26" t="s">
        <v>178</v>
      </c>
      <c r="B132" s="27" t="s">
        <v>199</v>
      </c>
      <c r="C132" s="12">
        <v>196</v>
      </c>
      <c r="D132" s="13">
        <v>25.3</v>
      </c>
      <c r="E132" s="12">
        <v>895</v>
      </c>
      <c r="F132" s="28"/>
      <c r="G132" s="97"/>
      <c r="H132" s="97"/>
      <c r="I132" s="97"/>
      <c r="M132" s="85"/>
      <c r="N132" s="85"/>
    </row>
    <row r="133" spans="1:14" s="77" customFormat="1" ht="39" x14ac:dyDescent="0.2">
      <c r="A133" s="26" t="s">
        <v>200</v>
      </c>
      <c r="B133" s="27" t="s">
        <v>201</v>
      </c>
      <c r="C133" s="12">
        <v>808</v>
      </c>
      <c r="D133" s="13">
        <v>20.7</v>
      </c>
      <c r="E133" s="12">
        <v>4349</v>
      </c>
      <c r="F133" s="28"/>
      <c r="G133" s="97"/>
      <c r="H133" s="97"/>
      <c r="I133" s="97"/>
      <c r="M133" s="85"/>
      <c r="N133" s="85"/>
    </row>
    <row r="134" spans="1:14" s="77" customFormat="1" ht="30" customHeight="1" x14ac:dyDescent="0.2">
      <c r="A134" s="26" t="s">
        <v>202</v>
      </c>
      <c r="B134" s="27" t="s">
        <v>203</v>
      </c>
      <c r="C134" s="12">
        <v>126</v>
      </c>
      <c r="D134" s="13">
        <v>75.3</v>
      </c>
      <c r="E134" s="12">
        <v>335</v>
      </c>
      <c r="F134" s="28"/>
      <c r="G134" s="97"/>
      <c r="H134" s="97"/>
      <c r="I134" s="97"/>
      <c r="M134" s="85"/>
      <c r="N134" s="85"/>
    </row>
    <row r="135" spans="1:14" s="77" customFormat="1" ht="30" customHeight="1" x14ac:dyDescent="0.2">
      <c r="A135" s="26" t="s">
        <v>202</v>
      </c>
      <c r="B135" s="27" t="s">
        <v>204</v>
      </c>
      <c r="C135" s="12">
        <v>695</v>
      </c>
      <c r="D135" s="13">
        <v>7.3</v>
      </c>
      <c r="E135" s="12">
        <v>715</v>
      </c>
      <c r="F135" s="28"/>
      <c r="G135" s="97"/>
      <c r="H135" s="97"/>
      <c r="I135" s="97"/>
      <c r="M135" s="85"/>
      <c r="N135" s="85"/>
    </row>
    <row r="136" spans="1:14" s="77" customFormat="1" ht="30" customHeight="1" x14ac:dyDescent="0.2">
      <c r="A136" s="26" t="s">
        <v>202</v>
      </c>
      <c r="B136" s="27" t="s">
        <v>205</v>
      </c>
      <c r="C136" s="12">
        <v>226</v>
      </c>
      <c r="D136" s="13">
        <v>7.4</v>
      </c>
      <c r="E136" s="12">
        <v>375</v>
      </c>
      <c r="F136" s="28"/>
      <c r="G136" s="97"/>
      <c r="H136" s="97"/>
      <c r="I136" s="97"/>
      <c r="M136" s="85"/>
      <c r="N136" s="85"/>
    </row>
    <row r="137" spans="1:14" s="77" customFormat="1" ht="30" customHeight="1" x14ac:dyDescent="0.2">
      <c r="A137" s="26" t="s">
        <v>206</v>
      </c>
      <c r="B137" s="27" t="s">
        <v>207</v>
      </c>
      <c r="C137" s="12">
        <v>205</v>
      </c>
      <c r="D137" s="13">
        <v>6.5</v>
      </c>
      <c r="E137" s="12">
        <v>450</v>
      </c>
      <c r="F137" s="28"/>
      <c r="G137" s="88"/>
      <c r="H137" s="97"/>
      <c r="I137" s="97"/>
      <c r="M137" s="85"/>
      <c r="N137" s="85"/>
    </row>
    <row r="138" spans="1:14" ht="30" customHeight="1" x14ac:dyDescent="0.2">
      <c r="A138" s="94" t="s">
        <v>384</v>
      </c>
      <c r="B138" s="99" t="s">
        <v>385</v>
      </c>
      <c r="C138" s="100">
        <v>29</v>
      </c>
      <c r="D138" s="101">
        <v>32.299999999999997</v>
      </c>
      <c r="E138" s="12">
        <v>104.325</v>
      </c>
      <c r="F138" s="37"/>
      <c r="M138" s="85"/>
      <c r="N138" s="85"/>
    </row>
    <row r="139" spans="1:14" ht="30" customHeight="1" x14ac:dyDescent="0.2">
      <c r="A139" s="94" t="s">
        <v>384</v>
      </c>
      <c r="B139" s="99" t="s">
        <v>386</v>
      </c>
      <c r="C139" s="100">
        <v>76</v>
      </c>
      <c r="D139" s="101">
        <v>7.2</v>
      </c>
      <c r="E139" s="12">
        <v>270.5</v>
      </c>
      <c r="F139" s="57"/>
      <c r="M139" s="85"/>
      <c r="N139" s="85"/>
    </row>
    <row r="140" spans="1:14" ht="30" customHeight="1" x14ac:dyDescent="0.2">
      <c r="A140" s="94" t="s">
        <v>384</v>
      </c>
      <c r="B140" s="99" t="s">
        <v>387</v>
      </c>
      <c r="C140" s="100">
        <v>108</v>
      </c>
      <c r="D140" s="101">
        <v>8.9</v>
      </c>
      <c r="E140" s="12">
        <v>132.38200000000001</v>
      </c>
      <c r="F140" s="37"/>
      <c r="M140" s="85"/>
      <c r="N140" s="85"/>
    </row>
    <row r="141" spans="1:14" ht="30" customHeight="1" x14ac:dyDescent="0.2">
      <c r="A141" s="94" t="s">
        <v>384</v>
      </c>
      <c r="B141" s="99" t="s">
        <v>388</v>
      </c>
      <c r="C141" s="100">
        <v>192</v>
      </c>
      <c r="D141" s="101">
        <v>1.9</v>
      </c>
      <c r="E141" s="12">
        <v>10.955</v>
      </c>
      <c r="F141" s="37"/>
      <c r="M141" s="85"/>
      <c r="N141" s="85"/>
    </row>
    <row r="142" spans="1:14" ht="30" customHeight="1" x14ac:dyDescent="0.2">
      <c r="A142" s="94" t="s">
        <v>384</v>
      </c>
      <c r="B142" s="99" t="s">
        <v>389</v>
      </c>
      <c r="C142" s="100">
        <v>44</v>
      </c>
      <c r="D142" s="101">
        <v>2.9</v>
      </c>
      <c r="E142" s="12">
        <v>200.42400000000001</v>
      </c>
      <c r="F142" s="37"/>
      <c r="M142" s="85"/>
      <c r="N142" s="85"/>
    </row>
    <row r="143" spans="1:14" ht="30" customHeight="1" x14ac:dyDescent="0.2">
      <c r="A143" s="94" t="s">
        <v>384</v>
      </c>
      <c r="B143" s="99" t="s">
        <v>390</v>
      </c>
      <c r="C143" s="100">
        <v>11</v>
      </c>
      <c r="D143" s="101">
        <v>14.5</v>
      </c>
      <c r="E143" s="12">
        <v>107</v>
      </c>
      <c r="F143" s="37"/>
      <c r="M143" s="85"/>
      <c r="N143" s="85"/>
    </row>
    <row r="144" spans="1:14" ht="30" customHeight="1" x14ac:dyDescent="0.2">
      <c r="A144" s="94" t="s">
        <v>391</v>
      </c>
      <c r="B144" s="99" t="s">
        <v>392</v>
      </c>
      <c r="C144" s="102">
        <v>8.8000000000000007</v>
      </c>
      <c r="D144" s="103">
        <v>8.6999999999999993</v>
      </c>
      <c r="E144" s="12">
        <v>12.3</v>
      </c>
      <c r="F144" s="37"/>
      <c r="M144" s="85"/>
      <c r="N144" s="85"/>
    </row>
    <row r="145" spans="1:14" ht="30" customHeight="1" x14ac:dyDescent="0.2">
      <c r="A145" s="94" t="s">
        <v>391</v>
      </c>
      <c r="B145" s="99" t="s">
        <v>393</v>
      </c>
      <c r="C145" s="100">
        <v>61</v>
      </c>
      <c r="D145" s="101">
        <v>1.7</v>
      </c>
      <c r="E145" s="12">
        <v>335</v>
      </c>
      <c r="F145" s="37"/>
      <c r="M145" s="85"/>
      <c r="N145" s="85"/>
    </row>
    <row r="146" spans="1:14" ht="30" customHeight="1" x14ac:dyDescent="0.2">
      <c r="A146" s="94" t="s">
        <v>391</v>
      </c>
      <c r="B146" s="99" t="s">
        <v>394</v>
      </c>
      <c r="C146" s="102">
        <v>32.1</v>
      </c>
      <c r="D146" s="103">
        <v>4.8</v>
      </c>
      <c r="E146" s="12">
        <v>37</v>
      </c>
      <c r="F146" s="37"/>
      <c r="M146" s="85"/>
      <c r="N146" s="85"/>
    </row>
    <row r="147" spans="1:14" ht="30" customHeight="1" x14ac:dyDescent="0.2">
      <c r="A147" s="104" t="s">
        <v>395</v>
      </c>
      <c r="B147" s="99" t="s">
        <v>396</v>
      </c>
      <c r="C147" s="100">
        <v>115</v>
      </c>
      <c r="D147" s="101">
        <v>3.2</v>
      </c>
      <c r="E147" s="12">
        <v>132.6</v>
      </c>
      <c r="F147" s="37"/>
      <c r="M147" s="85"/>
      <c r="N147" s="85"/>
    </row>
    <row r="148" spans="1:14" ht="30" customHeight="1" x14ac:dyDescent="0.2">
      <c r="A148" s="94" t="s">
        <v>397</v>
      </c>
      <c r="B148" s="99" t="s">
        <v>398</v>
      </c>
      <c r="C148" s="102">
        <v>15</v>
      </c>
      <c r="D148" s="103">
        <v>5.9</v>
      </c>
      <c r="E148" s="12">
        <v>61.25</v>
      </c>
      <c r="F148" s="37"/>
      <c r="M148" s="85"/>
      <c r="N148" s="85"/>
    </row>
    <row r="149" spans="1:14" ht="30" customHeight="1" x14ac:dyDescent="0.2">
      <c r="A149" s="94" t="s">
        <v>399</v>
      </c>
      <c r="B149" s="99" t="s">
        <v>400</v>
      </c>
      <c r="C149" s="100">
        <v>4.8</v>
      </c>
      <c r="D149" s="101">
        <v>6.2</v>
      </c>
      <c r="E149" s="12">
        <v>6</v>
      </c>
      <c r="F149" s="37"/>
      <c r="M149" s="85"/>
      <c r="N149" s="85"/>
    </row>
    <row r="150" spans="1:14" ht="30" customHeight="1" x14ac:dyDescent="0.2">
      <c r="A150" s="94" t="s">
        <v>399</v>
      </c>
      <c r="B150" s="99" t="s">
        <v>401</v>
      </c>
      <c r="C150" s="100">
        <v>34</v>
      </c>
      <c r="D150" s="101">
        <v>8.1999999999999993</v>
      </c>
      <c r="E150" s="12">
        <v>29.2</v>
      </c>
      <c r="F150" s="37"/>
      <c r="M150" s="85"/>
      <c r="N150" s="85"/>
    </row>
    <row r="151" spans="1:14" ht="30" customHeight="1" x14ac:dyDescent="0.2">
      <c r="A151" s="94" t="s">
        <v>402</v>
      </c>
      <c r="B151" s="99" t="s">
        <v>403</v>
      </c>
      <c r="C151" s="105">
        <v>14</v>
      </c>
      <c r="D151" s="101">
        <v>4</v>
      </c>
      <c r="E151" s="12">
        <v>147</v>
      </c>
      <c r="F151" s="37"/>
      <c r="M151" s="85"/>
      <c r="N151" s="85"/>
    </row>
    <row r="152" spans="1:14" ht="30" customHeight="1" x14ac:dyDescent="0.2">
      <c r="A152" s="94" t="s">
        <v>404</v>
      </c>
      <c r="B152" s="99" t="s">
        <v>405</v>
      </c>
      <c r="C152" s="100">
        <v>10</v>
      </c>
      <c r="D152" s="101">
        <v>2.5</v>
      </c>
      <c r="E152" s="12">
        <v>44.17</v>
      </c>
      <c r="F152" s="37"/>
      <c r="M152" s="85"/>
      <c r="N152" s="85"/>
    </row>
    <row r="153" spans="1:14" ht="30" customHeight="1" x14ac:dyDescent="0.2">
      <c r="A153" s="104" t="s">
        <v>406</v>
      </c>
      <c r="B153" s="99" t="s">
        <v>407</v>
      </c>
      <c r="C153" s="102">
        <v>13.1</v>
      </c>
      <c r="D153" s="103">
        <v>11.1</v>
      </c>
      <c r="E153" s="12">
        <v>27</v>
      </c>
      <c r="F153" s="37"/>
      <c r="M153" s="85"/>
      <c r="N153" s="85"/>
    </row>
    <row r="154" spans="1:14" ht="65" x14ac:dyDescent="0.2">
      <c r="A154" s="104" t="s">
        <v>517</v>
      </c>
      <c r="B154" s="99" t="s">
        <v>408</v>
      </c>
      <c r="C154" s="102">
        <v>135</v>
      </c>
      <c r="D154" s="103">
        <v>9.6999999999999993</v>
      </c>
      <c r="E154" s="12">
        <f>1901.1-SUM(E155:E158)</f>
        <v>270.59999999999991</v>
      </c>
      <c r="F154" s="37"/>
      <c r="M154" s="85"/>
      <c r="N154" s="85"/>
    </row>
    <row r="155" spans="1:14" ht="30" customHeight="1" x14ac:dyDescent="0.2">
      <c r="A155" s="104" t="s">
        <v>409</v>
      </c>
      <c r="B155" s="99" t="s">
        <v>410</v>
      </c>
      <c r="C155" s="100">
        <v>65</v>
      </c>
      <c r="D155" s="101">
        <v>4.9000000000000004</v>
      </c>
      <c r="E155" s="12">
        <v>63.7</v>
      </c>
      <c r="F155" s="37"/>
      <c r="M155" s="85"/>
      <c r="N155" s="85"/>
    </row>
    <row r="156" spans="1:14" ht="30" customHeight="1" x14ac:dyDescent="0.2">
      <c r="A156" s="104" t="s">
        <v>411</v>
      </c>
      <c r="B156" s="99" t="s">
        <v>412</v>
      </c>
      <c r="C156" s="100">
        <v>6.7</v>
      </c>
      <c r="D156" s="101">
        <v>8.8000000000000007</v>
      </c>
      <c r="E156" s="12">
        <v>3.5</v>
      </c>
      <c r="F156" s="37"/>
      <c r="M156" s="85"/>
      <c r="N156" s="85"/>
    </row>
    <row r="157" spans="1:14" ht="30" customHeight="1" x14ac:dyDescent="0.2">
      <c r="A157" s="106" t="s">
        <v>413</v>
      </c>
      <c r="B157" s="99" t="s">
        <v>414</v>
      </c>
      <c r="C157" s="100">
        <v>1528</v>
      </c>
      <c r="D157" s="101">
        <v>3.3</v>
      </c>
      <c r="E157" s="108">
        <v>1452</v>
      </c>
      <c r="F157" s="57"/>
      <c r="M157" s="85"/>
      <c r="N157" s="85"/>
    </row>
    <row r="158" spans="1:14" ht="30" customHeight="1" x14ac:dyDescent="0.2">
      <c r="A158" s="107" t="s">
        <v>415</v>
      </c>
      <c r="B158" s="99" t="s">
        <v>416</v>
      </c>
      <c r="C158" s="102">
        <v>20</v>
      </c>
      <c r="D158" s="103">
        <v>10.5</v>
      </c>
      <c r="E158" s="12">
        <v>111.3</v>
      </c>
      <c r="F158" s="57"/>
      <c r="M158" s="85"/>
      <c r="N158" s="85"/>
    </row>
    <row r="159" spans="1:14" ht="30" customHeight="1" x14ac:dyDescent="0.2">
      <c r="A159" s="104" t="s">
        <v>417</v>
      </c>
      <c r="B159" s="99" t="s">
        <v>418</v>
      </c>
      <c r="C159" s="100">
        <v>185</v>
      </c>
      <c r="D159" s="101">
        <v>13.5</v>
      </c>
      <c r="E159" s="12">
        <v>441.1</v>
      </c>
      <c r="F159" s="57"/>
      <c r="M159" s="85"/>
      <c r="N159" s="85"/>
    </row>
    <row r="160" spans="1:14" ht="30" customHeight="1" x14ac:dyDescent="0.2">
      <c r="A160" s="94" t="s">
        <v>411</v>
      </c>
      <c r="B160" s="99" t="s">
        <v>419</v>
      </c>
      <c r="C160" s="100">
        <v>25</v>
      </c>
      <c r="D160" s="101">
        <v>2.7</v>
      </c>
      <c r="E160" s="12">
        <v>9.8000000000000007</v>
      </c>
      <c r="F160" s="37"/>
      <c r="M160" s="85"/>
      <c r="N160" s="85"/>
    </row>
    <row r="161" spans="1:14" ht="30" customHeight="1" x14ac:dyDescent="0.2">
      <c r="A161" s="104" t="s">
        <v>420</v>
      </c>
      <c r="B161" s="94" t="s">
        <v>421</v>
      </c>
      <c r="C161" s="100">
        <v>106</v>
      </c>
      <c r="D161" s="101">
        <v>19.3</v>
      </c>
      <c r="E161" s="12">
        <v>134</v>
      </c>
      <c r="F161" s="57"/>
      <c r="M161" s="85"/>
      <c r="N161" s="85"/>
    </row>
    <row r="162" spans="1:14" ht="30" customHeight="1" x14ac:dyDescent="0.2">
      <c r="A162" s="94" t="s">
        <v>422</v>
      </c>
      <c r="B162" s="94" t="s">
        <v>423</v>
      </c>
      <c r="C162" s="100">
        <v>16</v>
      </c>
      <c r="D162" s="101">
        <v>33.1</v>
      </c>
      <c r="E162" s="12">
        <v>40</v>
      </c>
      <c r="F162" s="57"/>
      <c r="M162" s="85"/>
      <c r="N162" s="85"/>
    </row>
    <row r="163" spans="1:14" ht="30" customHeight="1" x14ac:dyDescent="0.2">
      <c r="A163" s="104" t="s">
        <v>424</v>
      </c>
      <c r="B163" s="94" t="s">
        <v>425</v>
      </c>
      <c r="C163" s="100">
        <v>66</v>
      </c>
      <c r="D163" s="101">
        <v>3.6</v>
      </c>
      <c r="E163" s="12">
        <v>40</v>
      </c>
      <c r="F163" s="57"/>
      <c r="M163" s="85"/>
      <c r="N163" s="85"/>
    </row>
    <row r="164" spans="1:14" ht="30" customHeight="1" x14ac:dyDescent="0.2">
      <c r="A164" s="94" t="s">
        <v>426</v>
      </c>
      <c r="B164" s="94" t="s">
        <v>418</v>
      </c>
      <c r="C164" s="100">
        <v>11</v>
      </c>
      <c r="D164" s="101">
        <v>2.7</v>
      </c>
      <c r="E164" s="12">
        <v>46.4</v>
      </c>
      <c r="F164" s="57"/>
      <c r="M164" s="85"/>
      <c r="N164" s="85"/>
    </row>
    <row r="165" spans="1:14" ht="30" customHeight="1" x14ac:dyDescent="0.2">
      <c r="A165" s="104" t="s">
        <v>427</v>
      </c>
      <c r="B165" s="94" t="s">
        <v>428</v>
      </c>
      <c r="C165" s="100">
        <v>48</v>
      </c>
      <c r="D165" s="101">
        <v>2.8</v>
      </c>
      <c r="E165" s="12">
        <v>88.6</v>
      </c>
      <c r="F165" s="57"/>
      <c r="M165" s="85"/>
      <c r="N165" s="85"/>
    </row>
    <row r="166" spans="1:14" ht="30" customHeight="1" x14ac:dyDescent="0.2">
      <c r="A166" s="104" t="s">
        <v>429</v>
      </c>
      <c r="B166" s="94" t="s">
        <v>430</v>
      </c>
      <c r="C166" s="100">
        <v>55</v>
      </c>
      <c r="D166" s="101">
        <v>10.8</v>
      </c>
      <c r="E166" s="12">
        <v>384.286</v>
      </c>
      <c r="F166" s="57"/>
      <c r="M166" s="85"/>
      <c r="N166" s="85"/>
    </row>
    <row r="167" spans="1:14" ht="30" customHeight="1" x14ac:dyDescent="0.2">
      <c r="A167" s="94" t="s">
        <v>431</v>
      </c>
      <c r="B167" s="94" t="s">
        <v>432</v>
      </c>
      <c r="C167" s="102">
        <v>19</v>
      </c>
      <c r="D167" s="103">
        <v>1.8</v>
      </c>
      <c r="E167" s="12">
        <v>10.4</v>
      </c>
      <c r="F167" s="57"/>
      <c r="M167" s="85"/>
      <c r="N167" s="85"/>
    </row>
    <row r="168" spans="1:14" ht="30" customHeight="1" x14ac:dyDescent="0.2">
      <c r="A168" s="94" t="s">
        <v>431</v>
      </c>
      <c r="B168" s="94" t="s">
        <v>433</v>
      </c>
      <c r="C168" s="102">
        <v>43</v>
      </c>
      <c r="D168" s="103">
        <v>4.5999999999999996</v>
      </c>
      <c r="E168" s="12">
        <v>82.4</v>
      </c>
      <c r="F168" s="57"/>
      <c r="M168" s="85"/>
      <c r="N168" s="85"/>
    </row>
    <row r="169" spans="1:14" ht="30" customHeight="1" x14ac:dyDescent="0.2">
      <c r="A169" s="94" t="s">
        <v>434</v>
      </c>
      <c r="B169" s="94" t="s">
        <v>435</v>
      </c>
      <c r="C169" s="102">
        <v>22</v>
      </c>
      <c r="D169" s="103">
        <v>5.0999999999999996</v>
      </c>
      <c r="E169" s="12">
        <v>42</v>
      </c>
      <c r="F169" s="57"/>
      <c r="M169" s="85"/>
      <c r="N169" s="85"/>
    </row>
    <row r="170" spans="1:14" ht="30" customHeight="1" x14ac:dyDescent="0.2">
      <c r="A170" s="94" t="s">
        <v>436</v>
      </c>
      <c r="B170" s="94" t="s">
        <v>437</v>
      </c>
      <c r="C170" s="100">
        <v>10</v>
      </c>
      <c r="D170" s="101">
        <v>6.7</v>
      </c>
      <c r="E170" s="12">
        <v>15</v>
      </c>
      <c r="F170" s="57"/>
      <c r="M170" s="85"/>
      <c r="N170" s="85"/>
    </row>
    <row r="171" spans="1:14" ht="30" customHeight="1" x14ac:dyDescent="0.2">
      <c r="A171" s="94" t="s">
        <v>438</v>
      </c>
      <c r="B171" s="94" t="s">
        <v>439</v>
      </c>
      <c r="C171" s="100">
        <v>26</v>
      </c>
      <c r="D171" s="101">
        <v>4.3</v>
      </c>
      <c r="E171" s="12">
        <v>41</v>
      </c>
      <c r="F171" s="57"/>
      <c r="M171" s="85"/>
      <c r="N171" s="85"/>
    </row>
    <row r="172" spans="1:14" ht="30" customHeight="1" x14ac:dyDescent="0.2">
      <c r="A172" s="94" t="s">
        <v>438</v>
      </c>
      <c r="B172" s="94" t="s">
        <v>440</v>
      </c>
      <c r="C172" s="102">
        <v>31</v>
      </c>
      <c r="D172" s="103">
        <v>2.9</v>
      </c>
      <c r="E172" s="12">
        <v>164.7</v>
      </c>
      <c r="F172" s="57"/>
      <c r="M172" s="85"/>
      <c r="N172" s="85"/>
    </row>
    <row r="173" spans="1:14" ht="30" customHeight="1" x14ac:dyDescent="0.2">
      <c r="A173" s="104" t="s">
        <v>441</v>
      </c>
      <c r="B173" s="94" t="s">
        <v>442</v>
      </c>
      <c r="C173" s="100">
        <v>10</v>
      </c>
      <c r="D173" s="101">
        <v>3.9</v>
      </c>
      <c r="E173" s="12">
        <v>70.099999999999994</v>
      </c>
      <c r="F173" s="57"/>
      <c r="M173" s="85"/>
      <c r="N173" s="85"/>
    </row>
    <row r="174" spans="1:14" ht="39" x14ac:dyDescent="0.2">
      <c r="A174" s="104" t="s">
        <v>443</v>
      </c>
      <c r="B174" s="94" t="s">
        <v>444</v>
      </c>
      <c r="C174" s="100">
        <v>206</v>
      </c>
      <c r="D174" s="101">
        <v>3.5</v>
      </c>
      <c r="E174" s="12">
        <v>523.01800000000003</v>
      </c>
      <c r="F174" s="57"/>
      <c r="M174" s="85"/>
      <c r="N174" s="85"/>
    </row>
    <row r="175" spans="1:14" ht="30" customHeight="1" x14ac:dyDescent="0.2">
      <c r="A175" s="94" t="s">
        <v>445</v>
      </c>
      <c r="B175" s="94" t="s">
        <v>446</v>
      </c>
      <c r="C175" s="100">
        <v>21</v>
      </c>
      <c r="D175" s="101">
        <v>1.7</v>
      </c>
      <c r="E175" s="12">
        <v>7.5</v>
      </c>
      <c r="F175" s="57"/>
      <c r="M175" s="85"/>
      <c r="N175" s="85"/>
    </row>
    <row r="176" spans="1:14" ht="30" customHeight="1" x14ac:dyDescent="0.2">
      <c r="A176" s="94" t="s">
        <v>445</v>
      </c>
      <c r="B176" s="94" t="s">
        <v>447</v>
      </c>
      <c r="C176" s="100">
        <v>6.7</v>
      </c>
      <c r="D176" s="101">
        <v>1.5</v>
      </c>
      <c r="E176" s="12">
        <v>2</v>
      </c>
      <c r="F176" s="57"/>
      <c r="M176" s="85"/>
      <c r="N176" s="85"/>
    </row>
    <row r="177" spans="1:14" ht="30" customHeight="1" x14ac:dyDescent="0.2">
      <c r="A177" s="94" t="s">
        <v>448</v>
      </c>
      <c r="B177" s="94" t="s">
        <v>449</v>
      </c>
      <c r="C177" s="102">
        <v>36</v>
      </c>
      <c r="D177" s="103">
        <v>4.0999999999999996</v>
      </c>
      <c r="E177" s="12">
        <v>113.625</v>
      </c>
      <c r="F177" s="57"/>
      <c r="M177" s="85"/>
      <c r="N177" s="85"/>
    </row>
    <row r="178" spans="1:14" ht="78" x14ac:dyDescent="0.2">
      <c r="A178" s="104" t="s">
        <v>450</v>
      </c>
      <c r="B178" s="94" t="s">
        <v>451</v>
      </c>
      <c r="C178" s="100">
        <v>354</v>
      </c>
      <c r="D178" s="101">
        <v>7.2</v>
      </c>
      <c r="E178" s="12">
        <v>716.35799999999995</v>
      </c>
      <c r="F178" s="57"/>
      <c r="M178" s="85"/>
      <c r="N178" s="85"/>
    </row>
    <row r="179" spans="1:14" ht="30" customHeight="1" x14ac:dyDescent="0.2">
      <c r="A179" s="104" t="s">
        <v>452</v>
      </c>
      <c r="B179" s="94" t="s">
        <v>453</v>
      </c>
      <c r="C179" s="100">
        <v>247</v>
      </c>
      <c r="D179" s="101">
        <v>4.5</v>
      </c>
      <c r="E179" s="12">
        <v>165.101</v>
      </c>
      <c r="F179" s="57"/>
      <c r="M179" s="85"/>
      <c r="N179" s="85"/>
    </row>
    <row r="180" spans="1:14" ht="30" customHeight="1" x14ac:dyDescent="0.2">
      <c r="A180" s="94" t="s">
        <v>454</v>
      </c>
      <c r="B180" s="94" t="s">
        <v>455</v>
      </c>
      <c r="C180" s="100">
        <v>27</v>
      </c>
      <c r="D180" s="101">
        <v>10.199999999999999</v>
      </c>
      <c r="E180" s="12">
        <v>189.691</v>
      </c>
      <c r="F180" s="57"/>
      <c r="M180" s="85"/>
      <c r="N180" s="85"/>
    </row>
    <row r="181" spans="1:14" ht="30" customHeight="1" x14ac:dyDescent="0.2">
      <c r="A181" s="94" t="s">
        <v>454</v>
      </c>
      <c r="B181" s="94" t="s">
        <v>456</v>
      </c>
      <c r="C181" s="100">
        <v>116</v>
      </c>
      <c r="D181" s="101">
        <v>2.1</v>
      </c>
      <c r="E181" s="12">
        <v>38.35</v>
      </c>
      <c r="F181" s="57"/>
      <c r="M181" s="85"/>
      <c r="N181" s="85"/>
    </row>
    <row r="182" spans="1:14" ht="30" customHeight="1" x14ac:dyDescent="0.2">
      <c r="A182" s="94" t="s">
        <v>454</v>
      </c>
      <c r="B182" s="94" t="s">
        <v>457</v>
      </c>
      <c r="C182" s="102">
        <v>72</v>
      </c>
      <c r="D182" s="103">
        <v>1.3</v>
      </c>
      <c r="E182" s="12">
        <v>170.26400000000001</v>
      </c>
      <c r="F182" s="57"/>
      <c r="M182" s="85"/>
      <c r="N182" s="85"/>
    </row>
    <row r="183" spans="1:14" ht="30" customHeight="1" x14ac:dyDescent="0.2">
      <c r="A183" s="94" t="s">
        <v>458</v>
      </c>
      <c r="B183" s="94" t="s">
        <v>459</v>
      </c>
      <c r="C183" s="100">
        <v>96</v>
      </c>
      <c r="D183" s="101">
        <v>3</v>
      </c>
      <c r="E183" s="12">
        <v>30.5</v>
      </c>
      <c r="F183" s="57"/>
      <c r="M183" s="85"/>
      <c r="N183" s="85"/>
    </row>
    <row r="184" spans="1:14" ht="30" customHeight="1" x14ac:dyDescent="0.2">
      <c r="A184" s="94" t="s">
        <v>460</v>
      </c>
      <c r="B184" s="94" t="s">
        <v>461</v>
      </c>
      <c r="C184" s="100">
        <v>2.2000000000000002</v>
      </c>
      <c r="D184" s="101">
        <v>1.6</v>
      </c>
      <c r="E184" s="12">
        <v>8.9</v>
      </c>
      <c r="F184" s="57"/>
      <c r="M184" s="85"/>
      <c r="N184" s="85"/>
    </row>
    <row r="185" spans="1:14" ht="30" customHeight="1" x14ac:dyDescent="0.2">
      <c r="A185" s="94" t="s">
        <v>460</v>
      </c>
      <c r="B185" s="94" t="s">
        <v>462</v>
      </c>
      <c r="C185" s="100">
        <v>8.5</v>
      </c>
      <c r="D185" s="101">
        <v>28.8</v>
      </c>
      <c r="E185" s="12">
        <v>4.7</v>
      </c>
      <c r="F185" s="57"/>
      <c r="M185" s="85"/>
      <c r="N185" s="85"/>
    </row>
    <row r="186" spans="1:14" ht="30" customHeight="1" x14ac:dyDescent="0.2">
      <c r="A186" s="94" t="s">
        <v>460</v>
      </c>
      <c r="B186" s="94" t="s">
        <v>463</v>
      </c>
      <c r="C186" s="100">
        <v>4.9000000000000004</v>
      </c>
      <c r="D186" s="101">
        <v>11.9</v>
      </c>
      <c r="E186" s="12">
        <v>16.399999999999999</v>
      </c>
      <c r="F186" s="57"/>
      <c r="M186" s="85"/>
      <c r="N186" s="85"/>
    </row>
    <row r="187" spans="1:14" ht="30" customHeight="1" x14ac:dyDescent="0.2">
      <c r="A187" s="94" t="s">
        <v>464</v>
      </c>
      <c r="B187" s="94" t="s">
        <v>465</v>
      </c>
      <c r="C187" s="100">
        <v>6.7</v>
      </c>
      <c r="D187" s="101">
        <v>12.5</v>
      </c>
      <c r="E187" s="44">
        <v>27</v>
      </c>
      <c r="F187" s="57"/>
      <c r="M187" s="85"/>
      <c r="N187" s="85"/>
    </row>
    <row r="188" spans="1:14" ht="30" customHeight="1" x14ac:dyDescent="0.2">
      <c r="A188" s="94" t="s">
        <v>464</v>
      </c>
      <c r="B188" s="94" t="s">
        <v>466</v>
      </c>
      <c r="C188" s="100">
        <v>16</v>
      </c>
      <c r="D188" s="101">
        <v>1.6</v>
      </c>
      <c r="E188" s="12">
        <v>2.5</v>
      </c>
      <c r="F188" s="57"/>
      <c r="M188" s="85"/>
      <c r="N188" s="85"/>
    </row>
    <row r="189" spans="1:14" ht="30" customHeight="1" x14ac:dyDescent="0.2">
      <c r="A189" s="94" t="s">
        <v>263</v>
      </c>
      <c r="B189" s="94" t="s">
        <v>467</v>
      </c>
      <c r="C189" s="100">
        <v>9.6</v>
      </c>
      <c r="D189" s="101">
        <v>4.0999999999999996</v>
      </c>
      <c r="E189" s="12">
        <v>30</v>
      </c>
      <c r="F189" s="57"/>
      <c r="M189" s="85"/>
      <c r="N189" s="85"/>
    </row>
    <row r="190" spans="1:14" ht="30" customHeight="1" x14ac:dyDescent="0.2">
      <c r="A190" s="104" t="s">
        <v>468</v>
      </c>
      <c r="B190" s="94" t="s">
        <v>469</v>
      </c>
      <c r="C190" s="100">
        <v>14</v>
      </c>
      <c r="D190" s="101">
        <v>1.7</v>
      </c>
      <c r="E190" s="12">
        <v>10</v>
      </c>
      <c r="F190" s="57"/>
      <c r="M190" s="85"/>
      <c r="N190" s="85"/>
    </row>
    <row r="191" spans="1:14" ht="30" customHeight="1" x14ac:dyDescent="0.2">
      <c r="A191" s="94" t="s">
        <v>470</v>
      </c>
      <c r="B191" s="94" t="s">
        <v>471</v>
      </c>
      <c r="C191" s="100">
        <v>6.5</v>
      </c>
      <c r="D191" s="101">
        <v>5</v>
      </c>
      <c r="E191" s="12">
        <v>20</v>
      </c>
      <c r="F191" s="57"/>
      <c r="M191" s="85"/>
      <c r="N191" s="85"/>
    </row>
    <row r="192" spans="1:14" ht="30" customHeight="1" x14ac:dyDescent="0.2">
      <c r="A192" s="94" t="s">
        <v>472</v>
      </c>
      <c r="B192" s="94" t="s">
        <v>473</v>
      </c>
      <c r="C192" s="100">
        <v>6.9</v>
      </c>
      <c r="D192" s="101">
        <v>1.5</v>
      </c>
      <c r="E192" s="12">
        <v>58.8</v>
      </c>
      <c r="F192" s="57"/>
      <c r="M192" s="85"/>
      <c r="N192" s="85"/>
    </row>
    <row r="193" spans="1:14" ht="30" customHeight="1" x14ac:dyDescent="0.2">
      <c r="A193" s="104" t="s">
        <v>474</v>
      </c>
      <c r="B193" s="94" t="s">
        <v>475</v>
      </c>
      <c r="C193" s="102">
        <v>220</v>
      </c>
      <c r="D193" s="103">
        <v>1.7</v>
      </c>
      <c r="E193" s="44">
        <v>445.7</v>
      </c>
      <c r="F193" s="57"/>
      <c r="M193" s="85"/>
      <c r="N193" s="85"/>
    </row>
    <row r="194" spans="1:14" ht="30" customHeight="1" x14ac:dyDescent="0.2">
      <c r="A194" s="94" t="s">
        <v>476</v>
      </c>
      <c r="B194" s="94" t="s">
        <v>477</v>
      </c>
      <c r="C194" s="100">
        <v>4.7</v>
      </c>
      <c r="D194" s="101">
        <v>4.5999999999999996</v>
      </c>
      <c r="E194" s="12">
        <v>102</v>
      </c>
      <c r="F194" s="57"/>
      <c r="M194" s="85"/>
      <c r="N194" s="85"/>
    </row>
    <row r="195" spans="1:14" ht="30" customHeight="1" x14ac:dyDescent="0.2">
      <c r="A195" s="94" t="s">
        <v>476</v>
      </c>
      <c r="B195" s="94" t="s">
        <v>478</v>
      </c>
      <c r="C195" s="100">
        <v>4.5999999999999996</v>
      </c>
      <c r="D195" s="101">
        <v>2.4</v>
      </c>
      <c r="E195" s="12">
        <v>20</v>
      </c>
      <c r="F195" s="57"/>
      <c r="M195" s="85"/>
      <c r="N195" s="85"/>
    </row>
    <row r="196" spans="1:14" ht="30" customHeight="1" x14ac:dyDescent="0.2">
      <c r="A196" s="104" t="s">
        <v>479</v>
      </c>
      <c r="B196" s="94" t="s">
        <v>480</v>
      </c>
      <c r="C196" s="102">
        <v>126</v>
      </c>
      <c r="D196" s="103">
        <v>4.9000000000000004</v>
      </c>
      <c r="E196" s="12">
        <v>200</v>
      </c>
      <c r="F196" s="57"/>
      <c r="M196" s="85"/>
      <c r="N196" s="85"/>
    </row>
    <row r="197" spans="1:14" ht="30" customHeight="1" x14ac:dyDescent="0.2">
      <c r="A197" s="94" t="s">
        <v>481</v>
      </c>
      <c r="B197" s="94" t="s">
        <v>518</v>
      </c>
      <c r="C197" s="102">
        <v>41</v>
      </c>
      <c r="D197" s="103">
        <v>2.5</v>
      </c>
      <c r="E197" s="12">
        <v>40</v>
      </c>
      <c r="F197" s="57"/>
      <c r="M197" s="85"/>
      <c r="N197" s="85"/>
    </row>
    <row r="198" spans="1:14" ht="30" customHeight="1" x14ac:dyDescent="0.2">
      <c r="A198" s="94" t="s">
        <v>482</v>
      </c>
      <c r="B198" s="94" t="s">
        <v>483</v>
      </c>
      <c r="C198" s="100">
        <v>59</v>
      </c>
      <c r="D198" s="101">
        <v>4.9000000000000004</v>
      </c>
      <c r="E198" s="12">
        <v>77</v>
      </c>
      <c r="F198" s="57"/>
      <c r="M198" s="85"/>
      <c r="N198" s="85"/>
    </row>
    <row r="199" spans="1:14" ht="30" customHeight="1" x14ac:dyDescent="0.2">
      <c r="A199" s="94" t="s">
        <v>484</v>
      </c>
      <c r="B199" s="94" t="s">
        <v>485</v>
      </c>
      <c r="C199" s="100">
        <v>11</v>
      </c>
      <c r="D199" s="101">
        <v>3.1</v>
      </c>
      <c r="E199" s="12">
        <v>126.1</v>
      </c>
      <c r="F199" s="57"/>
      <c r="M199" s="85"/>
      <c r="N199" s="85"/>
    </row>
    <row r="200" spans="1:14" ht="30" customHeight="1" x14ac:dyDescent="0.2">
      <c r="A200" s="94" t="s">
        <v>486</v>
      </c>
      <c r="B200" s="94" t="s">
        <v>487</v>
      </c>
      <c r="C200" s="100">
        <v>21</v>
      </c>
      <c r="D200" s="101">
        <v>3.9</v>
      </c>
      <c r="E200" s="12">
        <v>40</v>
      </c>
      <c r="F200" s="57"/>
      <c r="M200" s="85"/>
      <c r="N200" s="85"/>
    </row>
    <row r="201" spans="1:14" ht="30" customHeight="1" x14ac:dyDescent="0.2">
      <c r="A201" s="94" t="s">
        <v>486</v>
      </c>
      <c r="B201" s="94" t="s">
        <v>488</v>
      </c>
      <c r="C201" s="102">
        <v>57</v>
      </c>
      <c r="D201" s="103">
        <v>2.1</v>
      </c>
      <c r="E201" s="12">
        <v>120.9</v>
      </c>
      <c r="F201" s="57"/>
      <c r="M201" s="85"/>
      <c r="N201" s="85"/>
    </row>
    <row r="202" spans="1:14" ht="30" customHeight="1" x14ac:dyDescent="0.2">
      <c r="A202" s="94" t="s">
        <v>489</v>
      </c>
      <c r="B202" s="94" t="s">
        <v>490</v>
      </c>
      <c r="C202" s="102">
        <v>37</v>
      </c>
      <c r="D202" s="103">
        <v>7.1</v>
      </c>
      <c r="E202" s="12">
        <v>189.2</v>
      </c>
      <c r="F202" s="57"/>
      <c r="M202" s="85"/>
      <c r="N202" s="85"/>
    </row>
    <row r="203" spans="1:14" ht="30" customHeight="1" x14ac:dyDescent="0.2">
      <c r="A203" s="94" t="s">
        <v>491</v>
      </c>
      <c r="B203" s="94" t="s">
        <v>492</v>
      </c>
      <c r="C203" s="100">
        <v>7.3</v>
      </c>
      <c r="D203" s="101">
        <v>8.4</v>
      </c>
      <c r="E203" s="12">
        <v>3</v>
      </c>
      <c r="F203" s="57"/>
      <c r="M203" s="85"/>
      <c r="N203" s="85"/>
    </row>
    <row r="204" spans="1:14" ht="39" x14ac:dyDescent="0.2">
      <c r="A204" s="104" t="s">
        <v>519</v>
      </c>
      <c r="B204" s="94" t="s">
        <v>493</v>
      </c>
      <c r="C204" s="102">
        <v>63</v>
      </c>
      <c r="D204" s="103">
        <v>2.7</v>
      </c>
      <c r="E204" s="12">
        <v>113.9</v>
      </c>
      <c r="F204" s="57"/>
      <c r="M204" s="85"/>
      <c r="N204" s="85"/>
    </row>
    <row r="205" spans="1:14" ht="30" customHeight="1" x14ac:dyDescent="0.2">
      <c r="A205" s="104" t="s">
        <v>494</v>
      </c>
      <c r="B205" s="94" t="s">
        <v>495</v>
      </c>
      <c r="C205" s="102">
        <v>6.7</v>
      </c>
      <c r="D205" s="103">
        <v>7.4</v>
      </c>
      <c r="E205" s="12">
        <v>15</v>
      </c>
      <c r="F205" s="57"/>
      <c r="M205" s="85"/>
      <c r="N205" s="85"/>
    </row>
    <row r="206" spans="1:14" ht="30" customHeight="1" x14ac:dyDescent="0.2">
      <c r="A206" s="104" t="s">
        <v>496</v>
      </c>
      <c r="B206" s="94" t="s">
        <v>497</v>
      </c>
      <c r="C206" s="102">
        <v>13</v>
      </c>
      <c r="D206" s="103">
        <v>7.8</v>
      </c>
      <c r="E206" s="12">
        <v>125</v>
      </c>
      <c r="F206" s="57"/>
      <c r="M206" s="85"/>
      <c r="N206" s="85"/>
    </row>
    <row r="207" spans="1:14" ht="30" customHeight="1" x14ac:dyDescent="0.2">
      <c r="A207" s="94" t="s">
        <v>498</v>
      </c>
      <c r="B207" s="94" t="s">
        <v>499</v>
      </c>
      <c r="C207" s="100">
        <v>25</v>
      </c>
      <c r="D207" s="101">
        <v>10.4</v>
      </c>
      <c r="E207" s="12">
        <v>79.2</v>
      </c>
      <c r="F207" s="57"/>
      <c r="M207" s="85"/>
      <c r="N207" s="85"/>
    </row>
    <row r="208" spans="1:14" ht="30" customHeight="1" x14ac:dyDescent="0.2">
      <c r="A208" s="94" t="s">
        <v>498</v>
      </c>
      <c r="B208" s="94" t="s">
        <v>500</v>
      </c>
      <c r="C208" s="100">
        <v>19</v>
      </c>
      <c r="D208" s="101">
        <v>3.4</v>
      </c>
      <c r="E208" s="12">
        <v>62</v>
      </c>
      <c r="F208" s="57"/>
      <c r="M208" s="85"/>
      <c r="N208" s="85"/>
    </row>
    <row r="209" spans="1:14" ht="30" customHeight="1" x14ac:dyDescent="0.2">
      <c r="A209" s="104" t="s">
        <v>501</v>
      </c>
      <c r="B209" s="94" t="s">
        <v>502</v>
      </c>
      <c r="C209" s="100">
        <v>44</v>
      </c>
      <c r="D209" s="101">
        <v>1.5</v>
      </c>
      <c r="E209" s="12">
        <v>187</v>
      </c>
      <c r="F209" s="57"/>
      <c r="M209" s="85"/>
      <c r="N209" s="85"/>
    </row>
    <row r="210" spans="1:14" ht="30" customHeight="1" x14ac:dyDescent="0.2">
      <c r="A210" s="94" t="s">
        <v>503</v>
      </c>
      <c r="B210" s="94" t="s">
        <v>504</v>
      </c>
      <c r="C210" s="100">
        <v>29</v>
      </c>
      <c r="D210" s="101">
        <v>2</v>
      </c>
      <c r="E210" s="12">
        <v>37</v>
      </c>
      <c r="F210" s="57"/>
      <c r="M210" s="85"/>
      <c r="N210" s="85"/>
    </row>
    <row r="211" spans="1:14" ht="30" customHeight="1" x14ac:dyDescent="0.2">
      <c r="A211" s="94" t="s">
        <v>503</v>
      </c>
      <c r="B211" s="94" t="s">
        <v>505</v>
      </c>
      <c r="C211" s="100">
        <v>18</v>
      </c>
      <c r="D211" s="101">
        <v>5.9</v>
      </c>
      <c r="E211" s="12">
        <v>38</v>
      </c>
      <c r="F211" s="57"/>
      <c r="M211" s="85"/>
      <c r="N211" s="85"/>
    </row>
    <row r="212" spans="1:14" ht="30" customHeight="1" x14ac:dyDescent="0.2">
      <c r="A212" s="94" t="s">
        <v>503</v>
      </c>
      <c r="B212" s="94" t="s">
        <v>506</v>
      </c>
      <c r="C212" s="102">
        <v>22</v>
      </c>
      <c r="D212" s="103">
        <v>7.7</v>
      </c>
      <c r="E212" s="12">
        <v>83</v>
      </c>
      <c r="F212" s="57"/>
      <c r="M212" s="85"/>
      <c r="N212" s="85"/>
    </row>
    <row r="213" spans="1:14" ht="30" customHeight="1" x14ac:dyDescent="0.2">
      <c r="A213" s="94" t="s">
        <v>503</v>
      </c>
      <c r="B213" s="94" t="s">
        <v>507</v>
      </c>
      <c r="C213" s="100">
        <v>26</v>
      </c>
      <c r="D213" s="101">
        <v>2.2000000000000002</v>
      </c>
      <c r="E213" s="12">
        <v>1</v>
      </c>
      <c r="F213" s="57"/>
      <c r="M213" s="85"/>
      <c r="N213" s="85"/>
    </row>
    <row r="214" spans="1:14" ht="30" customHeight="1" x14ac:dyDescent="0.2">
      <c r="A214" s="94" t="s">
        <v>508</v>
      </c>
      <c r="B214" s="94" t="s">
        <v>509</v>
      </c>
      <c r="C214" s="100">
        <v>17</v>
      </c>
      <c r="D214" s="101">
        <v>2.4</v>
      </c>
      <c r="E214" s="12">
        <v>4.7</v>
      </c>
      <c r="F214" s="57"/>
      <c r="M214" s="85"/>
      <c r="N214" s="85"/>
    </row>
    <row r="215" spans="1:14" ht="30" customHeight="1" x14ac:dyDescent="0.2">
      <c r="A215" s="94" t="s">
        <v>510</v>
      </c>
      <c r="B215" s="94" t="s">
        <v>511</v>
      </c>
      <c r="C215" s="100">
        <v>5.8</v>
      </c>
      <c r="D215" s="101">
        <v>10.5</v>
      </c>
      <c r="E215" s="12">
        <v>21</v>
      </c>
      <c r="F215" s="57"/>
      <c r="M215" s="85"/>
      <c r="N215" s="85"/>
    </row>
    <row r="216" spans="1:14" ht="30" customHeight="1" x14ac:dyDescent="0.2">
      <c r="A216" s="94" t="s">
        <v>512</v>
      </c>
      <c r="B216" s="94" t="s">
        <v>513</v>
      </c>
      <c r="C216" s="102">
        <v>16</v>
      </c>
      <c r="D216" s="103">
        <v>1.8</v>
      </c>
      <c r="E216" s="12">
        <v>2</v>
      </c>
      <c r="F216" s="57"/>
      <c r="M216" s="85"/>
      <c r="N216" s="85"/>
    </row>
    <row r="217" spans="1:14" ht="30" customHeight="1" x14ac:dyDescent="0.2">
      <c r="A217" s="94" t="s">
        <v>514</v>
      </c>
      <c r="B217" s="94" t="s">
        <v>515</v>
      </c>
      <c r="C217" s="100">
        <v>7.6</v>
      </c>
      <c r="D217" s="101">
        <v>4</v>
      </c>
      <c r="E217" s="48">
        <v>2</v>
      </c>
      <c r="F217" s="21"/>
      <c r="M217" s="85"/>
      <c r="N217" s="85"/>
    </row>
    <row r="218" spans="1:14" x14ac:dyDescent="0.2">
      <c r="M218" s="85"/>
      <c r="N218" s="85"/>
    </row>
  </sheetData>
  <autoFilter ref="A3:N217" xr:uid="{00000000-0001-0000-0000-000000000000}"/>
  <mergeCells count="3">
    <mergeCell ref="A1:F1"/>
    <mergeCell ref="E76:E78"/>
    <mergeCell ref="C2:D2"/>
  </mergeCells>
  <phoneticPr fontId="1"/>
  <conditionalFormatting sqref="B31:D35 B40 D40 B41:D54 B56:B58 D56:D58 B59:D65 B118:D127 B104:D109 E105:E109 B129:D137 B128 B38:D39 B97:E101">
    <cfRule type="cellIs" priority="42" stopIfTrue="1" operator="equal">
      <formula>"H22再評価"</formula>
    </cfRule>
  </conditionalFormatting>
  <conditionalFormatting sqref="C56:C57">
    <cfRule type="cellIs" priority="43" stopIfTrue="1" operator="equal">
      <formula>"H22再評価"</formula>
    </cfRule>
  </conditionalFormatting>
  <conditionalFormatting sqref="B55:D55">
    <cfRule type="cellIs" priority="44" stopIfTrue="1" operator="equal">
      <formula>"H22再評価"</formula>
    </cfRule>
  </conditionalFormatting>
  <conditionalFormatting sqref="C40">
    <cfRule type="cellIs" priority="45" stopIfTrue="1" operator="equal">
      <formula>"H22再評価"</formula>
    </cfRule>
  </conditionalFormatting>
  <conditionalFormatting sqref="E102 E104">
    <cfRule type="cellIs" priority="36" stopIfTrue="1" operator="equal">
      <formula>"H22再評価"</formula>
    </cfRule>
  </conditionalFormatting>
  <conditionalFormatting sqref="B83:D96">
    <cfRule type="cellIs" priority="37" stopIfTrue="1" operator="equal">
      <formula>"H22再評価"</formula>
    </cfRule>
  </conditionalFormatting>
  <conditionalFormatting sqref="B26:D30">
    <cfRule type="cellIs" priority="41" stopIfTrue="1" operator="equal">
      <formula>"H22再評価"</formula>
    </cfRule>
  </conditionalFormatting>
  <conditionalFormatting sqref="B66:B82">
    <cfRule type="cellIs" priority="39" stopIfTrue="1" operator="equal">
      <formula>"H22再評価"</formula>
    </cfRule>
  </conditionalFormatting>
  <conditionalFormatting sqref="B102:D103">
    <cfRule type="cellIs" priority="35" stopIfTrue="1" operator="equal">
      <formula>"H22再評価"</formula>
    </cfRule>
  </conditionalFormatting>
  <conditionalFormatting sqref="B114:D117">
    <cfRule type="cellIs" priority="27" stopIfTrue="1" operator="equal">
      <formula>"H22再評価"</formula>
    </cfRule>
  </conditionalFormatting>
  <conditionalFormatting sqref="B110:D113">
    <cfRule type="cellIs" priority="28" stopIfTrue="1" operator="equal">
      <formula>"H22再評価"</formula>
    </cfRule>
  </conditionalFormatting>
  <conditionalFormatting sqref="C128:D128">
    <cfRule type="cellIs" priority="25" stopIfTrue="1" operator="equal">
      <formula>"H22再評価"</formula>
    </cfRule>
  </conditionalFormatting>
  <conditionalFormatting sqref="E31:E32 E38:E49 E34:E35">
    <cfRule type="cellIs" priority="23" stopIfTrue="1" operator="equal">
      <formula>"H22再評価"</formula>
    </cfRule>
  </conditionalFormatting>
  <conditionalFormatting sqref="E50:E54">
    <cfRule type="cellIs" priority="20" stopIfTrue="1" operator="equal">
      <formula>"H22再評価"</formula>
    </cfRule>
  </conditionalFormatting>
  <conditionalFormatting sqref="E56:E65">
    <cfRule type="cellIs" priority="21" stopIfTrue="1" operator="equal">
      <formula>"H22再評価"</formula>
    </cfRule>
  </conditionalFormatting>
  <conditionalFormatting sqref="E55">
    <cfRule type="cellIs" priority="22" stopIfTrue="1" operator="equal">
      <formula>"H22再評価"</formula>
    </cfRule>
  </conditionalFormatting>
  <conditionalFormatting sqref="E83:E96">
    <cfRule type="cellIs" priority="17" stopIfTrue="1" operator="equal">
      <formula>"H22再評価"</formula>
    </cfRule>
  </conditionalFormatting>
  <conditionalFormatting sqref="E114:E117">
    <cfRule type="cellIs" priority="14" stopIfTrue="1" operator="equal">
      <formula>"H22再評価"</formula>
    </cfRule>
  </conditionalFormatting>
  <conditionalFormatting sqref="E110:E113">
    <cfRule type="cellIs" priority="15" stopIfTrue="1" operator="equal">
      <formula>"H22再評価"</formula>
    </cfRule>
  </conditionalFormatting>
  <conditionalFormatting sqref="E118:E127 E129:E137">
    <cfRule type="cellIs" priority="12" stopIfTrue="1" operator="equal">
      <formula>"H22再評価"</formula>
    </cfRule>
  </conditionalFormatting>
  <conditionalFormatting sqref="E128">
    <cfRule type="cellIs" priority="10" stopIfTrue="1" operator="equal">
      <formula>"H22再評価"</formula>
    </cfRule>
  </conditionalFormatting>
  <conditionalFormatting sqref="B36:D37">
    <cfRule type="cellIs" priority="9" stopIfTrue="1" operator="equal">
      <formula>"H22再評価"</formula>
    </cfRule>
  </conditionalFormatting>
  <conditionalFormatting sqref="E36:E37">
    <cfRule type="cellIs" priority="8" stopIfTrue="1" operator="equal">
      <formula>"H22再評価"</formula>
    </cfRule>
  </conditionalFormatting>
  <conditionalFormatting sqref="C66:D82">
    <cfRule type="cellIs" priority="7" stopIfTrue="1" operator="equal">
      <formula>"H22再評価"</formula>
    </cfRule>
  </conditionalFormatting>
  <conditionalFormatting sqref="E66:E76 E79:E82">
    <cfRule type="cellIs" priority="6" stopIfTrue="1" operator="equal">
      <formula>"H22再評価"</formula>
    </cfRule>
  </conditionalFormatting>
  <conditionalFormatting sqref="E33">
    <cfRule type="cellIs" priority="3" stopIfTrue="1" operator="equal">
      <formula>"H22再評価"</formula>
    </cfRule>
  </conditionalFormatting>
  <conditionalFormatting sqref="B138:D150 B152:D217 B151">
    <cfRule type="cellIs" priority="2" stopIfTrue="1" operator="equal">
      <formula>"H22再評価"</formula>
    </cfRule>
  </conditionalFormatting>
  <conditionalFormatting sqref="C151:D151">
    <cfRule type="cellIs" priority="1" stopIfTrue="1" operator="equal">
      <formula>"H22再評価"</formula>
    </cfRule>
  </conditionalFormatting>
  <printOptions horizontalCentered="1"/>
  <pageMargins left="0.59055118110236227" right="0.59055118110236227" top="0.78740157480314965" bottom="0.59055118110236227" header="0" footer="0"/>
  <pageSetup paperSize="9" fitToHeight="0" orientation="portrait" r:id="rId1"/>
  <rowBreaks count="1" manualBreakCount="1">
    <brk id="15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7"/>
  <sheetViews>
    <sheetView view="pageBreakPreview" zoomScale="85" zoomScaleNormal="85" zoomScaleSheetLayoutView="85" workbookViewId="0">
      <pane ySplit="3" topLeftCell="A4" activePane="bottomLeft" state="frozen"/>
      <selection sqref="A1:F1"/>
      <selection pane="bottomLeft" activeCell="C12" sqref="C12"/>
    </sheetView>
  </sheetViews>
  <sheetFormatPr defaultColWidth="9" defaultRowHeight="13" x14ac:dyDescent="0.2"/>
  <cols>
    <col min="1" max="1" width="10.6328125" style="20" customWidth="1"/>
    <col min="2" max="2" width="30.6328125" style="20" customWidth="1"/>
    <col min="3" max="3" width="10.6328125" style="44" customWidth="1"/>
    <col min="4" max="4" width="10.6328125" style="20" customWidth="1"/>
    <col min="5" max="5" width="10.6328125" style="44" customWidth="1"/>
    <col min="6" max="6" width="17.6328125" style="20" customWidth="1"/>
    <col min="7" max="16384" width="9" style="20"/>
  </cols>
  <sheetData>
    <row r="1" spans="1:6" ht="21.75" customHeight="1" x14ac:dyDescent="0.2">
      <c r="A1" s="109" t="s">
        <v>260</v>
      </c>
      <c r="B1" s="109"/>
      <c r="C1" s="109"/>
      <c r="D1" s="109"/>
      <c r="E1" s="109"/>
      <c r="F1" s="109"/>
    </row>
    <row r="2" spans="1:6" s="5" customFormat="1" x14ac:dyDescent="0.2">
      <c r="A2" s="2" t="s">
        <v>251</v>
      </c>
      <c r="B2" s="75"/>
      <c r="C2" s="113"/>
      <c r="D2" s="113"/>
      <c r="E2" s="76"/>
      <c r="F2" s="4"/>
    </row>
    <row r="3" spans="1:6" s="5" customFormat="1" ht="45.5" x14ac:dyDescent="0.2">
      <c r="A3" s="9" t="s">
        <v>5</v>
      </c>
      <c r="B3" s="10" t="s">
        <v>1</v>
      </c>
      <c r="C3" s="41" t="s">
        <v>252</v>
      </c>
      <c r="D3" s="9" t="s">
        <v>253</v>
      </c>
      <c r="E3" s="41" t="s">
        <v>3</v>
      </c>
      <c r="F3" s="9" t="s">
        <v>2</v>
      </c>
    </row>
    <row r="4" spans="1:6" s="77" customFormat="1" ht="30" customHeight="1" x14ac:dyDescent="0.2">
      <c r="A4" s="22" t="s">
        <v>208</v>
      </c>
      <c r="B4" s="22" t="s">
        <v>209</v>
      </c>
      <c r="C4" s="12">
        <v>1667</v>
      </c>
      <c r="D4" s="11">
        <v>1.2</v>
      </c>
      <c r="E4" s="12">
        <v>5431</v>
      </c>
      <c r="F4" s="22"/>
    </row>
    <row r="5" spans="1:6" s="77" customFormat="1" ht="30" customHeight="1" x14ac:dyDescent="0.2">
      <c r="A5" s="22" t="s">
        <v>208</v>
      </c>
      <c r="B5" s="22" t="s">
        <v>210</v>
      </c>
      <c r="C5" s="12">
        <v>449</v>
      </c>
      <c r="D5" s="11">
        <v>1.6</v>
      </c>
      <c r="E5" s="12">
        <v>4063</v>
      </c>
      <c r="F5" s="28"/>
    </row>
    <row r="6" spans="1:6" s="77" customFormat="1" ht="30" customHeight="1" x14ac:dyDescent="0.2">
      <c r="A6" s="22" t="s">
        <v>208</v>
      </c>
      <c r="B6" s="22" t="s">
        <v>261</v>
      </c>
      <c r="C6" s="12">
        <v>880</v>
      </c>
      <c r="D6" s="11">
        <v>13.8</v>
      </c>
      <c r="E6" s="12">
        <v>640</v>
      </c>
      <c r="F6" s="28" t="s">
        <v>262</v>
      </c>
    </row>
    <row r="7" spans="1:6" s="77" customFormat="1" ht="30" customHeight="1" x14ac:dyDescent="0.2">
      <c r="A7" s="22" t="s">
        <v>211</v>
      </c>
      <c r="B7" s="22" t="s">
        <v>212</v>
      </c>
      <c r="C7" s="12">
        <v>300</v>
      </c>
      <c r="D7" s="11">
        <v>1.2</v>
      </c>
      <c r="E7" s="12">
        <v>422</v>
      </c>
      <c r="F7" s="78"/>
    </row>
    <row r="8" spans="1:6" s="77" customFormat="1" ht="30" customHeight="1" x14ac:dyDescent="0.2">
      <c r="A8" s="22" t="s">
        <v>213</v>
      </c>
      <c r="B8" s="22" t="s">
        <v>214</v>
      </c>
      <c r="C8" s="12">
        <v>1450</v>
      </c>
      <c r="D8" s="11">
        <v>1.3</v>
      </c>
      <c r="E8" s="12">
        <v>3620</v>
      </c>
      <c r="F8" s="28"/>
    </row>
    <row r="9" spans="1:6" s="77" customFormat="1" ht="30" customHeight="1" x14ac:dyDescent="0.2">
      <c r="A9" s="22" t="s">
        <v>36</v>
      </c>
      <c r="B9" s="22" t="s">
        <v>215</v>
      </c>
      <c r="C9" s="12">
        <v>2230</v>
      </c>
      <c r="D9" s="11">
        <v>1.2</v>
      </c>
      <c r="E9" s="12">
        <v>18653</v>
      </c>
      <c r="F9" s="28"/>
    </row>
    <row r="10" spans="1:6" s="77" customFormat="1" ht="30" customHeight="1" x14ac:dyDescent="0.2">
      <c r="A10" s="22" t="s">
        <v>36</v>
      </c>
      <c r="B10" s="22" t="s">
        <v>216</v>
      </c>
      <c r="C10" s="12">
        <v>1990</v>
      </c>
      <c r="D10" s="11">
        <v>1.2</v>
      </c>
      <c r="E10" s="12">
        <v>9123</v>
      </c>
      <c r="F10" s="28"/>
    </row>
    <row r="11" spans="1:6" s="77" customFormat="1" ht="30" customHeight="1" x14ac:dyDescent="0.2">
      <c r="A11" s="23" t="s">
        <v>217</v>
      </c>
      <c r="B11" s="23" t="s">
        <v>218</v>
      </c>
      <c r="C11" s="45">
        <v>2395</v>
      </c>
      <c r="D11" s="11">
        <v>1.4</v>
      </c>
      <c r="E11" s="12">
        <v>19063</v>
      </c>
      <c r="F11" s="28"/>
    </row>
    <row r="12" spans="1:6" s="77" customFormat="1" ht="30" customHeight="1" x14ac:dyDescent="0.2">
      <c r="A12" s="22" t="s">
        <v>85</v>
      </c>
      <c r="B12" s="23" t="s">
        <v>219</v>
      </c>
      <c r="C12" s="12">
        <v>1640</v>
      </c>
      <c r="D12" s="11">
        <v>1.2</v>
      </c>
      <c r="E12" s="12">
        <v>11705</v>
      </c>
      <c r="F12" s="37"/>
    </row>
    <row r="13" spans="1:6" s="77" customFormat="1" ht="30" customHeight="1" x14ac:dyDescent="0.2">
      <c r="A13" s="31" t="s">
        <v>220</v>
      </c>
      <c r="B13" s="23" t="s">
        <v>221</v>
      </c>
      <c r="C13" s="45">
        <v>360</v>
      </c>
      <c r="D13" s="24">
        <v>9.9</v>
      </c>
      <c r="E13" s="12">
        <v>3242</v>
      </c>
      <c r="F13" s="26"/>
    </row>
    <row r="14" spans="1:6" s="77" customFormat="1" ht="30" customHeight="1" x14ac:dyDescent="0.2">
      <c r="A14" s="22" t="s">
        <v>222</v>
      </c>
      <c r="B14" s="23" t="s">
        <v>223</v>
      </c>
      <c r="C14" s="12">
        <v>2000</v>
      </c>
      <c r="D14" s="11">
        <v>4.0999999999999996</v>
      </c>
      <c r="E14" s="12">
        <v>16219</v>
      </c>
      <c r="F14" s="28"/>
    </row>
    <row r="15" spans="1:6" s="77" customFormat="1" ht="30" customHeight="1" x14ac:dyDescent="0.2">
      <c r="A15" s="79" t="s">
        <v>224</v>
      </c>
      <c r="B15" s="25" t="s">
        <v>225</v>
      </c>
      <c r="C15" s="46">
        <v>390</v>
      </c>
      <c r="D15" s="11">
        <v>2.1</v>
      </c>
      <c r="E15" s="12">
        <v>313</v>
      </c>
      <c r="F15" s="28"/>
    </row>
    <row r="16" spans="1:6" s="77" customFormat="1" ht="30" customHeight="1" x14ac:dyDescent="0.2">
      <c r="A16" s="26" t="s">
        <v>226</v>
      </c>
      <c r="B16" s="23" t="s">
        <v>227</v>
      </c>
      <c r="C16" s="12">
        <v>790</v>
      </c>
      <c r="D16" s="11">
        <v>3</v>
      </c>
      <c r="E16" s="12">
        <v>901</v>
      </c>
      <c r="F16" s="28"/>
    </row>
    <row r="17" spans="1:6" s="77" customFormat="1" ht="30" customHeight="1" x14ac:dyDescent="0.2">
      <c r="A17" s="80" t="s">
        <v>228</v>
      </c>
      <c r="B17" s="25" t="s">
        <v>229</v>
      </c>
      <c r="C17" s="46">
        <v>3200</v>
      </c>
      <c r="D17" s="11">
        <v>1.6</v>
      </c>
      <c r="E17" s="12">
        <v>15409</v>
      </c>
      <c r="F17" s="28"/>
    </row>
    <row r="18" spans="1:6" s="77" customFormat="1" ht="30" customHeight="1" x14ac:dyDescent="0.2">
      <c r="A18" s="22" t="s">
        <v>142</v>
      </c>
      <c r="B18" s="23" t="s">
        <v>230</v>
      </c>
      <c r="C18" s="12">
        <v>2500</v>
      </c>
      <c r="D18" s="11">
        <v>1.02</v>
      </c>
      <c r="E18" s="12">
        <v>17695</v>
      </c>
      <c r="F18" s="28"/>
    </row>
    <row r="19" spans="1:6" s="77" customFormat="1" ht="30" customHeight="1" x14ac:dyDescent="0.2">
      <c r="A19" s="81" t="s">
        <v>129</v>
      </c>
      <c r="B19" s="23" t="s">
        <v>231</v>
      </c>
      <c r="C19" s="12">
        <v>1163</v>
      </c>
      <c r="D19" s="11">
        <v>1.2</v>
      </c>
      <c r="E19" s="12">
        <v>1368</v>
      </c>
      <c r="F19" s="82"/>
    </row>
    <row r="20" spans="1:6" s="77" customFormat="1" ht="30" customHeight="1" x14ac:dyDescent="0.2">
      <c r="A20" s="81" t="s">
        <v>232</v>
      </c>
      <c r="B20" s="23" t="s">
        <v>233</v>
      </c>
      <c r="C20" s="12">
        <v>310</v>
      </c>
      <c r="D20" s="11">
        <v>3</v>
      </c>
      <c r="E20" s="12">
        <v>170</v>
      </c>
      <c r="F20" s="78"/>
    </row>
    <row r="21" spans="1:6" s="77" customFormat="1" ht="30" customHeight="1" x14ac:dyDescent="0.2">
      <c r="A21" s="81" t="s">
        <v>234</v>
      </c>
      <c r="B21" s="23" t="s">
        <v>235</v>
      </c>
      <c r="C21" s="12">
        <v>450</v>
      </c>
      <c r="D21" s="11">
        <v>3.6</v>
      </c>
      <c r="E21" s="12">
        <v>502</v>
      </c>
      <c r="F21" s="78"/>
    </row>
    <row r="22" spans="1:6" s="77" customFormat="1" ht="30" customHeight="1" x14ac:dyDescent="0.2">
      <c r="A22" s="22" t="s">
        <v>263</v>
      </c>
      <c r="B22" s="23" t="s">
        <v>264</v>
      </c>
      <c r="C22" s="12">
        <v>1700</v>
      </c>
      <c r="D22" s="11">
        <v>1.4</v>
      </c>
      <c r="E22" s="12">
        <v>677</v>
      </c>
      <c r="F22" s="28" t="s">
        <v>262</v>
      </c>
    </row>
    <row r="23" spans="1:6" s="77" customFormat="1" ht="30" customHeight="1" x14ac:dyDescent="0.2">
      <c r="A23" s="22" t="s">
        <v>236</v>
      </c>
      <c r="B23" s="23" t="s">
        <v>237</v>
      </c>
      <c r="C23" s="12">
        <v>885</v>
      </c>
      <c r="D23" s="13">
        <v>1.4</v>
      </c>
      <c r="E23" s="12">
        <v>1091</v>
      </c>
      <c r="F23" s="22"/>
    </row>
    <row r="24" spans="1:6" s="77" customFormat="1" ht="30" customHeight="1" x14ac:dyDescent="0.2">
      <c r="A24" s="22" t="s">
        <v>240</v>
      </c>
      <c r="B24" s="23" t="s">
        <v>241</v>
      </c>
      <c r="C24" s="12">
        <v>500</v>
      </c>
      <c r="D24" s="13">
        <v>2.4</v>
      </c>
      <c r="E24" s="12">
        <v>420</v>
      </c>
      <c r="F24" s="78"/>
    </row>
    <row r="25" spans="1:6" s="77" customFormat="1" ht="30" customHeight="1" x14ac:dyDescent="0.2">
      <c r="A25" s="22" t="s">
        <v>238</v>
      </c>
      <c r="B25" s="23" t="s">
        <v>239</v>
      </c>
      <c r="C25" s="12">
        <v>1320</v>
      </c>
      <c r="D25" s="13">
        <v>1.2</v>
      </c>
      <c r="E25" s="12">
        <v>4809</v>
      </c>
      <c r="F25" s="28"/>
    </row>
    <row r="26" spans="1:6" s="77" customFormat="1" ht="30" customHeight="1" x14ac:dyDescent="0.2">
      <c r="A26" s="22" t="s">
        <v>242</v>
      </c>
      <c r="B26" s="23" t="s">
        <v>243</v>
      </c>
      <c r="C26" s="12">
        <v>485</v>
      </c>
      <c r="D26" s="17">
        <v>2.2000000000000002</v>
      </c>
      <c r="E26" s="12">
        <v>1084</v>
      </c>
      <c r="F26" s="26"/>
    </row>
    <row r="27" spans="1:6" s="77" customFormat="1" ht="30" customHeight="1" x14ac:dyDescent="0.2">
      <c r="A27" s="22" t="s">
        <v>244</v>
      </c>
      <c r="B27" s="23" t="s">
        <v>245</v>
      </c>
      <c r="C27" s="47">
        <v>730</v>
      </c>
      <c r="D27" s="11">
        <v>1.3</v>
      </c>
      <c r="E27" s="12">
        <v>3156</v>
      </c>
      <c r="F27" s="28"/>
    </row>
    <row r="28" spans="1:6" s="77" customFormat="1" ht="30" customHeight="1" x14ac:dyDescent="0.2">
      <c r="A28" s="22" t="s">
        <v>246</v>
      </c>
      <c r="B28" s="23" t="s">
        <v>247</v>
      </c>
      <c r="C28" s="12">
        <v>4896</v>
      </c>
      <c r="D28" s="38" t="s">
        <v>259</v>
      </c>
      <c r="E28" s="12">
        <v>3774</v>
      </c>
      <c r="F28" s="83"/>
    </row>
    <row r="29" spans="1:6" s="77" customFormat="1" ht="30" customHeight="1" x14ac:dyDescent="0.2">
      <c r="A29" s="22" t="s">
        <v>248</v>
      </c>
      <c r="B29" s="23" t="s">
        <v>249</v>
      </c>
      <c r="C29" s="12">
        <v>500</v>
      </c>
      <c r="D29" s="17">
        <v>2.2000000000000002</v>
      </c>
      <c r="E29" s="12">
        <v>388</v>
      </c>
      <c r="F29" s="84"/>
    </row>
    <row r="30" spans="1:6" s="77" customFormat="1" x14ac:dyDescent="0.2">
      <c r="A30" s="115" t="s">
        <v>250</v>
      </c>
      <c r="B30" s="115"/>
      <c r="C30" s="115"/>
      <c r="D30" s="115"/>
      <c r="E30" s="115"/>
      <c r="F30" s="115"/>
    </row>
    <row r="31" spans="1:6" s="77" customFormat="1" x14ac:dyDescent="0.2">
      <c r="A31" s="116" t="s">
        <v>254</v>
      </c>
      <c r="B31" s="116"/>
      <c r="C31" s="116"/>
      <c r="D31" s="116"/>
      <c r="E31" s="116"/>
      <c r="F31" s="116"/>
    </row>
    <row r="32" spans="1:6" s="77" customFormat="1" ht="54" customHeight="1" x14ac:dyDescent="0.2">
      <c r="A32" s="114"/>
      <c r="B32" s="114"/>
      <c r="C32" s="114"/>
      <c r="D32" s="114"/>
      <c r="E32" s="114"/>
      <c r="F32" s="114"/>
    </row>
    <row r="33" spans="8:14" x14ac:dyDescent="0.2">
      <c r="H33" s="77"/>
      <c r="I33" s="77"/>
      <c r="J33" s="77"/>
      <c r="K33" s="77"/>
      <c r="L33" s="77"/>
      <c r="M33" s="77"/>
      <c r="N33" s="77"/>
    </row>
    <row r="34" spans="8:14" x14ac:dyDescent="0.2">
      <c r="H34" s="77"/>
      <c r="I34" s="77"/>
      <c r="J34" s="77"/>
      <c r="K34" s="77"/>
      <c r="L34" s="77"/>
      <c r="M34" s="77"/>
      <c r="N34" s="77"/>
    </row>
    <row r="87" spans="1:6" x14ac:dyDescent="0.2">
      <c r="A87" s="21"/>
      <c r="B87" s="21"/>
      <c r="C87" s="48"/>
      <c r="D87" s="21"/>
      <c r="E87" s="48"/>
      <c r="F87" s="21"/>
    </row>
  </sheetData>
  <autoFilter ref="A3:O31" xr:uid="{00000000-0001-0000-0100-000000000000}"/>
  <mergeCells count="5">
    <mergeCell ref="A1:F1"/>
    <mergeCell ref="A32:F32"/>
    <mergeCell ref="A30:F30"/>
    <mergeCell ref="A31:F31"/>
    <mergeCell ref="C2:D2"/>
  </mergeCells>
  <phoneticPr fontId="11"/>
  <printOptions horizontalCentered="1"/>
  <pageMargins left="0.59055118110236227" right="0.59055118110236227" top="0.78740157480314965" bottom="0.59055118110236227" header="0" footer="0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DDB6-1526-4CED-987C-535659E6D5B7}">
  <dimension ref="A1:F50"/>
  <sheetViews>
    <sheetView view="pageBreakPreview" zoomScale="115" zoomScaleNormal="85" zoomScaleSheetLayoutView="115" workbookViewId="0">
      <pane ySplit="3" topLeftCell="A4" activePane="bottomLeft" state="frozen"/>
      <selection activeCell="I4" sqref="I4"/>
      <selection pane="bottomLeft" activeCell="C89" sqref="C89"/>
    </sheetView>
  </sheetViews>
  <sheetFormatPr defaultColWidth="9" defaultRowHeight="13" x14ac:dyDescent="0.2"/>
  <cols>
    <col min="1" max="1" width="10.6328125" style="20" customWidth="1"/>
    <col min="2" max="2" width="30.6328125" style="20" customWidth="1"/>
    <col min="3" max="3" width="10.6328125" style="44" customWidth="1"/>
    <col min="4" max="4" width="10.6328125" style="20" customWidth="1"/>
    <col min="5" max="5" width="10.6328125" style="44" customWidth="1"/>
    <col min="6" max="6" width="17.6328125" style="20" customWidth="1"/>
    <col min="7" max="8" width="9" style="20"/>
    <col min="9" max="9" width="10.90625" style="20" customWidth="1"/>
    <col min="10" max="16384" width="9" style="20"/>
  </cols>
  <sheetData>
    <row r="1" spans="1:6" ht="21.75" customHeight="1" x14ac:dyDescent="0.2">
      <c r="A1" s="109" t="s">
        <v>260</v>
      </c>
      <c r="B1" s="109"/>
      <c r="C1" s="109"/>
      <c r="D1" s="109"/>
      <c r="E1" s="109"/>
      <c r="F1" s="109"/>
    </row>
    <row r="2" spans="1:6" s="5" customFormat="1" ht="18.75" customHeight="1" x14ac:dyDescent="0.2">
      <c r="A2" s="2" t="s">
        <v>266</v>
      </c>
      <c r="B2" s="2"/>
      <c r="C2" s="62"/>
      <c r="D2" s="2"/>
      <c r="E2" s="62"/>
      <c r="F2" s="4"/>
    </row>
    <row r="3" spans="1:6" s="5" customFormat="1" ht="36" x14ac:dyDescent="0.2">
      <c r="A3" s="9" t="s">
        <v>5</v>
      </c>
      <c r="B3" s="10" t="s">
        <v>1</v>
      </c>
      <c r="C3" s="41" t="s">
        <v>4</v>
      </c>
      <c r="D3" s="10" t="s">
        <v>0</v>
      </c>
      <c r="E3" s="41" t="s">
        <v>3</v>
      </c>
      <c r="F3" s="9" t="s">
        <v>2</v>
      </c>
    </row>
    <row r="4" spans="1:6" ht="30" customHeight="1" x14ac:dyDescent="0.2">
      <c r="A4" s="52" t="s">
        <v>267</v>
      </c>
      <c r="B4" s="63" t="s">
        <v>268</v>
      </c>
      <c r="C4" s="64">
        <v>176</v>
      </c>
      <c r="D4" s="52">
        <v>1.4</v>
      </c>
      <c r="E4" s="48">
        <v>1251.4559999999999</v>
      </c>
      <c r="F4" s="65"/>
    </row>
    <row r="5" spans="1:6" ht="30" customHeight="1" x14ac:dyDescent="0.2">
      <c r="A5" s="52" t="s">
        <v>267</v>
      </c>
      <c r="B5" s="63" t="s">
        <v>269</v>
      </c>
      <c r="C5" s="64">
        <v>419</v>
      </c>
      <c r="D5" s="52">
        <v>9.3000000000000007</v>
      </c>
      <c r="E5" s="48">
        <v>680</v>
      </c>
      <c r="F5" s="65"/>
    </row>
    <row r="6" spans="1:6" ht="30" customHeight="1" x14ac:dyDescent="0.2">
      <c r="A6" s="52" t="s">
        <v>267</v>
      </c>
      <c r="B6" s="66" t="s">
        <v>270</v>
      </c>
      <c r="C6" s="67">
        <v>371</v>
      </c>
      <c r="D6" s="55">
        <v>7.8</v>
      </c>
      <c r="E6" s="48">
        <v>800</v>
      </c>
      <c r="F6" s="59"/>
    </row>
    <row r="7" spans="1:6" ht="30" customHeight="1" x14ac:dyDescent="0.2">
      <c r="A7" s="52" t="s">
        <v>267</v>
      </c>
      <c r="B7" s="66" t="s">
        <v>271</v>
      </c>
      <c r="C7" s="67">
        <v>621</v>
      </c>
      <c r="D7" s="55">
        <v>5.6</v>
      </c>
      <c r="E7" s="48">
        <v>1200</v>
      </c>
      <c r="F7" s="57"/>
    </row>
    <row r="8" spans="1:6" ht="30" customHeight="1" x14ac:dyDescent="0.2">
      <c r="A8" s="52" t="s">
        <v>272</v>
      </c>
      <c r="B8" s="66" t="s">
        <v>273</v>
      </c>
      <c r="C8" s="67">
        <v>814</v>
      </c>
      <c r="D8" s="55">
        <v>3.2</v>
      </c>
      <c r="E8" s="12">
        <v>2454</v>
      </c>
      <c r="F8" s="57"/>
    </row>
    <row r="9" spans="1:6" ht="30" customHeight="1" x14ac:dyDescent="0.2">
      <c r="A9" s="52" t="s">
        <v>274</v>
      </c>
      <c r="B9" s="66" t="s">
        <v>275</v>
      </c>
      <c r="C9" s="67">
        <v>253</v>
      </c>
      <c r="D9" s="55">
        <v>10.9</v>
      </c>
      <c r="E9" s="12">
        <v>917</v>
      </c>
      <c r="F9" s="59"/>
    </row>
    <row r="10" spans="1:6" ht="30" customHeight="1" x14ac:dyDescent="0.2">
      <c r="A10" s="58" t="s">
        <v>276</v>
      </c>
      <c r="B10" s="66" t="s">
        <v>277</v>
      </c>
      <c r="C10" s="67">
        <v>380</v>
      </c>
      <c r="D10" s="55">
        <v>4</v>
      </c>
      <c r="E10" s="12">
        <v>973</v>
      </c>
      <c r="F10" s="59"/>
    </row>
    <row r="11" spans="1:6" ht="30" customHeight="1" x14ac:dyDescent="0.2">
      <c r="A11" s="58" t="s">
        <v>278</v>
      </c>
      <c r="B11" s="68" t="s">
        <v>279</v>
      </c>
      <c r="C11" s="69">
        <v>498</v>
      </c>
      <c r="D11" s="70">
        <v>2.5</v>
      </c>
      <c r="E11" s="71">
        <f>893+796</f>
        <v>1689</v>
      </c>
      <c r="F11" s="72" t="s">
        <v>280</v>
      </c>
    </row>
    <row r="12" spans="1:6" ht="30" customHeight="1" x14ac:dyDescent="0.2">
      <c r="A12" s="52" t="s">
        <v>281</v>
      </c>
      <c r="B12" s="66" t="s">
        <v>282</v>
      </c>
      <c r="C12" s="67">
        <v>1590</v>
      </c>
      <c r="D12" s="55">
        <v>1.3</v>
      </c>
      <c r="E12" s="48">
        <v>2625</v>
      </c>
      <c r="F12" s="59"/>
    </row>
    <row r="13" spans="1:6" ht="30" customHeight="1" x14ac:dyDescent="0.2">
      <c r="A13" s="58" t="s">
        <v>283</v>
      </c>
      <c r="B13" s="66" t="s">
        <v>284</v>
      </c>
      <c r="C13" s="67">
        <v>391</v>
      </c>
      <c r="D13" s="55">
        <v>2</v>
      </c>
      <c r="E13" s="48">
        <v>1725</v>
      </c>
      <c r="F13" s="59"/>
    </row>
    <row r="14" spans="1:6" ht="30" customHeight="1" x14ac:dyDescent="0.2">
      <c r="A14" s="58" t="s">
        <v>56</v>
      </c>
      <c r="B14" s="66" t="s">
        <v>285</v>
      </c>
      <c r="C14" s="67">
        <v>1019</v>
      </c>
      <c r="D14" s="55">
        <v>1.7</v>
      </c>
      <c r="E14" s="48">
        <v>3295</v>
      </c>
      <c r="F14" s="59"/>
    </row>
    <row r="15" spans="1:6" ht="30" customHeight="1" x14ac:dyDescent="0.2">
      <c r="A15" s="58" t="s">
        <v>286</v>
      </c>
      <c r="B15" s="66" t="s">
        <v>287</v>
      </c>
      <c r="C15" s="67">
        <v>472</v>
      </c>
      <c r="D15" s="55">
        <v>2.2000000000000002</v>
      </c>
      <c r="E15" s="48">
        <v>1210</v>
      </c>
      <c r="F15" s="59"/>
    </row>
    <row r="16" spans="1:6" ht="30" customHeight="1" x14ac:dyDescent="0.2">
      <c r="A16" s="58" t="s">
        <v>288</v>
      </c>
      <c r="B16" s="66" t="s">
        <v>289</v>
      </c>
      <c r="C16" s="67">
        <v>1448</v>
      </c>
      <c r="D16" s="55">
        <v>1.2</v>
      </c>
      <c r="E16" s="48">
        <v>2844</v>
      </c>
      <c r="F16" s="59"/>
    </row>
    <row r="17" spans="1:6" ht="30" customHeight="1" x14ac:dyDescent="0.2">
      <c r="A17" s="52" t="s">
        <v>290</v>
      </c>
      <c r="B17" s="66" t="s">
        <v>291</v>
      </c>
      <c r="C17" s="67">
        <v>473</v>
      </c>
      <c r="D17" s="55">
        <v>1.7</v>
      </c>
      <c r="E17" s="12">
        <v>2102</v>
      </c>
      <c r="F17" s="59"/>
    </row>
    <row r="18" spans="1:6" ht="30" customHeight="1" x14ac:dyDescent="0.2">
      <c r="A18" s="58" t="s">
        <v>292</v>
      </c>
      <c r="B18" s="66" t="s">
        <v>293</v>
      </c>
      <c r="C18" s="67">
        <v>646</v>
      </c>
      <c r="D18" s="55">
        <v>2.2000000000000002</v>
      </c>
      <c r="E18" s="12">
        <v>2473</v>
      </c>
      <c r="F18" s="59"/>
    </row>
    <row r="19" spans="1:6" ht="30" customHeight="1" x14ac:dyDescent="0.2">
      <c r="A19" s="58" t="s">
        <v>292</v>
      </c>
      <c r="B19" s="66" t="s">
        <v>294</v>
      </c>
      <c r="C19" s="67">
        <v>1411</v>
      </c>
      <c r="D19" s="55">
        <v>1.3</v>
      </c>
      <c r="E19" s="12">
        <v>4044</v>
      </c>
      <c r="F19" s="59"/>
    </row>
    <row r="20" spans="1:6" ht="30" customHeight="1" x14ac:dyDescent="0.2">
      <c r="A20" s="58" t="s">
        <v>295</v>
      </c>
      <c r="B20" s="66" t="s">
        <v>296</v>
      </c>
      <c r="C20" s="67">
        <v>854</v>
      </c>
      <c r="D20" s="55">
        <v>5.7</v>
      </c>
      <c r="E20" s="12">
        <v>4073</v>
      </c>
      <c r="F20" s="59"/>
    </row>
    <row r="21" spans="1:6" ht="30" customHeight="1" x14ac:dyDescent="0.2">
      <c r="A21" s="58" t="s">
        <v>297</v>
      </c>
      <c r="B21" s="66" t="s">
        <v>298</v>
      </c>
      <c r="C21" s="67">
        <v>417</v>
      </c>
      <c r="D21" s="55">
        <v>3.5</v>
      </c>
      <c r="E21" s="12">
        <v>1221</v>
      </c>
      <c r="F21" s="59"/>
    </row>
    <row r="22" spans="1:6" ht="30" customHeight="1" x14ac:dyDescent="0.2">
      <c r="A22" s="58" t="s">
        <v>299</v>
      </c>
      <c r="B22" s="66" t="s">
        <v>300</v>
      </c>
      <c r="C22" s="67">
        <v>607</v>
      </c>
      <c r="D22" s="55">
        <v>4.4000000000000004</v>
      </c>
      <c r="E22" s="12">
        <v>1707</v>
      </c>
      <c r="F22" s="59"/>
    </row>
    <row r="23" spans="1:6" ht="30" customHeight="1" x14ac:dyDescent="0.2">
      <c r="A23" s="52" t="s">
        <v>301</v>
      </c>
      <c r="B23" s="66" t="s">
        <v>302</v>
      </c>
      <c r="C23" s="67">
        <v>135</v>
      </c>
      <c r="D23" s="55">
        <v>1.2</v>
      </c>
      <c r="E23" s="12">
        <v>595</v>
      </c>
      <c r="F23" s="59"/>
    </row>
    <row r="24" spans="1:6" ht="27" customHeight="1" x14ac:dyDescent="0.2">
      <c r="A24" s="73" t="s">
        <v>303</v>
      </c>
      <c r="B24" s="68" t="s">
        <v>304</v>
      </c>
      <c r="C24" s="69">
        <v>523</v>
      </c>
      <c r="D24" s="70">
        <v>3.1</v>
      </c>
      <c r="E24" s="71">
        <f>1257+318</f>
        <v>1575</v>
      </c>
      <c r="F24" s="59" t="s">
        <v>305</v>
      </c>
    </row>
    <row r="25" spans="1:6" ht="27" customHeight="1" x14ac:dyDescent="0.2">
      <c r="A25" s="52" t="s">
        <v>290</v>
      </c>
      <c r="B25" s="66" t="s">
        <v>306</v>
      </c>
      <c r="C25" s="67">
        <v>1587</v>
      </c>
      <c r="D25" s="55">
        <v>1.7</v>
      </c>
      <c r="E25" s="12">
        <v>4904.8339999999998</v>
      </c>
      <c r="F25" s="59"/>
    </row>
    <row r="26" spans="1:6" ht="30" customHeight="1" x14ac:dyDescent="0.2">
      <c r="A26" s="52" t="s">
        <v>307</v>
      </c>
      <c r="B26" s="66" t="s">
        <v>308</v>
      </c>
      <c r="C26" s="67">
        <v>248</v>
      </c>
      <c r="D26" s="55">
        <v>3.5</v>
      </c>
      <c r="E26" s="48">
        <v>761</v>
      </c>
      <c r="F26" s="59"/>
    </row>
    <row r="27" spans="1:6" ht="30" customHeight="1" x14ac:dyDescent="0.2">
      <c r="A27" s="58" t="s">
        <v>309</v>
      </c>
      <c r="B27" s="66" t="s">
        <v>310</v>
      </c>
      <c r="C27" s="67">
        <v>802</v>
      </c>
      <c r="D27" s="55">
        <v>2</v>
      </c>
      <c r="E27" s="48">
        <v>2755</v>
      </c>
      <c r="F27" s="59"/>
    </row>
    <row r="28" spans="1:6" ht="30" customHeight="1" x14ac:dyDescent="0.2">
      <c r="A28" s="52" t="s">
        <v>108</v>
      </c>
      <c r="B28" s="66" t="s">
        <v>311</v>
      </c>
      <c r="C28" s="67">
        <v>214</v>
      </c>
      <c r="D28" s="55">
        <v>10.199999999999999</v>
      </c>
      <c r="E28" s="48">
        <v>561</v>
      </c>
      <c r="F28" s="59"/>
    </row>
    <row r="29" spans="1:6" ht="30" customHeight="1" x14ac:dyDescent="0.2">
      <c r="A29" s="52" t="s">
        <v>307</v>
      </c>
      <c r="B29" s="66" t="s">
        <v>312</v>
      </c>
      <c r="C29" s="67">
        <v>233</v>
      </c>
      <c r="D29" s="55">
        <v>5.8</v>
      </c>
      <c r="E29" s="48">
        <v>832</v>
      </c>
      <c r="F29" s="59"/>
    </row>
    <row r="30" spans="1:6" ht="30" customHeight="1" x14ac:dyDescent="0.2">
      <c r="A30" s="52" t="s">
        <v>108</v>
      </c>
      <c r="B30" s="66" t="s">
        <v>313</v>
      </c>
      <c r="C30" s="67">
        <v>611</v>
      </c>
      <c r="D30" s="55">
        <v>4.3</v>
      </c>
      <c r="E30" s="48">
        <v>1802</v>
      </c>
      <c r="F30" s="59"/>
    </row>
    <row r="31" spans="1:6" ht="30" customHeight="1" x14ac:dyDescent="0.2">
      <c r="A31" s="58" t="s">
        <v>314</v>
      </c>
      <c r="B31" s="66" t="s">
        <v>315</v>
      </c>
      <c r="C31" s="67">
        <v>887</v>
      </c>
      <c r="D31" s="55">
        <v>6.5</v>
      </c>
      <c r="E31" s="48">
        <v>3651</v>
      </c>
      <c r="F31" s="59"/>
    </row>
    <row r="32" spans="1:6" ht="30" customHeight="1" x14ac:dyDescent="0.2">
      <c r="A32" s="52" t="s">
        <v>316</v>
      </c>
      <c r="B32" s="66" t="s">
        <v>317</v>
      </c>
      <c r="C32" s="67">
        <v>2392</v>
      </c>
      <c r="D32" s="55">
        <v>4.0999999999999996</v>
      </c>
      <c r="E32" s="48">
        <v>3857</v>
      </c>
      <c r="F32" s="59"/>
    </row>
    <row r="33" spans="1:6" ht="30" customHeight="1" x14ac:dyDescent="0.2">
      <c r="A33" s="58" t="s">
        <v>318</v>
      </c>
      <c r="B33" s="66" t="s">
        <v>319</v>
      </c>
      <c r="C33" s="67">
        <v>160</v>
      </c>
      <c r="D33" s="55">
        <v>8</v>
      </c>
      <c r="E33" s="48">
        <v>642</v>
      </c>
      <c r="F33" s="59"/>
    </row>
    <row r="34" spans="1:6" ht="30" customHeight="1" x14ac:dyDescent="0.2">
      <c r="A34" s="52" t="s">
        <v>320</v>
      </c>
      <c r="B34" s="66" t="s">
        <v>321</v>
      </c>
      <c r="C34" s="67">
        <v>56</v>
      </c>
      <c r="D34" s="55">
        <v>2</v>
      </c>
      <c r="E34" s="48">
        <v>386</v>
      </c>
      <c r="F34" s="59"/>
    </row>
    <row r="35" spans="1:6" ht="30" customHeight="1" x14ac:dyDescent="0.2">
      <c r="A35" s="58" t="s">
        <v>322</v>
      </c>
      <c r="B35" s="66" t="s">
        <v>323</v>
      </c>
      <c r="C35" s="67">
        <v>890</v>
      </c>
      <c r="D35" s="55">
        <v>1.4</v>
      </c>
      <c r="E35" s="48">
        <v>5340</v>
      </c>
      <c r="F35" s="59"/>
    </row>
    <row r="36" spans="1:6" ht="30" customHeight="1" x14ac:dyDescent="0.2">
      <c r="A36" s="52" t="s">
        <v>324</v>
      </c>
      <c r="B36" s="66" t="s">
        <v>325</v>
      </c>
      <c r="C36" s="67">
        <v>179</v>
      </c>
      <c r="D36" s="55">
        <v>3.2</v>
      </c>
      <c r="E36" s="48">
        <v>699</v>
      </c>
      <c r="F36" s="59"/>
    </row>
    <row r="37" spans="1:6" ht="30" customHeight="1" x14ac:dyDescent="0.2">
      <c r="A37" s="52" t="s">
        <v>324</v>
      </c>
      <c r="B37" s="66" t="s">
        <v>326</v>
      </c>
      <c r="C37" s="67">
        <v>244</v>
      </c>
      <c r="D37" s="55">
        <v>2.7</v>
      </c>
      <c r="E37" s="48">
        <v>581</v>
      </c>
      <c r="F37" s="59"/>
    </row>
    <row r="38" spans="1:6" ht="30" customHeight="1" x14ac:dyDescent="0.2">
      <c r="A38" s="52" t="s">
        <v>327</v>
      </c>
      <c r="B38" s="66" t="s">
        <v>328</v>
      </c>
      <c r="C38" s="67">
        <v>900</v>
      </c>
      <c r="D38" s="55">
        <v>4.8</v>
      </c>
      <c r="E38" s="48">
        <v>3021</v>
      </c>
      <c r="F38" s="59"/>
    </row>
    <row r="39" spans="1:6" ht="30" customHeight="1" x14ac:dyDescent="0.2">
      <c r="A39" s="58" t="s">
        <v>329</v>
      </c>
      <c r="B39" s="66" t="s">
        <v>330</v>
      </c>
      <c r="C39" s="67">
        <v>940</v>
      </c>
      <c r="D39" s="55">
        <v>1.8</v>
      </c>
      <c r="E39" s="67">
        <v>2581</v>
      </c>
      <c r="F39" s="59"/>
    </row>
    <row r="40" spans="1:6" ht="30" customHeight="1" x14ac:dyDescent="0.2">
      <c r="A40" s="58" t="s">
        <v>331</v>
      </c>
      <c r="B40" s="66" t="s">
        <v>332</v>
      </c>
      <c r="C40" s="67">
        <v>147</v>
      </c>
      <c r="D40" s="55">
        <v>1.6</v>
      </c>
      <c r="E40" s="67">
        <v>545</v>
      </c>
      <c r="F40" s="59"/>
    </row>
    <row r="41" spans="1:6" ht="30" customHeight="1" x14ac:dyDescent="0.2">
      <c r="A41" s="58" t="s">
        <v>333</v>
      </c>
      <c r="B41" s="66" t="s">
        <v>334</v>
      </c>
      <c r="C41" s="67">
        <v>185</v>
      </c>
      <c r="D41" s="55">
        <v>3</v>
      </c>
      <c r="E41" s="48">
        <v>774</v>
      </c>
      <c r="F41" s="59"/>
    </row>
    <row r="42" spans="1:6" ht="30" customHeight="1" x14ac:dyDescent="0.2">
      <c r="A42" s="58" t="s">
        <v>335</v>
      </c>
      <c r="B42" s="66" t="s">
        <v>336</v>
      </c>
      <c r="C42" s="67">
        <v>631</v>
      </c>
      <c r="D42" s="55">
        <v>1.2</v>
      </c>
      <c r="E42" s="48">
        <v>1049</v>
      </c>
      <c r="F42" s="59"/>
    </row>
    <row r="43" spans="1:6" ht="30" customHeight="1" x14ac:dyDescent="0.2">
      <c r="A43" s="52" t="s">
        <v>337</v>
      </c>
      <c r="B43" s="66" t="s">
        <v>338</v>
      </c>
      <c r="C43" s="67">
        <v>1268</v>
      </c>
      <c r="D43" s="55">
        <v>1.7</v>
      </c>
      <c r="E43" s="48">
        <v>1113</v>
      </c>
      <c r="F43" s="59"/>
    </row>
    <row r="44" spans="1:6" ht="30" customHeight="1" x14ac:dyDescent="0.2">
      <c r="A44" s="52" t="s">
        <v>333</v>
      </c>
      <c r="B44" s="66" t="s">
        <v>339</v>
      </c>
      <c r="C44" s="67">
        <v>256</v>
      </c>
      <c r="D44" s="74">
        <v>5.3</v>
      </c>
      <c r="E44" s="48">
        <v>2079</v>
      </c>
      <c r="F44" s="59"/>
    </row>
    <row r="45" spans="1:6" ht="30" hidden="1" customHeight="1" x14ac:dyDescent="0.2">
      <c r="A45" s="21"/>
      <c r="B45" s="53"/>
      <c r="C45" s="12"/>
      <c r="D45" s="13"/>
      <c r="E45" s="12"/>
      <c r="F45" s="37"/>
    </row>
    <row r="46" spans="1:6" ht="30" hidden="1" customHeight="1" x14ac:dyDescent="0.2">
      <c r="A46" s="21"/>
      <c r="B46" s="53"/>
      <c r="C46" s="12"/>
      <c r="D46" s="13"/>
      <c r="E46" s="12"/>
      <c r="F46" s="57"/>
    </row>
    <row r="47" spans="1:6" ht="27" hidden="1" customHeight="1" x14ac:dyDescent="0.2">
      <c r="A47" s="61"/>
      <c r="B47" s="53"/>
      <c r="C47" s="12"/>
      <c r="D47" s="14"/>
      <c r="E47" s="12"/>
      <c r="F47" s="57"/>
    </row>
    <row r="48" spans="1:6" ht="27" hidden="1" customHeight="1" x14ac:dyDescent="0.2">
      <c r="A48" s="61"/>
      <c r="B48" s="53"/>
      <c r="C48" s="12"/>
      <c r="D48" s="14"/>
      <c r="E48" s="12"/>
      <c r="F48" s="57"/>
    </row>
    <row r="49" spans="1:6" ht="30" hidden="1" customHeight="1" x14ac:dyDescent="0.2">
      <c r="A49" s="21"/>
      <c r="B49" s="53"/>
      <c r="C49" s="12"/>
      <c r="D49" s="11"/>
      <c r="E49" s="12"/>
      <c r="F49" s="37"/>
    </row>
    <row r="50" spans="1:6" ht="27" hidden="1" customHeight="1" x14ac:dyDescent="0.2">
      <c r="A50" s="61"/>
      <c r="B50" s="53"/>
      <c r="C50" s="12"/>
      <c r="D50" s="14"/>
      <c r="E50" s="12"/>
      <c r="F50" s="57"/>
    </row>
  </sheetData>
  <autoFilter ref="A3:O44" xr:uid="{F6FBDDB6-1526-4CED-987C-535659E6D5B7}"/>
  <mergeCells count="1">
    <mergeCell ref="A1:F1"/>
  </mergeCells>
  <phoneticPr fontId="11"/>
  <printOptions horizontalCentered="1"/>
  <pageMargins left="0.59055118110236227" right="0.59055118110236227" top="0.78740157480314965" bottom="0.59055118110236227" header="0" footer="0"/>
  <pageSetup paperSize="9" scale="10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0B81-56AF-40AD-AF5A-F2025BA83675}">
  <dimension ref="A1:F82"/>
  <sheetViews>
    <sheetView view="pageBreakPreview" zoomScaleNormal="85" zoomScaleSheetLayoutView="100" workbookViewId="0">
      <pane ySplit="3" topLeftCell="A4" activePane="bottomLeft" state="frozen"/>
      <selection activeCell="I4" sqref="I4"/>
      <selection pane="bottomLeft" activeCell="F8" sqref="F8"/>
    </sheetView>
  </sheetViews>
  <sheetFormatPr defaultColWidth="9" defaultRowHeight="13" x14ac:dyDescent="0.2"/>
  <cols>
    <col min="1" max="1" width="10.6328125" style="20" customWidth="1"/>
    <col min="2" max="2" width="30.6328125" style="20" customWidth="1"/>
    <col min="3" max="5" width="10.6328125" style="20" customWidth="1"/>
    <col min="6" max="6" width="17.6328125" style="20" customWidth="1"/>
    <col min="7" max="8" width="9" style="20"/>
    <col min="9" max="9" width="4.90625" style="20" bestFit="1" customWidth="1"/>
    <col min="10" max="16384" width="9" style="20"/>
  </cols>
  <sheetData>
    <row r="1" spans="1:6" ht="21.75" customHeight="1" x14ac:dyDescent="0.2">
      <c r="A1" s="109" t="s">
        <v>260</v>
      </c>
      <c r="B1" s="109"/>
      <c r="C1" s="109"/>
      <c r="D1" s="109"/>
      <c r="E1" s="109"/>
      <c r="F1" s="109"/>
    </row>
    <row r="2" spans="1:6" s="5" customFormat="1" ht="18.75" customHeight="1" x14ac:dyDescent="0.2">
      <c r="A2" s="2" t="s">
        <v>340</v>
      </c>
      <c r="B2" s="2"/>
      <c r="C2" s="2"/>
      <c r="D2" s="2"/>
      <c r="E2" s="2"/>
      <c r="F2" s="4"/>
    </row>
    <row r="3" spans="1:6" s="5" customFormat="1" ht="36" x14ac:dyDescent="0.2">
      <c r="A3" s="9" t="s">
        <v>5</v>
      </c>
      <c r="B3" s="10" t="s">
        <v>1</v>
      </c>
      <c r="C3" s="9" t="s">
        <v>4</v>
      </c>
      <c r="D3" s="10" t="s">
        <v>0</v>
      </c>
      <c r="E3" s="9" t="s">
        <v>3</v>
      </c>
      <c r="F3" s="9" t="s">
        <v>2</v>
      </c>
    </row>
    <row r="4" spans="1:6" ht="30" customHeight="1" x14ac:dyDescent="0.2">
      <c r="A4" s="52" t="s">
        <v>341</v>
      </c>
      <c r="B4" s="53" t="s">
        <v>342</v>
      </c>
      <c r="C4" s="54">
        <v>329</v>
      </c>
      <c r="D4" s="55">
        <v>2.1</v>
      </c>
      <c r="E4" s="56">
        <v>949.2</v>
      </c>
      <c r="F4" s="57"/>
    </row>
    <row r="5" spans="1:6" ht="30" customHeight="1" x14ac:dyDescent="0.2">
      <c r="A5" s="58" t="s">
        <v>343</v>
      </c>
      <c r="B5" s="53" t="s">
        <v>344</v>
      </c>
      <c r="C5" s="54">
        <v>368</v>
      </c>
      <c r="D5" s="55">
        <v>1.8</v>
      </c>
      <c r="E5" s="54">
        <v>350</v>
      </c>
      <c r="F5" s="57"/>
    </row>
    <row r="6" spans="1:6" ht="30" customHeight="1" x14ac:dyDescent="0.2">
      <c r="A6" s="52" t="s">
        <v>345</v>
      </c>
      <c r="B6" s="53" t="s">
        <v>346</v>
      </c>
      <c r="C6" s="54">
        <v>285</v>
      </c>
      <c r="D6" s="55">
        <v>3</v>
      </c>
      <c r="E6" s="56">
        <v>800</v>
      </c>
      <c r="F6" s="59"/>
    </row>
    <row r="7" spans="1:6" ht="30" customHeight="1" x14ac:dyDescent="0.2">
      <c r="A7" s="52" t="s">
        <v>347</v>
      </c>
      <c r="B7" s="53" t="s">
        <v>348</v>
      </c>
      <c r="C7" s="54">
        <v>268</v>
      </c>
      <c r="D7" s="55">
        <v>10</v>
      </c>
      <c r="E7" s="56">
        <v>478</v>
      </c>
      <c r="F7" s="59"/>
    </row>
    <row r="8" spans="1:6" ht="30" customHeight="1" x14ac:dyDescent="0.2">
      <c r="A8" s="52" t="s">
        <v>349</v>
      </c>
      <c r="B8" s="53" t="s">
        <v>350</v>
      </c>
      <c r="C8" s="54">
        <v>102</v>
      </c>
      <c r="D8" s="55">
        <v>1.3</v>
      </c>
      <c r="E8" s="54">
        <v>135</v>
      </c>
      <c r="F8" s="59"/>
    </row>
    <row r="9" spans="1:6" ht="30" customHeight="1" x14ac:dyDescent="0.2">
      <c r="A9" s="52" t="s">
        <v>349</v>
      </c>
      <c r="B9" s="53" t="s">
        <v>351</v>
      </c>
      <c r="C9" s="54">
        <v>195</v>
      </c>
      <c r="D9" s="55">
        <v>3</v>
      </c>
      <c r="E9" s="54">
        <v>777.5</v>
      </c>
      <c r="F9" s="59"/>
    </row>
    <row r="10" spans="1:6" ht="30" customHeight="1" x14ac:dyDescent="0.2">
      <c r="A10" s="52" t="s">
        <v>352</v>
      </c>
      <c r="B10" s="53" t="s">
        <v>353</v>
      </c>
      <c r="C10" s="54">
        <v>428</v>
      </c>
      <c r="D10" s="55">
        <v>2.8</v>
      </c>
      <c r="E10" s="54">
        <v>2307.6999999999998</v>
      </c>
      <c r="F10" s="59"/>
    </row>
    <row r="11" spans="1:6" ht="30" customHeight="1" x14ac:dyDescent="0.2">
      <c r="A11" s="52" t="s">
        <v>354</v>
      </c>
      <c r="B11" s="53" t="s">
        <v>355</v>
      </c>
      <c r="C11" s="54">
        <v>945</v>
      </c>
      <c r="D11" s="55">
        <v>32</v>
      </c>
      <c r="E11" s="56">
        <v>691.5</v>
      </c>
      <c r="F11" s="59"/>
    </row>
    <row r="12" spans="1:6" ht="30" customHeight="1" x14ac:dyDescent="0.2">
      <c r="A12" s="52" t="s">
        <v>356</v>
      </c>
      <c r="B12" s="53" t="s">
        <v>357</v>
      </c>
      <c r="C12" s="54">
        <v>414</v>
      </c>
      <c r="D12" s="55">
        <v>1.9</v>
      </c>
      <c r="E12" s="60">
        <v>329.7</v>
      </c>
      <c r="F12" s="59"/>
    </row>
    <row r="13" spans="1:6" ht="30" customHeight="1" x14ac:dyDescent="0.2">
      <c r="A13" s="52" t="s">
        <v>358</v>
      </c>
      <c r="B13" s="53" t="s">
        <v>359</v>
      </c>
      <c r="C13" s="54">
        <v>322</v>
      </c>
      <c r="D13" s="55">
        <v>2.6</v>
      </c>
      <c r="E13" s="60">
        <v>331.4</v>
      </c>
      <c r="F13" s="59"/>
    </row>
    <row r="14" spans="1:6" ht="30" hidden="1" customHeight="1" x14ac:dyDescent="0.2">
      <c r="A14" s="21"/>
      <c r="B14" s="53"/>
      <c r="C14" s="56"/>
      <c r="D14" s="11"/>
      <c r="E14" s="56"/>
      <c r="F14" s="37"/>
    </row>
    <row r="15" spans="1:6" ht="30" hidden="1" customHeight="1" x14ac:dyDescent="0.2">
      <c r="A15" s="21"/>
      <c r="B15" s="53"/>
      <c r="C15" s="56"/>
      <c r="D15" s="11"/>
      <c r="E15" s="56"/>
      <c r="F15" s="37"/>
    </row>
    <row r="16" spans="1:6" ht="30" hidden="1" customHeight="1" x14ac:dyDescent="0.2">
      <c r="A16" s="21"/>
      <c r="B16" s="53"/>
      <c r="C16" s="56"/>
      <c r="D16" s="11"/>
      <c r="E16" s="56"/>
      <c r="F16" s="37"/>
    </row>
    <row r="17" spans="1:6" ht="30" hidden="1" customHeight="1" x14ac:dyDescent="0.2">
      <c r="A17" s="21"/>
      <c r="B17" s="53"/>
      <c r="C17" s="56"/>
      <c r="D17" s="11"/>
      <c r="E17" s="56"/>
      <c r="F17" s="37"/>
    </row>
    <row r="18" spans="1:6" ht="30" hidden="1" customHeight="1" x14ac:dyDescent="0.2">
      <c r="A18" s="21"/>
      <c r="B18" s="53"/>
      <c r="C18" s="56"/>
      <c r="D18" s="11"/>
      <c r="E18" s="56"/>
      <c r="F18" s="37"/>
    </row>
    <row r="19" spans="1:6" ht="30" hidden="1" customHeight="1" x14ac:dyDescent="0.2">
      <c r="A19" s="21"/>
      <c r="B19" s="53"/>
      <c r="C19" s="56"/>
      <c r="D19" s="11"/>
      <c r="E19" s="56"/>
      <c r="F19" s="37"/>
    </row>
    <row r="20" spans="1:6" ht="30" hidden="1" customHeight="1" x14ac:dyDescent="0.2">
      <c r="A20" s="21"/>
      <c r="B20" s="53"/>
      <c r="C20" s="12"/>
      <c r="D20" s="13"/>
      <c r="E20" s="12"/>
      <c r="F20" s="37"/>
    </row>
    <row r="21" spans="1:6" ht="30" hidden="1" customHeight="1" x14ac:dyDescent="0.2">
      <c r="A21" s="21"/>
      <c r="B21" s="53"/>
      <c r="C21" s="12"/>
      <c r="D21" s="13"/>
      <c r="E21" s="12"/>
      <c r="F21" s="37"/>
    </row>
    <row r="22" spans="1:6" ht="30" hidden="1" customHeight="1" x14ac:dyDescent="0.2">
      <c r="A22" s="21"/>
      <c r="B22" s="53"/>
      <c r="C22" s="12"/>
      <c r="D22" s="13"/>
      <c r="E22" s="12"/>
      <c r="F22" s="37"/>
    </row>
    <row r="23" spans="1:6" ht="30" hidden="1" customHeight="1" x14ac:dyDescent="0.2">
      <c r="A23" s="21"/>
      <c r="B23" s="53"/>
      <c r="C23" s="12"/>
      <c r="D23" s="13"/>
      <c r="E23" s="12"/>
      <c r="F23" s="57"/>
    </row>
    <row r="24" spans="1:6" ht="27" hidden="1" customHeight="1" x14ac:dyDescent="0.2">
      <c r="A24" s="61"/>
      <c r="B24" s="53"/>
      <c r="C24" s="12"/>
      <c r="D24" s="14"/>
      <c r="E24" s="12"/>
      <c r="F24" s="57"/>
    </row>
    <row r="25" spans="1:6" ht="27" hidden="1" customHeight="1" x14ac:dyDescent="0.2">
      <c r="A25" s="61"/>
      <c r="B25" s="53"/>
      <c r="C25" s="12"/>
      <c r="D25" s="14"/>
      <c r="E25" s="12"/>
      <c r="F25" s="57"/>
    </row>
    <row r="26" spans="1:6" ht="30" hidden="1" customHeight="1" x14ac:dyDescent="0.2">
      <c r="A26" s="21"/>
      <c r="B26" s="53"/>
      <c r="C26" s="56"/>
      <c r="D26" s="11"/>
      <c r="E26" s="56"/>
      <c r="F26" s="37"/>
    </row>
    <row r="27" spans="1:6" ht="27" hidden="1" customHeight="1" x14ac:dyDescent="0.2">
      <c r="A27" s="61"/>
      <c r="B27" s="53"/>
      <c r="C27" s="12"/>
      <c r="D27" s="14"/>
      <c r="E27" s="12"/>
      <c r="F27" s="57"/>
    </row>
    <row r="82" spans="1:6" x14ac:dyDescent="0.2">
      <c r="A82" s="21"/>
      <c r="B82" s="21"/>
      <c r="C82" s="21"/>
      <c r="D82" s="21"/>
      <c r="E82" s="21"/>
      <c r="F82" s="21"/>
    </row>
  </sheetData>
  <mergeCells count="1">
    <mergeCell ref="A1:F1"/>
  </mergeCells>
  <phoneticPr fontId="11"/>
  <printOptions horizontalCentered="1"/>
  <pageMargins left="0.59055118110236227" right="0.59055118110236227" top="0.78740157480314965" bottom="0.59055118110236227" header="0" footer="0"/>
  <pageSetup paperSize="9" scale="10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AB7CC-3A47-4462-9E61-932C5C44B7FA}">
  <dimension ref="A1:F69"/>
  <sheetViews>
    <sheetView view="pageBreakPreview" zoomScaleNormal="85" zoomScaleSheetLayoutView="100" workbookViewId="0">
      <pane ySplit="3" topLeftCell="A4" activePane="bottomLeft" state="frozen"/>
      <selection pane="bottomLeft" activeCell="C12" sqref="C12"/>
    </sheetView>
  </sheetViews>
  <sheetFormatPr defaultColWidth="9" defaultRowHeight="13" x14ac:dyDescent="0.2"/>
  <cols>
    <col min="1" max="1" width="10.6328125" style="1" customWidth="1"/>
    <col min="2" max="2" width="30.6328125" style="1" customWidth="1"/>
    <col min="3" max="5" width="10.6328125" style="1" customWidth="1"/>
    <col min="6" max="6" width="17.6328125" style="1" customWidth="1"/>
    <col min="7" max="8" width="9" style="1"/>
    <col min="9" max="9" width="6" style="1" bestFit="1" customWidth="1"/>
    <col min="10" max="16384" width="9" style="1"/>
  </cols>
  <sheetData>
    <row r="1" spans="1:6" ht="21.75" customHeight="1" x14ac:dyDescent="0.2">
      <c r="A1" s="109" t="s">
        <v>260</v>
      </c>
      <c r="B1" s="109"/>
      <c r="C1" s="109"/>
      <c r="D1" s="109"/>
      <c r="E1" s="109"/>
      <c r="F1" s="109"/>
    </row>
    <row r="2" spans="1:6" s="5" customFormat="1" ht="18.75" customHeight="1" x14ac:dyDescent="0.2">
      <c r="A2" s="2" t="s">
        <v>360</v>
      </c>
      <c r="B2" s="2"/>
      <c r="C2" s="2"/>
      <c r="D2" s="2"/>
      <c r="E2" s="2"/>
      <c r="F2" s="4"/>
    </row>
    <row r="3" spans="1:6" s="5" customFormat="1" ht="36" x14ac:dyDescent="0.2">
      <c r="A3" s="3" t="s">
        <v>5</v>
      </c>
      <c r="B3" s="6" t="s">
        <v>1</v>
      </c>
      <c r="C3" s="3" t="s">
        <v>4</v>
      </c>
      <c r="D3" s="6" t="s">
        <v>0</v>
      </c>
      <c r="E3" s="3" t="s">
        <v>3</v>
      </c>
      <c r="F3" s="3" t="s">
        <v>2</v>
      </c>
    </row>
    <row r="4" spans="1:6" ht="30" customHeight="1" x14ac:dyDescent="0.2">
      <c r="A4" s="50" t="s">
        <v>361</v>
      </c>
      <c r="B4" s="51" t="s">
        <v>362</v>
      </c>
      <c r="C4" s="39">
        <v>654</v>
      </c>
      <c r="D4" s="40">
        <v>14.3</v>
      </c>
      <c r="E4" s="39">
        <v>474.08</v>
      </c>
      <c r="F4" s="8"/>
    </row>
    <row r="5" spans="1:6" ht="30" customHeight="1" x14ac:dyDescent="0.2">
      <c r="A5" s="50" t="s">
        <v>363</v>
      </c>
      <c r="B5" s="51" t="s">
        <v>364</v>
      </c>
      <c r="C5" s="39">
        <v>535</v>
      </c>
      <c r="D5" s="40">
        <v>1.3</v>
      </c>
      <c r="E5" s="39">
        <v>983.82799999999997</v>
      </c>
      <c r="F5" s="49"/>
    </row>
    <row r="6" spans="1:6" ht="30" customHeight="1" x14ac:dyDescent="0.2">
      <c r="A6" s="50" t="s">
        <v>365</v>
      </c>
      <c r="B6" s="51" t="s">
        <v>366</v>
      </c>
      <c r="C6" s="39">
        <v>320</v>
      </c>
      <c r="D6" s="40">
        <v>1.2</v>
      </c>
      <c r="E6" s="39">
        <v>880</v>
      </c>
      <c r="F6" s="8"/>
    </row>
    <row r="7" spans="1:6" ht="30" customHeight="1" x14ac:dyDescent="0.2">
      <c r="A7" s="50" t="s">
        <v>367</v>
      </c>
      <c r="B7" s="51" t="s">
        <v>368</v>
      </c>
      <c r="C7" s="39">
        <v>422</v>
      </c>
      <c r="D7" s="40">
        <v>6.1</v>
      </c>
      <c r="E7" s="39">
        <v>635</v>
      </c>
      <c r="F7" s="8"/>
    </row>
    <row r="8" spans="1:6" ht="30" customHeight="1" x14ac:dyDescent="0.2">
      <c r="A8" s="50" t="s">
        <v>369</v>
      </c>
      <c r="B8" s="51" t="s">
        <v>370</v>
      </c>
      <c r="C8" s="39">
        <v>1097</v>
      </c>
      <c r="D8" s="40">
        <v>2.9</v>
      </c>
      <c r="E8" s="39">
        <v>1600</v>
      </c>
      <c r="F8" s="8"/>
    </row>
    <row r="9" spans="1:6" ht="30" customHeight="1" x14ac:dyDescent="0.2">
      <c r="A9" s="50" t="s">
        <v>371</v>
      </c>
      <c r="B9" s="51" t="s">
        <v>372</v>
      </c>
      <c r="C9" s="39">
        <v>487</v>
      </c>
      <c r="D9" s="40">
        <v>2.2999999999999998</v>
      </c>
      <c r="E9" s="39">
        <v>886</v>
      </c>
      <c r="F9" s="8"/>
    </row>
    <row r="10" spans="1:6" ht="30" customHeight="1" x14ac:dyDescent="0.2">
      <c r="A10" s="50" t="s">
        <v>373</v>
      </c>
      <c r="B10" s="51" t="s">
        <v>374</v>
      </c>
      <c r="C10" s="39">
        <v>1112</v>
      </c>
      <c r="D10" s="40">
        <v>6.1</v>
      </c>
      <c r="E10" s="39">
        <v>1297</v>
      </c>
      <c r="F10" s="8"/>
    </row>
    <row r="11" spans="1:6" ht="30" customHeight="1" x14ac:dyDescent="0.2">
      <c r="A11" s="50" t="s">
        <v>373</v>
      </c>
      <c r="B11" s="51" t="s">
        <v>375</v>
      </c>
      <c r="C11" s="39">
        <v>554</v>
      </c>
      <c r="D11" s="40">
        <v>8.1</v>
      </c>
      <c r="E11" s="39">
        <v>1350</v>
      </c>
      <c r="F11" s="8"/>
    </row>
    <row r="12" spans="1:6" ht="30" customHeight="1" x14ac:dyDescent="0.2">
      <c r="A12" s="50" t="s">
        <v>376</v>
      </c>
      <c r="B12" s="51" t="s">
        <v>377</v>
      </c>
      <c r="C12" s="39">
        <v>234</v>
      </c>
      <c r="D12" s="40">
        <v>1.4</v>
      </c>
      <c r="E12" s="39">
        <v>500</v>
      </c>
      <c r="F12" s="8"/>
    </row>
    <row r="13" spans="1:6" ht="30" customHeight="1" x14ac:dyDescent="0.2">
      <c r="A13" s="50" t="s">
        <v>378</v>
      </c>
      <c r="B13" s="51" t="s">
        <v>379</v>
      </c>
      <c r="C13" s="39">
        <v>272</v>
      </c>
      <c r="D13" s="40">
        <v>5</v>
      </c>
      <c r="E13" s="39">
        <v>260</v>
      </c>
      <c r="F13" s="8"/>
    </row>
    <row r="14" spans="1:6" ht="30" customHeight="1" x14ac:dyDescent="0.2">
      <c r="A14" s="50" t="s">
        <v>380</v>
      </c>
      <c r="B14" s="51" t="s">
        <v>381</v>
      </c>
      <c r="C14" s="39">
        <v>1080</v>
      </c>
      <c r="D14" s="40">
        <v>5.5</v>
      </c>
      <c r="E14" s="39">
        <v>1387</v>
      </c>
      <c r="F14" s="8"/>
    </row>
    <row r="15" spans="1:6" ht="30" customHeight="1" x14ac:dyDescent="0.2">
      <c r="A15" s="50" t="s">
        <v>382</v>
      </c>
      <c r="B15" s="51" t="s">
        <v>383</v>
      </c>
      <c r="C15" s="39">
        <v>230</v>
      </c>
      <c r="D15" s="40">
        <v>12.7</v>
      </c>
      <c r="E15" s="39">
        <v>500</v>
      </c>
      <c r="F15" s="8"/>
    </row>
    <row r="69" spans="1:6" x14ac:dyDescent="0.2">
      <c r="A69" s="7"/>
      <c r="B69" s="7"/>
      <c r="C69" s="7"/>
      <c r="D69" s="7"/>
      <c r="E69" s="7"/>
      <c r="F69" s="7"/>
    </row>
  </sheetData>
  <mergeCells count="1">
    <mergeCell ref="A1:F1"/>
  </mergeCells>
  <phoneticPr fontId="11"/>
  <printOptions horizontalCentered="1"/>
  <pageMargins left="0.59055118110236227" right="0.59055118110236227" top="0.78740157480314965" bottom="0.59055118110236227" header="0" footer="0"/>
  <pageSetup paperSize="9" scale="10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河川事業</vt:lpstr>
      <vt:lpstr>ダム事業</vt:lpstr>
      <vt:lpstr>砂防事業</vt:lpstr>
      <vt:lpstr>地すべり対策事業</vt:lpstr>
      <vt:lpstr>海岸事業</vt:lpstr>
      <vt:lpstr>ダム事業!Print_Area</vt:lpstr>
      <vt:lpstr>河川事業!Print_Area</vt:lpstr>
      <vt:lpstr>海岸事業!Print_Area</vt:lpstr>
      <vt:lpstr>砂防事業!Print_Area</vt:lpstr>
      <vt:lpstr>地すべり対策事業!Print_Area</vt:lpstr>
      <vt:lpstr>ダム事業!Print_Titles</vt:lpstr>
      <vt:lpstr>河川事業!Print_Titles</vt:lpstr>
      <vt:lpstr>海岸事業!Print_Titles</vt:lpstr>
      <vt:lpstr>砂防事業!Print_Titles</vt:lpstr>
      <vt:lpstr>地すべり対策事業!Print_Titles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南 雅由輝</cp:lastModifiedBy>
  <cp:lastPrinted>2024-04-16T03:11:26Z</cp:lastPrinted>
  <dcterms:created xsi:type="dcterms:W3CDTF">2010-02-15T10:20:33Z</dcterms:created>
  <dcterms:modified xsi:type="dcterms:W3CDTF">2024-05-17T05:03:40Z</dcterms:modified>
</cp:coreProperties>
</file>