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6年度第１四半期\02　HP掲載データ\"/>
    </mc:Choice>
  </mc:AlternateContent>
  <xr:revisionPtr revIDLastSave="0" documentId="13_ncr:1_{425CC3F6-BD04-4DDC-912B-1776450D661D}"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'様式2-2（工事・随契）'!$A$4:$O$42</definedName>
    <definedName name="_xlnm.Print_Area" localSheetId="0">'様式2-2（工事・随契）'!$B$1:$O$42</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7" l="1"/>
  <c r="J34" i="7"/>
  <c r="J23" i="7"/>
  <c r="J37" i="7"/>
  <c r="J30" i="7"/>
  <c r="J32" i="7" l="1"/>
  <c r="J40" i="7"/>
  <c r="J29" i="7"/>
  <c r="J16" i="7"/>
  <c r="J33" i="7" l="1"/>
  <c r="J22" i="7"/>
  <c r="J21" i="7"/>
  <c r="J38" i="7"/>
  <c r="J26" i="7"/>
  <c r="J28" i="7"/>
  <c r="J8" i="7"/>
  <c r="J12" i="7"/>
  <c r="J7" i="7"/>
  <c r="J39" i="7"/>
  <c r="J5" i="7" l="1"/>
  <c r="J13" i="7"/>
  <c r="J20" i="7"/>
  <c r="J31" i="7"/>
  <c r="J15" i="7"/>
  <c r="J6" i="7"/>
  <c r="J19" i="7"/>
  <c r="J27" i="7"/>
  <c r="J18" i="7"/>
  <c r="J11" i="7"/>
  <c r="J25" i="7"/>
  <c r="J10" i="7"/>
  <c r="J17" i="7"/>
  <c r="J9" i="7"/>
  <c r="J36" i="7"/>
  <c r="J14" i="7"/>
  <c r="J35" i="7" l="1"/>
</calcChain>
</file>

<file path=xl/sharedStrings.xml><?xml version="1.0" encoding="utf-8"?>
<sst xmlns="http://schemas.openxmlformats.org/spreadsheetml/2006/main" count="308" uniqueCount="154">
  <si>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</si>
  <si>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</si>
  <si>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</si>
  <si>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</si>
  <si>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</si>
  <si>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</si>
  <si>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</si>
  <si>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</si>
  <si>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</si>
  <si>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</si>
  <si>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</si>
  <si>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</si>
  <si>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</si>
  <si>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</si>
  <si>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</si>
  <si>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</si>
  <si>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</si>
  <si>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</si>
  <si>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</si>
  <si>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</si>
  <si>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</si>
  <si>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</si>
  <si>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</si>
  <si>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</si>
  <si>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</si>
  <si>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</si>
  <si>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</si>
  <si>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</si>
  <si>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（公財）日本下水道新技術機構
東京都新宿区水道町3-1</t>
    <phoneticPr fontId="1"/>
  </si>
  <si>
    <t>（公財）リバーフロント研究所
東京都中央区新川1-17-24</t>
    <phoneticPr fontId="1"/>
  </si>
  <si>
    <t>会計法第２９条の３第４項
予決令第１０２条の４第３号
　本業務の履行にあたっては、河川水辺の国勢調査に精通しているとともに、生物調査結果の収集・精査・整理に関する専門的な知識や経験が必要不可欠であることから、簡易公募型プロポーザル方式により技術提案書の提出を求めたものである。
　技術提案は、公益財団法人リバーフロント研究所から提出され、提案内容を審査・評価したところ、技術者の経験、能力等に関する必要事項を満足しているほか、地形、環境、地域特性などの与条件との整合性が高く、また、特定テーマにおける実現性についても、提案内容に説得力があり、実現性が高いなど、本業務を遂行するに十分な技術力と能力が認められたため、河川部建設コンサルタント選定委員会において、特定されたものである。
　以上から、左記業者と契約を締結するものである。</t>
    <rPh sb="32" eb="34">
      <t>リコウ</t>
    </rPh>
    <rPh sb="41" eb="43">
      <t>カセン</t>
    </rPh>
    <rPh sb="43" eb="45">
      <t>ミズベ</t>
    </rPh>
    <rPh sb="46" eb="48">
      <t>コクセイ</t>
    </rPh>
    <rPh sb="48" eb="50">
      <t>チョウサ</t>
    </rPh>
    <rPh sb="51" eb="53">
      <t>セイツウ</t>
    </rPh>
    <rPh sb="62" eb="64">
      <t>セイブツ</t>
    </rPh>
    <rPh sb="64" eb="66">
      <t>チョウサ</t>
    </rPh>
    <rPh sb="66" eb="68">
      <t>ケッカ</t>
    </rPh>
    <rPh sb="69" eb="71">
      <t>シュウシュウ</t>
    </rPh>
    <rPh sb="72" eb="74">
      <t>セイサ</t>
    </rPh>
    <rPh sb="75" eb="77">
      <t>セイリ</t>
    </rPh>
    <rPh sb="78" eb="79">
      <t>カン</t>
    </rPh>
    <rPh sb="81" eb="84">
      <t>センモンテキ</t>
    </rPh>
    <rPh sb="85" eb="87">
      <t>チシキ</t>
    </rPh>
    <rPh sb="88" eb="90">
      <t>ケイケン</t>
    </rPh>
    <rPh sb="91" eb="93">
      <t>ヒツヨウ</t>
    </rPh>
    <rPh sb="93" eb="96">
      <t>フカケツ</t>
    </rPh>
    <rPh sb="104" eb="106">
      <t>カンイ</t>
    </rPh>
    <rPh sb="106" eb="108">
      <t>コウボ</t>
    </rPh>
    <rPh sb="108" eb="109">
      <t>カタ</t>
    </rPh>
    <rPh sb="115" eb="117">
      <t>ホウシキ</t>
    </rPh>
    <rPh sb="120" eb="122">
      <t>ギジュツ</t>
    </rPh>
    <rPh sb="122" eb="125">
      <t>テイアンショ</t>
    </rPh>
    <rPh sb="126" eb="128">
      <t>テイシュツ</t>
    </rPh>
    <rPh sb="129" eb="130">
      <t>モト</t>
    </rPh>
    <rPh sb="146" eb="148">
      <t>コウエキ</t>
    </rPh>
    <rPh sb="148" eb="152">
      <t>ザイダンホウジン</t>
    </rPh>
    <rPh sb="159" eb="162">
      <t>ケンキュウジョ</t>
    </rPh>
    <rPh sb="164" eb="166">
      <t>テイシュツ</t>
    </rPh>
    <rPh sb="169" eb="171">
      <t>テイアン</t>
    </rPh>
    <rPh sb="171" eb="173">
      <t>ナイヨウ</t>
    </rPh>
    <rPh sb="174" eb="176">
      <t>シンサ</t>
    </rPh>
    <rPh sb="177" eb="179">
      <t>ヒョウカ</t>
    </rPh>
    <rPh sb="185" eb="188">
      <t>ギジュツシャ</t>
    </rPh>
    <rPh sb="189" eb="191">
      <t>ケイケン</t>
    </rPh>
    <rPh sb="192" eb="194">
      <t>ノウリョク</t>
    </rPh>
    <rPh sb="194" eb="195">
      <t>トウ</t>
    </rPh>
    <rPh sb="196" eb="197">
      <t>カン</t>
    </rPh>
    <rPh sb="199" eb="201">
      <t>ヒツヨウ</t>
    </rPh>
    <rPh sb="201" eb="203">
      <t>ジコウ</t>
    </rPh>
    <rPh sb="204" eb="206">
      <t>マンゾク</t>
    </rPh>
    <rPh sb="213" eb="215">
      <t>チケイ</t>
    </rPh>
    <rPh sb="216" eb="218">
      <t>カンキョウ</t>
    </rPh>
    <rPh sb="219" eb="221">
      <t>チイキ</t>
    </rPh>
    <rPh sb="221" eb="223">
      <t>トクセイ</t>
    </rPh>
    <rPh sb="226" eb="227">
      <t>ヨ</t>
    </rPh>
    <rPh sb="227" eb="229">
      <t>ジョウケン</t>
    </rPh>
    <rPh sb="231" eb="234">
      <t>セイゴウセイ</t>
    </rPh>
    <rPh sb="235" eb="236">
      <t>タカ</t>
    </rPh>
    <rPh sb="241" eb="243">
      <t>トクテイ</t>
    </rPh>
    <rPh sb="250" eb="253">
      <t>ジツゲンセイ</t>
    </rPh>
    <rPh sb="259" eb="261">
      <t>テイアン</t>
    </rPh>
    <rPh sb="261" eb="263">
      <t>ナイヨウ</t>
    </rPh>
    <rPh sb="264" eb="267">
      <t>セットクリョク</t>
    </rPh>
    <rPh sb="271" eb="274">
      <t>ジツゲンセイ</t>
    </rPh>
    <rPh sb="275" eb="276">
      <t>タカ</t>
    </rPh>
    <rPh sb="280" eb="281">
      <t>ホン</t>
    </rPh>
    <rPh sb="281" eb="283">
      <t>ギョウム</t>
    </rPh>
    <rPh sb="284" eb="286">
      <t>スイコウ</t>
    </rPh>
    <rPh sb="289" eb="291">
      <t>ジュウブン</t>
    </rPh>
    <rPh sb="292" eb="295">
      <t>ギジュツリョク</t>
    </rPh>
    <rPh sb="296" eb="298">
      <t>ノウリョク</t>
    </rPh>
    <rPh sb="299" eb="300">
      <t>ミト</t>
    </rPh>
    <rPh sb="307" eb="310">
      <t>カセンブ</t>
    </rPh>
    <rPh sb="310" eb="312">
      <t>ケンセツ</t>
    </rPh>
    <rPh sb="319" eb="321">
      <t>センテイ</t>
    </rPh>
    <rPh sb="321" eb="324">
      <t>イインカイ</t>
    </rPh>
    <rPh sb="329" eb="331">
      <t>トクテイ</t>
    </rPh>
    <rPh sb="342" eb="344">
      <t>イジョウ</t>
    </rPh>
    <rPh sb="347" eb="349">
      <t>サキ</t>
    </rPh>
    <rPh sb="349" eb="351">
      <t>ギョウシャ</t>
    </rPh>
    <rPh sb="352" eb="354">
      <t>ケイヤク</t>
    </rPh>
    <rPh sb="355" eb="357">
      <t>テイケツ</t>
    </rPh>
    <phoneticPr fontId="1"/>
  </si>
  <si>
    <t>連名契約</t>
    <rPh sb="0" eb="2">
      <t>レンメイ</t>
    </rPh>
    <rPh sb="2" eb="4">
      <t>ケイヤク</t>
    </rPh>
    <phoneticPr fontId="1"/>
  </si>
  <si>
    <t>R6河川水辺の国勢調査（河川版）総括検討業務
東北地方整備局
R6.6.18～R7.3.28
土木関係建設コンサルタント業務</t>
    <rPh sb="2" eb="4">
      <t>カセン</t>
    </rPh>
    <rPh sb="4" eb="6">
      <t>ミズベ</t>
    </rPh>
    <rPh sb="7" eb="9">
      <t>コクセイ</t>
    </rPh>
    <rPh sb="9" eb="11">
      <t>チョウサ</t>
    </rPh>
    <rPh sb="12" eb="14">
      <t>カセン</t>
    </rPh>
    <rPh sb="14" eb="15">
      <t>バン</t>
    </rPh>
    <rPh sb="16" eb="18">
      <t>ソウカツ</t>
    </rPh>
    <rPh sb="18" eb="20">
      <t>ケントウ</t>
    </rPh>
    <rPh sb="20" eb="22">
      <t>ギョウム</t>
    </rPh>
    <rPh sb="23" eb="25">
      <t>トウホク</t>
    </rPh>
    <rPh sb="25" eb="27">
      <t>チホウ</t>
    </rPh>
    <rPh sb="27" eb="30">
      <t>セイビキョク</t>
    </rPh>
    <phoneticPr fontId="1"/>
  </si>
  <si>
    <t>Ｒ６関東地方の流域における河川生態系の形成に関する行動計画検討業務
関東地方整備局管内
R6.4.19～R7.2.28
土木関係建設コンサルタント業務</t>
    <rPh sb="41" eb="43">
      <t>カンナイ</t>
    </rPh>
    <phoneticPr fontId="1"/>
  </si>
  <si>
    <t>支出負担行為担当官　
関東地方整備局長　
藤巻　浩之
埼玉県さいたま市中央区新都心2-1</t>
    <phoneticPr fontId="1"/>
  </si>
  <si>
    <t xml:space="preserve">設計共同体
（公財）日本生態系協会他1者
東京都豊島区西池袋2-30-20 </t>
    <phoneticPr fontId="1"/>
  </si>
  <si>
    <t>会計法第２９条の３第４項
　予決令第１０２条の４第３号
本業務は、関東地方における生態系ネットワークを形成するために、利根川・荒川を中心として行政、市民、市民団体、民間企業等の多様な主体の参加、連携による流域の良好な生態系環境の形成を、流域治水進展に合わせて実施する方策について検討するものである。
本業務を遂行するためには、高度な技術力や経験を必要とすることから、配置予定技術者の経験及び能力に加え、関東地方におけるコウノトリ・トキを指標とした生態系ネットワーク基本計画プログラム取組手法の検討方法について技術提案を求めるため、簡易公募型に準じたプロポーザル方式（拡大型）により公募を行ったところ、１者から参加表明書及び技術提案書が提出された。
技術提案書を審査した結果、Ｒ６関東地方の流域における河川生態系の形成に関する行動計画検討業務 日本生態系協会・リバーフロント研究所設計共同体は、本業務を遂行するために必要な配置予定技術者の経験・能力を備えており、また、「実施方針・実施フロー・工程計画・その他」及び「特定テーマ」に係る技術力を備えていると認められる。
上記より、Ｒ６関東地方の流域における河川生態系の形成に関する行動計画検討業務 日本生態系協会・リバーフロント研究所設計共同体は、当該業務の実施にあたり適切と認められるため、契約を行うものである。</t>
    <phoneticPr fontId="1"/>
  </si>
  <si>
    <t>Ｒ６渡良瀬遊水地エリアエコロジカル・ネットワーク等検討業務
利根川上流河川事務所管内
R6.6.18～R7.3.21
土木関係建設コンサルタント業務</t>
    <phoneticPr fontId="1"/>
  </si>
  <si>
    <t>分任支出負担行為担当官
関東地方整備局利根川上流河川事務所長
飯野　光則
埼玉県久喜市栗橋北2-19-1</t>
    <phoneticPr fontId="1"/>
  </si>
  <si>
    <t xml:space="preserve">（公財）　日本生態系協会
東京都豊島区西池袋2-30-20 </t>
    <phoneticPr fontId="1"/>
  </si>
  <si>
    <t>会計法第２９条の３第４項
　予決令第１０２条の４第３号　
本業務は、渡良瀬遊水地エリアエコロジカル・ネットワークの推進に向けた取組の検討を行うものである。また、利根大堰周辺地区の環境について動植物の生息状況と治水を踏まえて検討するものである。
本業務を遂行するためには、高度な知識や経験を必要とすることから、渡良瀬遊水地エリアエコロジカル・ネットワーク推進の形成を図るための関係者間の有効な連携方法について技術提案を求め、公平性、透明性及び客観性が確保される簡易型プロポーザル方式により選定を行った。
（公財）日本生態系協会は、技術提案書をふまえ当該業務を実施するのに適切と認められたため、上記業者と契約を行うものである。</t>
    <phoneticPr fontId="1"/>
  </si>
  <si>
    <t>Ｒ６荒川下流学習支援検討業務
荒川下流河川事務所管内
R6.4.16～R7.3.28
土木関係建設コンサルタント業務</t>
    <phoneticPr fontId="1"/>
  </si>
  <si>
    <t>分任支出負担行為担当官
関東地方整備局荒川下流河川事務所長　
菊田　友弥
東京都北区志茂5-41-1</t>
    <rPh sb="12" eb="14">
      <t>カントウ</t>
    </rPh>
    <rPh sb="14" eb="16">
      <t>チホウ</t>
    </rPh>
    <rPh sb="16" eb="19">
      <t>セイビキョク</t>
    </rPh>
    <phoneticPr fontId="1"/>
  </si>
  <si>
    <t>分任支出負担行為担当官
関東地方整備局江戸川河川事務所長
小池　聖彦
千葉県野田市宮﨑134</t>
    <rPh sb="27" eb="28">
      <t>チョウ</t>
    </rPh>
    <phoneticPr fontId="1"/>
  </si>
  <si>
    <t xml:space="preserve">設計共同体
（公財）河川財団他2者
東京都中央区日本橋小伝馬町11-9 </t>
    <phoneticPr fontId="1"/>
  </si>
  <si>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には、高度な技術や経験を必要とすることから、「河川の維持管理において河道内樹木伐採後の再繁茂抑制に関するモニタリング調査及び検討手法について」などを含めた技術提案を求め、簡易公募型に準じたプロポーザル方式（拡大型）
により選定を行った。
Ｒ５江戸川・中川河川管理施設監理検討業務河川財団・キタック・日本工営設計共同体は、技術提案書をふまえ当該業務を実施するのに適切と認められたため、上記業者と契約を行うものである。</t>
    <phoneticPr fontId="1"/>
  </si>
  <si>
    <t xml:space="preserve">設計共同体
（公財）河川財団他1者
東京都中央区日本橋小伝馬町11-9 </t>
    <phoneticPr fontId="1"/>
  </si>
  <si>
    <t>会計法第２９条の３第４項
　予決令第１０２条の４第３号　
本業務は河川管理において、デジタル技術等を活用したＤＸ（デジタルトランスフォーメーション）により、河川管理の生産性向上や働き方改革の促進に向けて、河川管理の高度化に繋がる「Ｘ（変革・改革）」に向けた検討を行うものである。
本業務を遂行するためには、高度な技術力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Ｒ５荒川下流河川管理高度化検討業務河川財団・オリエンタルコンサルタンツ設計共同体は、技術提案書をふまえ当該業務を実施するのに適切と認められたため、上記業者と契約を行うものである。</t>
    <phoneticPr fontId="1"/>
  </si>
  <si>
    <t>Ｒ６久慈川・那珂川環境整備事業検討業務
那珂川水系
R6.5.15～R7.2.28
土木関係建設コンサルタント業務</t>
    <phoneticPr fontId="1"/>
  </si>
  <si>
    <t>分任支出負担行為担当官
関東地方整備局常陸河川国道事務所長
佐近　裕之
茨城県水戸市千波町1962-2</t>
    <phoneticPr fontId="1"/>
  </si>
  <si>
    <t>設計共同体
（公財）リバーフロント研究所他1者
東京都中央区新川1-17-24</t>
    <rPh sb="20" eb="21">
      <t>ホカ</t>
    </rPh>
    <rPh sb="22" eb="23">
      <t>シャ</t>
    </rPh>
    <phoneticPr fontId="1"/>
  </si>
  <si>
    <t>会計法第２９条の３第４項
　予決令第１０２条の４第３号　
本業務は、将来の降雨量の増大など気候変動を踏まえた久慈川における治水計画の検討、氾濫危険水位等の検討及び重要水防箇所の検討を行うものである。
本業務を遂行するためには、高度な技術や経験を必要とする事から、技術力、経験などを含めた技術提案を求め、簡易公募型プロポーザル方式（拡大型）により選定を行った。
Ｒ６久慈川・那珂川環境整備事業検討業務リバーフロント研究所・日水コン設計共同体は、技術提案書において総合的に優れた提案を行った業者であり、当該業務を実施するのに適切と認められたため、上記業者と契約を行うものである。</t>
    <rPh sb="29" eb="30">
      <t>ホン</t>
    </rPh>
    <phoneticPr fontId="1"/>
  </si>
  <si>
    <t>Ｒ６京浜管内河川管理施設監理検討業務
京浜河川事務所管内
R6.4.16～R7.2.28
土木関係建設コンサルタント業務</t>
    <phoneticPr fontId="1"/>
  </si>
  <si>
    <t>分任支出負担行為担当官
関東地方整備局京浜河川事務所長
嶋崎　明寛
神奈川県横浜市鶴見区鶴見中央2-18-1</t>
    <rPh sb="26" eb="27">
      <t>チョウ</t>
    </rPh>
    <phoneticPr fontId="1"/>
  </si>
  <si>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管理施設点検の分析・評価、樹木伐採方法の検討、三次元河川管内図の整備検討、河川現況台帳デジタル化に向けた検討及び河川管理レポートの作成を行うものである。
本業務を遂行するためには、高度な技術や経験を必要とする事から、技術力、経験などを含めた技術提案を求め、簡易公募型プロポーザル方式（拡大型）により選定を行った。
Ｒ６京浜管内河川管理施設監理検討業務河川財団・オリエンタルコンサルタンツ設計共同体は、技術提案書において総合的に優れた提案を行った業者であり、当該業務を実施するのに適切と認められたため、上記業者と契約を行うものである。</t>
    <phoneticPr fontId="1"/>
  </si>
  <si>
    <t>Ｒ６利根川上流管内維持管理方策検討業務
利根川上流河川事務所管内
R6.5.9～R7.2.28
土木関係建設コンサルタント業務</t>
    <phoneticPr fontId="1"/>
  </si>
  <si>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上記業者は、技術提案書をふまえ当該業務を実施するのに適切と認められたため契約を行うものである。</t>
    <phoneticPr fontId="1"/>
  </si>
  <si>
    <t>分任支出負担行為担当官
関東地方整備局利根川下流河川事務所長　
小渕　康正　
千葉県香取市佐原イ4149</t>
    <phoneticPr fontId="1"/>
  </si>
  <si>
    <t>会計法第２９条の３第４項
　予決令第１０２条の４第３号　
本業務は、利根川下流部自然再生計画（平成２５年３月）（以下、自然再生計画）等に基づき、利根川下流部において多様な生物の生息・生育が可能な河川環境を保全・再生するために、自然再生整備の調査・検討等を行うものである。また、自然再生地を活用した地域連携企画等を行うものである。
Ｒ６利根川下流部自然再生検討業務エコー・河川財団・日水コン設計共同体は、技術提案書において総合的に最も優れた提案を行った業者であり、当該業務を実施するのに適切と認められたため、契約を締結を行うものである。</t>
    <phoneticPr fontId="1"/>
  </si>
  <si>
    <t>Ｒ６利根川水系既存資料活用方策検討業務
利根川上流河川事務所管内
R6.5.9～R6.12.27
土木関係建設コンサルタント業務</t>
    <phoneticPr fontId="1"/>
  </si>
  <si>
    <t>会計法第２９条の３第４項
　予決令第１０２条の４第３号　
本業務は、利根川水系の事務所が保管する河川改修資料（古図や古い写真等）（以下、「既存資料」という）を収集整理し、必要に応じて資料のデジタル化を図るとともに、収集整理した既存資料のアーカイブス化を図り、業務への活用、広報等への活用、職員の技術力向上等に資するものである。
本業務を遂行するためには、高度な技術や経験を必要とすることから、アーカイブス化する既存資料の有効活用方策について技術提案を求め、プロポーザル方式（拡大型）により選定を行った。
Ｒ６利根川水系既存資料活用方策検討業務河川財団・パシフックコンサルタンツ設計共同体は、技術提案書をふまえ当該業務を実施するのに適切と認められたため契約を行うものである。</t>
    <rPh sb="29" eb="30">
      <t>ホン</t>
    </rPh>
    <phoneticPr fontId="1"/>
  </si>
  <si>
    <t>Ｒ６多摩川河川環境管理検討業務
多摩川水系直轄管理区間
R6.4.4～R6.12.27
土木関係建設コンサルタント業務</t>
    <phoneticPr fontId="1"/>
  </si>
  <si>
    <t>設計共同体
（公財）リバーフロント研究所他1者
東京都中央区新川1-17-24</t>
    <phoneticPr fontId="1"/>
  </si>
  <si>
    <t>Ｒ６渡良瀬川河川管理施設監理検討業務
渡良瀬川河川事務所管内
R6.4.20～R6.12.27
土木関係建設コンサルタント業務</t>
    <phoneticPr fontId="1"/>
  </si>
  <si>
    <t>分任支出負担行為担当官
関東地方整備局渡良瀬河川事務所長　
荒井　満
栃木県足利市田中町661-3</t>
    <phoneticPr fontId="1"/>
  </si>
  <si>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Ｒ６渡良瀬川河川管理施設監理検討業務河川財団・東京建設コンサルタント設計共同体は、技術提案書をふまえ当該業務を実施するのに適切と認められたため、上記業者と契約を行うものである。</t>
    <phoneticPr fontId="1"/>
  </si>
  <si>
    <t>Ｒ６霞ヶ浦水環境対策検討業務
霞ヶ浦河川事務所管内
R6.6.5～R7.3.31
土木関係建設コンサルタント業務</t>
    <phoneticPr fontId="1"/>
  </si>
  <si>
    <t>分任支出負担行為担当官
関東地方整備局霞ヶ浦河川事務所長　
山本　陽子　
茨城県潮来市潮来3510</t>
    <phoneticPr fontId="1"/>
  </si>
  <si>
    <t>会計法第２９条の３第４項
　予決令第１０２条の４第３号　
本業務は、北浦の水質改善に向けた施設整備に伴う周辺環境の変化や地域の課題事項を把握し、これらを踏まえた北浦水環境対策の検討を行うものとする。
本業務を遂行するためには、高度な技術や経験を必要とすることから、技術力、経験、業務に臨む体制などを含めた技術提案を求め、簡易公募型プロポーザル方式により選定を行った。Ｒ６霞ヶ浦水環境対策検討業務河川財団・日水コン設計共同体は、技術提案書を踏まえた当該業務を実施するのに適切と認められたため、上記業者と契約を行うものである。</t>
    <phoneticPr fontId="1"/>
  </si>
  <si>
    <t>Ｒ６鬼怒川・小貝川事業計画検討業務
下館河川事務所
R6.5.10～R7.3.14
土木関係建設コンサルタント業務</t>
    <phoneticPr fontId="1"/>
  </si>
  <si>
    <t>分任支出負担行為担当官
関東地方整備局下館河川事務所長　
青木　孝夫
茨城県筑西市二木成1753</t>
    <phoneticPr fontId="1"/>
  </si>
  <si>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６鬼怒川・小貝川事業計画検討業務河川財団・パシフィックコンサルタンツ設計共同体は、技術提案書において総合的に最も優れた提案を行った業者であり、当該業務を実施するのに適切と認められたため、上記業者と契約を行うものである。</t>
    <phoneticPr fontId="1"/>
  </si>
  <si>
    <t>Ｒ６鬼怒川・小貝川河川管理施設監理検討業務
下館河川事務所管内
R6.4.18～R7.2.28
土木関係建設コンサルタント業務</t>
    <rPh sb="29" eb="31">
      <t>カンナイ</t>
    </rPh>
    <phoneticPr fontId="1"/>
  </si>
  <si>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且つ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Ｒ６鬼怒川・小貝川河川管理施設監理検討業務 河川財団・建設技術研究所設計共同体は、技術提案書を踏まえ、当該業務を実施するのに適切と認められたため、上記業者と契約を行うものである。</t>
    <phoneticPr fontId="1"/>
  </si>
  <si>
    <t>Ｒ５那珂川緊急治水対策プロジェクト事業監理等検討業務
常陸河川国道事務所
R6.4.1～R7.3.31
土木関係建設コンサルタント業務</t>
    <phoneticPr fontId="1"/>
  </si>
  <si>
    <t>1者</t>
    <phoneticPr fontId="1"/>
  </si>
  <si>
    <t>令和６年度持続的な多自然川づくり推進に関する検討業務
北陸地方整備局河川部河川計画課
R6.6.27～R7.2.28
土木関係建設コンサルタント業務</t>
    <phoneticPr fontId="1"/>
  </si>
  <si>
    <t>支出負担行為担当官
北陸地方整備局長
遠藤　仁彦
新潟県新潟市中央区美咲町1-1-1　新潟美咲合同庁舎1号館</t>
    <rPh sb="0" eb="2">
      <t>シシュツ</t>
    </rPh>
    <rPh sb="2" eb="4">
      <t>フタン</t>
    </rPh>
    <rPh sb="4" eb="6">
      <t>コウイ</t>
    </rPh>
    <rPh sb="6" eb="9">
      <t>タントウカン</t>
    </rPh>
    <rPh sb="19" eb="21">
      <t>エンドウ</t>
    </rPh>
    <rPh sb="22" eb="24">
      <t>キミヒコ</t>
    </rPh>
    <phoneticPr fontId="1"/>
  </si>
  <si>
    <t>（公財）リバーフロント研究所
東京都中央区新川１－１７－２４</t>
    <rPh sb="11" eb="14">
      <t>ケンキュウジョ</t>
    </rPh>
    <phoneticPr fontId="1"/>
  </si>
  <si>
    <t>会計法第２９条の３第４項
　予決令第１０２条の４第３号
本業務は、『持続性ある実践的多自然川づくりに向けて（平成29年6月）』に基づき、近年の河川行政の動向も踏まえ、新技術を活用した多自然川づくりの検討、多自然川づくりの技術資料の検討や人材の育成・普及啓発の仕組みの構築に関する検討を行うものである。
　本業務の実施にあたっては、多自然川づくりや河川環境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1"/>
  </si>
  <si>
    <t>（公財）河川財団
東京都中央区日本橋小伝馬町１１－９</t>
    <phoneticPr fontId="1"/>
  </si>
  <si>
    <t>淀川地域連携推進調査業務
大阪府枚方市新町２丁目２番１０号他（淀川河川事務所及びその管内）
R6.4.10～R7.3.24
土木関係建設コンサルタント業務</t>
    <phoneticPr fontId="1"/>
  </si>
  <si>
    <t>分任支出負担行為担当官
近畿地方整備局 淀川河川事務所長
谷川　知実
大阪府枚方市新町２丁目２番１０号</t>
    <phoneticPr fontId="1"/>
  </si>
  <si>
    <t xml:space="preserve">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 </t>
    <phoneticPr fontId="1"/>
  </si>
  <si>
    <t>円山川河川環境とりまとめ他業務
兵庫県豊岡市津居山地先～兵庫県豊岡市日高町赤崎地先
R6.4.17～R7.3.21
土木関係建設コンサルタント業務</t>
    <phoneticPr fontId="1"/>
  </si>
  <si>
    <t>分任支出負担行為担当官
近畿地方整備局 豊岡河川国道事務所長 荒谷　芳博
兵庫県豊岡市幸町１０－３</t>
    <phoneticPr fontId="1"/>
  </si>
  <si>
    <t>（公財）リバーフロント研究所
東京都中央区新川１－１７－２４</t>
    <phoneticPr fontId="1"/>
  </si>
  <si>
    <t>会計法第２９条の３第４項
　予決令第１０２条の４第３号
本業務は、令和5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35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</si>
  <si>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分任支出負担行為担当官
近畿地方整備局 近畿技術事務所長
梶田　洋規
大阪府枚方市山田池北町１１番１号</t>
    <phoneticPr fontId="1"/>
  </si>
  <si>
    <t>会計法第２９条の３第４項
　予決令第１０２条の４第３号
本業務は、近畿地方整備局が管理する堤防の機能を効率的に維持するための方策として、植生転換技術、在来堤防の堤防植生管理技術、芝養生管理技術、河道内樹木の再繁茂抑制技術の効果検証を行い、それら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1"/>
  </si>
  <si>
    <t>河川協力団体等活性化方策検討業務
大阪市中央区大手前３－１－４１ 大手前合同庁舎　近畿地方整備局
R6.5.25～R7.2.28
土木関係建設コンサルタント業務</t>
    <phoneticPr fontId="1"/>
  </si>
  <si>
    <t>支出負担行為担当官
近畿地方整備局長
長谷川　朋弘　
大阪府大阪市中央区大手前３－１－４１</t>
    <phoneticPr fontId="1"/>
  </si>
  <si>
    <t>淀川流域生態系ネットワーク形成推進業務
大阪府枚方市新町２丁目２番１０号他（淀川河川事務所及びその管内）
R6.5.18～R7.3.17
土木関係建設コンサルタント業務</t>
    <phoneticPr fontId="1"/>
  </si>
  <si>
    <t>（公財）日本生態系協会
東京都豊島区西池袋２－３０－２０</t>
    <phoneticPr fontId="1"/>
  </si>
  <si>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４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者に比べて総合的に優れており適切な提案と認められたため、上記業者を契約の相手方とするものである。</t>
    <phoneticPr fontId="1"/>
  </si>
  <si>
    <t>会計法第２９条の３第４項
　予決令第１０２条の４第３号
　本業務は近畿地方整備局管内の直轄管理河川に関する河川協力団体の活動を活性化させるための方策を検討し、もって地域の実情に応じた直轄管理河川の管理を充実させることを目的とする業務であり、業務の実施にあたり、高度かつ専門的な技術力が要求されるとともに、提出された技術提案に基づいて仕様を作成することにより優れた成果を期待できる業務である。 
 そのため、本業務の契約方式は、技術提案の公募を行い、その内容を総合的に評価し、契約の相手方を特定する簡易公募型プロポーザル方式とするものである。 
 本業務の公示にあたり、参加可能業者が５５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参加資格を有するその1者を技術提案書の提出者として選定し、提出された参加表明書及び技術提案書を評価した結果、適切な提案と認められたため、上記業者を契約の相手方とするものである。</t>
    <phoneticPr fontId="1"/>
  </si>
  <si>
    <t>令和６年度河川環境の評価手法等に関する検討業務_x000D_
中国地方整備局_x000D_
履行期限　令和7年2月28日_x000D_
土木関係建設コンサルタント業務</t>
    <phoneticPr fontId="10"/>
  </si>
  <si>
    <t>支出負担行為担当官_x000D_
中国地方整備局長　中﨑　剛_x000D_
広島県広島市中区上八丁堀6-30</t>
  </si>
  <si>
    <t>（公財）リバーフロント研究所_x000D_
東京都中央区新川１－１７－２４</t>
  </si>
  <si>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0"/>
  </si>
  <si>
    <t>令和６年度　四万十川流域生態系ネットワーク検討業務
中村河川国道事務所
R6.5.14～R7.2.28
土木関係建設コンサルタント業務</t>
    <phoneticPr fontId="1"/>
  </si>
  <si>
    <t>分任支出負担行為担当官
四国地方整備局 中村河川国道事務所長
須田　泰造
高知県四万十市右山2033-14</t>
    <rPh sb="31" eb="33">
      <t>スダ</t>
    </rPh>
    <rPh sb="34" eb="36">
      <t>タイゾウ</t>
    </rPh>
    <phoneticPr fontId="1"/>
  </si>
  <si>
    <t>（公財）日本生態系協会_x000D_
東京都豊島区西池袋2-30-20</t>
  </si>
  <si>
    <t>令和６年度　四国圏域生態系ネットワーク検討業務
四国地方整備局
R6.5.14～R7.2.28
土木関係建設コンサルタント業務</t>
    <phoneticPr fontId="1"/>
  </si>
  <si>
    <t>支出負担行為担当官
四国地方整備局長
佐々木　淑充
香川県高松市サンポート3-33</t>
    <rPh sb="19" eb="22">
      <t>ササキ</t>
    </rPh>
    <rPh sb="23" eb="24">
      <t>シュク</t>
    </rPh>
    <rPh sb="24" eb="25">
      <t>ミツル</t>
    </rPh>
    <phoneticPr fontId="1"/>
  </si>
  <si>
    <t>（公財）日本生態系協会
東京都豊島区西池袋2-30-20</t>
    <phoneticPr fontId="1"/>
  </si>
  <si>
    <t>令和６年度　自然営力を活用した河川環境管理に関する検討業務
四国地方整備局
R6.6.14～R7.7.14
土木関係建設コンサルタント業務</t>
    <phoneticPr fontId="1"/>
  </si>
  <si>
    <t>リバーフロント研究所・日本生態系協会設計共同体
（公財）日本生態系協会 　他1者
東京都豊島区西池袋2-30-20</t>
    <phoneticPr fontId="1"/>
  </si>
  <si>
    <t>石狩川流域における生態系ネットワーク形成の概略検討業務
北海道夕張郡長沼町ほか
R6.4.20～R7.3.21
土木関係建設コンサルタント業務</t>
    <rPh sb="28" eb="31">
      <t>ホッカイドウ</t>
    </rPh>
    <rPh sb="31" eb="34">
      <t>ユウバリグン</t>
    </rPh>
    <rPh sb="56" eb="58">
      <t>ドボク</t>
    </rPh>
    <rPh sb="58" eb="60">
      <t>カンケイ</t>
    </rPh>
    <rPh sb="60" eb="62">
      <t>ケンセツ</t>
    </rPh>
    <rPh sb="69" eb="71">
      <t>ギョウム</t>
    </rPh>
    <phoneticPr fontId="1"/>
  </si>
  <si>
    <t>支出負担行為担当官
北海道開発局 札幌開発建設部長
小林 幹男
北海道札幌市中央区北2条西19</t>
    <rPh sb="0" eb="2">
      <t>シシュツ</t>
    </rPh>
    <rPh sb="2" eb="4">
      <t>フタン</t>
    </rPh>
    <rPh sb="4" eb="6">
      <t>コウイ</t>
    </rPh>
    <rPh sb="6" eb="9">
      <t>タントウカン</t>
    </rPh>
    <rPh sb="10" eb="16">
      <t>ホッカイドウカイハツキョク</t>
    </rPh>
    <rPh sb="17" eb="24">
      <t>サッポロカイハツケンセツブ</t>
    </rPh>
    <rPh sb="24" eb="25">
      <t>チョウ</t>
    </rPh>
    <rPh sb="32" eb="35">
      <t>ホッカイドウ</t>
    </rPh>
    <phoneticPr fontId="1"/>
  </si>
  <si>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全体構想（案）を策定する上での留意点について」に対して総合的に高い評価を得た者を特定した。
（公募）</t>
    <phoneticPr fontId="1"/>
  </si>
  <si>
    <t>地域のまちづくりと連携した川づくりの推進に関する調査検討業務
北海道札幌市ほか
R6.5.31～R7.2.28
土木関係建設コンサルタント業務</t>
    <rPh sb="31" eb="34">
      <t>ホッカイドウ</t>
    </rPh>
    <rPh sb="56" eb="58">
      <t>ドボク</t>
    </rPh>
    <rPh sb="58" eb="60">
      <t>カンケイ</t>
    </rPh>
    <rPh sb="60" eb="62">
      <t>ケンセツ</t>
    </rPh>
    <rPh sb="69" eb="71">
      <t>ギョウム</t>
    </rPh>
    <phoneticPr fontId="1"/>
  </si>
  <si>
    <t>支出負担行為担当官
北海道開発局 開発監理部長
池下 一文
北海道札幌市北区北8条西2</t>
    <rPh sb="0" eb="9">
      <t>シシュツフタンコウイタントウカン</t>
    </rPh>
    <rPh sb="10" eb="16">
      <t>ホッカイドウカイハツキョク</t>
    </rPh>
    <rPh sb="17" eb="19">
      <t>カイハツ</t>
    </rPh>
    <rPh sb="19" eb="21">
      <t>カンリ</t>
    </rPh>
    <rPh sb="21" eb="23">
      <t>ブチョウ</t>
    </rPh>
    <rPh sb="30" eb="33">
      <t>ホッカイドウ</t>
    </rPh>
    <phoneticPr fontId="1"/>
  </si>
  <si>
    <t>会計法第２９条の３第４項
　予決令第１０２条の４第３号
簡易公募型プロポーザル方式を採用し、提出された技術提案書を総合的に評価した結果、最も優れていると評価された者を契約の相手方として特定した。
（公募）</t>
    <phoneticPr fontId="1"/>
  </si>
  <si>
    <t>下水道に係る新技術の導入促進に関する情報収集及び整理業務
R6.6.29～R7.3.21
土木関係建設コンサルタント業務</t>
    <phoneticPr fontId="1"/>
  </si>
  <si>
    <t>支出負担行為担当官
国土技術政策総合研究所長
佐々木　隆
茨城県つくば市旭１</t>
    <rPh sb="23" eb="26">
      <t>ササキ</t>
    </rPh>
    <rPh sb="27" eb="28">
      <t>タカシ</t>
    </rPh>
    <phoneticPr fontId="1"/>
  </si>
  <si>
    <t>会計法第２９条の３第４項
　予決令第１０２条の４第３号
本業務は、下水道技術ビジョンのフォローアップとして、社会情勢等の変化に対応した新たな技術開発テーマや重要な技術開発テーマ、新技術に対する需要と要求性能の検討等の、技術開発・導入推進方策に関する検討をより一層推進するため、課題解決技術支援ツール（試行版）及び下水道技術ビジョン・ロードマップ（令和６年３月改訂版）を更新するための情報収集・整理を行うとともに、新技術・効率化技術導入促進に向けた課題の解決策を検討するための情報収集・整理を行うものである。
 本業務の実施にあたっては、新技術・効率化技術の導入促進に関して、適切な分析及び整理方法を用いて、課題の解決策を検討できる能力等が必要であり、これらが業務の成果に密接に関係することから、簡易公募型（拡大型）プロポーザル方式により公募を行った。
 その結果、上記相手方は、入札説明書を交付した１４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
  </si>
  <si>
    <t>支出負担行為担当官　　　　　　　　
国土地理院長 　大 木　章 一　　　　
茨城県つくば市北郷１番</t>
    <rPh sb="26" eb="27">
      <t>ダイ</t>
    </rPh>
    <rPh sb="28" eb="29">
      <t>キ</t>
    </rPh>
    <rPh sb="30" eb="31">
      <t>ショウ</t>
    </rPh>
    <rPh sb="32" eb="33">
      <t>イチ</t>
    </rPh>
    <phoneticPr fontId="7"/>
  </si>
  <si>
    <t>（公社）日本測量協会
東京都文京区小石川１丁目５番１号</t>
    <rPh sb="1" eb="2">
      <t>コウ</t>
    </rPh>
    <rPh sb="4" eb="6">
      <t>ニホン</t>
    </rPh>
    <phoneticPr fontId="7"/>
  </si>
  <si>
    <t>支出負担行為担当官
東北地方整備局長
山本　巧
宮城県仙台市青葉区本町3-3-1
支出負担行為担当官
北海道開発局開発監理部長
池下 一文
北海道札幌市北区北8条西2丁目
支出負担行為担当官
関東地方整備局長
藤巻　浩之
埼玉県さいたま市中央区新都心2-1
支出負担行為担当官
北陸地方整備局長
遠藤 仁彦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rPh sb="10" eb="12">
      <t>トウホク</t>
    </rPh>
    <rPh sb="19" eb="21">
      <t>ヤマモト</t>
    </rPh>
    <rPh sb="22" eb="23">
      <t>タク</t>
    </rPh>
    <rPh sb="96" eb="98">
      <t>カントウ</t>
    </rPh>
    <rPh sb="105" eb="107">
      <t>フジマキ</t>
    </rPh>
    <rPh sb="108" eb="110">
      <t>ヒロユキ</t>
    </rPh>
    <rPh sb="234" eb="236">
      <t>ハセ</t>
    </rPh>
    <rPh sb="236" eb="237">
      <t>カワ</t>
    </rPh>
    <rPh sb="238" eb="239">
      <t>トモ</t>
    </rPh>
    <rPh sb="239" eb="240">
      <t>ヒロ</t>
    </rPh>
    <phoneticPr fontId="1"/>
  </si>
  <si>
    <t>令和６年度　東京港中央防波堤外側地区国際海上コンテナターミナル船舶航行安全対策検討業務
東京都江東区
R6.6.3～R7.3.24
建設コンサルタント等</t>
    <rPh sb="66" eb="68">
      <t>ケンセツ</t>
    </rPh>
    <rPh sb="75" eb="76">
      <t>トウ</t>
    </rPh>
    <phoneticPr fontId="1"/>
  </si>
  <si>
    <t>分任支出負担行為担当官
関東地方整備局　東京港湾事務所長
加藤　絵万
東京都江東区新木場1-6-25</t>
    <rPh sb="12" eb="14">
      <t>カントウ</t>
    </rPh>
    <rPh sb="14" eb="16">
      <t>チホウ</t>
    </rPh>
    <rPh sb="16" eb="19">
      <t>セイビキョク</t>
    </rPh>
    <phoneticPr fontId="1"/>
  </si>
  <si>
    <r>
      <t xml:space="preserve">伏木富山港（伏木・富山地区）みなとカメラ検討業務
</t>
    </r>
    <r>
      <rPr>
        <sz val="9"/>
        <rFont val="ＭＳ Ｐゴシック"/>
        <family val="3"/>
        <charset val="128"/>
        <scheme val="minor"/>
      </rPr>
      <t>富山県射水市、高岡市
R6.6.17～R7.2.28
土木関係建設コンサルタント業務</t>
    </r>
    <rPh sb="0" eb="2">
      <t>フシキ</t>
    </rPh>
    <rPh sb="2" eb="5">
      <t>トヤマコウ</t>
    </rPh>
    <rPh sb="6" eb="8">
      <t>フシキ</t>
    </rPh>
    <rPh sb="9" eb="11">
      <t>トヤマ</t>
    </rPh>
    <rPh sb="11" eb="13">
      <t>チク</t>
    </rPh>
    <rPh sb="20" eb="24">
      <t>ケントウギョウム</t>
    </rPh>
    <rPh sb="25" eb="28">
      <t>トヤマケン</t>
    </rPh>
    <rPh sb="28" eb="31">
      <t>イミズシ</t>
    </rPh>
    <rPh sb="32" eb="34">
      <t>タカオカ</t>
    </rPh>
    <rPh sb="34" eb="35">
      <t>シ</t>
    </rPh>
    <phoneticPr fontId="1"/>
  </si>
  <si>
    <t>分任支出負担行為担当官
伏木富山港湾事務所長
樋口　豊志
富山県富山市牛島新町11-3</t>
    <rPh sb="0" eb="11">
      <t>ブンニンシシュツフタンコウイタントウカン</t>
    </rPh>
    <rPh sb="12" eb="16">
      <t>フシキトヤマ</t>
    </rPh>
    <rPh sb="16" eb="18">
      <t>コウワン</t>
    </rPh>
    <rPh sb="18" eb="21">
      <t>ジムショ</t>
    </rPh>
    <rPh sb="21" eb="22">
      <t>チョウ</t>
    </rPh>
    <rPh sb="23" eb="25">
      <t>ヒグチ</t>
    </rPh>
    <rPh sb="26" eb="28">
      <t>トヨシ</t>
    </rPh>
    <rPh sb="29" eb="32">
      <t>トヤマケン</t>
    </rPh>
    <rPh sb="32" eb="35">
      <t>トヤマシ</t>
    </rPh>
    <rPh sb="35" eb="37">
      <t>ウシジマ</t>
    </rPh>
    <rPh sb="37" eb="39">
      <t>シンマチ</t>
    </rPh>
    <phoneticPr fontId="1"/>
  </si>
  <si>
    <t>会計法第２９条の３第４項
　予決令第１０２条の４第４号
本業務は、伏木富山港の伏木地区及び富山地区のみなとカメラの新設を目的として、みなとカメラの配置、機器仕様、付帯設備等の検討を行うものである。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事業計画及び港湾計画等を踏まえた視認対象施設、監視内容の設定など高度な技術を要すること、また、みなとカメラの設置目的に必要な性能・機能に合致した機器仕様、経済性、調達性及び耐久性等を総合的に勘案した機器仕様の検討といった専門的な知識を有することから簡易公募型プロポーザル方式により受注者を選定するものである。　当該方式実施に伴い事前に配置予定管理技術者の経験及び能力、実施方針等及び特定テーマに対する技術提案を受け付けたところ、総合的に優れた提案を行った者として左記業者が特定されたため、随意契約を行うものである。</t>
    <rPh sb="28" eb="29">
      <t>ホン</t>
    </rPh>
    <rPh sb="29" eb="31">
      <t>ギョウム</t>
    </rPh>
    <phoneticPr fontId="1"/>
  </si>
  <si>
    <t>令和6年度　伊勢湾港湾機能継続計画実効性向上検討業務
愛知県名古屋市
R6.5.13～R7.3.10
建設コンサルタント等</t>
  </si>
  <si>
    <t>支出負担行為担当官
中部地方整備局副局長  西尾 保之
中部地方整備局
愛知県名古屋市中区丸の内2-1-36</t>
    <rPh sb="22" eb="24">
      <t>ニシオ</t>
    </rPh>
    <rPh sb="25" eb="27">
      <t>ヤスユキ</t>
    </rPh>
    <phoneticPr fontId="1"/>
  </si>
  <si>
    <t>会計法第２９条の３第４項
　予決令第１０２条の４第３号
　 本業務は、伊勢湾における大規模災害時の緊急物資輸送や物流機能の早期回復を目的とした広域連携の体制強化を図るため、現行の伊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</si>
  <si>
    <t>大阪港海上工事に伴う航行安全対策検討業務
大阪府大阪市此花区夢洲東１丁目地先
R6.6.13～R7.2.21
建設コンサルタント等</t>
    <rPh sb="55" eb="57">
      <t>ケンセツ</t>
    </rPh>
    <rPh sb="64" eb="65">
      <t>トウ</t>
    </rPh>
    <phoneticPr fontId="1"/>
  </si>
  <si>
    <t>分任支出負担行為担当官
近畿地方整備局大阪港湾・空港整備事務所長
伊藤　直樹
大阪府大阪市港区弁天1-2-1-1500</t>
    <rPh sb="33" eb="35">
      <t>イトウ</t>
    </rPh>
    <rPh sb="36" eb="38">
      <t>ナオキ</t>
    </rPh>
    <phoneticPr fontId="1"/>
  </si>
  <si>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３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</si>
  <si>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t>支出負担行為担当官
九州地方整備局副局長
坂井　功
福岡県福岡市博多区博多駅東2-10-7</t>
    <rPh sb="21" eb="23">
      <t>サカイ</t>
    </rPh>
    <rPh sb="24" eb="25">
      <t>イサオ</t>
    </rPh>
    <phoneticPr fontId="1"/>
  </si>
  <si>
    <t>（公社）東京湾海難防止協会
神奈川県横浜市中区住吉町4-45-1関内トーセイビルⅡ202号室</t>
    <rPh sb="4" eb="13">
      <t>トウキョウワンカイナンボウシキョウカイ</t>
    </rPh>
    <phoneticPr fontId="1"/>
  </si>
  <si>
    <t>（公社）神戸海難防止研究会
兵庫県神戸市中央区海岸通5</t>
  </si>
  <si>
    <t>（公社）日本港湾協会
東京都港区赤坂3-3-5</t>
  </si>
  <si>
    <t>（公社）日本港湾協会
東京都港区赤坂３－３－５</t>
  </si>
  <si>
    <t>（公社）日本港湾協会
東京都港区赤坂3-3-5</t>
    <rPh sb="4" eb="6">
      <t>ニホン</t>
    </rPh>
    <rPh sb="6" eb="8">
      <t>コウワン</t>
    </rPh>
    <rPh sb="8" eb="10">
      <t>キョウカイ</t>
    </rPh>
    <phoneticPr fontId="1"/>
  </si>
  <si>
    <t>（公財）リバーフロント研究所
東京都中央区新川1-17-24</t>
    <rPh sb="1" eb="3">
      <t>コウザイ</t>
    </rPh>
    <rPh sb="11" eb="14">
      <t>ケンキュウジョ</t>
    </rPh>
    <rPh sb="15" eb="18">
      <t>トウキョウト</t>
    </rPh>
    <rPh sb="18" eb="21">
      <t>チュウオウク</t>
    </rPh>
    <rPh sb="21" eb="22">
      <t>シン</t>
    </rPh>
    <rPh sb="22" eb="23">
      <t>カワ</t>
    </rPh>
    <phoneticPr fontId="1"/>
  </si>
  <si>
    <t>会計法第２９条の３第４項
　予決令第１０２条の４第３号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「近接するＹ２岸壁を利用する船舶の入出港を考慮し、Y3 岸壁の施工を確保するための安全対策の策定に必要な留意点及びその対応方針」
　本業務実施に係るプロポーザル方式により提案された技術提案書を建設コンサルタント等選定委員会において評価選定した結果、Y1 及びY2 岸壁に入出港する船舶との競合回避のための対策等、唯一の技術提案を行った左記業者を特定した。
　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562" eb="564">
      <t>サキ</t>
    </rPh>
    <rPh sb="564" eb="566">
      <t>ギョウシャ</t>
    </rPh>
    <rPh sb="673" eb="677">
      <t>サキギョウシャ</t>
    </rPh>
    <phoneticPr fontId="1"/>
  </si>
  <si>
    <t>Ｒ５江戸川・中川河川管理施設監理検討業務
江戸川河川事務所管内
R6.4.26～R7.3.14
土木関係建設コンサルタント業務</t>
    <phoneticPr fontId="1"/>
  </si>
  <si>
    <t>令和6年度九州管内港湾における中長期ビジョン検討業務
福岡県福岡市
R6.5.13～R7.2.28
建設コンサルタント等　</t>
    <phoneticPr fontId="1"/>
  </si>
  <si>
    <t>令和６年度公共測量に関する課題の調査検討業務
R6.6.7～R7.3.7
測量</t>
    <rPh sb="37" eb="39">
      <t>ソクリョウ</t>
    </rPh>
    <phoneticPr fontId="7"/>
  </si>
  <si>
    <t>堤防植生等維持管理効率化対策効果検証業務
大阪府枚方市山田池北町１１番１号
R6.4.10～R7.3.19
土木関係建設コンサルタント業務</t>
    <phoneticPr fontId="1"/>
  </si>
  <si>
    <t>Ｒ５荒川下流河川管理高度化検討業務
荒川下流河川事務所管内
R6.4.16～R6.12.27
土木関係建設コンサルタント業務</t>
    <phoneticPr fontId="1"/>
  </si>
  <si>
    <r>
      <rPr>
        <sz val="9"/>
        <rFont val="ＭＳ Ｐゴシック"/>
        <family val="3"/>
        <charset val="128"/>
        <scheme val="minor"/>
      </rPr>
      <t>会計法第２９条の３第４項
　予決令第１０２条の４第３号　　
本業務は、荒川知水資料館や荒川下流部のフィールドを用いた学習支援を行い、その結果を分析・効果検証から、荒川の治水や自然環境の現状等荒川に関する内容の学習支援プログラムの充実化を図り、生徒達の流域治水に関する意識の向上および河川環境保全意識の啓発につなげる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公益財団法人　日本生態系協会は、技術提案書をふまえ当該業務を実施するのに適切と認められたため、上記業者と契約を行うものである。</t>
    </r>
    <phoneticPr fontId="1"/>
  </si>
  <si>
    <t>Ｒ６利根川下流部自然再生検討業務
利根川下流河川事務所管内
R6.5.21～R7.3.15
土木関係建設コンサルタント業務</t>
    <phoneticPr fontId="1"/>
  </si>
  <si>
    <r>
      <rPr>
        <sz val="9"/>
        <rFont val="ＭＳ Ｐゴシック"/>
        <family val="3"/>
        <charset val="128"/>
        <scheme val="minor"/>
      </rPr>
      <t>（公財）河川財団他1者
東京都中央区日本橋小伝馬町１１－９</t>
    </r>
    <rPh sb="8" eb="9">
      <t>ホカ</t>
    </rPh>
    <rPh sb="10" eb="11">
      <t>シャ</t>
    </rPh>
    <phoneticPr fontId="1"/>
  </si>
  <si>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した結果、求める業務内容等に合致した優れた提案であると認められた左記業者を特定し、随意契約を行うものである。</t>
    <phoneticPr fontId="1"/>
  </si>
  <si>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公募により技術提案書の提出を求めたところ、２者から提案があり、総合的に評価した結果、求める業務内容等に合致し、優れた提案を行った左記業者を特定し、随意契約を行うものである。　</t>
    <rPh sb="29" eb="30">
      <t>ホン</t>
    </rPh>
    <rPh sb="30" eb="32">
      <t>ギョウム</t>
    </rPh>
    <rPh sb="165" eb="167">
      <t>サキ</t>
    </rPh>
    <rPh sb="174" eb="176">
      <t>ズイイ</t>
    </rPh>
    <rPh sb="176" eb="178">
      <t>ケイヤク</t>
    </rPh>
    <rPh sb="179" eb="180">
      <t>オコナ</t>
    </rPh>
    <phoneticPr fontId="1"/>
  </si>
  <si>
    <t>会計法第２９条の３第４項及び予算決算及び会計令第102条の4第3号「公募」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たので公益社団法人日本測量協会と随意契約を締結した。</t>
    <rPh sb="34" eb="36">
      <t>コウボ</t>
    </rPh>
    <rPh sb="252" eb="254">
      <t>コウエキ</t>
    </rPh>
    <rPh sb="254" eb="258">
      <t>シャダンホウジン</t>
    </rPh>
    <rPh sb="258" eb="260">
      <t>ニホン</t>
    </rPh>
    <rPh sb="260" eb="262">
      <t>ソクリョウ</t>
    </rPh>
    <rPh sb="262" eb="264">
      <t>キョウカイ</t>
    </rPh>
    <rPh sb="265" eb="267">
      <t>ズイイ</t>
    </rPh>
    <rPh sb="267" eb="269">
      <t>ケイヤク</t>
    </rPh>
    <rPh sb="270" eb="272">
      <t>テイケツ</t>
    </rPh>
    <phoneticPr fontId="7"/>
  </si>
  <si>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　</t>
    <rPh sb="29" eb="30">
      <t>ホン</t>
    </rPh>
    <rPh sb="30" eb="32">
      <t>ギョウム</t>
    </rPh>
    <rPh sb="165" eb="167">
      <t>サキ</t>
    </rPh>
    <rPh sb="174" eb="176">
      <t>ズイイ</t>
    </rPh>
    <rPh sb="176" eb="178">
      <t>ケイヤク</t>
    </rPh>
    <rPh sb="179" eb="180">
      <t>オコナ</t>
    </rPh>
    <phoneticPr fontId="1"/>
  </si>
  <si>
    <t>会計法第２９条の３第４項
　予決令第１０２条の４第３号　
本業務は、常陸河川国道事務所にて実施している那珂川緊急治水対策プロジェクトの大場遊水地事業における測景・地質・調査・ 設計業務委託等に対する指導・調整等、地元及び関係行政機関等 に関する協議や事業管理並びに那珂川緊急治水対策プロジェクトにおける用地取得監理や事業汁画検討を行い、当該事業の円滑な推進を図ることを目的とする。
本業務を遂行するためには、高度な技術や経験を必要とする事から、技術力、経験などを含めた技術提案を求め、簡易公募型プ ロザル方式（拡大型）により選定を行った。
R５那珂川緊急治水対策プロジェクト事業監理等検討業務長大•関東建設マネジメント・河川財団設計共同体は、技術提案書 において総合的に優れた提案を行った業者であり、当該業務を実施するのに適切と認められたため、上記業者と契約を行うものである。</t>
    <rPh sb="361" eb="363">
      <t>テキセツ</t>
    </rPh>
    <phoneticPr fontId="1"/>
  </si>
  <si>
    <t>会計法第２９条の３第４項
　予決令第１０２条の４第３号　
本業務は、多摩川における環境整備事業を効果的に実施するため、自然再生の対策手法に関する検討及び河川環境管理計画並びに、自然再生計画に関する検討を行うものである。
併せて多摩川河川整備計画変更における環境配慮事項等の検討を行うものである。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Ｒ６多摩川河川環境管理検討業務リバーフロント研究所・エコー設計共同体は、技術提案書をふまえ当該業務を実施するのに適切と認められたため、契約を行うものである。</t>
    <phoneticPr fontId="1"/>
  </si>
  <si>
    <t>会計法第２９条の３第４項
　本業務を実施するにあたっては、我が国の社会、経済情勢
等を踏まえ、対象港が目指すべき目標を設定することが重要であり、専門的な技術が要求されることから、受注業者に対しては、1．配置予定技術者の経験及び能力（技術者資格等、業務執行技術力）、2．業務実施方針（業務理解度、実施手順等）、3．特定テーマに対する技術提案（的確性、実現性）についてプロポーザルの提出を求めたものである。
　建設コンサルタント等の特定手続きに基づく審査の結果、
公益社団法人日本港湾協会が最適であると判断されることから、上記業者と会計法第29 条の3 第4 項に基づき随意契約を行い業務の円滑な遂行を図るものとする。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</si>
</sst>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quot;者&quot;"/>
  </numFmts>
  <fonts count="13"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6"/>
      <name val="ＭＳ Ｐゴシック"/>
      <family val="3"/>
      <charset val="128"/>
    </font>
    <font>
      <sz val="9"/>
      <color theme="1"/>
      <name val="ＭＳ Ｐゴシック"/>
      <family val="3"/>
      <charset val="128"/>
      <scheme val="minor"/>
    </font>
    <font>
      <sz val="9"/>
      <name val="ＭＳ Ｐゴシック"/>
      <family val="3"/>
      <charset val="128"/>
      <scheme val="minor"/>
    </font>
    <font>
      <sz val="6"/>
      <name val="ＭＳ ゴシック"/>
      <family val="3"/>
      <charset val="128"/>
    </font>
    <font>
      <sz val="9"/>
      <name val="ＭＳ Ｐゴシック"/>
      <family val="3"/>
      <charset val="128"/>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80">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6"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177" fontId="2" fillId="2" borderId="6" xfId="0" applyNumberFormat="1"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shrinkToFit="1"/>
      <protection locked="0"/>
    </xf>
    <xf numFmtId="0" fontId="4" fillId="0" borderId="4"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6" xfId="0" applyFont="1" applyBorder="1" applyAlignment="1" applyProtection="1">
      <alignment horizontal="center" vertical="center" wrapText="1"/>
      <protection locked="0"/>
    </xf>
    <xf numFmtId="178" fontId="9" fillId="0" borderId="6" xfId="0" applyNumberFormat="1" applyFont="1" applyBorder="1" applyAlignment="1" applyProtection="1">
      <alignment horizontal="center" vertical="center"/>
      <protection locked="0"/>
    </xf>
    <xf numFmtId="10" fontId="4" fillId="0" borderId="6" xfId="2" applyNumberFormat="1" applyFont="1" applyBorder="1" applyAlignment="1" applyProtection="1">
      <alignment horizontal="center" vertical="center"/>
      <protection locked="0"/>
    </xf>
    <xf numFmtId="177" fontId="9" fillId="0" borderId="6" xfId="0" applyNumberFormat="1" applyFont="1" applyBorder="1" applyAlignment="1" applyProtection="1">
      <alignment horizontal="center" vertical="center" wrapText="1"/>
      <protection locked="0"/>
    </xf>
    <xf numFmtId="0" fontId="9" fillId="0" borderId="6" xfId="0" applyFont="1" applyBorder="1" applyAlignment="1" applyProtection="1">
      <alignment horizontal="left" vertical="center" wrapText="1"/>
      <protection locked="0"/>
    </xf>
    <xf numFmtId="176" fontId="9" fillId="0" borderId="6" xfId="0" applyNumberFormat="1" applyFont="1" applyBorder="1" applyAlignment="1" applyProtection="1">
      <alignment horizontal="center" vertical="center"/>
      <protection locked="0"/>
    </xf>
    <xf numFmtId="3" fontId="9" fillId="0" borderId="6" xfId="1" applyNumberFormat="1" applyFont="1" applyFill="1" applyBorder="1" applyAlignment="1" applyProtection="1">
      <alignment horizontal="right" vertical="center" shrinkToFit="1"/>
      <protection locked="0"/>
    </xf>
    <xf numFmtId="10" fontId="9" fillId="0" borderId="6" xfId="2" applyNumberFormat="1" applyFont="1" applyFill="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8" fillId="0" borderId="6" xfId="0" applyFont="1" applyBorder="1" applyAlignment="1">
      <alignment vertical="center" wrapText="1"/>
    </xf>
    <xf numFmtId="57" fontId="9" fillId="0" borderId="6" xfId="0" applyNumberFormat="1" applyFont="1" applyBorder="1" applyAlignment="1" applyProtection="1">
      <alignment horizontal="center" vertical="center"/>
      <protection locked="0"/>
    </xf>
    <xf numFmtId="177" fontId="8" fillId="0" borderId="6" xfId="0" applyNumberFormat="1" applyFont="1" applyBorder="1" applyAlignment="1">
      <alignment horizontal="center" vertical="center" wrapText="1"/>
    </xf>
    <xf numFmtId="38" fontId="8" fillId="0" borderId="6" xfId="1" applyFont="1" applyFill="1" applyBorder="1" applyAlignment="1">
      <alignment vertical="center" shrinkToFit="1"/>
    </xf>
    <xf numFmtId="0" fontId="8" fillId="0" borderId="6" xfId="0" applyFont="1" applyBorder="1" applyAlignment="1" applyProtection="1">
      <alignment horizontal="left" vertical="center" wrapText="1"/>
      <protection locked="0"/>
    </xf>
    <xf numFmtId="177" fontId="9" fillId="2" borderId="6" xfId="0" applyNumberFormat="1" applyFont="1" applyFill="1" applyBorder="1" applyAlignment="1" applyProtection="1">
      <alignment horizontal="center" vertical="center" wrapText="1"/>
      <protection locked="0"/>
    </xf>
    <xf numFmtId="38" fontId="8" fillId="0" borderId="6" xfId="1" applyFont="1" applyBorder="1" applyAlignment="1" applyProtection="1">
      <alignment horizontal="right" vertical="center" shrinkToFit="1"/>
      <protection locked="0"/>
    </xf>
    <xf numFmtId="0" fontId="8" fillId="0" borderId="6" xfId="0" applyFont="1" applyBorder="1" applyAlignment="1" applyProtection="1">
      <alignment vertical="center" wrapText="1"/>
      <protection locked="0"/>
    </xf>
    <xf numFmtId="38" fontId="8" fillId="0" borderId="6" xfId="1" applyFont="1" applyFill="1" applyBorder="1" applyAlignment="1" applyProtection="1">
      <alignment horizontal="right" vertical="center" shrinkToFit="1"/>
      <protection locked="0"/>
    </xf>
    <xf numFmtId="0" fontId="8" fillId="0" borderId="4" xfId="0" applyFont="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11" fillId="0" borderId="6" xfId="3" applyFont="1" applyBorder="1" applyAlignment="1">
      <alignment vertical="center" wrapText="1"/>
    </xf>
    <xf numFmtId="177" fontId="11" fillId="0" borderId="6" xfId="3" applyNumberFormat="1" applyFont="1" applyBorder="1">
      <alignment vertical="center"/>
    </xf>
    <xf numFmtId="3" fontId="8" fillId="0" borderId="6" xfId="1" applyNumberFormat="1" applyFont="1" applyBorder="1" applyAlignment="1" applyProtection="1">
      <alignment horizontal="right" vertical="center" shrinkToFit="1"/>
      <protection locked="0"/>
    </xf>
    <xf numFmtId="10" fontId="8" fillId="0" borderId="6" xfId="2" applyNumberFormat="1" applyFont="1" applyBorder="1" applyAlignment="1" applyProtection="1">
      <alignment horizontal="center" vertical="center"/>
      <protection locked="0"/>
    </xf>
    <xf numFmtId="0" fontId="9" fillId="0" borderId="4" xfId="0" applyFont="1" applyBorder="1" applyAlignment="1" applyProtection="1">
      <alignment vertical="center" wrapText="1"/>
      <protection locked="0"/>
    </xf>
    <xf numFmtId="178" fontId="9" fillId="0" borderId="7" xfId="0" applyNumberFormat="1" applyFont="1" applyBorder="1" applyAlignment="1" applyProtection="1">
      <alignment horizontal="center" vertical="center"/>
      <protection locked="0"/>
    </xf>
    <xf numFmtId="0" fontId="3" fillId="0" borderId="0" xfId="0" applyFont="1" applyBorder="1">
      <alignment vertical="center"/>
    </xf>
    <xf numFmtId="0" fontId="11" fillId="0" borderId="4" xfId="3" applyFont="1" applyBorder="1" applyAlignment="1">
      <alignment vertical="center" wrapText="1" shrinkToFit="1"/>
    </xf>
    <xf numFmtId="0" fontId="8" fillId="0" borderId="4" xfId="0" applyFont="1" applyBorder="1" applyAlignment="1">
      <alignment vertical="center" wrapText="1"/>
    </xf>
    <xf numFmtId="0" fontId="2" fillId="0" borderId="7" xfId="0" applyFont="1" applyFill="1" applyBorder="1" applyAlignment="1">
      <alignment vertical="center" wrapText="1"/>
    </xf>
    <xf numFmtId="176" fontId="11" fillId="0" borderId="6" xfId="3" applyNumberFormat="1" applyFont="1" applyBorder="1" applyAlignment="1">
      <alignment horizontal="center" vertical="center" shrinkToFit="1"/>
    </xf>
    <xf numFmtId="0" fontId="2" fillId="0" borderId="6"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57" fontId="9"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177" fontId="9" fillId="2" borderId="7" xfId="0" applyNumberFormat="1" applyFont="1" applyFill="1" applyBorder="1" applyAlignment="1" applyProtection="1">
      <alignment horizontal="center" vertical="center" wrapText="1"/>
      <protection locked="0"/>
    </xf>
    <xf numFmtId="38" fontId="8" fillId="0" borderId="7" xfId="1" applyFont="1" applyBorder="1" applyAlignment="1" applyProtection="1">
      <alignment horizontal="right" vertical="center" shrinkToFit="1"/>
      <protection locked="0"/>
    </xf>
    <xf numFmtId="10" fontId="8" fillId="0" borderId="7" xfId="2"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57" fontId="9" fillId="0" borderId="14" xfId="0" applyNumberFormat="1" applyFont="1" applyBorder="1" applyAlignment="1" applyProtection="1">
      <alignment horizontal="center" vertical="center"/>
      <protection locked="0"/>
    </xf>
    <xf numFmtId="177" fontId="9" fillId="0" borderId="14" xfId="0" applyNumberFormat="1" applyFont="1" applyBorder="1" applyAlignment="1" applyProtection="1">
      <alignment horizontal="center" vertical="center" wrapText="1"/>
      <protection locked="0"/>
    </xf>
    <xf numFmtId="38" fontId="8" fillId="0" borderId="14" xfId="1" applyFont="1" applyBorder="1" applyAlignment="1" applyProtection="1">
      <alignment horizontal="right" vertical="center" shrinkToFit="1"/>
      <protection locked="0"/>
    </xf>
    <xf numFmtId="10" fontId="8" fillId="0" borderId="14" xfId="2" applyNumberFormat="1"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178" fontId="9" fillId="0" borderId="14" xfId="0" applyNumberFormat="1" applyFont="1" applyBorder="1" applyAlignment="1" applyProtection="1">
      <alignment horizontal="center" vertical="center"/>
      <protection locked="0"/>
    </xf>
    <xf numFmtId="0" fontId="8" fillId="0" borderId="15" xfId="0" applyFont="1" applyBorder="1" applyAlignment="1" applyProtection="1">
      <alignment horizontal="center" vertical="center" wrapText="1"/>
      <protection locked="0"/>
    </xf>
    <xf numFmtId="0" fontId="12" fillId="0" borderId="6" xfId="0" applyFont="1" applyBorder="1" applyAlignment="1" applyProtection="1">
      <alignment vertical="center" wrapText="1"/>
      <protection locked="0"/>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0"/>
  <sheetViews>
    <sheetView tabSelected="1" view="pageBreakPreview" topLeftCell="B1" zoomScale="90" zoomScaleSheetLayoutView="90" workbookViewId="0">
      <pane ySplit="4" topLeftCell="A5" activePane="bottomLeft" state="frozen"/>
      <selection pane="bottomLeft" sqref="A1:O1"/>
    </sheetView>
  </sheetViews>
  <sheetFormatPr defaultRowHeight="13" x14ac:dyDescent="0.2"/>
  <cols>
    <col min="1" max="1" width="9" hidden="1" customWidth="1"/>
    <col min="2" max="2" width="33.453125" customWidth="1"/>
    <col min="3" max="3" width="30.6328125" customWidth="1"/>
    <col min="4" max="4" width="14" customWidth="1"/>
    <col min="5" max="5" width="25.6328125" customWidth="1"/>
    <col min="6" max="6" width="14" customWidth="1"/>
    <col min="7" max="7" width="46.6328125" customWidth="1"/>
    <col min="8" max="9" width="14" customWidth="1"/>
    <col min="10" max="10" width="7.453125" customWidth="1"/>
    <col min="11" max="11" width="10.90625" customWidth="1"/>
    <col min="12" max="14" width="13" customWidth="1"/>
    <col min="15" max="15" width="8.90625" customWidth="1"/>
  </cols>
  <sheetData>
    <row r="1" spans="1:15" ht="32.15" customHeight="1" x14ac:dyDescent="0.2">
      <c r="A1" s="71" t="s">
        <v>19</v>
      </c>
      <c r="B1" s="71"/>
      <c r="C1" s="71"/>
      <c r="D1" s="71"/>
      <c r="E1" s="71"/>
      <c r="F1" s="71"/>
      <c r="G1" s="71"/>
      <c r="H1" s="71"/>
      <c r="I1" s="71"/>
      <c r="J1" s="71"/>
      <c r="K1" s="71"/>
      <c r="L1" s="71"/>
      <c r="M1" s="71"/>
      <c r="N1" s="71"/>
      <c r="O1" s="71"/>
    </row>
    <row r="2" spans="1:15" ht="13.5" thickBot="1" x14ac:dyDescent="0.25"/>
    <row r="3" spans="1:15" ht="68.150000000000006" customHeight="1" x14ac:dyDescent="0.2">
      <c r="A3" s="73" t="s">
        <v>4</v>
      </c>
      <c r="B3" s="75" t="s">
        <v>2</v>
      </c>
      <c r="C3" s="72" t="s">
        <v>1</v>
      </c>
      <c r="D3" s="72" t="s">
        <v>0</v>
      </c>
      <c r="E3" s="72" t="s">
        <v>23</v>
      </c>
      <c r="F3" s="72" t="s">
        <v>20</v>
      </c>
      <c r="G3" s="72" t="s">
        <v>8</v>
      </c>
      <c r="H3" s="72" t="s">
        <v>26</v>
      </c>
      <c r="I3" s="72" t="s">
        <v>27</v>
      </c>
      <c r="J3" s="72" t="s">
        <v>3</v>
      </c>
      <c r="K3" s="72" t="s">
        <v>7</v>
      </c>
      <c r="L3" s="72" t="s">
        <v>9</v>
      </c>
      <c r="M3" s="72"/>
      <c r="N3" s="72"/>
      <c r="O3" s="78" t="s">
        <v>5</v>
      </c>
    </row>
    <row r="4" spans="1:15" ht="29.5" customHeight="1" thickBot="1" x14ac:dyDescent="0.25">
      <c r="A4" s="74"/>
      <c r="B4" s="76"/>
      <c r="C4" s="77"/>
      <c r="D4" s="77"/>
      <c r="E4" s="77"/>
      <c r="F4" s="77"/>
      <c r="G4" s="77"/>
      <c r="H4" s="77"/>
      <c r="I4" s="77"/>
      <c r="J4" s="77"/>
      <c r="K4" s="77"/>
      <c r="L4" s="44" t="s">
        <v>6</v>
      </c>
      <c r="M4" s="44" t="s">
        <v>18</v>
      </c>
      <c r="N4" s="44" t="s">
        <v>11</v>
      </c>
      <c r="O4" s="79"/>
    </row>
    <row r="5" spans="1:15" ht="199.5" customHeight="1" x14ac:dyDescent="0.2">
      <c r="A5" s="1"/>
      <c r="B5" s="60" t="s">
        <v>74</v>
      </c>
      <c r="C5" s="61" t="s">
        <v>49</v>
      </c>
      <c r="D5" s="62">
        <v>45383</v>
      </c>
      <c r="E5" s="61" t="s">
        <v>44</v>
      </c>
      <c r="F5" s="63">
        <v>9010005000135</v>
      </c>
      <c r="G5" s="61" t="s">
        <v>151</v>
      </c>
      <c r="H5" s="64">
        <v>185152000</v>
      </c>
      <c r="I5" s="64">
        <v>185141000</v>
      </c>
      <c r="J5" s="65">
        <f t="shared" ref="J5:J40" si="0">I5/H5</f>
        <v>0.99994058935361219</v>
      </c>
      <c r="K5" s="66" t="s">
        <v>24</v>
      </c>
      <c r="L5" s="67" t="s">
        <v>13</v>
      </c>
      <c r="M5" s="67" t="s">
        <v>21</v>
      </c>
      <c r="N5" s="68" t="s">
        <v>10</v>
      </c>
      <c r="O5" s="69"/>
    </row>
    <row r="6" spans="1:15" ht="187.5" customHeight="1" x14ac:dyDescent="0.2">
      <c r="A6" s="1"/>
      <c r="B6" s="33" t="s">
        <v>61</v>
      </c>
      <c r="C6" s="28" t="s">
        <v>53</v>
      </c>
      <c r="D6" s="25">
        <v>45385</v>
      </c>
      <c r="E6" s="28" t="s">
        <v>62</v>
      </c>
      <c r="F6" s="17">
        <v>1010005018655</v>
      </c>
      <c r="G6" s="28" t="s">
        <v>152</v>
      </c>
      <c r="H6" s="30">
        <v>35057000</v>
      </c>
      <c r="I6" s="30">
        <v>34980000</v>
      </c>
      <c r="J6" s="38">
        <f t="shared" si="0"/>
        <v>0.9978035770316912</v>
      </c>
      <c r="K6" s="14" t="s">
        <v>24</v>
      </c>
      <c r="L6" s="23" t="s">
        <v>13</v>
      </c>
      <c r="M6" s="23" t="s">
        <v>21</v>
      </c>
      <c r="N6" s="15" t="s">
        <v>10</v>
      </c>
      <c r="O6" s="57"/>
    </row>
    <row r="7" spans="1:15" ht="162" customHeight="1" x14ac:dyDescent="0.2">
      <c r="A7" s="1"/>
      <c r="B7" s="13" t="s">
        <v>81</v>
      </c>
      <c r="C7" s="31" t="s">
        <v>82</v>
      </c>
      <c r="D7" s="25">
        <v>45391</v>
      </c>
      <c r="E7" s="28" t="s">
        <v>80</v>
      </c>
      <c r="F7" s="17">
        <v>9010005000135</v>
      </c>
      <c r="G7" s="28" t="s">
        <v>83</v>
      </c>
      <c r="H7" s="30">
        <v>95689000</v>
      </c>
      <c r="I7" s="30">
        <v>95689000</v>
      </c>
      <c r="J7" s="38">
        <f t="shared" si="0"/>
        <v>1</v>
      </c>
      <c r="K7" s="14" t="s">
        <v>24</v>
      </c>
      <c r="L7" s="23" t="s">
        <v>13</v>
      </c>
      <c r="M7" s="23" t="s">
        <v>21</v>
      </c>
      <c r="N7" s="15" t="s">
        <v>10</v>
      </c>
      <c r="O7" s="57"/>
    </row>
    <row r="8" spans="1:15" ht="206.5" customHeight="1" x14ac:dyDescent="0.2">
      <c r="A8" s="1"/>
      <c r="B8" s="13" t="s">
        <v>142</v>
      </c>
      <c r="C8" s="31" t="s">
        <v>88</v>
      </c>
      <c r="D8" s="25">
        <v>45391</v>
      </c>
      <c r="E8" s="46" t="s">
        <v>146</v>
      </c>
      <c r="F8" s="17">
        <v>9010005000135</v>
      </c>
      <c r="G8" s="28" t="s">
        <v>89</v>
      </c>
      <c r="H8" s="30">
        <v>50974000</v>
      </c>
      <c r="I8" s="30">
        <v>50974000</v>
      </c>
      <c r="J8" s="38">
        <f t="shared" si="0"/>
        <v>1</v>
      </c>
      <c r="K8" s="14" t="s">
        <v>24</v>
      </c>
      <c r="L8" s="23" t="s">
        <v>13</v>
      </c>
      <c r="M8" s="23" t="s">
        <v>21</v>
      </c>
      <c r="N8" s="15" t="s">
        <v>10</v>
      </c>
      <c r="O8" s="57"/>
    </row>
    <row r="9" spans="1:15" ht="214" customHeight="1" x14ac:dyDescent="0.2">
      <c r="A9" s="1"/>
      <c r="B9" s="13" t="s">
        <v>41</v>
      </c>
      <c r="C9" s="31" t="s">
        <v>42</v>
      </c>
      <c r="D9" s="25">
        <v>45397</v>
      </c>
      <c r="E9" s="28" t="s">
        <v>39</v>
      </c>
      <c r="F9" s="17">
        <v>6013305001887</v>
      </c>
      <c r="G9" s="46" t="s">
        <v>144</v>
      </c>
      <c r="H9" s="30">
        <v>35629000</v>
      </c>
      <c r="I9" s="32">
        <v>35629000</v>
      </c>
      <c r="J9" s="38">
        <f t="shared" si="0"/>
        <v>1</v>
      </c>
      <c r="K9" s="14" t="s">
        <v>24</v>
      </c>
      <c r="L9" s="23" t="s">
        <v>13</v>
      </c>
      <c r="M9" s="23" t="s">
        <v>21</v>
      </c>
      <c r="N9" s="15" t="s">
        <v>10</v>
      </c>
      <c r="O9" s="57"/>
    </row>
    <row r="10" spans="1:15" ht="210.5" customHeight="1" x14ac:dyDescent="0.2">
      <c r="A10" s="1"/>
      <c r="B10" s="33" t="s">
        <v>143</v>
      </c>
      <c r="C10" s="31" t="s">
        <v>42</v>
      </c>
      <c r="D10" s="25">
        <v>45397</v>
      </c>
      <c r="E10" s="28" t="s">
        <v>46</v>
      </c>
      <c r="F10" s="17">
        <v>9010005000135</v>
      </c>
      <c r="G10" s="18" t="s">
        <v>47</v>
      </c>
      <c r="H10" s="30">
        <v>25344000</v>
      </c>
      <c r="I10" s="30">
        <v>25344000</v>
      </c>
      <c r="J10" s="38">
        <f t="shared" si="0"/>
        <v>1</v>
      </c>
      <c r="K10" s="14" t="s">
        <v>24</v>
      </c>
      <c r="L10" s="23" t="s">
        <v>13</v>
      </c>
      <c r="M10" s="23" t="s">
        <v>21</v>
      </c>
      <c r="N10" s="15" t="s">
        <v>10</v>
      </c>
      <c r="O10" s="57"/>
    </row>
    <row r="11" spans="1:15" ht="184.5" customHeight="1" x14ac:dyDescent="0.2">
      <c r="A11" s="1"/>
      <c r="B11" s="33" t="s">
        <v>52</v>
      </c>
      <c r="C11" s="28" t="s">
        <v>53</v>
      </c>
      <c r="D11" s="25">
        <v>45397</v>
      </c>
      <c r="E11" s="28" t="s">
        <v>46</v>
      </c>
      <c r="F11" s="17">
        <v>9010005000135</v>
      </c>
      <c r="G11" s="28" t="s">
        <v>54</v>
      </c>
      <c r="H11" s="30">
        <v>45067000</v>
      </c>
      <c r="I11" s="30">
        <v>45067000</v>
      </c>
      <c r="J11" s="38">
        <f t="shared" si="0"/>
        <v>1</v>
      </c>
      <c r="K11" s="14" t="s">
        <v>24</v>
      </c>
      <c r="L11" s="23" t="s">
        <v>13</v>
      </c>
      <c r="M11" s="23" t="s">
        <v>21</v>
      </c>
      <c r="N11" s="15" t="s">
        <v>10</v>
      </c>
      <c r="O11" s="57"/>
    </row>
    <row r="12" spans="1:15" ht="211.5" customHeight="1" x14ac:dyDescent="0.2">
      <c r="A12" s="1"/>
      <c r="B12" s="13" t="s">
        <v>84</v>
      </c>
      <c r="C12" s="31" t="s">
        <v>85</v>
      </c>
      <c r="D12" s="25">
        <v>45398</v>
      </c>
      <c r="E12" s="28" t="s">
        <v>86</v>
      </c>
      <c r="F12" s="17">
        <v>1010005018655</v>
      </c>
      <c r="G12" s="28" t="s">
        <v>87</v>
      </c>
      <c r="H12" s="30">
        <v>50215000</v>
      </c>
      <c r="I12" s="30">
        <v>49940000</v>
      </c>
      <c r="J12" s="38">
        <f t="shared" si="0"/>
        <v>0.99452354874041626</v>
      </c>
      <c r="K12" s="14" t="s">
        <v>24</v>
      </c>
      <c r="L12" s="23" t="s">
        <v>13</v>
      </c>
      <c r="M12" s="23" t="s">
        <v>21</v>
      </c>
      <c r="N12" s="15" t="s">
        <v>10</v>
      </c>
      <c r="O12" s="57"/>
    </row>
    <row r="13" spans="1:15" ht="202" customHeight="1" x14ac:dyDescent="0.2">
      <c r="A13" s="1"/>
      <c r="B13" s="33" t="s">
        <v>72</v>
      </c>
      <c r="C13" s="28" t="s">
        <v>70</v>
      </c>
      <c r="D13" s="25">
        <v>45399</v>
      </c>
      <c r="E13" s="28" t="s">
        <v>46</v>
      </c>
      <c r="F13" s="17">
        <v>9010005000135</v>
      </c>
      <c r="G13" s="28" t="s">
        <v>73</v>
      </c>
      <c r="H13" s="30">
        <v>31064000</v>
      </c>
      <c r="I13" s="30">
        <v>31020000</v>
      </c>
      <c r="J13" s="38">
        <f t="shared" si="0"/>
        <v>0.99858356940509918</v>
      </c>
      <c r="K13" s="14" t="s">
        <v>24</v>
      </c>
      <c r="L13" s="23" t="s">
        <v>13</v>
      </c>
      <c r="M13" s="23" t="s">
        <v>21</v>
      </c>
      <c r="N13" s="15" t="s">
        <v>10</v>
      </c>
      <c r="O13" s="57"/>
    </row>
    <row r="14" spans="1:15" ht="284" customHeight="1" x14ac:dyDescent="0.2">
      <c r="A14" s="1"/>
      <c r="B14" s="13" t="s">
        <v>33</v>
      </c>
      <c r="C14" s="31" t="s">
        <v>34</v>
      </c>
      <c r="D14" s="25">
        <v>45400</v>
      </c>
      <c r="E14" s="28" t="s">
        <v>35</v>
      </c>
      <c r="F14" s="17">
        <v>6013305001887</v>
      </c>
      <c r="G14" s="28" t="s">
        <v>36</v>
      </c>
      <c r="H14" s="30">
        <v>20240000</v>
      </c>
      <c r="I14" s="30">
        <v>19976000</v>
      </c>
      <c r="J14" s="38">
        <f t="shared" si="0"/>
        <v>0.9869565217391304</v>
      </c>
      <c r="K14" s="14" t="s">
        <v>24</v>
      </c>
      <c r="L14" s="23" t="s">
        <v>13</v>
      </c>
      <c r="M14" s="23" t="s">
        <v>21</v>
      </c>
      <c r="N14" s="15" t="s">
        <v>10</v>
      </c>
      <c r="O14" s="57"/>
    </row>
    <row r="15" spans="1:15" ht="135.5" customHeight="1" x14ac:dyDescent="0.2">
      <c r="A15" s="1"/>
      <c r="B15" s="33" t="s">
        <v>63</v>
      </c>
      <c r="C15" s="28" t="s">
        <v>64</v>
      </c>
      <c r="D15" s="25">
        <v>45401</v>
      </c>
      <c r="E15" s="28" t="s">
        <v>46</v>
      </c>
      <c r="F15" s="17">
        <v>9010005000135</v>
      </c>
      <c r="G15" s="18" t="s">
        <v>65</v>
      </c>
      <c r="H15" s="30">
        <v>43527000</v>
      </c>
      <c r="I15" s="30">
        <v>43527000</v>
      </c>
      <c r="J15" s="38">
        <f t="shared" si="0"/>
        <v>1</v>
      </c>
      <c r="K15" s="14" t="s">
        <v>24</v>
      </c>
      <c r="L15" s="23" t="s">
        <v>13</v>
      </c>
      <c r="M15" s="23" t="s">
        <v>21</v>
      </c>
      <c r="N15" s="15" t="s">
        <v>10</v>
      </c>
      <c r="O15" s="57"/>
    </row>
    <row r="16" spans="1:15" ht="114.5" customHeight="1" x14ac:dyDescent="0.2">
      <c r="A16" s="1"/>
      <c r="B16" s="13" t="s">
        <v>108</v>
      </c>
      <c r="C16" s="31" t="s">
        <v>109</v>
      </c>
      <c r="D16" s="25">
        <v>45401</v>
      </c>
      <c r="E16" s="28" t="s">
        <v>105</v>
      </c>
      <c r="F16" s="29">
        <v>6013305001887</v>
      </c>
      <c r="G16" s="28" t="s">
        <v>110</v>
      </c>
      <c r="H16" s="30">
        <v>26147000</v>
      </c>
      <c r="I16" s="30">
        <v>26147000</v>
      </c>
      <c r="J16" s="38">
        <f t="shared" si="0"/>
        <v>1</v>
      </c>
      <c r="K16" s="14" t="s">
        <v>24</v>
      </c>
      <c r="L16" s="23" t="s">
        <v>13</v>
      </c>
      <c r="M16" s="23" t="s">
        <v>21</v>
      </c>
      <c r="N16" s="15" t="s">
        <v>75</v>
      </c>
      <c r="O16" s="57"/>
    </row>
    <row r="17" spans="1:15" ht="222" customHeight="1" x14ac:dyDescent="0.2">
      <c r="A17" s="1"/>
      <c r="B17" s="33" t="s">
        <v>139</v>
      </c>
      <c r="C17" s="28" t="s">
        <v>43</v>
      </c>
      <c r="D17" s="25">
        <v>45407</v>
      </c>
      <c r="E17" s="28" t="s">
        <v>44</v>
      </c>
      <c r="F17" s="17">
        <v>9010005000135</v>
      </c>
      <c r="G17" s="18" t="s">
        <v>45</v>
      </c>
      <c r="H17" s="30">
        <v>48477000</v>
      </c>
      <c r="I17" s="30">
        <v>48477000</v>
      </c>
      <c r="J17" s="38">
        <f t="shared" si="0"/>
        <v>1</v>
      </c>
      <c r="K17" s="14" t="s">
        <v>24</v>
      </c>
      <c r="L17" s="23" t="s">
        <v>13</v>
      </c>
      <c r="M17" s="23" t="s">
        <v>21</v>
      </c>
      <c r="N17" s="15" t="s">
        <v>10</v>
      </c>
      <c r="O17" s="57"/>
    </row>
    <row r="18" spans="1:15" ht="185" customHeight="1" x14ac:dyDescent="0.2">
      <c r="A18" s="1"/>
      <c r="B18" s="33" t="s">
        <v>55</v>
      </c>
      <c r="C18" s="31" t="s">
        <v>38</v>
      </c>
      <c r="D18" s="25">
        <v>45420</v>
      </c>
      <c r="E18" s="28" t="s">
        <v>44</v>
      </c>
      <c r="F18" s="17">
        <v>9010005000135</v>
      </c>
      <c r="G18" s="18" t="s">
        <v>56</v>
      </c>
      <c r="H18" s="30">
        <v>45243000</v>
      </c>
      <c r="I18" s="30">
        <v>45243000</v>
      </c>
      <c r="J18" s="38">
        <f t="shared" si="0"/>
        <v>1</v>
      </c>
      <c r="K18" s="14" t="s">
        <v>24</v>
      </c>
      <c r="L18" s="23" t="s">
        <v>13</v>
      </c>
      <c r="M18" s="23" t="s">
        <v>21</v>
      </c>
      <c r="N18" s="15" t="s">
        <v>10</v>
      </c>
      <c r="O18" s="57"/>
    </row>
    <row r="19" spans="1:15" ht="180" customHeight="1" x14ac:dyDescent="0.2">
      <c r="A19" s="1"/>
      <c r="B19" s="33" t="s">
        <v>59</v>
      </c>
      <c r="C19" s="31" t="s">
        <v>38</v>
      </c>
      <c r="D19" s="25">
        <v>45420</v>
      </c>
      <c r="E19" s="28" t="s">
        <v>46</v>
      </c>
      <c r="F19" s="17">
        <v>9010005000135</v>
      </c>
      <c r="G19" s="28" t="s">
        <v>60</v>
      </c>
      <c r="H19" s="30">
        <v>23210000</v>
      </c>
      <c r="I19" s="30">
        <v>23210000</v>
      </c>
      <c r="J19" s="38">
        <f t="shared" si="0"/>
        <v>1</v>
      </c>
      <c r="K19" s="14" t="s">
        <v>24</v>
      </c>
      <c r="L19" s="23" t="s">
        <v>13</v>
      </c>
      <c r="M19" s="23" t="s">
        <v>21</v>
      </c>
      <c r="N19" s="15" t="s">
        <v>10</v>
      </c>
      <c r="O19" s="57"/>
    </row>
    <row r="20" spans="1:15" ht="157.5" customHeight="1" x14ac:dyDescent="0.2">
      <c r="A20" s="1"/>
      <c r="B20" s="33" t="s">
        <v>69</v>
      </c>
      <c r="C20" s="28" t="s">
        <v>70</v>
      </c>
      <c r="D20" s="25">
        <v>45421</v>
      </c>
      <c r="E20" s="28" t="s">
        <v>46</v>
      </c>
      <c r="F20" s="17">
        <v>9010005000135</v>
      </c>
      <c r="G20" s="28" t="s">
        <v>71</v>
      </c>
      <c r="H20" s="30">
        <v>25036000</v>
      </c>
      <c r="I20" s="30">
        <v>25036000</v>
      </c>
      <c r="J20" s="38">
        <f t="shared" si="0"/>
        <v>1</v>
      </c>
      <c r="K20" s="14" t="s">
        <v>24</v>
      </c>
      <c r="L20" s="23" t="s">
        <v>13</v>
      </c>
      <c r="M20" s="23" t="s">
        <v>21</v>
      </c>
      <c r="N20" s="15" t="s">
        <v>10</v>
      </c>
      <c r="O20" s="57"/>
    </row>
    <row r="21" spans="1:15" ht="144" customHeight="1" x14ac:dyDescent="0.2">
      <c r="A21" s="1"/>
      <c r="B21" s="13" t="s">
        <v>100</v>
      </c>
      <c r="C21" s="31" t="s">
        <v>101</v>
      </c>
      <c r="D21" s="19">
        <v>45425</v>
      </c>
      <c r="E21" s="28" t="s">
        <v>102</v>
      </c>
      <c r="F21" s="17">
        <v>6013305001887</v>
      </c>
      <c r="G21" s="28" t="s">
        <v>147</v>
      </c>
      <c r="H21" s="37">
        <v>14982000</v>
      </c>
      <c r="I21" s="37">
        <v>14982000</v>
      </c>
      <c r="J21" s="38">
        <f t="shared" si="0"/>
        <v>1</v>
      </c>
      <c r="K21" s="14" t="s">
        <v>24</v>
      </c>
      <c r="L21" s="23" t="s">
        <v>13</v>
      </c>
      <c r="M21" s="23" t="s">
        <v>21</v>
      </c>
      <c r="N21" s="15" t="s">
        <v>10</v>
      </c>
      <c r="O21" s="57"/>
    </row>
    <row r="22" spans="1:15" ht="118" customHeight="1" x14ac:dyDescent="0.2">
      <c r="A22" s="1"/>
      <c r="B22" s="13" t="s">
        <v>103</v>
      </c>
      <c r="C22" s="31" t="s">
        <v>104</v>
      </c>
      <c r="D22" s="19">
        <v>45425</v>
      </c>
      <c r="E22" s="28" t="s">
        <v>105</v>
      </c>
      <c r="F22" s="29">
        <v>6013305001887</v>
      </c>
      <c r="G22" s="28" t="s">
        <v>148</v>
      </c>
      <c r="H22" s="37">
        <v>9999000</v>
      </c>
      <c r="I22" s="37">
        <v>9999000</v>
      </c>
      <c r="J22" s="38">
        <f t="shared" si="0"/>
        <v>1</v>
      </c>
      <c r="K22" s="14" t="s">
        <v>24</v>
      </c>
      <c r="L22" s="23" t="s">
        <v>13</v>
      </c>
      <c r="M22" s="23" t="s">
        <v>21</v>
      </c>
      <c r="N22" s="15" t="s">
        <v>25</v>
      </c>
      <c r="O22" s="57"/>
    </row>
    <row r="23" spans="1:15" ht="253.5" customHeight="1" x14ac:dyDescent="0.2">
      <c r="A23" s="1"/>
      <c r="B23" s="12" t="s">
        <v>125</v>
      </c>
      <c r="C23" s="7" t="s">
        <v>126</v>
      </c>
      <c r="D23" s="3">
        <v>45425</v>
      </c>
      <c r="E23" s="8" t="s">
        <v>134</v>
      </c>
      <c r="F23" s="4">
        <v>7010405000967</v>
      </c>
      <c r="G23" s="8" t="s">
        <v>127</v>
      </c>
      <c r="H23" s="5">
        <v>21208000</v>
      </c>
      <c r="I23" s="5">
        <v>21197000</v>
      </c>
      <c r="J23" s="16">
        <f t="shared" si="0"/>
        <v>0.99948132780082988</v>
      </c>
      <c r="K23" s="10" t="s">
        <v>24</v>
      </c>
      <c r="L23" s="6" t="s">
        <v>15</v>
      </c>
      <c r="M23" s="6" t="s">
        <v>21</v>
      </c>
      <c r="N23" s="15">
        <v>1</v>
      </c>
      <c r="O23" s="58"/>
    </row>
    <row r="24" spans="1:15" ht="154" customHeight="1" x14ac:dyDescent="0.2">
      <c r="A24" s="1"/>
      <c r="B24" s="12" t="s">
        <v>140</v>
      </c>
      <c r="C24" s="7" t="s">
        <v>131</v>
      </c>
      <c r="D24" s="3">
        <v>45425</v>
      </c>
      <c r="E24" s="8" t="s">
        <v>135</v>
      </c>
      <c r="F24" s="9">
        <v>7010405000967</v>
      </c>
      <c r="G24" s="8" t="s">
        <v>153</v>
      </c>
      <c r="H24" s="5">
        <v>26048000</v>
      </c>
      <c r="I24" s="5">
        <v>26048000</v>
      </c>
      <c r="J24" s="16">
        <f t="shared" si="0"/>
        <v>1</v>
      </c>
      <c r="K24" s="10" t="s">
        <v>24</v>
      </c>
      <c r="L24" s="6" t="s">
        <v>15</v>
      </c>
      <c r="M24" s="6" t="s">
        <v>21</v>
      </c>
      <c r="N24" s="15">
        <v>1</v>
      </c>
      <c r="O24" s="58"/>
    </row>
    <row r="25" spans="1:15" ht="151.5" customHeight="1" x14ac:dyDescent="0.2">
      <c r="A25" s="1"/>
      <c r="B25" s="33" t="s">
        <v>48</v>
      </c>
      <c r="C25" s="28" t="s">
        <v>49</v>
      </c>
      <c r="D25" s="25">
        <v>45426</v>
      </c>
      <c r="E25" s="28" t="s">
        <v>50</v>
      </c>
      <c r="F25" s="17">
        <v>1010005018655</v>
      </c>
      <c r="G25" s="28" t="s">
        <v>51</v>
      </c>
      <c r="H25" s="30">
        <v>34991000</v>
      </c>
      <c r="I25" s="30">
        <v>34991000</v>
      </c>
      <c r="J25" s="38">
        <f t="shared" si="0"/>
        <v>1</v>
      </c>
      <c r="K25" s="14" t="s">
        <v>24</v>
      </c>
      <c r="L25" s="23" t="s">
        <v>13</v>
      </c>
      <c r="M25" s="23" t="s">
        <v>21</v>
      </c>
      <c r="N25" s="15" t="s">
        <v>10</v>
      </c>
      <c r="O25" s="57"/>
    </row>
    <row r="26" spans="1:15" ht="173" customHeight="1" x14ac:dyDescent="0.2">
      <c r="A26" s="1"/>
      <c r="B26" s="33" t="s">
        <v>92</v>
      </c>
      <c r="C26" s="31" t="s">
        <v>82</v>
      </c>
      <c r="D26" s="25">
        <v>45429</v>
      </c>
      <c r="E26" s="28" t="s">
        <v>93</v>
      </c>
      <c r="F26" s="17">
        <v>6013305001887</v>
      </c>
      <c r="G26" s="28" t="s">
        <v>94</v>
      </c>
      <c r="H26" s="30">
        <v>13200000</v>
      </c>
      <c r="I26" s="30">
        <v>13200000</v>
      </c>
      <c r="J26" s="38">
        <f t="shared" si="0"/>
        <v>1</v>
      </c>
      <c r="K26" s="14" t="s">
        <v>24</v>
      </c>
      <c r="L26" s="23" t="s">
        <v>13</v>
      </c>
      <c r="M26" s="23" t="s">
        <v>21</v>
      </c>
      <c r="N26" s="15" t="s">
        <v>25</v>
      </c>
      <c r="O26" s="57"/>
    </row>
    <row r="27" spans="1:15" ht="140.5" customHeight="1" x14ac:dyDescent="0.2">
      <c r="A27" s="1"/>
      <c r="B27" s="47" t="s">
        <v>145</v>
      </c>
      <c r="C27" s="28" t="s">
        <v>57</v>
      </c>
      <c r="D27" s="25">
        <v>45432</v>
      </c>
      <c r="E27" s="28" t="s">
        <v>44</v>
      </c>
      <c r="F27" s="17">
        <v>9010005000135</v>
      </c>
      <c r="G27" s="18" t="s">
        <v>58</v>
      </c>
      <c r="H27" s="30">
        <v>48103000</v>
      </c>
      <c r="I27" s="30">
        <v>48103000</v>
      </c>
      <c r="J27" s="38">
        <f t="shared" si="0"/>
        <v>1</v>
      </c>
      <c r="K27" s="14" t="s">
        <v>24</v>
      </c>
      <c r="L27" s="23" t="s">
        <v>13</v>
      </c>
      <c r="M27" s="23" t="s">
        <v>21</v>
      </c>
      <c r="N27" s="15" t="s">
        <v>10</v>
      </c>
      <c r="O27" s="57"/>
    </row>
    <row r="28" spans="1:15" ht="247.5" customHeight="1" x14ac:dyDescent="0.2">
      <c r="A28" s="1"/>
      <c r="B28" s="33" t="s">
        <v>90</v>
      </c>
      <c r="C28" s="31" t="s">
        <v>91</v>
      </c>
      <c r="D28" s="25">
        <v>45436</v>
      </c>
      <c r="E28" s="28" t="s">
        <v>80</v>
      </c>
      <c r="F28" s="17">
        <v>9010005000135</v>
      </c>
      <c r="G28" s="34" t="s">
        <v>95</v>
      </c>
      <c r="H28" s="30">
        <v>11814000</v>
      </c>
      <c r="I28" s="30">
        <v>11814000</v>
      </c>
      <c r="J28" s="38">
        <f t="shared" si="0"/>
        <v>1</v>
      </c>
      <c r="K28" s="14" t="s">
        <v>24</v>
      </c>
      <c r="L28" s="23" t="s">
        <v>13</v>
      </c>
      <c r="M28" s="23" t="s">
        <v>21</v>
      </c>
      <c r="N28" s="15" t="s">
        <v>10</v>
      </c>
      <c r="O28" s="57"/>
    </row>
    <row r="29" spans="1:15" ht="81.5" customHeight="1" x14ac:dyDescent="0.2">
      <c r="A29" s="1"/>
      <c r="B29" s="13" t="s">
        <v>111</v>
      </c>
      <c r="C29" s="31" t="s">
        <v>112</v>
      </c>
      <c r="D29" s="25">
        <v>45442</v>
      </c>
      <c r="E29" s="28" t="s">
        <v>29</v>
      </c>
      <c r="F29" s="17">
        <v>1010005018655</v>
      </c>
      <c r="G29" s="28" t="s">
        <v>113</v>
      </c>
      <c r="H29" s="30">
        <v>32945000</v>
      </c>
      <c r="I29" s="30">
        <v>32890000</v>
      </c>
      <c r="J29" s="38">
        <f t="shared" si="0"/>
        <v>0.998330550918197</v>
      </c>
      <c r="K29" s="14" t="s">
        <v>24</v>
      </c>
      <c r="L29" s="23" t="s">
        <v>13</v>
      </c>
      <c r="M29" s="23" t="s">
        <v>21</v>
      </c>
      <c r="N29" s="15" t="s">
        <v>75</v>
      </c>
      <c r="O29" s="57"/>
    </row>
    <row r="30" spans="1:15" ht="349" customHeight="1" x14ac:dyDescent="0.2">
      <c r="A30" s="1"/>
      <c r="B30" s="12" t="s">
        <v>120</v>
      </c>
      <c r="C30" s="7" t="s">
        <v>121</v>
      </c>
      <c r="D30" s="3">
        <v>45446</v>
      </c>
      <c r="E30" s="8" t="s">
        <v>132</v>
      </c>
      <c r="F30" s="9">
        <v>1020005009686</v>
      </c>
      <c r="G30" s="8" t="s">
        <v>138</v>
      </c>
      <c r="H30" s="5">
        <v>11407000</v>
      </c>
      <c r="I30" s="5">
        <v>11363000</v>
      </c>
      <c r="J30" s="16">
        <f t="shared" si="0"/>
        <v>0.99614271938283505</v>
      </c>
      <c r="K30" s="10" t="s">
        <v>24</v>
      </c>
      <c r="L30" s="6" t="s">
        <v>15</v>
      </c>
      <c r="M30" s="6" t="s">
        <v>21</v>
      </c>
      <c r="N30" s="15">
        <v>1</v>
      </c>
      <c r="O30" s="58"/>
    </row>
    <row r="31" spans="1:15" ht="141.5" customHeight="1" x14ac:dyDescent="0.2">
      <c r="A31" s="1"/>
      <c r="B31" s="33" t="s">
        <v>66</v>
      </c>
      <c r="C31" s="28" t="s">
        <v>67</v>
      </c>
      <c r="D31" s="25">
        <v>45447</v>
      </c>
      <c r="E31" s="28" t="s">
        <v>46</v>
      </c>
      <c r="F31" s="17">
        <v>9010005000135</v>
      </c>
      <c r="G31" s="28" t="s">
        <v>68</v>
      </c>
      <c r="H31" s="30">
        <v>35222000</v>
      </c>
      <c r="I31" s="30">
        <v>35222000</v>
      </c>
      <c r="J31" s="38">
        <f t="shared" si="0"/>
        <v>1</v>
      </c>
      <c r="K31" s="14" t="s">
        <v>24</v>
      </c>
      <c r="L31" s="23" t="s">
        <v>13</v>
      </c>
      <c r="M31" s="23" t="s">
        <v>21</v>
      </c>
      <c r="N31" s="15" t="s">
        <v>10</v>
      </c>
      <c r="O31" s="57"/>
    </row>
    <row r="32" spans="1:15" ht="156.5" customHeight="1" x14ac:dyDescent="0.2">
      <c r="A32" s="1"/>
      <c r="B32" s="43" t="s">
        <v>141</v>
      </c>
      <c r="C32" s="24" t="s">
        <v>117</v>
      </c>
      <c r="D32" s="25">
        <v>45450</v>
      </c>
      <c r="E32" s="24" t="s">
        <v>118</v>
      </c>
      <c r="F32" s="26">
        <v>1010005004291</v>
      </c>
      <c r="G32" s="24" t="s">
        <v>149</v>
      </c>
      <c r="H32" s="27">
        <v>16962000</v>
      </c>
      <c r="I32" s="27">
        <v>16960900</v>
      </c>
      <c r="J32" s="38">
        <f t="shared" si="0"/>
        <v>0.99993514915693904</v>
      </c>
      <c r="K32" s="14" t="s">
        <v>24</v>
      </c>
      <c r="L32" s="23" t="s">
        <v>15</v>
      </c>
      <c r="M32" s="23" t="s">
        <v>21</v>
      </c>
      <c r="N32" s="15" t="s">
        <v>10</v>
      </c>
      <c r="O32" s="57"/>
    </row>
    <row r="33" spans="1:15" ht="113.5" customHeight="1" x14ac:dyDescent="0.2">
      <c r="A33" s="1"/>
      <c r="B33" s="39" t="s">
        <v>106</v>
      </c>
      <c r="C33" s="31" t="s">
        <v>104</v>
      </c>
      <c r="D33" s="19">
        <v>45456</v>
      </c>
      <c r="E33" s="18" t="s">
        <v>107</v>
      </c>
      <c r="F33" s="29">
        <v>6013305001887</v>
      </c>
      <c r="G33" s="18" t="s">
        <v>150</v>
      </c>
      <c r="H33" s="20">
        <v>40029000</v>
      </c>
      <c r="I33" s="20">
        <v>39930000</v>
      </c>
      <c r="J33" s="21">
        <f t="shared" si="0"/>
        <v>0.99752679307502057</v>
      </c>
      <c r="K33" s="22" t="s">
        <v>24</v>
      </c>
      <c r="L33" s="23" t="s">
        <v>13</v>
      </c>
      <c r="M33" s="23" t="s">
        <v>21</v>
      </c>
      <c r="N33" s="15" t="s">
        <v>10</v>
      </c>
      <c r="O33" s="57"/>
    </row>
    <row r="34" spans="1:15" ht="228" customHeight="1" x14ac:dyDescent="0.2">
      <c r="A34" s="1"/>
      <c r="B34" s="12" t="s">
        <v>128</v>
      </c>
      <c r="C34" s="7" t="s">
        <v>129</v>
      </c>
      <c r="D34" s="3">
        <v>45456</v>
      </c>
      <c r="E34" s="8" t="s">
        <v>133</v>
      </c>
      <c r="F34" s="4">
        <v>9140005020285</v>
      </c>
      <c r="G34" s="8" t="s">
        <v>130</v>
      </c>
      <c r="H34" s="5">
        <v>14069000</v>
      </c>
      <c r="I34" s="5">
        <v>13640000</v>
      </c>
      <c r="J34" s="16">
        <f t="shared" si="0"/>
        <v>0.96950742767787335</v>
      </c>
      <c r="K34" s="10" t="s">
        <v>24</v>
      </c>
      <c r="L34" s="6" t="s">
        <v>15</v>
      </c>
      <c r="M34" s="6" t="s">
        <v>21</v>
      </c>
      <c r="N34" s="15">
        <v>1</v>
      </c>
      <c r="O34" s="58"/>
    </row>
    <row r="35" spans="1:15" ht="409.5" customHeight="1" x14ac:dyDescent="0.2">
      <c r="A35" s="1"/>
      <c r="B35" s="11" t="s">
        <v>32</v>
      </c>
      <c r="C35" s="70" t="s">
        <v>119</v>
      </c>
      <c r="D35" s="25">
        <v>45460</v>
      </c>
      <c r="E35" s="28" t="s">
        <v>137</v>
      </c>
      <c r="F35" s="29">
        <v>1010005018655</v>
      </c>
      <c r="G35" s="28" t="s">
        <v>30</v>
      </c>
      <c r="H35" s="30">
        <v>59059000</v>
      </c>
      <c r="I35" s="30">
        <v>58960000</v>
      </c>
      <c r="J35" s="38">
        <f t="shared" si="0"/>
        <v>0.99832371018811694</v>
      </c>
      <c r="K35" s="14" t="s">
        <v>24</v>
      </c>
      <c r="L35" s="23" t="s">
        <v>13</v>
      </c>
      <c r="M35" s="23" t="s">
        <v>21</v>
      </c>
      <c r="N35" s="15">
        <v>1</v>
      </c>
      <c r="O35" s="57" t="s">
        <v>31</v>
      </c>
    </row>
    <row r="36" spans="1:15" ht="173" customHeight="1" x14ac:dyDescent="0.2">
      <c r="A36" s="41"/>
      <c r="B36" s="13" t="s">
        <v>37</v>
      </c>
      <c r="C36" s="31" t="s">
        <v>38</v>
      </c>
      <c r="D36" s="25">
        <v>45460</v>
      </c>
      <c r="E36" s="28" t="s">
        <v>39</v>
      </c>
      <c r="F36" s="17">
        <v>6013305001887</v>
      </c>
      <c r="G36" s="28" t="s">
        <v>40</v>
      </c>
      <c r="H36" s="30">
        <v>15972000</v>
      </c>
      <c r="I36" s="30">
        <v>15972000</v>
      </c>
      <c r="J36" s="38">
        <f t="shared" si="0"/>
        <v>1</v>
      </c>
      <c r="K36" s="14" t="s">
        <v>24</v>
      </c>
      <c r="L36" s="23" t="s">
        <v>13</v>
      </c>
      <c r="M36" s="23" t="s">
        <v>21</v>
      </c>
      <c r="N36" s="15" t="s">
        <v>10</v>
      </c>
      <c r="O36" s="57"/>
    </row>
    <row r="37" spans="1:15" ht="220.5" customHeight="1" x14ac:dyDescent="0.2">
      <c r="A37" s="41"/>
      <c r="B37" s="12" t="s">
        <v>122</v>
      </c>
      <c r="C37" s="7" t="s">
        <v>123</v>
      </c>
      <c r="D37" s="3">
        <v>45460</v>
      </c>
      <c r="E37" s="8" t="s">
        <v>136</v>
      </c>
      <c r="F37" s="4">
        <v>7010405000967</v>
      </c>
      <c r="G37" s="8" t="s">
        <v>124</v>
      </c>
      <c r="H37" s="5">
        <v>29414000</v>
      </c>
      <c r="I37" s="5">
        <v>28710000</v>
      </c>
      <c r="J37" s="16">
        <f t="shared" si="0"/>
        <v>0.97606581899775613</v>
      </c>
      <c r="K37" s="10" t="s">
        <v>24</v>
      </c>
      <c r="L37" s="6" t="s">
        <v>15</v>
      </c>
      <c r="M37" s="6" t="s">
        <v>21</v>
      </c>
      <c r="N37" s="15">
        <v>3</v>
      </c>
      <c r="O37" s="58"/>
    </row>
    <row r="38" spans="1:15" ht="97.5" customHeight="1" x14ac:dyDescent="0.2">
      <c r="A38" s="41"/>
      <c r="B38" s="42" t="s">
        <v>96</v>
      </c>
      <c r="C38" s="35" t="s">
        <v>97</v>
      </c>
      <c r="D38" s="45">
        <v>45461</v>
      </c>
      <c r="E38" s="35" t="s">
        <v>98</v>
      </c>
      <c r="F38" s="36">
        <v>1010005018655</v>
      </c>
      <c r="G38" s="35" t="s">
        <v>99</v>
      </c>
      <c r="H38" s="30">
        <v>41965000</v>
      </c>
      <c r="I38" s="30">
        <v>41910000</v>
      </c>
      <c r="J38" s="38">
        <f t="shared" si="0"/>
        <v>0.9986893840104849</v>
      </c>
      <c r="K38" s="14" t="s">
        <v>24</v>
      </c>
      <c r="L38" s="23" t="s">
        <v>13</v>
      </c>
      <c r="M38" s="23" t="s">
        <v>21</v>
      </c>
      <c r="N38" s="15" t="s">
        <v>10</v>
      </c>
      <c r="O38" s="57"/>
    </row>
    <row r="39" spans="1:15" ht="181.5" customHeight="1" x14ac:dyDescent="0.2">
      <c r="A39" s="41"/>
      <c r="B39" s="13" t="s">
        <v>76</v>
      </c>
      <c r="C39" s="31" t="s">
        <v>77</v>
      </c>
      <c r="D39" s="25">
        <v>45469</v>
      </c>
      <c r="E39" s="28" t="s">
        <v>78</v>
      </c>
      <c r="F39" s="17">
        <v>1010005018655</v>
      </c>
      <c r="G39" s="28" t="s">
        <v>79</v>
      </c>
      <c r="H39" s="30">
        <v>47058000</v>
      </c>
      <c r="I39" s="30">
        <v>46970000</v>
      </c>
      <c r="J39" s="38">
        <f t="shared" si="0"/>
        <v>0.99812996727442727</v>
      </c>
      <c r="K39" s="14" t="s">
        <v>24</v>
      </c>
      <c r="L39" s="23" t="s">
        <v>13</v>
      </c>
      <c r="M39" s="23" t="s">
        <v>21</v>
      </c>
      <c r="N39" s="15" t="s">
        <v>10</v>
      </c>
      <c r="O39" s="57"/>
    </row>
    <row r="40" spans="1:15" ht="295.5" customHeight="1" thickBot="1" x14ac:dyDescent="0.25">
      <c r="A40" s="41"/>
      <c r="B40" s="48" t="s">
        <v>114</v>
      </c>
      <c r="C40" s="49" t="s">
        <v>115</v>
      </c>
      <c r="D40" s="50">
        <v>45471</v>
      </c>
      <c r="E40" s="51" t="s">
        <v>28</v>
      </c>
      <c r="F40" s="52">
        <v>4011105003503</v>
      </c>
      <c r="G40" s="51" t="s">
        <v>116</v>
      </c>
      <c r="H40" s="53">
        <v>9163000</v>
      </c>
      <c r="I40" s="53">
        <v>9108000</v>
      </c>
      <c r="J40" s="54">
        <f t="shared" si="0"/>
        <v>0.99399759903961582</v>
      </c>
      <c r="K40" s="55" t="s">
        <v>24</v>
      </c>
      <c r="L40" s="56" t="s">
        <v>13</v>
      </c>
      <c r="M40" s="56" t="s">
        <v>21</v>
      </c>
      <c r="N40" s="40" t="s">
        <v>10</v>
      </c>
      <c r="O40" s="59"/>
    </row>
    <row r="41" spans="1:15" x14ac:dyDescent="0.2">
      <c r="B41" s="2" t="s">
        <v>12</v>
      </c>
    </row>
    <row r="42" spans="1:15" x14ac:dyDescent="0.2">
      <c r="B42" s="2" t="s">
        <v>14</v>
      </c>
    </row>
    <row r="47" spans="1:15" x14ac:dyDescent="0.2">
      <c r="L47" t="s">
        <v>13</v>
      </c>
      <c r="M47" t="s">
        <v>21</v>
      </c>
    </row>
    <row r="48" spans="1:15" x14ac:dyDescent="0.2">
      <c r="L48" t="s">
        <v>15</v>
      </c>
      <c r="M48" t="s">
        <v>22</v>
      </c>
    </row>
    <row r="49" spans="12:12" x14ac:dyDescent="0.2">
      <c r="L49" t="s">
        <v>16</v>
      </c>
    </row>
    <row r="50" spans="12:12" x14ac:dyDescent="0.2">
      <c r="L50" t="s">
        <v>17</v>
      </c>
    </row>
  </sheetData>
  <autoFilter ref="A4:O42" xr:uid="{00000000-0009-0000-0000-000002000000}">
    <sortState xmlns:xlrd2="http://schemas.microsoft.com/office/spreadsheetml/2017/richdata2" ref="A6:O42">
      <sortCondition ref="D4:D42"/>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1">
    <dataValidation type="list" showDropDown="1" showInputMessage="1" showErrorMessage="1" sqref="L47" xr:uid="{00000000-0002-0000-0200-000000000000}">
      <formula1>$L$46:$L$50</formula1>
    </dataValidation>
    <dataValidation type="list" allowBlank="1" showInputMessage="1" showErrorMessage="1" sqref="L5" xr:uid="{00000000-0002-0000-0200-000003000000}">
      <formula1>$L$47:$L$50</formula1>
    </dataValidation>
    <dataValidation type="list" allowBlank="1" showInputMessage="1" showErrorMessage="1" sqref="M5" xr:uid="{00000000-0002-0000-0200-000004000000}">
      <formula1>$M$47:$M$48</formula1>
    </dataValidation>
    <dataValidation type="list" allowBlank="1" showInputMessage="1" showErrorMessage="1" sqref="M22 M28 M32:M40" xr:uid="{260EF3DF-F194-405C-8D97-08419FD8F271}">
      <formula1>$M$20:$M$21</formula1>
    </dataValidation>
    <dataValidation type="list" allowBlank="1" showInputMessage="1" showErrorMessage="1" sqref="L22 L28 L32:L40" xr:uid="{9E342CF1-D9C7-41B2-869A-1455F78542C3}">
      <formula1>$L$20:$L$23</formula1>
    </dataValidation>
    <dataValidation type="list" allowBlank="1" showInputMessage="1" showErrorMessage="1" sqref="M29:M31" xr:uid="{1E96485C-A3F2-463A-B97A-8A0929824A43}">
      <formula1>$M$17:$M$18</formula1>
    </dataValidation>
    <dataValidation type="list" allowBlank="1" showInputMessage="1" showErrorMessage="1" sqref="L29:L31" xr:uid="{7B15620E-B67F-4086-82D7-9B4F284E4572}">
      <formula1>$L$17:$L$20</formula1>
    </dataValidation>
    <dataValidation type="list" allowBlank="1" showInputMessage="1" showErrorMessage="1" sqref="L23:L27" xr:uid="{312F382A-751B-4618-9508-C88245A773FF}">
      <formula1>$K$20:$K$23</formula1>
    </dataValidation>
    <dataValidation type="list" allowBlank="1" showInputMessage="1" showErrorMessage="1" sqref="M23:M27" xr:uid="{5EBC437B-D8FB-4670-BAEC-B9D4BA4F8759}">
      <formula1>$L$20:$L$21</formula1>
    </dataValidation>
    <dataValidation type="list" allowBlank="1" showInputMessage="1" showErrorMessage="1" sqref="M6:M21" xr:uid="{50BCFE30-647F-4161-9ED0-96D6F2144571}">
      <formula1>$M$27:$M$27</formula1>
    </dataValidation>
    <dataValidation type="list" allowBlank="1" showInputMessage="1" showErrorMessage="1" sqref="L6:L21" xr:uid="{4BCD94FA-75D0-4879-A4C2-45F9E079187D}">
      <formula1>$L$27:$L$29</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2024-10-02T05:57:12Z</cp:lastPrinted>
  <dcterms:created xsi:type="dcterms:W3CDTF">2010-08-24T08:00:05Z</dcterms:created>
  <dcterms:modified xsi:type="dcterms:W3CDTF">2024-10-02T06:15:10Z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