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13146246-2FBC-4003-A092-FBDC85B5A5E3}"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競争性のない随意契約によらざるを得ないもの!$A$4:$K$245</definedName>
    <definedName name="_xlnm.Print_Area" localSheetId="0">競争性のない随意契約によらざるを得ないもの!$A$1:$K$245</definedName>
    <definedName name="_xlnm.Print_Area" localSheetId="1">緊急の必要により競争に付することができないもの!$A$1:$K$58</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 l="1"/>
  <c r="H52" i="2"/>
  <c r="H51" i="2"/>
  <c r="H49" i="2"/>
  <c r="H48" i="2"/>
  <c r="H47" i="2"/>
  <c r="H46" i="2"/>
  <c r="H45" i="2"/>
  <c r="H44" i="2"/>
  <c r="H43" i="2"/>
  <c r="H42" i="2"/>
  <c r="H41" i="2"/>
  <c r="H40" i="2"/>
  <c r="H39" i="2"/>
  <c r="H38" i="2"/>
  <c r="H37" i="2"/>
  <c r="H36" i="2"/>
  <c r="H35" i="2"/>
  <c r="H34" i="2"/>
  <c r="H33" i="2"/>
  <c r="H32" i="2"/>
  <c r="H31" i="2"/>
  <c r="H30" i="2"/>
  <c r="H29" i="2"/>
  <c r="H28" i="2"/>
  <c r="H27" i="2"/>
  <c r="H26" i="2"/>
  <c r="H24" i="2"/>
  <c r="G23" i="2"/>
  <c r="F23" i="2"/>
  <c r="H23" i="2" s="1"/>
  <c r="H22" i="2"/>
  <c r="H21" i="2"/>
  <c r="H20" i="2"/>
  <c r="H19" i="2"/>
  <c r="H18" i="2"/>
  <c r="H17" i="2"/>
  <c r="H16" i="2"/>
  <c r="H15" i="2"/>
  <c r="H14" i="2"/>
  <c r="H13" i="2"/>
  <c r="H12" i="2"/>
  <c r="H11" i="2"/>
  <c r="H10" i="2"/>
  <c r="H9" i="2"/>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1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1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1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1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1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<sst xmlns="http://schemas.openxmlformats.org/spreadsheetml/2006/main" count="1729" uniqueCount="753">
  <si>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</si>
  <si>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</si>
  <si>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（単位:円）</t>
    <rPh sb="1" eb="3">
      <t>タンイ</t>
    </rPh>
    <rPh sb="4" eb="5">
      <t>エン</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</si>
  <si>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</si>
  <si>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契約締結日</t>
    <rPh sb="0" eb="2">
      <t>ケイヤク</t>
    </rPh>
    <rPh sb="2" eb="4">
      <t>テイケツ</t>
    </rPh>
    <rPh sb="4" eb="5">
      <t>ビ</t>
    </rPh>
    <phoneticPr fontId="3"/>
  </si>
  <si>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</si>
  <si>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</si>
  <si>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</si>
  <si>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緊急の必要により競争に付することができないもの</t>
  </si>
  <si>
    <t>落札率</t>
    <rPh sb="0" eb="2">
      <t>ラクサツ</t>
    </rPh>
    <rPh sb="2" eb="3">
      <t>リツ</t>
    </rPh>
    <phoneticPr fontId="3"/>
  </si>
  <si>
    <t>予定価格</t>
    <rPh sb="0" eb="2">
      <t>ヨテイ</t>
    </rPh>
    <rPh sb="2" eb="4">
      <t>カカク</t>
    </rPh>
    <phoneticPr fontId="3"/>
  </si>
  <si>
    <t>契約金額</t>
    <rPh sb="0" eb="2">
      <t>ケイヤク</t>
    </rPh>
    <rPh sb="2" eb="4">
      <t>キンガク</t>
    </rPh>
    <phoneticPr fontId="3"/>
  </si>
  <si>
    <t>〔記載要領〕</t>
    <rPh sb="1" eb="3">
      <t>キサイ</t>
    </rPh>
    <rPh sb="3" eb="5">
      <t>ヨウリョウ</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</si>
  <si>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</si>
  <si>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</si>
  <si>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</si>
  <si>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</si>
  <si>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</si>
  <si>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</si>
  <si>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</si>
  <si>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</si>
  <si>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</si>
  <si>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</si>
  <si>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</si>
  <si>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</si>
  <si>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</si>
  <si>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</si>
  <si>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</si>
  <si>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3"/>
  </si>
  <si>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</si>
  <si>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競争性のある契約（随意契約含む）に移行予定の場合は移行予定年限</t>
    <rPh sb="22" eb="24">
      <t>バアイ</t>
    </rPh>
    <rPh sb="25" eb="27">
      <t>イコウ</t>
    </rPh>
    <rPh sb="27" eb="29">
      <t>ヨテイ</t>
    </rPh>
    <rPh sb="29" eb="31">
      <t>ネンゲン</t>
    </rPh>
    <phoneticPr fontId="3"/>
  </si>
  <si>
    <r>
      <t>契約件名又は</t>
    </r>
    <r>
      <rPr>
        <sz val="12"/>
        <rFont val="Meiryo UI"/>
        <family val="3"/>
        <charset val="128"/>
      </rPr>
      <t>内容</t>
    </r>
    <rPh sb="0" eb="2">
      <t>ケイヤク</t>
    </rPh>
    <rPh sb="2" eb="4">
      <t>ケンメイ</t>
    </rPh>
    <rPh sb="4" eb="5">
      <t>マタ</t>
    </rPh>
    <rPh sb="6" eb="8">
      <t>ナイヨウ</t>
    </rPh>
    <phoneticPr fontId="3"/>
  </si>
  <si>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3"/>
  </si>
  <si>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3"/>
  </si>
  <si>
    <t>ニ（ヘ）</t>
  </si>
  <si>
    <t>会計法第２９条の３第４項及び予決令第１０２条の４第３号</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</si>
  <si>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</si>
  <si>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</si>
  <si>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3"/>
  </si>
  <si>
    <t>３．「移行予定年限」欄は、具体的な移行予定年限（例：令和6年度）を記載すること。</t>
    <rPh sb="26" eb="28">
      <t>レイワ</t>
    </rPh>
    <phoneticPr fontId="3"/>
  </si>
  <si>
    <t>イ（ニ）</t>
  </si>
  <si>
    <t>－</t>
  </si>
  <si>
    <t>－</t>
    <phoneticPr fontId="3"/>
  </si>
  <si>
    <t>会計法第２９条の３第４項及び予決令第１０２条の４第３号</t>
    <phoneticPr fontId="3"/>
  </si>
  <si>
    <t>会計法第２９条の３第４項</t>
    <phoneticPr fontId="3"/>
  </si>
  <si>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3"/>
  </si>
  <si>
    <t>会計法第２９条の３第４項</t>
    <rPh sb="0" eb="3">
      <t>カイケイホウ</t>
    </rPh>
    <rPh sb="3" eb="4">
      <t>ダイ</t>
    </rPh>
    <rPh sb="6" eb="7">
      <t>ジョウ</t>
    </rPh>
    <rPh sb="9" eb="10">
      <t>ダイ</t>
    </rPh>
    <rPh sb="11" eb="12">
      <t>コウ</t>
    </rPh>
    <phoneticPr fontId="3"/>
  </si>
  <si>
    <t>世田谷ビジネススクエア駐車場賃貸借（東京外環）</t>
    <rPh sb="0" eb="3">
      <t>セタガヤ</t>
    </rPh>
    <rPh sb="11" eb="14">
      <t>チュウシャジョウ</t>
    </rPh>
    <rPh sb="14" eb="17">
      <t>チンタイシャク</t>
    </rPh>
    <rPh sb="18" eb="20">
      <t>トウキョウ</t>
    </rPh>
    <rPh sb="20" eb="22">
      <t>ガイカン</t>
    </rPh>
    <phoneticPr fontId="3"/>
  </si>
  <si>
    <t>分任支出負担行為担当官関東地方整備局東京外かく環状国道事務所長　関信郎
東京都世田谷区用賀４－５－１６ＴＥビル７階</t>
    <rPh sb="0" eb="2">
      <t>ブンニン</t>
    </rPh>
    <rPh sb="2" eb="4">
      <t>シシュツ</t>
    </rPh>
    <rPh sb="4" eb="6">
      <t>フタン</t>
    </rPh>
    <rPh sb="6" eb="8">
      <t>コウイ</t>
    </rPh>
    <rPh sb="8" eb="11">
      <t>タントウカン</t>
    </rPh>
    <rPh sb="11" eb="18">
      <t>カントウチホウセイビキョク</t>
    </rPh>
    <rPh sb="18" eb="20">
      <t>トウキョウ</t>
    </rPh>
    <rPh sb="20" eb="21">
      <t>ガイ</t>
    </rPh>
    <rPh sb="23" eb="30">
      <t>カンジョウコクドウジムショ</t>
    </rPh>
    <rPh sb="30" eb="31">
      <t>チョウ</t>
    </rPh>
    <rPh sb="32" eb="33">
      <t>セキ</t>
    </rPh>
    <rPh sb="33" eb="35">
      <t>ノブオ</t>
    </rPh>
    <rPh sb="36" eb="45">
      <t>トウキョウトセタガヤクヨウガ</t>
    </rPh>
    <rPh sb="56" eb="57">
      <t>カイ</t>
    </rPh>
    <phoneticPr fontId="3"/>
  </si>
  <si>
    <t>株式会社東急コミュニティビル事業本部第一営業部プロパティマネジメント部長　齋藤貴之
東京都世田谷区用賀４－１０－１</t>
    <rPh sb="0" eb="2">
      <t>カブシキ</t>
    </rPh>
    <rPh sb="2" eb="4">
      <t>カイシャ</t>
    </rPh>
    <rPh sb="4" eb="6">
      <t>トウキュウ</t>
    </rPh>
    <rPh sb="14" eb="16">
      <t>ジギョウ</t>
    </rPh>
    <rPh sb="16" eb="18">
      <t>ホンブ</t>
    </rPh>
    <rPh sb="18" eb="20">
      <t>ダイイチ</t>
    </rPh>
    <rPh sb="20" eb="23">
      <t>エイギョウブ</t>
    </rPh>
    <rPh sb="34" eb="36">
      <t>ブチョウ</t>
    </rPh>
    <rPh sb="37" eb="39">
      <t>サイトウ</t>
    </rPh>
    <rPh sb="39" eb="41">
      <t>タカユキ</t>
    </rPh>
    <rPh sb="42" eb="45">
      <t>トウキョウト</t>
    </rPh>
    <rPh sb="45" eb="48">
      <t>セタガヤ</t>
    </rPh>
    <rPh sb="48" eb="49">
      <t>ク</t>
    </rPh>
    <rPh sb="49" eb="51">
      <t>ヨウガ</t>
    </rPh>
    <phoneticPr fontId="3"/>
  </si>
  <si>
    <t>長期間にわたり間借りしており、近隣の同程度の条件に見合った事務所近くの駐車場が見つからないため。</t>
    <rPh sb="0" eb="3">
      <t>チョウキカン</t>
    </rPh>
    <rPh sb="7" eb="9">
      <t>マガ</t>
    </rPh>
    <rPh sb="15" eb="17">
      <t>キンリン</t>
    </rPh>
    <rPh sb="18" eb="21">
      <t>ドウテイド</t>
    </rPh>
    <rPh sb="22" eb="24">
      <t>ジョウケン</t>
    </rPh>
    <rPh sb="25" eb="27">
      <t>ミア</t>
    </rPh>
    <rPh sb="29" eb="32">
      <t>ジムショ</t>
    </rPh>
    <rPh sb="32" eb="33">
      <t>チカ</t>
    </rPh>
    <rPh sb="35" eb="38">
      <t>チュウシャジョウ</t>
    </rPh>
    <rPh sb="39" eb="40">
      <t>ミ</t>
    </rPh>
    <phoneticPr fontId="3"/>
  </si>
  <si>
    <t>令和5年度国営昭和記念公園事務所大磯分室庁舎賃貸借</t>
    <rPh sb="0" eb="2">
      <t>レイワ</t>
    </rPh>
    <phoneticPr fontId="2"/>
  </si>
  <si>
    <t>分任支出負担行為担当官
関東地方整備局国営昭和記念公園事務所長
望月　一彦
東京都立川市緑町３１７３</t>
    <rPh sb="32" eb="34">
      <t>モチヅキ</t>
    </rPh>
    <rPh sb="35" eb="37">
      <t>カズヒコ</t>
    </rPh>
    <phoneticPr fontId="2"/>
  </si>
  <si>
    <t>（株）甲南アセット
兵庫県神戸市兵庫区大開通２丁目３番２２号</t>
  </si>
  <si>
    <t>行政事務を行うための場所として適当な場所が限定され、供給者が一に特定される賃貸借契約のため。</t>
  </si>
  <si>
    <t>東京外環中央ＪＣＴ監督官詰所賃貸借（Ｒ５年４月分からＲ６年３月分）</t>
    <rPh sb="0" eb="2">
      <t>トウキョウ</t>
    </rPh>
    <rPh sb="2" eb="4">
      <t>ガイカン</t>
    </rPh>
    <rPh sb="4" eb="6">
      <t>チュウオウ</t>
    </rPh>
    <rPh sb="9" eb="12">
      <t>カントクカン</t>
    </rPh>
    <rPh sb="12" eb="13">
      <t>ツ</t>
    </rPh>
    <rPh sb="13" eb="14">
      <t>トコロ</t>
    </rPh>
    <rPh sb="14" eb="17">
      <t>チンタイシャク</t>
    </rPh>
    <rPh sb="20" eb="21">
      <t>ネン</t>
    </rPh>
    <rPh sb="22" eb="24">
      <t>ガツブン</t>
    </rPh>
    <rPh sb="28" eb="29">
      <t>ネン</t>
    </rPh>
    <rPh sb="30" eb="32">
      <t>ガツブン</t>
    </rPh>
    <phoneticPr fontId="3"/>
  </si>
  <si>
    <t>株式会社柏木代表取締役　樋口智恵子
東京都三鷹市新川６－８－１０</t>
    <rPh sb="0" eb="2">
      <t>カブシキ</t>
    </rPh>
    <rPh sb="2" eb="4">
      <t>カイシャ</t>
    </rPh>
    <rPh sb="4" eb="6">
      <t>カシワギ</t>
    </rPh>
    <rPh sb="6" eb="8">
      <t>ダイヒョウ</t>
    </rPh>
    <rPh sb="8" eb="11">
      <t>トリシマリヤク</t>
    </rPh>
    <rPh sb="12" eb="14">
      <t>ヒグチ</t>
    </rPh>
    <rPh sb="14" eb="17">
      <t>チエコ</t>
    </rPh>
    <rPh sb="18" eb="21">
      <t>トウキョウト</t>
    </rPh>
    <rPh sb="21" eb="24">
      <t>ミタカシ</t>
    </rPh>
    <rPh sb="24" eb="26">
      <t>シンカワ</t>
    </rPh>
    <phoneticPr fontId="3"/>
  </si>
  <si>
    <t>長期間にわたり間借りしており、近隣の同程度の条件に見合ったビルが見つからないため。</t>
    <rPh sb="0" eb="3">
      <t>チョウキカン</t>
    </rPh>
    <rPh sb="7" eb="9">
      <t>マガ</t>
    </rPh>
    <rPh sb="15" eb="17">
      <t>キンリン</t>
    </rPh>
    <rPh sb="18" eb="21">
      <t>ドウテイド</t>
    </rPh>
    <rPh sb="22" eb="24">
      <t>ジョウケン</t>
    </rPh>
    <rPh sb="25" eb="27">
      <t>ミア</t>
    </rPh>
    <rPh sb="32" eb="33">
      <t>ミ</t>
    </rPh>
    <phoneticPr fontId="3"/>
  </si>
  <si>
    <t>一般国道４号矢板拡幅建設事業に伴う埋蔵文化財発掘調査の実施に関する令和５年度契約</t>
  </si>
  <si>
    <t>支出負担行為担当官関東地方整備局長　廣瀬昌由
埼玉県さいたま市中央区新都心２－１</t>
    <rPh sb="0" eb="2">
      <t>シシュツ</t>
    </rPh>
    <rPh sb="2" eb="4">
      <t>フタン</t>
    </rPh>
    <rPh sb="4" eb="6">
      <t>コウイ</t>
    </rPh>
    <rPh sb="6" eb="9">
      <t>タントウカン</t>
    </rPh>
    <rPh sb="9" eb="11">
      <t>カントウ</t>
    </rPh>
    <rPh sb="11" eb="15">
      <t>チホウセイビ</t>
    </rPh>
    <rPh sb="15" eb="17">
      <t>キョクチョウ</t>
    </rPh>
    <rPh sb="18" eb="20">
      <t>ヒロセ</t>
    </rPh>
    <rPh sb="20" eb="21">
      <t>アキラ</t>
    </rPh>
    <rPh sb="21" eb="22">
      <t>ヨシ</t>
    </rPh>
    <rPh sb="23" eb="25">
      <t>サイタマ</t>
    </rPh>
    <rPh sb="25" eb="26">
      <t>ケン</t>
    </rPh>
    <rPh sb="30" eb="31">
      <t>シ</t>
    </rPh>
    <rPh sb="31" eb="34">
      <t>チュウオウク</t>
    </rPh>
    <rPh sb="34" eb="37">
      <t>シントシン</t>
    </rPh>
    <phoneticPr fontId="2"/>
  </si>
  <si>
    <t>（公財）とちぎ未来づくり財団
栃木県宇都宮市本町１−８</t>
    <phoneticPr fontId="3"/>
  </si>
  <si>
    <t>文化財保護法第99条の規定に基づき、発掘調査を行うに当たり、地方公共団体が指定する当該事業者へ委託する事となっているため</t>
  </si>
  <si>
    <t>高速自動車国道常磐自動車道（八潮ＰＡ（仮称））建設事業に関連する一般国道４号東埼玉道路(草加八潮IC・JCT(仮称）～浦和野田線IC(仮称））建設事業の工事等の施行に関する令和５年度契約</t>
    <phoneticPr fontId="3"/>
  </si>
  <si>
    <t>東日本高速道路（株）関東支社　支社長
埼玉県さいたま市大宮区桜木町1-11-20</t>
    <phoneticPr fontId="3"/>
  </si>
  <si>
    <t>高速自動車国道常磐自動車道（八潮ＰＡ（仮称））建設事業に関連する一般国道４号東埼玉道路(草加八潮IC・JCT(仮称）～浦和野田線IC(仮称））建設事業の設計等の施行に関する設計細目協定（令和3年2月8日付け国関整道一計第81号）を締結しているため。</t>
    <rPh sb="86" eb="88">
      <t>セッケイ</t>
    </rPh>
    <rPh sb="88" eb="90">
      <t>サイモク</t>
    </rPh>
    <rPh sb="90" eb="92">
      <t>キョウテイ</t>
    </rPh>
    <rPh sb="93" eb="95">
      <t>レイワ</t>
    </rPh>
    <rPh sb="107" eb="108">
      <t>イチ</t>
    </rPh>
    <rPh sb="108" eb="109">
      <t>ケイ</t>
    </rPh>
    <phoneticPr fontId="3"/>
  </si>
  <si>
    <t>東関東自動車道水戸線（潮来～鉾田）建設事業に伴う埋蔵文化財発掘調査の実施に関する令和5年度契約</t>
  </si>
  <si>
    <t>（公財）茨城県教育財団
茨城県水戸市見和１－３５６－２</t>
    <phoneticPr fontId="3"/>
  </si>
  <si>
    <t>一般国道６号千代田石岡バイパス新設事業に係る埋蔵文化財発掘調査業務（令和５年度）</t>
  </si>
  <si>
    <t>一般国道１７号（綾戸バイパス）建設事業に伴う埋蔵文化財発掘調査の実施に関する令和５年度契約</t>
  </si>
  <si>
    <t>（公財）群馬県埋蔵文化財調査事業団　
群馬県渋川市北橘町下箱田７８４－２</t>
    <phoneticPr fontId="3"/>
  </si>
  <si>
    <t>一般国道２０号（下諏訪岡谷バイパス）改築工事に伴う埋蔵文化財発掘調査令和５年度</t>
  </si>
  <si>
    <t>（一財）長野県文化振興事業団
長野県長野市若里１－１－３</t>
    <phoneticPr fontId="3"/>
  </si>
  <si>
    <t>令和５年度東京外かく環状国道事務所庁舎賃貸借ＳＴビル</t>
  </si>
  <si>
    <t>一般国道１８号坂城更埴バイパス（坂城町区間）改築工事に伴う埋蔵文化財発掘調査令和５年度</t>
    <phoneticPr fontId="21"/>
  </si>
  <si>
    <t>高速横浜環状南線建設事業に伴う埋蔵文化財発掘調査の実施に関する令和５年度契約</t>
  </si>
  <si>
    <t>（公財）かながわ考古学財団
神奈川県横浜市南区中村町３－１９１－１</t>
    <phoneticPr fontId="3"/>
  </si>
  <si>
    <t>中部縦貫自動車道と中央自動車道長野線を連結する松本ＪＣＴの建設事業に伴う設計等の施行に関する令和５年度契約</t>
    <phoneticPr fontId="3"/>
  </si>
  <si>
    <t>中日本高速道路株式会社　八王子支社
東京都八王子市宇津木町231</t>
    <phoneticPr fontId="3"/>
  </si>
  <si>
    <t>中部縦貫自動車道と中央自動車道長野線を連結する松本ＪＣＴの建設事業に伴う設計等の施行に関する細目協定（令和2年3月3日付け国関整道一計第70号）を締結しているため。</t>
  </si>
  <si>
    <t>一般国道１８号（坂城更埴バイパス）改築工事に伴う埋蔵文化財発掘調査令和５年度</t>
  </si>
  <si>
    <t>秋ヶ瀬取水堰及び朝霞水路管理費</t>
  </si>
  <si>
    <t>独立行政法人水資源機構
埼玉県さいたま市中央区新都心１１ー２</t>
    <phoneticPr fontId="3"/>
  </si>
  <si>
    <t>「秋ヶ瀬取水堰及び朝霞水路の管理に関する協定書（S43.4.1）」を締結しているため</t>
  </si>
  <si>
    <t>一般国道１７号（上尾道路Ⅱ期）建設事業に伴う埋蔵文化財発掘調査（令和５年度）</t>
    <phoneticPr fontId="21"/>
  </si>
  <si>
    <t>（公財）埼玉県　埋蔵文化財調査事業団
埼玉県熊谷市船木台４－４－１</t>
    <phoneticPr fontId="3"/>
  </si>
  <si>
    <t>関越自動車道（東京都三鷹市北野～東京都練馬区大泉町区間）（中央ジャンクション）の建設事業の用地取得等</t>
    <rPh sb="19" eb="22">
      <t>ネリマク</t>
    </rPh>
    <rPh sb="22" eb="25">
      <t>オオイズミチョウ</t>
    </rPh>
    <rPh sb="29" eb="31">
      <t>チュウオウ</t>
    </rPh>
    <rPh sb="45" eb="47">
      <t>ヨウチ</t>
    </rPh>
    <rPh sb="47" eb="49">
      <t>シュトク</t>
    </rPh>
    <rPh sb="49" eb="50">
      <t>ナド</t>
    </rPh>
    <phoneticPr fontId="3"/>
  </si>
  <si>
    <t>東日本高速道路株式会社関東支社支社長　千田洋一
埼玉県さいたま市大宮区桜木町１－１１－２０大宮ＪＰビルディング</t>
    <rPh sb="0" eb="1">
      <t>ヒガシ</t>
    </rPh>
    <rPh sb="1" eb="3">
      <t>ニホン</t>
    </rPh>
    <rPh sb="3" eb="5">
      <t>コウソク</t>
    </rPh>
    <rPh sb="5" eb="7">
      <t>ドウロ</t>
    </rPh>
    <rPh sb="7" eb="9">
      <t>カブシキ</t>
    </rPh>
    <rPh sb="9" eb="11">
      <t>カイシャ</t>
    </rPh>
    <rPh sb="11" eb="13">
      <t>カントウ</t>
    </rPh>
    <rPh sb="13" eb="15">
      <t>シシャ</t>
    </rPh>
    <rPh sb="15" eb="18">
      <t>シシャチョウ</t>
    </rPh>
    <rPh sb="19" eb="20">
      <t>チ</t>
    </rPh>
    <rPh sb="20" eb="21">
      <t>タ</t>
    </rPh>
    <rPh sb="21" eb="23">
      <t>ヨウイチ</t>
    </rPh>
    <phoneticPr fontId="3"/>
  </si>
  <si>
    <t>東日本高速道路株式会社関東支社と協定を結んでいるため。</t>
    <rPh sb="0" eb="1">
      <t>ヒガシ</t>
    </rPh>
    <rPh sb="1" eb="3">
      <t>ニホン</t>
    </rPh>
    <rPh sb="3" eb="5">
      <t>コウソク</t>
    </rPh>
    <rPh sb="5" eb="7">
      <t>ドウロ</t>
    </rPh>
    <rPh sb="7" eb="9">
      <t>カブシキ</t>
    </rPh>
    <rPh sb="9" eb="11">
      <t>カイシャ</t>
    </rPh>
    <rPh sb="11" eb="13">
      <t>カントウ</t>
    </rPh>
    <rPh sb="13" eb="15">
      <t>シシャ</t>
    </rPh>
    <rPh sb="16" eb="18">
      <t>キョウテイ</t>
    </rPh>
    <rPh sb="19" eb="20">
      <t>ムス</t>
    </rPh>
    <phoneticPr fontId="3"/>
  </si>
  <si>
    <t>中央自動車道富士吉田線（東京都世田谷区成城～東京都世田谷区大蔵区間）（東名ジャンクション）の建設事業に伴う工事等に関する令和5年度契約</t>
    <phoneticPr fontId="3"/>
  </si>
  <si>
    <t>中日本高速道路（株）東京支社
東京都港区虎ノ門4-3-1</t>
    <phoneticPr fontId="3"/>
  </si>
  <si>
    <t>中央自動車道富士吉田線（東京都世田谷区成城～東京都世田谷区大蔵区間）（東名ジャンクション）の建設事業の工事等に関する細細目協定（平成27年4月1日付け国関整道工第364号）を締結しているため。</t>
  </si>
  <si>
    <t>一般国道２０号大月橋こ線橋補修工事（２０２３年度）</t>
    <phoneticPr fontId="21"/>
  </si>
  <si>
    <t>支出負担行為担当官
関東地方整備局長　廣瀬昌由
埼玉県さいたま市中央区新都心２番地１</t>
  </si>
  <si>
    <t>東日本旅客鉄道株式会社　執行役員八王子支社長　内田英志
東京都八王子市旭町１番８号</t>
  </si>
  <si>
    <t>東日本旅客鉄道（株）八王子支社は、中央本線の鉄道敷内に係る施設全般の施工に対応できる唯一の鉄道事業者である。なお、本件は、国道２０号大月橋のうち、中央本線を跨ぐ区間における橋梁補修工事を実施するものである。</t>
  </si>
  <si>
    <t>一般国道２９８号と東関東自動車道水戸線の併設事業に伴う工事契約(令和5年度)</t>
  </si>
  <si>
    <t>当該事業は、一般国道298号と東関東自動車道水戸線の併設事業であり、東日本高速道路株式会社と関東地方整備局が共同事業者となっているため</t>
  </si>
  <si>
    <t>一般国道１７号（本庄道路Ⅰ期）建設事業に伴う埋蔵文化財発掘調査（令和５年度）</t>
    <phoneticPr fontId="21"/>
  </si>
  <si>
    <t>中央自動車道富士吉田線（東京都世田谷区北野 ～東京都世田谷区大蔵区間）（中央ジャンクション）の建設事業の用地取得等</t>
    <rPh sb="15" eb="19">
      <t>セタガヤク</t>
    </rPh>
    <rPh sb="19" eb="21">
      <t>キタノ</t>
    </rPh>
    <rPh sb="26" eb="30">
      <t>セタガヤク</t>
    </rPh>
    <rPh sb="30" eb="32">
      <t>オオクラ</t>
    </rPh>
    <rPh sb="36" eb="38">
      <t>チュウオウ</t>
    </rPh>
    <rPh sb="52" eb="54">
      <t>ヨウチ</t>
    </rPh>
    <rPh sb="54" eb="56">
      <t>シュトク</t>
    </rPh>
    <rPh sb="56" eb="57">
      <t>ナド</t>
    </rPh>
    <phoneticPr fontId="3"/>
  </si>
  <si>
    <t>中日本高速道路株式会社東京支社長　松井保幸
東京都港区虎ノ門４－３－１</t>
    <rPh sb="0" eb="3">
      <t>ナカニホン</t>
    </rPh>
    <rPh sb="3" eb="5">
      <t>コウソク</t>
    </rPh>
    <rPh sb="5" eb="7">
      <t>ドウロ</t>
    </rPh>
    <rPh sb="7" eb="9">
      <t>カブシキ</t>
    </rPh>
    <rPh sb="9" eb="11">
      <t>カイシャ</t>
    </rPh>
    <rPh sb="11" eb="13">
      <t>トウキョウ</t>
    </rPh>
    <rPh sb="13" eb="16">
      <t>シシャチョウ</t>
    </rPh>
    <rPh sb="17" eb="19">
      <t>マツイ</t>
    </rPh>
    <rPh sb="19" eb="20">
      <t>タモ</t>
    </rPh>
    <rPh sb="20" eb="21">
      <t>サイワ</t>
    </rPh>
    <rPh sb="22" eb="25">
      <t>トウキョウト</t>
    </rPh>
    <rPh sb="25" eb="27">
      <t>ミナトク</t>
    </rPh>
    <rPh sb="27" eb="28">
      <t>トラ</t>
    </rPh>
    <rPh sb="29" eb="30">
      <t>モン</t>
    </rPh>
    <phoneticPr fontId="3"/>
  </si>
  <si>
    <t>中日本高速道路株式会社東京支社と協定を結んでいるため。</t>
    <rPh sb="0" eb="3">
      <t>ナカニホン</t>
    </rPh>
    <rPh sb="3" eb="5">
      <t>コウソク</t>
    </rPh>
    <rPh sb="5" eb="7">
      <t>ドウロ</t>
    </rPh>
    <rPh sb="7" eb="9">
      <t>カブシキ</t>
    </rPh>
    <rPh sb="9" eb="11">
      <t>カイシャ</t>
    </rPh>
    <rPh sb="11" eb="13">
      <t>トウキョウ</t>
    </rPh>
    <rPh sb="13" eb="15">
      <t>シシャ</t>
    </rPh>
    <rPh sb="16" eb="18">
      <t>キョウテイ</t>
    </rPh>
    <rPh sb="19" eb="20">
      <t>ムス</t>
    </rPh>
    <phoneticPr fontId="3"/>
  </si>
  <si>
    <t>一般国道１７号新大宮上尾道路（与野～上尾南）建設事業の施行に関する工事等に係る令和５年度契約</t>
    <phoneticPr fontId="3"/>
  </si>
  <si>
    <t>首都高速道路株式会社
東京都千代田区霞が関一丁目４番１号</t>
    <phoneticPr fontId="3"/>
  </si>
  <si>
    <t>一般国道１７号新大宮上尾道路（与野～上尾南）建設事業の施行に関する工事細目協定（令和元年6月28日付け国関整道一計第11号）を締結しているため</t>
    <rPh sb="0" eb="1">
      <t>イチ</t>
    </rPh>
    <rPh sb="1" eb="2">
      <t>ハン</t>
    </rPh>
    <rPh sb="2" eb="4">
      <t>コクドウ</t>
    </rPh>
    <rPh sb="6" eb="7">
      <t>ゴウ</t>
    </rPh>
    <rPh sb="7" eb="8">
      <t>シン</t>
    </rPh>
    <rPh sb="8" eb="10">
      <t>オオミヤ</t>
    </rPh>
    <rPh sb="9" eb="10">
      <t>ミヤ</t>
    </rPh>
    <rPh sb="10" eb="12">
      <t>アゲオ</t>
    </rPh>
    <rPh sb="12" eb="14">
      <t>ドウロ</t>
    </rPh>
    <rPh sb="15" eb="17">
      <t>ヨノ</t>
    </rPh>
    <rPh sb="18" eb="19">
      <t>ジョウ</t>
    </rPh>
    <rPh sb="19" eb="20">
      <t>オ</t>
    </rPh>
    <rPh sb="20" eb="21">
      <t>ミナミ</t>
    </rPh>
    <rPh sb="22" eb="24">
      <t>ケンセツ</t>
    </rPh>
    <rPh sb="24" eb="26">
      <t>ジギョウ</t>
    </rPh>
    <rPh sb="27" eb="29">
      <t>セコウ</t>
    </rPh>
    <rPh sb="30" eb="31">
      <t>カン</t>
    </rPh>
    <rPh sb="33" eb="35">
      <t>コウジ</t>
    </rPh>
    <rPh sb="35" eb="37">
      <t>サイモク</t>
    </rPh>
    <rPh sb="37" eb="39">
      <t>キョウテイ</t>
    </rPh>
    <rPh sb="40" eb="42">
      <t>レイワ</t>
    </rPh>
    <rPh sb="42" eb="44">
      <t>ガンネン</t>
    </rPh>
    <rPh sb="45" eb="46">
      <t>ツキ</t>
    </rPh>
    <rPh sb="48" eb="49">
      <t>ニチ</t>
    </rPh>
    <rPh sb="49" eb="50">
      <t>ツ</t>
    </rPh>
    <rPh sb="51" eb="52">
      <t>コク</t>
    </rPh>
    <rPh sb="52" eb="53">
      <t>カン</t>
    </rPh>
    <rPh sb="53" eb="54">
      <t>セイ</t>
    </rPh>
    <rPh sb="54" eb="55">
      <t>ドウ</t>
    </rPh>
    <rPh sb="56" eb="57">
      <t>ケイ</t>
    </rPh>
    <rPh sb="57" eb="58">
      <t>ダイ</t>
    </rPh>
    <rPh sb="60" eb="61">
      <t>ゴウ</t>
    </rPh>
    <rPh sb="63" eb="65">
      <t>テイケツ</t>
    </rPh>
    <phoneticPr fontId="19"/>
  </si>
  <si>
    <t>一般国道５０号（前橋笠懸道路）建設事業に伴う埋蔵文化財発掘調査・資料整理の実施に関する令和5年度契約</t>
  </si>
  <si>
    <t>一般国道２０号（日野バイパス（延伸））建設事業に伴う埋蔵文化財発掘調査の実施に関する令和５年度契約</t>
  </si>
  <si>
    <t>（公財）東京学校支援機構
東京都中野区中央1-38-1</t>
    <phoneticPr fontId="3"/>
  </si>
  <si>
    <t>常磐線高浜・石岡間東田中こ線橋増設工事に関する協定（令和５年度）</t>
  </si>
  <si>
    <t>東日本旅客鉄道株式会社
東京都渋谷区代々木二丁目2番2号</t>
    <phoneticPr fontId="3"/>
  </si>
  <si>
    <t>常磐線高浜・石岡間東田中こ線橋増設工事に関する協定（令和3年10月27日付け国関整道一計第303号）を締結しているため。</t>
    <rPh sb="23" eb="25">
      <t>キョウテイ</t>
    </rPh>
    <rPh sb="26" eb="28">
      <t>レイワ</t>
    </rPh>
    <rPh sb="29" eb="30">
      <t>ネン</t>
    </rPh>
    <rPh sb="32" eb="33">
      <t>ガツ</t>
    </rPh>
    <rPh sb="35" eb="36">
      <t>ニチ</t>
    </rPh>
    <rPh sb="36" eb="37">
      <t>ツ</t>
    </rPh>
    <phoneticPr fontId="3"/>
  </si>
  <si>
    <t>一般国道２４６号（厚木秦野道路）建設事業に伴う厚木区間の埋蔵文化財発掘調査の実施に関する令和５年度契約</t>
  </si>
  <si>
    <t>高崎線鴻巣・北鴻巣間２２ｋ９２０m付近一般国道17号上尾道路こ線橋（下り）新設工事に関する２０２３年度協定</t>
    <phoneticPr fontId="3"/>
  </si>
  <si>
    <t>東日本旅客鉄道株式会社　高崎支社
群馬県高崎市栄町6-26</t>
    <phoneticPr fontId="3"/>
  </si>
  <si>
    <t>高崎線鴻巣・北鴻巣間２２ｋ９２０ｍ付近一般国道１７号上尾道路こ線橋（下り）新設工事に関する基本協定（令和3年3月31日付け国関整道一計第98号）を締結しているため。</t>
  </si>
  <si>
    <t>水戸線玉戸・下館間玉戸こ線道路橋架替工事に関する令和５年度契約</t>
  </si>
  <si>
    <t>水戸線玉戸・下館間玉戸こ線道路橋架替工事の施行に関する協定（平成29年5月23日付け国関整道一計第11号）を締結しているため。</t>
  </si>
  <si>
    <t>中央自動車道富士吉田線（東京都世田谷区成城～東京都世田谷区大蔵区間）の建設事業の工事等に関する令和5年度契約</t>
    <phoneticPr fontId="3"/>
  </si>
  <si>
    <t>関越自動車道（東京都三鷹市北野～東京都三鷹市北野区間）並びに中央自動車道富士吉田線（東京都三鷹市北野～東京都三鷹市中原区間）の建設事業に伴う工事等に関する令和5年度契約</t>
    <phoneticPr fontId="3"/>
  </si>
  <si>
    <t>関越自動車道（東京都三鷹市北野～東京都三鷹市北野区間）並びに中央自動車道富士吉田線（東京都三鷹市北野～東京都三鷹市中原区間）の建設事業の施行に関する細細目協定（平成25年8月7日付け国関整道工第90号）を締結しているため。</t>
  </si>
  <si>
    <t>一般国道２４６号（厚木秦野道路）建設事業に伴う伊勢原市上粕屋石倉中地区埋蔵文化財発掘調査の実施に関する令和５年度契約</t>
  </si>
  <si>
    <t>一般国道４６８号（高速横浜環状南線）建設事業に伴う東海道本線戸塚・大船間４４ｋ９４７ｍ付近で交差するこ線橋新設工事の施行に関する令和5年度契約</t>
    <phoneticPr fontId="3"/>
  </si>
  <si>
    <t>東日本旅客鉄道（株）　東京建設プロジェクトマネジメントオフィス
東京都品川区西五反田三丁目5番8号</t>
    <phoneticPr fontId="3"/>
  </si>
  <si>
    <t>一般国道４６８号（高速横浜環状南線）建設事業に伴う東海道本線戸塚・大船間４４ｋ９４７ｍ付近で交差するこ線橋新設工事の施行に関する協定（平成28年3月22日付け国関整道一計第73号）を締結しているため。</t>
  </si>
  <si>
    <t>Ｒ５建設業情報管理システム電算処理業務（単価契約）</t>
    <phoneticPr fontId="3"/>
  </si>
  <si>
    <t>支出負担行為担当官
関東地方整備局長
廣瀬　昌由
埼玉県さいたま市中央区新都心２－１</t>
    <rPh sb="19" eb="21">
      <t>ヒロセ</t>
    </rPh>
    <rPh sb="22" eb="24">
      <t>マサヨシ</t>
    </rPh>
    <phoneticPr fontId="3"/>
  </si>
  <si>
    <t>（一財）建設業情報管理センター
東京都中央区築地２－１１－２４</t>
    <phoneticPr fontId="3"/>
  </si>
  <si>
    <t>本件業務は、国土交通省（地方支分部局及び沖縄総合事務局を含む。）及び４７都道府県（以下「許可行政庁」という。）が建設業許可に係る審査事務等に際して専用システム（以下「ＣＩＩＳ」という。）から入力する業者情報を電算処理しデータベース化するとともに、当該システム自体の管理運営も行うものである。
　このシステムの運用により許可行政庁間で業者情報等を共有することで、建設業者間における技術者の名義貸し等の防止や許可審査事務の迅速化・指導監督業務が適正に行われている。
　このため、建設業許可に係る審査事務等においては全許可行政庁が同一のシステムを使用する必要があるが、ＣＩＩＳはオンラインネットワーク化された当初（昭和６２年度）より現在に至るまで当該財団法人が開発及び管理運営を行っているため、本件業務を履行できる唯一の者であり、現在全ての許可行政庁が当該財団と契約している。
　以上の事由により、当該法人と随意契約を締結するものである。</t>
    <phoneticPr fontId="3"/>
  </si>
  <si>
    <t>Ｒ５常総国道自動車レンタル単価契約</t>
  </si>
  <si>
    <t>分任支出負担行為担当官
関東地方整備局常総国道事務所長浜谷恒平
茨城県土浦市川口１－１－２６</t>
    <rPh sb="27" eb="29">
      <t>ハマタニ</t>
    </rPh>
    <rPh sb="29" eb="31">
      <t>コウヘイ</t>
    </rPh>
    <phoneticPr fontId="4"/>
  </si>
  <si>
    <t>（株）トヨタレンタリース茨城
茨城県小美玉市与沢１６０４－１０</t>
  </si>
  <si>
    <t>会計法第２９条の３第４項
予算決算及び会計令第１０２条の４第３号</t>
  </si>
  <si>
    <t>当事務所は、賃貸ビル入居のため、駐車場がなく、職員が出向き店頭引渡しを要件としている。また、不測の事故防止や緊急時の対応を考慮し、事務所から徒歩５分前後で到着できる業者であることが必要である。当該業者は条件を満たす唯一の業者である。</t>
  </si>
  <si>
    <t>角渕樋管外４ヶ所操作委託</t>
    <rPh sb="0" eb="1">
      <t>ツノ</t>
    </rPh>
    <rPh sb="1" eb="2">
      <t>フチ</t>
    </rPh>
    <rPh sb="2" eb="4">
      <t>ヒカン</t>
    </rPh>
    <rPh sb="4" eb="5">
      <t>ソト</t>
    </rPh>
    <rPh sb="7" eb="8">
      <t>ショ</t>
    </rPh>
    <rPh sb="8" eb="12">
      <t>ソウサイタク</t>
    </rPh>
    <phoneticPr fontId="3"/>
  </si>
  <si>
    <t>分任支出負担行為担当官
関東地方整備局高崎河川国道事務所長　青木　崇光
群馬県高崎市栄町６－４１</t>
    <rPh sb="30" eb="32">
      <t>アオキ</t>
    </rPh>
    <rPh sb="33" eb="35">
      <t>スコウ</t>
    </rPh>
    <phoneticPr fontId="3"/>
  </si>
  <si>
    <t>玉村町長　石川眞男
群馬県佐波郡玉村町下新田２０１番地</t>
    <rPh sb="0" eb="2">
      <t>タマムラ</t>
    </rPh>
    <rPh sb="2" eb="3">
      <t>マチ</t>
    </rPh>
    <rPh sb="3" eb="4">
      <t>チョウ</t>
    </rPh>
    <rPh sb="4" eb="5">
      <t>タカチョウ</t>
    </rPh>
    <rPh sb="5" eb="7">
      <t>イシカワ</t>
    </rPh>
    <rPh sb="7" eb="8">
      <t>マコト</t>
    </rPh>
    <rPh sb="8" eb="9">
      <t>オ</t>
    </rPh>
    <rPh sb="10" eb="12">
      <t>グンマ</t>
    </rPh>
    <rPh sb="12" eb="13">
      <t>ケン</t>
    </rPh>
    <rPh sb="13" eb="16">
      <t>サナミグン</t>
    </rPh>
    <rPh sb="16" eb="19">
      <t>タマムラマチ</t>
    </rPh>
    <rPh sb="19" eb="22">
      <t>シモニッタ</t>
    </rPh>
    <rPh sb="25" eb="27">
      <t>バンチ</t>
    </rPh>
    <phoneticPr fontId="3"/>
  </si>
  <si>
    <t>河川管理施設の操作については、河川法第99条の規定に基づき、関係地方公共団体に委託することができることとされており、当該河川施設の操作委託について、当該自治体と協定を締結しているため</t>
  </si>
  <si>
    <t>豊岡第一排水樋門外操作委託</t>
    <phoneticPr fontId="21"/>
  </si>
  <si>
    <t>分任支出負担行為担当官
関東地方整備局常陸河川国道事務所長　日下部　隆昭
茨城県水戸市千波町１９６２－２</t>
  </si>
  <si>
    <t>東海村長
茨城県那珂郡東海村東海三町目７番１号</t>
  </si>
  <si>
    <t>令和５年度水門等操作委託（浮島一号排水樋管外４箇所）</t>
  </si>
  <si>
    <t>分任支出負担行為担当官関東地方整備局霞ヶ浦河川事務所長　山本　陽子
茨城県潮来市潮来３５１０</t>
    <rPh sb="0" eb="27">
      <t>ブンニンシシュツフタンコウイタントウカンカントウチホウセイビキョクカスミガウラカセンジムショチョウ</t>
    </rPh>
    <rPh sb="28" eb="30">
      <t>ヤマモト</t>
    </rPh>
    <rPh sb="31" eb="33">
      <t>ヨウコ</t>
    </rPh>
    <rPh sb="34" eb="42">
      <t>イバラキケンイタコシイタコ</t>
    </rPh>
    <phoneticPr fontId="3"/>
  </si>
  <si>
    <t>稲敷市長
茨城県稲敷市犬塚１５７０－１</t>
    <rPh sb="0" eb="2">
      <t>イナシキ</t>
    </rPh>
    <rPh sb="2" eb="4">
      <t>シチョウ</t>
    </rPh>
    <rPh sb="5" eb="8">
      <t>イバラキケン</t>
    </rPh>
    <rPh sb="8" eb="11">
      <t>イナシキシ</t>
    </rPh>
    <rPh sb="11" eb="13">
      <t>イヌヅカ</t>
    </rPh>
    <phoneticPr fontId="3"/>
  </si>
  <si>
    <t>神住排水樋管外　排水樋管の操作</t>
    <rPh sb="0" eb="1">
      <t>カミ</t>
    </rPh>
    <rPh sb="1" eb="2">
      <t>ス</t>
    </rPh>
    <rPh sb="2" eb="4">
      <t>ハイスイ</t>
    </rPh>
    <rPh sb="4" eb="6">
      <t>ヒカン</t>
    </rPh>
    <rPh sb="6" eb="7">
      <t>ホカ</t>
    </rPh>
    <rPh sb="8" eb="10">
      <t>ハイスイ</t>
    </rPh>
    <rPh sb="10" eb="12">
      <t>ヒカン</t>
    </rPh>
    <rPh sb="13" eb="15">
      <t>ソウサ</t>
    </rPh>
    <phoneticPr fontId="3"/>
  </si>
  <si>
    <t>分任支出負担行為担当官
関東地方整備局　下館河川事務所長　海津　義和
茨城県筑西市二木成１７５３</t>
    <rPh sb="0" eb="2">
      <t>ブンニン</t>
    </rPh>
    <rPh sb="2" eb="4">
      <t>シシュツ</t>
    </rPh>
    <rPh sb="4" eb="6">
      <t>フタン</t>
    </rPh>
    <rPh sb="6" eb="8">
      <t>コウイ</t>
    </rPh>
    <rPh sb="8" eb="11">
      <t>タントウカン</t>
    </rPh>
    <rPh sb="12" eb="16">
      <t>カントウチホウ</t>
    </rPh>
    <rPh sb="16" eb="19">
      <t>セイビキョク</t>
    </rPh>
    <rPh sb="20" eb="27">
      <t>シモダテカセンジムショ</t>
    </rPh>
    <rPh sb="27" eb="28">
      <t>チョウ</t>
    </rPh>
    <rPh sb="29" eb="31">
      <t>カイヅ</t>
    </rPh>
    <rPh sb="32" eb="34">
      <t>ヨシワ</t>
    </rPh>
    <rPh sb="35" eb="44">
      <t>イバラキケンチクセイシニギナリ</t>
    </rPh>
    <phoneticPr fontId="3"/>
  </si>
  <si>
    <t>取手市長　　　　　　　　　茨城県取手市寺田５１３９番地</t>
    <rPh sb="0" eb="2">
      <t>トリデ</t>
    </rPh>
    <rPh sb="2" eb="4">
      <t>シチョウ</t>
    </rPh>
    <rPh sb="13" eb="16">
      <t>イバラキケン</t>
    </rPh>
    <rPh sb="16" eb="19">
      <t>トリデシ</t>
    </rPh>
    <rPh sb="19" eb="21">
      <t>テラダ</t>
    </rPh>
    <rPh sb="25" eb="27">
      <t>バンチ</t>
    </rPh>
    <phoneticPr fontId="3"/>
  </si>
  <si>
    <t>下川岸排水樋管外　排水樋管の操作</t>
    <phoneticPr fontId="3"/>
  </si>
  <si>
    <t>宇都宮市長　　　　　　　　　　栃木県宇都宮市旭１丁目１番５号</t>
    <rPh sb="0" eb="3">
      <t>ウツノミヤ</t>
    </rPh>
    <rPh sb="3" eb="5">
      <t>シチョウ</t>
    </rPh>
    <rPh sb="15" eb="18">
      <t>トチギケン</t>
    </rPh>
    <rPh sb="18" eb="21">
      <t>ウツノミヤ</t>
    </rPh>
    <rPh sb="21" eb="22">
      <t>シ</t>
    </rPh>
    <rPh sb="22" eb="23">
      <t>アサヒ</t>
    </rPh>
    <rPh sb="24" eb="26">
      <t>チョウメ</t>
    </rPh>
    <rPh sb="27" eb="28">
      <t>バン</t>
    </rPh>
    <rPh sb="29" eb="30">
      <t>ゴウ</t>
    </rPh>
    <phoneticPr fontId="3"/>
  </si>
  <si>
    <t>令和５年度富士川水門等操作委託（富士宮市）</t>
    <rPh sb="0" eb="2">
      <t>レイワ</t>
    </rPh>
    <phoneticPr fontId="4"/>
  </si>
  <si>
    <t>分任支出負担行為担当官
関東地方整備局甲府河川国道事務所長　留守　洋平
山梨県甲府市緑が丘1-10-1</t>
    <rPh sb="0" eb="2">
      <t>ブンニン</t>
    </rPh>
    <rPh sb="2" eb="4">
      <t>シシュツ</t>
    </rPh>
    <rPh sb="4" eb="6">
      <t>フタン</t>
    </rPh>
    <rPh sb="6" eb="8">
      <t>コウイ</t>
    </rPh>
    <rPh sb="8" eb="11">
      <t>タントウカン</t>
    </rPh>
    <rPh sb="12" eb="14">
      <t>カントウ</t>
    </rPh>
    <rPh sb="14" eb="18">
      <t>チホウセイビ</t>
    </rPh>
    <rPh sb="18" eb="19">
      <t>キョク</t>
    </rPh>
    <rPh sb="19" eb="21">
      <t>コウフ</t>
    </rPh>
    <rPh sb="21" eb="23">
      <t>カセン</t>
    </rPh>
    <rPh sb="23" eb="25">
      <t>コクドウ</t>
    </rPh>
    <rPh sb="25" eb="27">
      <t>ジム</t>
    </rPh>
    <rPh sb="27" eb="29">
      <t>ショチョウ</t>
    </rPh>
    <rPh sb="30" eb="32">
      <t>ルス</t>
    </rPh>
    <rPh sb="33" eb="35">
      <t>ヨウヘイ</t>
    </rPh>
    <rPh sb="36" eb="39">
      <t>ヤマナシケン</t>
    </rPh>
    <rPh sb="39" eb="42">
      <t>コウフシ</t>
    </rPh>
    <rPh sb="42" eb="43">
      <t>ミドリ</t>
    </rPh>
    <rPh sb="44" eb="45">
      <t>オカ</t>
    </rPh>
    <phoneticPr fontId="2"/>
  </si>
  <si>
    <t>富士宮市長
静岡県富士宮市弓沢町１５０</t>
    <rPh sb="0" eb="3">
      <t>フジノミヤ</t>
    </rPh>
    <rPh sb="3" eb="5">
      <t>シチョウ</t>
    </rPh>
    <rPh sb="6" eb="9">
      <t>シズオカケン</t>
    </rPh>
    <rPh sb="9" eb="13">
      <t>フジノミヤシ</t>
    </rPh>
    <rPh sb="13" eb="14">
      <t>ユミ</t>
    </rPh>
    <rPh sb="14" eb="16">
      <t>サワマチ</t>
    </rPh>
    <phoneticPr fontId="4"/>
  </si>
  <si>
    <t>河川水門の操作は地域を洪水等の災害から守る必要不可欠な業務であり、富士宮市は当該河川水門が所在する地域で一括調達が可能な唯一の自治体である。</t>
    <rPh sb="0" eb="2">
      <t>カセン</t>
    </rPh>
    <rPh sb="2" eb="4">
      <t>スイモン</t>
    </rPh>
    <rPh sb="5" eb="7">
      <t>ソウサ</t>
    </rPh>
    <rPh sb="27" eb="29">
      <t>ギョウム</t>
    </rPh>
    <rPh sb="33" eb="36">
      <t>フジノミヤ</t>
    </rPh>
    <rPh sb="36" eb="37">
      <t>シ</t>
    </rPh>
    <rPh sb="38" eb="40">
      <t>トウガイ</t>
    </rPh>
    <rPh sb="40" eb="42">
      <t>カセン</t>
    </rPh>
    <rPh sb="52" eb="54">
      <t>ユイイツ</t>
    </rPh>
    <rPh sb="55" eb="58">
      <t>ジチタイ</t>
    </rPh>
    <phoneticPr fontId="4"/>
  </si>
  <si>
    <t>石原第１樋管外５ヶ所操作委託</t>
    <rPh sb="0" eb="2">
      <t>イシハラ</t>
    </rPh>
    <rPh sb="2" eb="3">
      <t>ダイ</t>
    </rPh>
    <rPh sb="4" eb="6">
      <t>ヒカン</t>
    </rPh>
    <rPh sb="6" eb="7">
      <t>ソト</t>
    </rPh>
    <rPh sb="9" eb="10">
      <t>ショ</t>
    </rPh>
    <rPh sb="10" eb="14">
      <t>ソウサイタク</t>
    </rPh>
    <phoneticPr fontId="3"/>
  </si>
  <si>
    <t>高崎市長　富岡賢治
群馬県高崎市高松町３５番地１</t>
    <rPh sb="0" eb="2">
      <t>タカサキ</t>
    </rPh>
    <rPh sb="2" eb="4">
      <t>シチョウ</t>
    </rPh>
    <rPh sb="5" eb="7">
      <t>トミオカ</t>
    </rPh>
    <rPh sb="7" eb="8">
      <t>カシコ</t>
    </rPh>
    <rPh sb="10" eb="12">
      <t>グンマ</t>
    </rPh>
    <rPh sb="12" eb="13">
      <t>ケン</t>
    </rPh>
    <rPh sb="13" eb="15">
      <t>タカサキ</t>
    </rPh>
    <rPh sb="15" eb="16">
      <t>シ</t>
    </rPh>
    <rPh sb="16" eb="18">
      <t>タカマツ</t>
    </rPh>
    <rPh sb="18" eb="19">
      <t>チョウ</t>
    </rPh>
    <rPh sb="21" eb="23">
      <t>バンチ</t>
    </rPh>
    <phoneticPr fontId="3"/>
  </si>
  <si>
    <t>手賀沼調節水門の維持操作等の管理</t>
  </si>
  <si>
    <t>分任支出負担行為担当官関東地方整備局利根川下流河川事務所長　小渕　康正
千葉県香取市佐原イ4161</t>
    <rPh sb="30" eb="32">
      <t>オブチ</t>
    </rPh>
    <rPh sb="33" eb="35">
      <t>ヤスマサ</t>
    </rPh>
    <phoneticPr fontId="3"/>
  </si>
  <si>
    <t>千葉県手賀沼土地改良区理事長
千葉県印西市発作１２３５</t>
  </si>
  <si>
    <t>令和５年度富士川水門等操作委託（市川三郷町）</t>
    <rPh sb="0" eb="2">
      <t>レイワ</t>
    </rPh>
    <phoneticPr fontId="4"/>
  </si>
  <si>
    <t>市川三郷町長
山梨県西八代郡市川三郷町市川大門１７９０－３</t>
    <rPh sb="0" eb="5">
      <t>イチカワミサトチョウ</t>
    </rPh>
    <rPh sb="5" eb="6">
      <t>チョウ</t>
    </rPh>
    <rPh sb="7" eb="10">
      <t>ヤマナシケン</t>
    </rPh>
    <rPh sb="10" eb="13">
      <t>ニシヤシロ</t>
    </rPh>
    <rPh sb="13" eb="14">
      <t>グン</t>
    </rPh>
    <rPh sb="14" eb="19">
      <t>イチカワミサトチョウ</t>
    </rPh>
    <rPh sb="19" eb="23">
      <t>イチカワダイモン</t>
    </rPh>
    <phoneticPr fontId="4"/>
  </si>
  <si>
    <t>-</t>
    <phoneticPr fontId="21"/>
  </si>
  <si>
    <t>河川水門の操作は地域を洪水等の災害から守る必要不可欠な業務であり、市川三郷町は当該河川水門が所在する地域で一括調達が可能な唯一の自治体である。</t>
    <rPh sb="0" eb="2">
      <t>カセン</t>
    </rPh>
    <rPh sb="2" eb="4">
      <t>スイモン</t>
    </rPh>
    <rPh sb="5" eb="7">
      <t>ソウサ</t>
    </rPh>
    <rPh sb="27" eb="29">
      <t>ギョウム</t>
    </rPh>
    <rPh sb="33" eb="38">
      <t>イチカワミサトチョウ</t>
    </rPh>
    <rPh sb="39" eb="41">
      <t>トウガイ</t>
    </rPh>
    <rPh sb="41" eb="43">
      <t>カセン</t>
    </rPh>
    <rPh sb="53" eb="55">
      <t>ユイイツ</t>
    </rPh>
    <rPh sb="56" eb="59">
      <t>ジチタイ</t>
    </rPh>
    <phoneticPr fontId="4"/>
  </si>
  <si>
    <t>戸多第一排水樋管外操作委託</t>
  </si>
  <si>
    <t>那珂市長
茨城県那珂市福田１８１９－５</t>
  </si>
  <si>
    <t>浅間排水樋管外　排水樋管の操作</t>
    <rPh sb="0" eb="2">
      <t>アサマ</t>
    </rPh>
    <rPh sb="2" eb="4">
      <t>ハイスイ</t>
    </rPh>
    <rPh sb="4" eb="6">
      <t>ヒカン</t>
    </rPh>
    <rPh sb="6" eb="7">
      <t>ホカ</t>
    </rPh>
    <rPh sb="8" eb="10">
      <t>ハイスイ</t>
    </rPh>
    <rPh sb="10" eb="12">
      <t>ヒカン</t>
    </rPh>
    <rPh sb="13" eb="15">
      <t>ソウサ</t>
    </rPh>
    <phoneticPr fontId="3"/>
  </si>
  <si>
    <t>つくばみらい市長　　　　　　　茨城県つくばみらい市福田１９５番地</t>
    <rPh sb="6" eb="8">
      <t>シチョウ</t>
    </rPh>
    <rPh sb="15" eb="18">
      <t>イバラキケン</t>
    </rPh>
    <rPh sb="24" eb="25">
      <t>シ</t>
    </rPh>
    <rPh sb="25" eb="27">
      <t>フクダ</t>
    </rPh>
    <rPh sb="30" eb="32">
      <t>バンチ</t>
    </rPh>
    <phoneticPr fontId="3"/>
  </si>
  <si>
    <t>山下排水樋管外　排水樋管の操作</t>
    <rPh sb="0" eb="2">
      <t>ヤマシタ</t>
    </rPh>
    <rPh sb="2" eb="4">
      <t>ハイスイ</t>
    </rPh>
    <rPh sb="4" eb="6">
      <t>ヒカン</t>
    </rPh>
    <rPh sb="6" eb="7">
      <t>ホカ</t>
    </rPh>
    <rPh sb="8" eb="10">
      <t>ハイスイ</t>
    </rPh>
    <rPh sb="10" eb="12">
      <t>ヒカン</t>
    </rPh>
    <rPh sb="13" eb="15">
      <t>ソウサ</t>
    </rPh>
    <phoneticPr fontId="3"/>
  </si>
  <si>
    <t>八千代市長　　　　　　　　茨城県結城郡八千代町大字菅谷１１７０番地</t>
    <rPh sb="0" eb="3">
      <t>ヤチヨ</t>
    </rPh>
    <rPh sb="3" eb="5">
      <t>シチョウ</t>
    </rPh>
    <rPh sb="13" eb="15">
      <t>イバラキ</t>
    </rPh>
    <rPh sb="15" eb="16">
      <t>ケン</t>
    </rPh>
    <rPh sb="16" eb="18">
      <t>ケツジョウ</t>
    </rPh>
    <rPh sb="18" eb="19">
      <t>グン</t>
    </rPh>
    <rPh sb="19" eb="22">
      <t>ヤチヨ</t>
    </rPh>
    <rPh sb="22" eb="23">
      <t>マチ</t>
    </rPh>
    <rPh sb="23" eb="25">
      <t>オオアザ</t>
    </rPh>
    <rPh sb="25" eb="27">
      <t>スガヤ</t>
    </rPh>
    <rPh sb="31" eb="33">
      <t>バンチ</t>
    </rPh>
    <phoneticPr fontId="3"/>
  </si>
  <si>
    <t>令和５年度水門等操作委託（上町樋管外９箇所）</t>
  </si>
  <si>
    <t>潮来市長
茨城県潮来市辻６２６</t>
    <rPh sb="0" eb="2">
      <t>イタコ</t>
    </rPh>
    <rPh sb="2" eb="4">
      <t>シチョウ</t>
    </rPh>
    <rPh sb="5" eb="8">
      <t>イバラキケン</t>
    </rPh>
    <rPh sb="8" eb="11">
      <t>イタコシ</t>
    </rPh>
    <rPh sb="11" eb="12">
      <t>ツジ</t>
    </rPh>
    <phoneticPr fontId="3"/>
  </si>
  <si>
    <t>粕田排水樋管外　排水樋管の操作</t>
    <rPh sb="0" eb="1">
      <t>カス</t>
    </rPh>
    <rPh sb="1" eb="2">
      <t>タ</t>
    </rPh>
    <rPh sb="2" eb="4">
      <t>ハイスイ</t>
    </rPh>
    <rPh sb="4" eb="6">
      <t>ヒカン</t>
    </rPh>
    <rPh sb="6" eb="7">
      <t>ホカ</t>
    </rPh>
    <rPh sb="8" eb="10">
      <t>ハイスイ</t>
    </rPh>
    <rPh sb="10" eb="12">
      <t>ヒカン</t>
    </rPh>
    <rPh sb="13" eb="15">
      <t>ソウサ</t>
    </rPh>
    <phoneticPr fontId="2"/>
  </si>
  <si>
    <t>真岡市長　　　　　　　　　　　　栃木県真岡市荒町５１９１</t>
    <rPh sb="0" eb="2">
      <t>モオカ</t>
    </rPh>
    <rPh sb="2" eb="4">
      <t>シチョウ</t>
    </rPh>
    <rPh sb="16" eb="19">
      <t>トチギケン</t>
    </rPh>
    <rPh sb="19" eb="21">
      <t>モオカ</t>
    </rPh>
    <rPh sb="21" eb="22">
      <t>シ</t>
    </rPh>
    <rPh sb="22" eb="24">
      <t>アラマチ</t>
    </rPh>
    <phoneticPr fontId="3"/>
  </si>
  <si>
    <t>令和５年度富士川水門等操作委託（身延町）</t>
    <rPh sb="0" eb="2">
      <t>レイワ</t>
    </rPh>
    <phoneticPr fontId="4"/>
  </si>
  <si>
    <t>身延町長
山梨県南巨摩郡身延町切石３５０</t>
    <rPh sb="0" eb="2">
      <t>ミノブ</t>
    </rPh>
    <rPh sb="2" eb="4">
      <t>チョウチョウ</t>
    </rPh>
    <rPh sb="5" eb="8">
      <t>ヤマナシケン</t>
    </rPh>
    <rPh sb="8" eb="12">
      <t>ミナミコマグン</t>
    </rPh>
    <rPh sb="12" eb="15">
      <t>ミノブチョウ</t>
    </rPh>
    <rPh sb="15" eb="17">
      <t>キリイシ</t>
    </rPh>
    <phoneticPr fontId="4"/>
  </si>
  <si>
    <t>河川水門の操作は地域を洪水等の災害から守る必要不可欠な業務であり、身延町は当該河川水門が所在する地域で一括調達が可能な唯一の自治体である。</t>
    <rPh sb="0" eb="2">
      <t>カセン</t>
    </rPh>
    <rPh sb="2" eb="4">
      <t>スイモン</t>
    </rPh>
    <rPh sb="5" eb="7">
      <t>ソウサ</t>
    </rPh>
    <rPh sb="27" eb="29">
      <t>ギョウム</t>
    </rPh>
    <rPh sb="33" eb="35">
      <t>ミノブ</t>
    </rPh>
    <rPh sb="35" eb="36">
      <t>チョウ</t>
    </rPh>
    <rPh sb="37" eb="39">
      <t>トウガイ</t>
    </rPh>
    <rPh sb="39" eb="41">
      <t>カセン</t>
    </rPh>
    <rPh sb="51" eb="53">
      <t>ユイイツ</t>
    </rPh>
    <rPh sb="54" eb="57">
      <t>ジチタイ</t>
    </rPh>
    <phoneticPr fontId="4"/>
  </si>
  <si>
    <t>Ｒ５宅地建物取引業免許事務処理システム電算処理等業務</t>
    <phoneticPr fontId="3"/>
  </si>
  <si>
    <t>（一財）不動産適正取引推進機構
東京都港区虎ノ門３－８－２１</t>
    <phoneticPr fontId="3"/>
  </si>
  <si>
    <t>本件業務は、国土交通省（地方支分部局及び沖縄総合事務局を含む。）及び４７都道府県（以下「免許行政庁」という。）が、宅建業免許に係る審査事務等に際して専用システムから入力する業者情報を電算処理し、これをデータベース化するとともに、当該システム自体の管理運営を行うものである。
　このシステムの運用により、免許行政庁間で業者情報等を共有することで、宅地建物取引業者間における専任の宅地建物取引士の名義貸し等の防止や、免許審査事務の迅速化・指導監督業務が適正に行われている。
　このため、宅建業免許に係る審査事務等においては全免許行政庁が同一のシステムを使用する必要があるが、当該財団法人は専用システムの管理運営を平成２年度から現在まで行っており、本件業務を履行できる唯一の者であり、現在全ての免許行政庁が当該財団と契約している。
　以上の事由により、本件業務については、会計法第２９条の３第４項「契約の性質又は目的が競争を許さない場合」に該当し、予算決算及び会計令第１０２条の４第３号の手続きにより当該法人と随意契約を締結するものである。</t>
    <phoneticPr fontId="3"/>
  </si>
  <si>
    <t>下河原排水樋管外１０箇所操作委託</t>
    <rPh sb="0" eb="3">
      <t>シモガワラ</t>
    </rPh>
    <rPh sb="3" eb="5">
      <t>ハイスイ</t>
    </rPh>
    <rPh sb="5" eb="7">
      <t>ヒカン</t>
    </rPh>
    <rPh sb="7" eb="8">
      <t>ガイ</t>
    </rPh>
    <rPh sb="10" eb="12">
      <t>カショ</t>
    </rPh>
    <rPh sb="12" eb="14">
      <t>ソウサ</t>
    </rPh>
    <rPh sb="14" eb="16">
      <t>イタク</t>
    </rPh>
    <phoneticPr fontId="5"/>
  </si>
  <si>
    <t>分任支出負担行為担当官　関東地方整備局江戸川河川事務所長　守安 邦弘
千葉県野田市宮崎１３４</t>
    <rPh sb="0" eb="2">
      <t>ブンニン</t>
    </rPh>
    <rPh sb="2" eb="4">
      <t>シシュツ</t>
    </rPh>
    <rPh sb="4" eb="6">
      <t>フタン</t>
    </rPh>
    <rPh sb="6" eb="8">
      <t>コウイ</t>
    </rPh>
    <rPh sb="8" eb="11">
      <t>タントウカン</t>
    </rPh>
    <rPh sb="12" eb="14">
      <t>カントウ</t>
    </rPh>
    <rPh sb="14" eb="16">
      <t>チホウ</t>
    </rPh>
    <rPh sb="16" eb="19">
      <t>セイビキョク</t>
    </rPh>
    <rPh sb="19" eb="22">
      <t>エドガワ</t>
    </rPh>
    <rPh sb="22" eb="24">
      <t>カセン</t>
    </rPh>
    <rPh sb="24" eb="27">
      <t>ジムショ</t>
    </rPh>
    <rPh sb="27" eb="28">
      <t>チョウ</t>
    </rPh>
    <rPh sb="35" eb="38">
      <t>チバケン</t>
    </rPh>
    <rPh sb="38" eb="41">
      <t>ノダシ</t>
    </rPh>
    <rPh sb="41" eb="43">
      <t>ミヤザキ</t>
    </rPh>
    <phoneticPr fontId="2"/>
  </si>
  <si>
    <t>三郷市長
埼玉県三郷市花和田６４８－１</t>
    <rPh sb="0" eb="2">
      <t>ミサト</t>
    </rPh>
    <rPh sb="2" eb="4">
      <t>シチョウ</t>
    </rPh>
    <rPh sb="5" eb="8">
      <t>サイタマケン</t>
    </rPh>
    <rPh sb="8" eb="11">
      <t>ミサトシ</t>
    </rPh>
    <rPh sb="11" eb="12">
      <t>ハナ</t>
    </rPh>
    <rPh sb="12" eb="14">
      <t>ワダ</t>
    </rPh>
    <phoneticPr fontId="5"/>
  </si>
  <si>
    <t>河川管理施設の操作については、河川法第99条の規定に基づき、関係地方公共団体に委託することができることとされており、当該河川施設の操作委託について、当該自治体と協定を締結しているため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1" eb="22">
      <t>ジョウ</t>
    </rPh>
    <rPh sb="23" eb="25">
      <t>キテイ</t>
    </rPh>
    <rPh sb="26" eb="27">
      <t>モト</t>
    </rPh>
    <rPh sb="30" eb="32">
      <t>カンケイ</t>
    </rPh>
    <rPh sb="32" eb="34">
      <t>チホウ</t>
    </rPh>
    <rPh sb="34" eb="36">
      <t>コウキョウ</t>
    </rPh>
    <rPh sb="36" eb="38">
      <t>ダンタイ</t>
    </rPh>
    <rPh sb="39" eb="41">
      <t>イタク</t>
    </rPh>
    <rPh sb="58" eb="60">
      <t>トウガイ</t>
    </rPh>
    <rPh sb="60" eb="62">
      <t>カセン</t>
    </rPh>
    <rPh sb="62" eb="64">
      <t>シセツ</t>
    </rPh>
    <rPh sb="65" eb="67">
      <t>ソウサ</t>
    </rPh>
    <rPh sb="67" eb="69">
      <t>イタク</t>
    </rPh>
    <rPh sb="74" eb="76">
      <t>トウガイ</t>
    </rPh>
    <rPh sb="76" eb="79">
      <t>ジチタイ</t>
    </rPh>
    <rPh sb="80" eb="82">
      <t>キョウテイ</t>
    </rPh>
    <rPh sb="83" eb="85">
      <t>テイケツ</t>
    </rPh>
    <phoneticPr fontId="5"/>
  </si>
  <si>
    <t>Ｒ５矢田部排水樋管外１０件の維持操作等の管理</t>
    <phoneticPr fontId="21"/>
  </si>
  <si>
    <t>分任支出負担行為担当官関東地方整備局利根川下流河川事務所長　小渕　康正
千葉県香取市佐原イ4149</t>
    <rPh sb="30" eb="32">
      <t>オブチ</t>
    </rPh>
    <rPh sb="33" eb="35">
      <t>ヤスマサ</t>
    </rPh>
    <phoneticPr fontId="3"/>
  </si>
  <si>
    <t>神栖市長
茨城県神栖市溝口４９９１－５</t>
    <rPh sb="0" eb="4">
      <t>カミスシチョウ</t>
    </rPh>
    <rPh sb="5" eb="8">
      <t>イバラキケン</t>
    </rPh>
    <rPh sb="8" eb="11">
      <t>カミスシ</t>
    </rPh>
    <rPh sb="11" eb="13">
      <t>ミゾグチ</t>
    </rPh>
    <phoneticPr fontId="3"/>
  </si>
  <si>
    <t>離山排水樋管外　排水樋管の操作</t>
    <rPh sb="0" eb="1">
      <t>リ</t>
    </rPh>
    <rPh sb="1" eb="2">
      <t>ヤマ</t>
    </rPh>
    <rPh sb="2" eb="4">
      <t>ハイスイ</t>
    </rPh>
    <rPh sb="4" eb="6">
      <t>ヒカン</t>
    </rPh>
    <rPh sb="6" eb="7">
      <t>ホカ</t>
    </rPh>
    <rPh sb="8" eb="10">
      <t>ハイスイ</t>
    </rPh>
    <rPh sb="10" eb="12">
      <t>ヒカン</t>
    </rPh>
    <rPh sb="13" eb="15">
      <t>ソウサ</t>
    </rPh>
    <phoneticPr fontId="3"/>
  </si>
  <si>
    <t>つくば市長　　　　　　　　　　　茨城県つくば市研究学園一丁目1番地１</t>
    <rPh sb="3" eb="5">
      <t>シチョウ</t>
    </rPh>
    <rPh sb="16" eb="19">
      <t>イバラキケン</t>
    </rPh>
    <rPh sb="22" eb="23">
      <t>シ</t>
    </rPh>
    <rPh sb="23" eb="25">
      <t>ケンキュウ</t>
    </rPh>
    <rPh sb="25" eb="27">
      <t>ガクエン</t>
    </rPh>
    <rPh sb="27" eb="29">
      <t>イッチョウ</t>
    </rPh>
    <rPh sb="29" eb="30">
      <t>メ</t>
    </rPh>
    <rPh sb="31" eb="33">
      <t>バンチ</t>
    </rPh>
    <phoneticPr fontId="3"/>
  </si>
  <si>
    <t>令和５年度水門等操作委託（宝山排水樋管外１３箇所）</t>
  </si>
  <si>
    <t>神栖市長
茨城県神栖市溝口４９９１－５</t>
    <rPh sb="0" eb="2">
      <t>カミス</t>
    </rPh>
    <rPh sb="2" eb="4">
      <t>シチョウ</t>
    </rPh>
    <rPh sb="5" eb="8">
      <t>イバラキケン</t>
    </rPh>
    <rPh sb="8" eb="11">
      <t>カミスシ</t>
    </rPh>
    <rPh sb="11" eb="13">
      <t>ミゾグチ</t>
    </rPh>
    <phoneticPr fontId="3"/>
  </si>
  <si>
    <t>Ｒ５企業情報提供業務</t>
    <phoneticPr fontId="3"/>
  </si>
  <si>
    <t>（一財）建設業技術者センター
東京都千代田区二番町３番地麹町スクエア</t>
    <phoneticPr fontId="3"/>
  </si>
  <si>
    <t>本業務は、工事の入札及び契約手続きにおいて、技術と経営に優れた企業を選定するとともに、不良・不適格業者の排除に必要な情報の提供を受け、これを活用することにより、公共工事の入札及び契約の適正化を促進することを目的として、一般財団法人建設業技術者センターが保有している建設業者に関する情報、技術者に関する情報、技術者の専任に関する情報及び工事実績情報をデータベース化した「発注者支援データベース・システム」から、情報提供を受けるものである。
　左記法人は、建設業者の資格審査や施工体制の確認等に必要な情報を収集、整理した「発注者支援データベース・システム」を開発・運用・管理し、公共工事の発注者に限定して情報提供を行っている唯一の法人である。
　よって、本業務を遂行できる唯一の契約対象機関である左記法人と随意契約を締結するものである。</t>
    <phoneticPr fontId="3"/>
  </si>
  <si>
    <t>令和５年度富士川水門等操作委託（南部町）</t>
    <rPh sb="0" eb="2">
      <t>レイワ</t>
    </rPh>
    <phoneticPr fontId="4"/>
  </si>
  <si>
    <t>南部町長
山梨県南巨摩郡南部町福士２８５０５－２</t>
    <rPh sb="0" eb="2">
      <t>ナンブ</t>
    </rPh>
    <rPh sb="2" eb="4">
      <t>チョウチョウ</t>
    </rPh>
    <rPh sb="5" eb="8">
      <t>ヤマナシケン</t>
    </rPh>
    <rPh sb="8" eb="12">
      <t>ミナミコマグン</t>
    </rPh>
    <rPh sb="12" eb="15">
      <t>ナンブチョウ</t>
    </rPh>
    <rPh sb="15" eb="17">
      <t>フクシ</t>
    </rPh>
    <phoneticPr fontId="4"/>
  </si>
  <si>
    <t>河川水門の操作は地域を洪水等の災害から守る必要不可欠な業務であり、南部町は当該河川水門が所在する地域で一括調達が可能な唯一の自治体である。</t>
    <rPh sb="0" eb="2">
      <t>カセン</t>
    </rPh>
    <rPh sb="2" eb="4">
      <t>スイモン</t>
    </rPh>
    <rPh sb="5" eb="7">
      <t>ソウサ</t>
    </rPh>
    <rPh sb="27" eb="29">
      <t>ギョウム</t>
    </rPh>
    <rPh sb="33" eb="36">
      <t>ナンブチョウ</t>
    </rPh>
    <rPh sb="37" eb="39">
      <t>トウガイ</t>
    </rPh>
    <rPh sb="39" eb="41">
      <t>カセン</t>
    </rPh>
    <rPh sb="51" eb="53">
      <t>ユイイツ</t>
    </rPh>
    <rPh sb="54" eb="57">
      <t>ジチタイ</t>
    </rPh>
    <phoneticPr fontId="4"/>
  </si>
  <si>
    <t>金井第一排水樋門外操作委託</t>
    <phoneticPr fontId="21"/>
  </si>
  <si>
    <t>常陸大宮市長
茨城県常陸大宮市中富町３１３５－６</t>
  </si>
  <si>
    <t>Ｒ５東京外環ＴＥビル清掃業務</t>
    <rPh sb="2" eb="4">
      <t>トウキョウ</t>
    </rPh>
    <rPh sb="4" eb="6">
      <t>ガイカン</t>
    </rPh>
    <rPh sb="10" eb="12">
      <t>セイソウ</t>
    </rPh>
    <rPh sb="12" eb="14">
      <t>ギョウム</t>
    </rPh>
    <phoneticPr fontId="3"/>
  </si>
  <si>
    <t>テルヤ電機株式会社代表取締役　江川和宏
東京都大田区東蒲田２－３０－１８</t>
    <rPh sb="3" eb="5">
      <t>デンキ</t>
    </rPh>
    <rPh sb="5" eb="7">
      <t>カブシキ</t>
    </rPh>
    <rPh sb="7" eb="9">
      <t>カイシャ</t>
    </rPh>
    <rPh sb="9" eb="11">
      <t>ダイヒョウ</t>
    </rPh>
    <rPh sb="11" eb="14">
      <t>トリシマリヤク</t>
    </rPh>
    <rPh sb="15" eb="17">
      <t>エガワ</t>
    </rPh>
    <rPh sb="17" eb="19">
      <t>カズヒロ</t>
    </rPh>
    <rPh sb="20" eb="23">
      <t>トウキョウト</t>
    </rPh>
    <rPh sb="23" eb="26">
      <t>オオタク</t>
    </rPh>
    <rPh sb="26" eb="29">
      <t>ヒガシカマタ</t>
    </rPh>
    <phoneticPr fontId="3"/>
  </si>
  <si>
    <t>テルヤ電機株式会社が管理する建物に入居しており、当該建物の清掃は、管理規則により管理者が実施することになっているため。</t>
    <rPh sb="3" eb="5">
      <t>デンキ</t>
    </rPh>
    <rPh sb="5" eb="7">
      <t>カブシキ</t>
    </rPh>
    <rPh sb="7" eb="9">
      <t>カイシャ</t>
    </rPh>
    <rPh sb="10" eb="12">
      <t>カンリ</t>
    </rPh>
    <rPh sb="14" eb="16">
      <t>タテモノ</t>
    </rPh>
    <rPh sb="17" eb="19">
      <t>ニュウキョ</t>
    </rPh>
    <rPh sb="24" eb="26">
      <t>トウガイ</t>
    </rPh>
    <rPh sb="26" eb="28">
      <t>タテモノ</t>
    </rPh>
    <rPh sb="29" eb="31">
      <t>セイソウ</t>
    </rPh>
    <rPh sb="33" eb="35">
      <t>カンリ</t>
    </rPh>
    <rPh sb="35" eb="37">
      <t>キソク</t>
    </rPh>
    <rPh sb="40" eb="43">
      <t>カンリシャ</t>
    </rPh>
    <rPh sb="44" eb="46">
      <t>ジッシ</t>
    </rPh>
    <phoneticPr fontId="3"/>
  </si>
  <si>
    <t>ニ（ロ）</t>
  </si>
  <si>
    <t>Ｒ５全国道路施設点検データベース情報提供</t>
    <phoneticPr fontId="3"/>
  </si>
  <si>
    <t>（一社）日本みち研究所
東京都江東区木場２－１５－１２</t>
    <phoneticPr fontId="3"/>
  </si>
  <si>
    <t>本業務は、道路施設（道路橋、トンネル、舗装、道路附属物、土工）の諸元、点検データの他、より詳細なデータを一元管理する全国道路施設点検データベースを活用することにより、維持管理の更なる効率化・高度化を図る事を目的として、一般社団法人日本みち研究所が管理・運営する「全国道路施設点検データベース」により、道路施設情報（諸元や点検データ等）の管理・提供を受けるものである。
　当該法人は、「道路施設のデータベースの管理運営機関の公募」により、「全国道路施設点検データベース」の整備及び管理運営を行う機関に選定された唯一の法人である。
　よって、本業務を遂行できる唯一の契約対象機関である左記法人と随意契約を締結するものである。</t>
    <phoneticPr fontId="3"/>
  </si>
  <si>
    <t>豊田堰の操作及び維持管理</t>
  </si>
  <si>
    <t>分任支出負担行為担当官関東地方整備局利根川下流河川事務所長　小渕　康正
千葉県香取市佐原イ4160</t>
    <rPh sb="30" eb="32">
      <t>オブチ</t>
    </rPh>
    <rPh sb="33" eb="35">
      <t>ヤスマサ</t>
    </rPh>
    <phoneticPr fontId="3"/>
  </si>
  <si>
    <t>豊田新利根土地改良区理事長
茨城県稲敷郡河内町源清田５９６０</t>
    <rPh sb="0" eb="10">
      <t>トヨタシントネトチカイリョウク</t>
    </rPh>
    <rPh sb="10" eb="13">
      <t>リジチョウ</t>
    </rPh>
    <rPh sb="14" eb="17">
      <t>イバラキケン</t>
    </rPh>
    <rPh sb="17" eb="20">
      <t>イナシキグン</t>
    </rPh>
    <rPh sb="20" eb="23">
      <t>カワチマチ</t>
    </rPh>
    <rPh sb="23" eb="24">
      <t>ミナモト</t>
    </rPh>
    <rPh sb="24" eb="26">
      <t>キヨタ</t>
    </rPh>
    <phoneticPr fontId="3"/>
  </si>
  <si>
    <t>東山排水樋管外　排水樋管の操作</t>
    <rPh sb="0" eb="2">
      <t>ヒガシヤマ</t>
    </rPh>
    <rPh sb="2" eb="4">
      <t>ハイスイ</t>
    </rPh>
    <rPh sb="4" eb="6">
      <t>ヒカン</t>
    </rPh>
    <rPh sb="6" eb="7">
      <t>ホカ</t>
    </rPh>
    <rPh sb="8" eb="10">
      <t>ハイスイ</t>
    </rPh>
    <rPh sb="10" eb="12">
      <t>ヒカン</t>
    </rPh>
    <rPh sb="13" eb="15">
      <t>ソウサ</t>
    </rPh>
    <phoneticPr fontId="3"/>
  </si>
  <si>
    <t>下妻市長　　　　　　　　　　　茨城県下妻市本城町２丁目２２番地</t>
    <rPh sb="0" eb="2">
      <t>シモツマ</t>
    </rPh>
    <rPh sb="2" eb="4">
      <t>シチョウ</t>
    </rPh>
    <rPh sb="15" eb="17">
      <t>イバラキ</t>
    </rPh>
    <rPh sb="17" eb="18">
      <t>ケン</t>
    </rPh>
    <rPh sb="18" eb="20">
      <t>シモツマ</t>
    </rPh>
    <rPh sb="20" eb="21">
      <t>シ</t>
    </rPh>
    <rPh sb="21" eb="23">
      <t>ホンジョウ</t>
    </rPh>
    <rPh sb="23" eb="24">
      <t>マチ</t>
    </rPh>
    <rPh sb="25" eb="27">
      <t>チョウメ</t>
    </rPh>
    <rPh sb="29" eb="31">
      <t>バンチ</t>
    </rPh>
    <phoneticPr fontId="3"/>
  </si>
  <si>
    <t>新堤排水樋管外　排水樋管の操作</t>
    <rPh sb="0" eb="1">
      <t>シン</t>
    </rPh>
    <rPh sb="1" eb="2">
      <t>ツツミ</t>
    </rPh>
    <rPh sb="2" eb="4">
      <t>ハイスイ</t>
    </rPh>
    <rPh sb="4" eb="6">
      <t>ヒカン</t>
    </rPh>
    <rPh sb="6" eb="7">
      <t>ホカ</t>
    </rPh>
    <rPh sb="8" eb="10">
      <t>ハイスイ</t>
    </rPh>
    <rPh sb="10" eb="12">
      <t>ヒカン</t>
    </rPh>
    <rPh sb="13" eb="15">
      <t>ソウサ</t>
    </rPh>
    <phoneticPr fontId="3"/>
  </si>
  <si>
    <t>常総市長　　　　　　　　　　　茨城県常総市水海道諏訪町３２２２番地３</t>
    <rPh sb="0" eb="2">
      <t>ジョウソウ</t>
    </rPh>
    <rPh sb="2" eb="4">
      <t>シチョウ</t>
    </rPh>
    <rPh sb="15" eb="18">
      <t>イバラキケン</t>
    </rPh>
    <rPh sb="18" eb="20">
      <t>ジョウソウ</t>
    </rPh>
    <rPh sb="20" eb="21">
      <t>シ</t>
    </rPh>
    <rPh sb="21" eb="24">
      <t>ミツカイドウ</t>
    </rPh>
    <rPh sb="24" eb="26">
      <t>スワ</t>
    </rPh>
    <rPh sb="26" eb="27">
      <t>マチ</t>
    </rPh>
    <rPh sb="31" eb="33">
      <t>バンチ</t>
    </rPh>
    <phoneticPr fontId="3"/>
  </si>
  <si>
    <t>Ｒ５道路占用物件情報管理業務（拡大区域）</t>
  </si>
  <si>
    <t>分任支出負担行為担当官
関東地方整備局横浜国道事務所長　宮本久仁彦
神奈川県横浜市神奈川区三ツ沢西町１３－２</t>
    <rPh sb="0" eb="11">
      <t>ブンニンシシュツフタンコウイタントウカン</t>
    </rPh>
    <rPh sb="12" eb="14">
      <t>カントウ</t>
    </rPh>
    <rPh sb="14" eb="16">
      <t>チホウ</t>
    </rPh>
    <rPh sb="16" eb="18">
      <t>セイビ</t>
    </rPh>
    <rPh sb="18" eb="19">
      <t>キョク</t>
    </rPh>
    <rPh sb="19" eb="21">
      <t>ヨコハマ</t>
    </rPh>
    <rPh sb="21" eb="23">
      <t>コクドウ</t>
    </rPh>
    <rPh sb="23" eb="25">
      <t>ジム</t>
    </rPh>
    <rPh sb="25" eb="27">
      <t>ショチョウ</t>
    </rPh>
    <rPh sb="28" eb="30">
      <t>ミヤモト</t>
    </rPh>
    <rPh sb="30" eb="33">
      <t>クニヒコ</t>
    </rPh>
    <rPh sb="34" eb="38">
      <t>カナガワケン</t>
    </rPh>
    <rPh sb="38" eb="41">
      <t>ヨコハマシ</t>
    </rPh>
    <rPh sb="41" eb="45">
      <t>カナガワク</t>
    </rPh>
    <rPh sb="45" eb="46">
      <t>ミ</t>
    </rPh>
    <rPh sb="47" eb="48">
      <t>サワ</t>
    </rPh>
    <rPh sb="48" eb="50">
      <t>ニシマチ</t>
    </rPh>
    <phoneticPr fontId="3"/>
  </si>
  <si>
    <t>（一財）道路管理センター
東京都千代田区平河町1-2-10</t>
    <rPh sb="13" eb="16">
      <t>トウキョウト</t>
    </rPh>
    <rPh sb="16" eb="20">
      <t>チヨダク</t>
    </rPh>
    <rPh sb="20" eb="23">
      <t>ヒラカワチョウ</t>
    </rPh>
    <phoneticPr fontId="3"/>
  </si>
  <si>
    <t>（一財）道路管理センターは、本業務で利用する「道路管理システム」のソフトウェア及びデータベースの著作権を唯一有している法人である。</t>
  </si>
  <si>
    <t>上野排水樋管外　排水樋管の操作</t>
    <rPh sb="0" eb="2">
      <t>ウエノ</t>
    </rPh>
    <rPh sb="2" eb="4">
      <t>ハイスイ</t>
    </rPh>
    <rPh sb="4" eb="6">
      <t>ヒカン</t>
    </rPh>
    <rPh sb="6" eb="7">
      <t>ホカ</t>
    </rPh>
    <rPh sb="8" eb="10">
      <t>ハイスイ</t>
    </rPh>
    <rPh sb="10" eb="12">
      <t>ヒカン</t>
    </rPh>
    <rPh sb="13" eb="15">
      <t>ソウサ</t>
    </rPh>
    <phoneticPr fontId="3"/>
  </si>
  <si>
    <t>筑西市長　　　　　　　　　　　　　茨城県筑西市丙360番地</t>
    <rPh sb="0" eb="2">
      <t>チクセイ</t>
    </rPh>
    <rPh sb="2" eb="4">
      <t>シチョウ</t>
    </rPh>
    <rPh sb="17" eb="20">
      <t>イバラキケン</t>
    </rPh>
    <rPh sb="20" eb="22">
      <t>チクセイ</t>
    </rPh>
    <rPh sb="22" eb="23">
      <t>シ</t>
    </rPh>
    <rPh sb="23" eb="24">
      <t>ヘイ</t>
    </rPh>
    <rPh sb="27" eb="29">
      <t>バンチ</t>
    </rPh>
    <phoneticPr fontId="3"/>
  </si>
  <si>
    <t>下大野第三排水樋管外操作委託</t>
  </si>
  <si>
    <t>水戸市長
茨城県水戸市中央１－４－１</t>
  </si>
  <si>
    <t>Ｒ５千葉国道道路占用物件情報管理業務（千葉市域）</t>
    <rPh sb="2" eb="6">
      <t>チバコクドウ</t>
    </rPh>
    <rPh sb="6" eb="8">
      <t>ドウロ</t>
    </rPh>
    <rPh sb="8" eb="10">
      <t>センヨウ</t>
    </rPh>
    <rPh sb="10" eb="12">
      <t>ブッケン</t>
    </rPh>
    <rPh sb="12" eb="14">
      <t>ジョウホウ</t>
    </rPh>
    <rPh sb="14" eb="16">
      <t>カンリ</t>
    </rPh>
    <rPh sb="16" eb="18">
      <t>ギョウム</t>
    </rPh>
    <rPh sb="19" eb="21">
      <t>チバ</t>
    </rPh>
    <rPh sb="21" eb="23">
      <t>シイキ</t>
    </rPh>
    <phoneticPr fontId="3"/>
  </si>
  <si>
    <t>分任支出負担行為担当官
関東地方整備局
千葉国道事務所長　小島昌希
千葉県千葉市稲毛区天台５－２７－１</t>
    <rPh sb="0" eb="11">
      <t>ブンニンシシュツフタンコウイタントウカン</t>
    </rPh>
    <rPh sb="12" eb="19">
      <t>カントウチホウセイビキョク</t>
    </rPh>
    <rPh sb="20" eb="24">
      <t>チバコクドウ</t>
    </rPh>
    <rPh sb="24" eb="27">
      <t>ジムショ</t>
    </rPh>
    <rPh sb="27" eb="28">
      <t>チョウ</t>
    </rPh>
    <rPh sb="29" eb="31">
      <t>コジマ</t>
    </rPh>
    <rPh sb="31" eb="32">
      <t>アキラ</t>
    </rPh>
    <rPh sb="32" eb="33">
      <t>キ</t>
    </rPh>
    <rPh sb="34" eb="37">
      <t>チバケン</t>
    </rPh>
    <rPh sb="37" eb="40">
      <t>チバシ</t>
    </rPh>
    <rPh sb="40" eb="43">
      <t>イナゲク</t>
    </rPh>
    <rPh sb="43" eb="45">
      <t>テンダイ</t>
    </rPh>
    <phoneticPr fontId="3"/>
  </si>
  <si>
    <t>（一財）道路管理センター
東京都千代田区平河町１－２－１０</t>
    <rPh sb="1" eb="2">
      <t>イチ</t>
    </rPh>
    <rPh sb="4" eb="6">
      <t>ドウロ</t>
    </rPh>
    <rPh sb="6" eb="8">
      <t>カンリ</t>
    </rPh>
    <rPh sb="13" eb="16">
      <t>トウキョウト</t>
    </rPh>
    <rPh sb="16" eb="20">
      <t>チヨダク</t>
    </rPh>
    <rPh sb="20" eb="23">
      <t>ヒラカワチョウ</t>
    </rPh>
    <phoneticPr fontId="3"/>
  </si>
  <si>
    <t>(一財)道路管理センターは、本業務で使用する「道路管理システム」を開発、運用すること等を業務とする法人であり。「道路管理システム」を管理し、同システムのソフトウェア及びデータベースの著作権を唯一有している法人である。</t>
  </si>
  <si>
    <t>境排水樋管外操作委託</t>
  </si>
  <si>
    <t>常陸太田市長
茨城県常陸太田市金井町３６９０</t>
  </si>
  <si>
    <t>都道高速湾岸線１３号地ポンプ所の管理</t>
  </si>
  <si>
    <t>首都高速道路（株）
東京都千代⽥区霞が関１−４−１</t>
    <phoneticPr fontId="3"/>
  </si>
  <si>
    <t>一般国道３５７号首都高速湾岸線においては一体で道路排水処理を行っている１３号地ポンプ所について、H29に管理協定を締結している。この協定に基づき、一体で排水処理を行っている相手方である首都高速へ委託するもの。</t>
    <rPh sb="0" eb="2">
      <t>イッパン</t>
    </rPh>
    <rPh sb="2" eb="4">
      <t>コクドウ</t>
    </rPh>
    <rPh sb="7" eb="8">
      <t>ゴウ</t>
    </rPh>
    <rPh sb="8" eb="12">
      <t>シュトコウソク</t>
    </rPh>
    <rPh sb="20" eb="22">
      <t>イッタイ</t>
    </rPh>
    <rPh sb="23" eb="25">
      <t>ドウロ</t>
    </rPh>
    <rPh sb="25" eb="27">
      <t>ハイスイ</t>
    </rPh>
    <rPh sb="27" eb="29">
      <t>ショリ</t>
    </rPh>
    <rPh sb="30" eb="31">
      <t>オコナ</t>
    </rPh>
    <rPh sb="37" eb="38">
      <t>ゴウ</t>
    </rPh>
    <rPh sb="38" eb="39">
      <t>チ</t>
    </rPh>
    <rPh sb="42" eb="43">
      <t>ショ</t>
    </rPh>
    <rPh sb="52" eb="54">
      <t>カンリ</t>
    </rPh>
    <rPh sb="54" eb="56">
      <t>キョウテイ</t>
    </rPh>
    <rPh sb="57" eb="59">
      <t>テイケツ</t>
    </rPh>
    <rPh sb="66" eb="68">
      <t>キョウテイ</t>
    </rPh>
    <rPh sb="69" eb="70">
      <t>モト</t>
    </rPh>
    <rPh sb="73" eb="75">
      <t>イッタイ</t>
    </rPh>
    <rPh sb="76" eb="78">
      <t>ハイスイ</t>
    </rPh>
    <rPh sb="78" eb="80">
      <t>ショリ</t>
    </rPh>
    <rPh sb="81" eb="82">
      <t>オコナ</t>
    </rPh>
    <phoneticPr fontId="3"/>
  </si>
  <si>
    <t>Ｒ５建設業・不動産業等ファイル及びデータ整理業務</t>
    <phoneticPr fontId="3"/>
  </si>
  <si>
    <t>（株）日本パープル
東京都港区六本木７－１５－７</t>
    <phoneticPr fontId="3"/>
  </si>
  <si>
    <t>本業務は、建設業関係（建設業許可、経営事項審査、経営力向上計画認定）、不動産業関係（宅地建物取引業免許、マンション管理業者登録、管理業務主任者登録）及び建設関連業関係（測量業者登録、建設コンサルタント登録、地質調査業者登録）に係る審査補助及びファイル・データ整理等を行うことを目的とした業務である。
　令和５年度も「Ｒ５建設業・不動産業関係等ファイル及びデータ整理業務」として一般競争入札方式により発注手続きを行ったが入札不調となり、検証等を行い再発注手続きに着手しても契約までに約３ヶ月程度の日数を要する見込みである。
　各業の許認可についてこの間当該業務の実施が行われない場合、申請者に対して標準処理期間で許認可等を行うことは不可能と考えられ、建設業許可や宅建業免許が出ないということになると申請者が多大な不利益を被ることになり社会に及ぼす影響も大きいことから、年度当初から本業務による対応が必要不可欠である。
　株式会社日本パープルは、現在「Ｒ４建設業・不動産業関係等ファイル及びデータ整理業務」を履行しており、本業務に精通し確実に履行できる業者であるため、一般競争入札方式の手続きを行う３ヶ月間、下記法令に基づき随意契約を行うものである。</t>
    <phoneticPr fontId="3"/>
  </si>
  <si>
    <t>Ｒ５危機管理型水位計運用システム利用業務</t>
    <phoneticPr fontId="3"/>
  </si>
  <si>
    <t>（一財）河川情報センター
東京都千代田区麹町１－３</t>
    <phoneticPr fontId="3"/>
  </si>
  <si>
    <t>本件は、関東地方整備局が設置する危機管理型水位計について、水位計が観測した水位情報を携帯電話回線を通じ、事業者が構築した危機管理型水位計運用システム（以下「システム」）に収集し、河川管理者、市町村、一般住民に対して提供するものである。
　危機管理型水位計の運用にあたっては、洪水時の河川水位情報を幅広く提供し活用するため、国、地方公共団体と共同して運用することとしている。
　システムの運用については、国・地方公共団体で構成する「危機管理型水位計運用協議会」において、全国的に危機管理型水位計の情報を収集し速やかに一般住民に公開・提供できるシステムを運用する事業者として一般財団法人河川情報センターを選定しているところであり、現在、システムを運用できる唯一の事業者である。
　以上のことから、当該法人と随意契約を締結するものである。</t>
    <phoneticPr fontId="3"/>
  </si>
  <si>
    <t>Ｒ５道路占用物件情報管理業務（川崎市及び横浜市域）</t>
  </si>
  <si>
    <t>Ｒ５東京国道管内道路占用物件情報管理業務</t>
  </si>
  <si>
    <t>分任支出負担行為担当官
関東地方整備局
東京国道事務所長　石井宏明
東京都千代田区九段南１－２－１</t>
    <rPh sb="0" eb="2">
      <t>ブンニン</t>
    </rPh>
    <rPh sb="2" eb="4">
      <t>シシュツ</t>
    </rPh>
    <rPh sb="4" eb="6">
      <t>フタン</t>
    </rPh>
    <rPh sb="6" eb="8">
      <t>コウイ</t>
    </rPh>
    <rPh sb="8" eb="11">
      <t>タントウカン</t>
    </rPh>
    <rPh sb="12" eb="14">
      <t>カントウ</t>
    </rPh>
    <rPh sb="14" eb="16">
      <t>チホウ</t>
    </rPh>
    <rPh sb="16" eb="19">
      <t>セイビキョク</t>
    </rPh>
    <rPh sb="20" eb="22">
      <t>トウキョウ</t>
    </rPh>
    <rPh sb="22" eb="24">
      <t>コクドウ</t>
    </rPh>
    <rPh sb="24" eb="27">
      <t>ジムショ</t>
    </rPh>
    <rPh sb="27" eb="28">
      <t>チョウ</t>
    </rPh>
    <rPh sb="29" eb="33">
      <t>イシイヒロアキ</t>
    </rPh>
    <rPh sb="34" eb="44">
      <t>トウキョウトチヨダククダンミナミ</t>
    </rPh>
    <phoneticPr fontId="3"/>
  </si>
  <si>
    <t>（一財）道路管理センター
東京都千代田区平河町１－２－１０</t>
    <rPh sb="13" eb="16">
      <t>トウキョウト</t>
    </rPh>
    <rPh sb="16" eb="20">
      <t>チヨダク</t>
    </rPh>
    <rPh sb="20" eb="22">
      <t>ヒラカワ</t>
    </rPh>
    <rPh sb="22" eb="23">
      <t>マチ</t>
    </rPh>
    <phoneticPr fontId="3"/>
  </si>
  <si>
    <t>（一財）道路管理センターは、本業務で利用する「道路管理システム」のソフトウェア及びデータベースの著作権を唯一有している法人である。</t>
    <rPh sb="1" eb="2">
      <t>イチ</t>
    </rPh>
    <rPh sb="2" eb="3">
      <t>ザイ</t>
    </rPh>
    <rPh sb="4" eb="6">
      <t>ドウロ</t>
    </rPh>
    <rPh sb="6" eb="8">
      <t>カンリ</t>
    </rPh>
    <rPh sb="14" eb="15">
      <t>ホン</t>
    </rPh>
    <rPh sb="15" eb="17">
      <t>ギョウム</t>
    </rPh>
    <rPh sb="18" eb="20">
      <t>リヨウ</t>
    </rPh>
    <rPh sb="23" eb="25">
      <t>ドウロ</t>
    </rPh>
    <rPh sb="25" eb="27">
      <t>カンリ</t>
    </rPh>
    <rPh sb="39" eb="40">
      <t>オヨ</t>
    </rPh>
    <rPh sb="48" eb="51">
      <t>チョサクケン</t>
    </rPh>
    <rPh sb="52" eb="54">
      <t>ユイツ</t>
    </rPh>
    <rPh sb="54" eb="55">
      <t>ユウ</t>
    </rPh>
    <rPh sb="59" eb="61">
      <t>ホウジン</t>
    </rPh>
    <phoneticPr fontId="2"/>
  </si>
  <si>
    <t>Ｒ５「ｉＪＡＭＰ」情報提供業務</t>
    <phoneticPr fontId="3"/>
  </si>
  <si>
    <t>（株）時事通信社
東京都中央区銀座５丁目１５番８号</t>
    <phoneticPr fontId="3"/>
  </si>
  <si>
    <t>本業務は、関東地方整備局の施策の推進に資するため、指定する端末機に、インターネットを通じて「ｉＪＡＭＰ」の行政情報等の提供を受けるものである。
　関東地方整備局は、社会資本の整備及び維持管理、自然災害や事故発生時への対応、地方公共団体への社会資本整備交付金等の支援、さらには首都圏形成計画等のブロック全体の国土計画の作成等、幅広い業務を担っている。
　こうした幅広くかつ国民生活に直結する業務に迅速かつ適切に対応するためには、中央官庁や地方公共団体等の関係機関に関する最新の情報を日常的に収集しておく必要がある。
　株式会社時事通信社は、独自に配信している官庁速報をはじめ、各省大臣及び首長の会見速報、時々刻々と発生する政治・社会ニュース等について、多数の職員がリアルタイムに情報収集が可能なサービスを提供している唯一の者である。
　以上により、当該社と随意契約を締結するものである。</t>
    <phoneticPr fontId="3"/>
  </si>
  <si>
    <t>東海道新幹線３４ｋ１００ｍ付近国道１６号本宿こ線橋の点検の施行に関する協定</t>
    <phoneticPr fontId="21"/>
  </si>
  <si>
    <t>東海旅客鉄道（株）新幹線鉄道事業本部長
東京都千代田区丸の内1-9-1</t>
    <phoneticPr fontId="3"/>
  </si>
  <si>
    <t>国道１６号本宿こ線橋については、東海道新幹線を跨いでおり、橋りょう点検においては、鉄道の保安上の問題により、道路管理者で施工が困難であるため、鉄道管理者である東海旅客鉄道(株)へ委託するもの。</t>
    <rPh sb="0" eb="2">
      <t>コクドウ</t>
    </rPh>
    <rPh sb="4" eb="5">
      <t>ゴウ</t>
    </rPh>
    <rPh sb="5" eb="7">
      <t>ホンジュク</t>
    </rPh>
    <rPh sb="8" eb="10">
      <t>センキョウ</t>
    </rPh>
    <rPh sb="16" eb="19">
      <t>トウカイドウ</t>
    </rPh>
    <rPh sb="19" eb="22">
      <t>シンカンセン</t>
    </rPh>
    <rPh sb="23" eb="24">
      <t>マタ</t>
    </rPh>
    <rPh sb="29" eb="30">
      <t>キョウ</t>
    </rPh>
    <rPh sb="33" eb="35">
      <t>テンケン</t>
    </rPh>
    <rPh sb="41" eb="43">
      <t>テツドウ</t>
    </rPh>
    <rPh sb="44" eb="46">
      <t>ホアン</t>
    </rPh>
    <rPh sb="46" eb="47">
      <t>ジョウ</t>
    </rPh>
    <rPh sb="48" eb="50">
      <t>モンダイ</t>
    </rPh>
    <rPh sb="54" eb="56">
      <t>ドウロ</t>
    </rPh>
    <rPh sb="56" eb="59">
      <t>カンリシャ</t>
    </rPh>
    <rPh sb="60" eb="62">
      <t>セコウ</t>
    </rPh>
    <rPh sb="63" eb="65">
      <t>コンナン</t>
    </rPh>
    <rPh sb="71" eb="73">
      <t>テツドウ</t>
    </rPh>
    <rPh sb="73" eb="76">
      <t>カンリシャ</t>
    </rPh>
    <rPh sb="79" eb="81">
      <t>トウカイ</t>
    </rPh>
    <rPh sb="81" eb="83">
      <t>リョカク</t>
    </rPh>
    <rPh sb="83" eb="85">
      <t>テツドウ</t>
    </rPh>
    <rPh sb="85" eb="88">
      <t>カブ</t>
    </rPh>
    <rPh sb="89" eb="91">
      <t>イタク</t>
    </rPh>
    <phoneticPr fontId="3"/>
  </si>
  <si>
    <t>一般国道２９８号と高速自動車国道東北縦貫自動車道弘前線、常磐自動車道及び東関東自動車道</t>
    <rPh sb="39" eb="43">
      <t>ジドウシャドウ</t>
    </rPh>
    <phoneticPr fontId="3"/>
  </si>
  <si>
    <t>東日本高速道路（株）　関東支社　三郷管理事務所
埼玉県三郷市番匠免2-101-1</t>
    <phoneticPr fontId="3"/>
  </si>
  <si>
    <t>一般国道２９８号と高速自動車国道東北縦貫自動車道弘前線、常磐自動車道及び東関東自動車道においては併設区間となっており、H18に管理協定を締結している。この協定に基づき、併設区間の道路管理者である東日本高速道路(株)へ委託するもの。</t>
    <rPh sb="0" eb="2">
      <t>イッパン</t>
    </rPh>
    <rPh sb="2" eb="4">
      <t>コクドウ</t>
    </rPh>
    <rPh sb="7" eb="8">
      <t>ゴウ</t>
    </rPh>
    <rPh sb="39" eb="42">
      <t>ジドウシャ</t>
    </rPh>
    <rPh sb="42" eb="43">
      <t>ドウ</t>
    </rPh>
    <rPh sb="48" eb="50">
      <t>ヘイセツ</t>
    </rPh>
    <rPh sb="50" eb="52">
      <t>クカン</t>
    </rPh>
    <rPh sb="63" eb="65">
      <t>カンリ</t>
    </rPh>
    <rPh sb="65" eb="67">
      <t>キョウテイ</t>
    </rPh>
    <rPh sb="68" eb="70">
      <t>テイケツ</t>
    </rPh>
    <rPh sb="77" eb="79">
      <t>キョウテイ</t>
    </rPh>
    <rPh sb="80" eb="81">
      <t>モト</t>
    </rPh>
    <rPh sb="84" eb="86">
      <t>ヘイセツ</t>
    </rPh>
    <rPh sb="86" eb="88">
      <t>クカン</t>
    </rPh>
    <rPh sb="89" eb="91">
      <t>ドウロ</t>
    </rPh>
    <rPh sb="91" eb="94">
      <t>カンリシャ</t>
    </rPh>
    <rPh sb="97" eb="100">
      <t>ヒガシニホン</t>
    </rPh>
    <rPh sb="100" eb="102">
      <t>コウソク</t>
    </rPh>
    <rPh sb="102" eb="104">
      <t>ドウロ</t>
    </rPh>
    <rPh sb="104" eb="107">
      <t>カブ</t>
    </rPh>
    <rPh sb="108" eb="110">
      <t>イタク</t>
    </rPh>
    <phoneticPr fontId="3"/>
  </si>
  <si>
    <t>久慈川緊急治水対策プロジェクトにおける令和５年度埋蔵文化財発掘調査</t>
    <phoneticPr fontId="21"/>
  </si>
  <si>
    <t>（公財）茨城県教育財団
茨城県水戸市見和１丁目３５６番地の２</t>
    <phoneticPr fontId="3"/>
  </si>
  <si>
    <t>Ｒ１国道１６号村上地区（その１）電線共同溝工事に伴う引込管等設備工事</t>
    <phoneticPr fontId="21"/>
  </si>
  <si>
    <t>東京電力パワーグリッド（株）
千葉県千葉市中央区富士見２－９－５</t>
    <rPh sb="0" eb="2">
      <t>トウキョウ</t>
    </rPh>
    <rPh sb="2" eb="4">
      <t>デンリョク</t>
    </rPh>
    <rPh sb="11" eb="14">
      <t>カブ</t>
    </rPh>
    <rPh sb="15" eb="18">
      <t>チバケン</t>
    </rPh>
    <rPh sb="18" eb="21">
      <t>チバシ</t>
    </rPh>
    <rPh sb="21" eb="24">
      <t>チュウオウク</t>
    </rPh>
    <rPh sb="24" eb="27">
      <t>フジミ</t>
    </rPh>
    <phoneticPr fontId="3"/>
  </si>
  <si>
    <t>無電柱化推進計画に伴う引込管等設備工事等に関する協定（平成１７年９月３０日付け国関整同管第４８号の２）を締結しているため。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ガツ</t>
    </rPh>
    <rPh sb="36" eb="37">
      <t>ニチ</t>
    </rPh>
    <rPh sb="37" eb="38">
      <t>ヅ</t>
    </rPh>
    <rPh sb="39" eb="40">
      <t>クニ</t>
    </rPh>
    <rPh sb="40" eb="42">
      <t>カンセイ</t>
    </rPh>
    <rPh sb="42" eb="43">
      <t>ドウ</t>
    </rPh>
    <rPh sb="43" eb="44">
      <t>カン</t>
    </rPh>
    <rPh sb="44" eb="45">
      <t>ダイ</t>
    </rPh>
    <rPh sb="47" eb="48">
      <t>ゴウ</t>
    </rPh>
    <rPh sb="52" eb="54">
      <t>テイケツ</t>
    </rPh>
    <phoneticPr fontId="3"/>
  </si>
  <si>
    <t>Ｒ１国道１６号村上地区（その２）電線共同溝工事に伴う引込管等設備工事</t>
  </si>
  <si>
    <t>虎ノ門一・二丁目地区第一種市街地再開発事業に伴う国道１号上空デッキ整備に関する令和5年度契約</t>
    <rPh sb="40" eb="41">
      <t>ワ</t>
    </rPh>
    <rPh sb="42" eb="44">
      <t>ネンド</t>
    </rPh>
    <rPh sb="44" eb="46">
      <t>ケイヤク</t>
    </rPh>
    <phoneticPr fontId="3"/>
  </si>
  <si>
    <t>虎ノ門一・二丁目地区市街地再開発組合
東京都港区虎ノ門三丁目8番19号</t>
    <phoneticPr fontId="3"/>
  </si>
  <si>
    <t>虎ノ門一・二丁目地区第一種市街地再開発事業に伴う国道1号上空デッキ整備に関する基本協定書（令和元年8月23日付け国関整道二計第5号）を締結しているため。</t>
    <rPh sb="0" eb="1">
      <t>トラ</t>
    </rPh>
    <rPh sb="2" eb="3">
      <t>モン</t>
    </rPh>
    <rPh sb="3" eb="4">
      <t>イチ</t>
    </rPh>
    <rPh sb="5" eb="6">
      <t>ニ</t>
    </rPh>
    <rPh sb="6" eb="8">
      <t>チョウメ</t>
    </rPh>
    <rPh sb="8" eb="10">
      <t>チク</t>
    </rPh>
    <rPh sb="10" eb="13">
      <t>ダイイッシュ</t>
    </rPh>
    <rPh sb="13" eb="16">
      <t>シガイチ</t>
    </rPh>
    <rPh sb="16" eb="19">
      <t>サイカイハツ</t>
    </rPh>
    <rPh sb="19" eb="21">
      <t>ジギョウ</t>
    </rPh>
    <rPh sb="22" eb="23">
      <t>トモナ</t>
    </rPh>
    <rPh sb="24" eb="26">
      <t>コクドウ</t>
    </rPh>
    <rPh sb="27" eb="28">
      <t>ゴウ</t>
    </rPh>
    <rPh sb="28" eb="30">
      <t>ジョウクウ</t>
    </rPh>
    <rPh sb="33" eb="35">
      <t>セイビ</t>
    </rPh>
    <rPh sb="36" eb="37">
      <t>カン</t>
    </rPh>
    <rPh sb="47" eb="48">
      <t>ガン</t>
    </rPh>
    <phoneticPr fontId="3"/>
  </si>
  <si>
    <t>一般国道３５７号及び県道高速湾岸線並びに一般国道３５７号、市道高速湾岸線及び市道</t>
  </si>
  <si>
    <t>一般国道３５７号と一般国道３５７号及び県道高速湾岸線並びに一般国道３５７号、市道高速湾岸線及び市道生麦方面スカイウォーク（横浜ベイブリッジ歩行者道）については、それぞれ一体構造ぶつなっており、H8に管理協定を締結している。この協定に基づき、一体構造物となっている相手方である首都高速へ委託するもの。</t>
    <rPh sb="0" eb="2">
      <t>イッパン</t>
    </rPh>
    <rPh sb="2" eb="4">
      <t>コクドウ</t>
    </rPh>
    <rPh sb="7" eb="8">
      <t>ゴウ</t>
    </rPh>
    <rPh sb="84" eb="86">
      <t>イッタイ</t>
    </rPh>
    <rPh sb="86" eb="88">
      <t>コウゾウ</t>
    </rPh>
    <rPh sb="99" eb="101">
      <t>カンリ</t>
    </rPh>
    <rPh sb="101" eb="103">
      <t>キョウテイ</t>
    </rPh>
    <rPh sb="104" eb="106">
      <t>テイケツ</t>
    </rPh>
    <rPh sb="113" eb="115">
      <t>キョウテイ</t>
    </rPh>
    <rPh sb="116" eb="117">
      <t>モト</t>
    </rPh>
    <phoneticPr fontId="3"/>
  </si>
  <si>
    <t>令和５年度東京外かく環状国道事務所庁舎賃貸借ＴＥビル</t>
  </si>
  <si>
    <t>Ｒ５国道４号三ノ輪電線共同溝に伴う引込管等設備工事（その３）（東電）</t>
    <phoneticPr fontId="21"/>
  </si>
  <si>
    <t>分任支出負担行為担当官
関東地方整備局　東京国道事務所長　石井　宏明
東京都千代田区九段下１－２－１</t>
    <rPh sb="0" eb="2">
      <t>ブンニン</t>
    </rPh>
    <rPh sb="12" eb="14">
      <t>カントウ</t>
    </rPh>
    <rPh sb="14" eb="16">
      <t>チホウ</t>
    </rPh>
    <rPh sb="20" eb="27">
      <t>トウキョウコクドウジムショ</t>
    </rPh>
    <rPh sb="27" eb="28">
      <t>チョウ</t>
    </rPh>
    <rPh sb="29" eb="31">
      <t>イシイ</t>
    </rPh>
    <rPh sb="32" eb="34">
      <t>ヒロアキ</t>
    </rPh>
    <rPh sb="35" eb="38">
      <t>トウキョウト</t>
    </rPh>
    <rPh sb="38" eb="42">
      <t>チヨダク</t>
    </rPh>
    <rPh sb="42" eb="45">
      <t>クダンシタ</t>
    </rPh>
    <phoneticPr fontId="4"/>
  </si>
  <si>
    <t>東電タウンプランニング株式会社
東京都港区海岸一丁目１１番１号</t>
  </si>
  <si>
    <t>無電柱化事業における引込管等の設備工事等、固定資産の譲渡及び譲渡設備を 活用した電線共同溝工事等に関する基本協定（平成３１年３月２９日 付け国関整道管第 310 号の 5 ）を締結しているため。</t>
    <rPh sb="68" eb="69">
      <t>ヅ</t>
    </rPh>
    <phoneticPr fontId="3"/>
  </si>
  <si>
    <t>「篠崎公園地区高規格堤防整備事業」、「篠崎公園事業」、「東京都市計画事業　上篠崎一丁目北部土地区画整理事業」、「東京都市計画道路事業　幹線街路補助街路第288号線」、「東京都市計画緑地事業　第13号江戸川緑地」に関する令和５年度協定書</t>
    <phoneticPr fontId="3"/>
  </si>
  <si>
    <t>東京都建設局長
東京都新宿区西新宿2-8-1</t>
    <phoneticPr fontId="3"/>
  </si>
  <si>
    <t>「篠崎公園地区高規格堤防整備事業」、「篠崎公園事業」、「東京都市計画事業　上篠崎一丁目北部土地区画整理事業」、「東京都市計画道路事業　幹線街路補助街路第288号線」、「東京都市計画緑地事業　第13号江戸川緑地」に関する令和５年度協定を締結しているため</t>
  </si>
  <si>
    <t>江戸川区長
東京都江戸川区中央一丁目４番１号</t>
    <rPh sb="0" eb="3">
      <t>エドガワ</t>
    </rPh>
    <rPh sb="3" eb="5">
      <t>クチョウ</t>
    </rPh>
    <phoneticPr fontId="3"/>
  </si>
  <si>
    <t>首都圏氾濫区域堤防強化対策における令和５年度埋蔵文化財発掘調査</t>
  </si>
  <si>
    <t>（公財）埼玉県　埋蔵文化財調査事業団
埼玉県熊谷市船木台４丁目４番地１</t>
    <phoneticPr fontId="3"/>
  </si>
  <si>
    <t>市ヶ谷警察総合庁舎の整備に伴う令和５年度埋蔵文化財調査</t>
  </si>
  <si>
    <t>（公財）東京都教育支援機構
東京都中野区中央1-38-1</t>
    <phoneticPr fontId="3"/>
  </si>
  <si>
    <t>首都圏氾濫区域堤防強化対策における令和５年度埋蔵文化財発掘調査（整理）</t>
  </si>
  <si>
    <t>横浜ベイブリッジ隣接トラス橋耐震補強工事（２０２３年度）</t>
  </si>
  <si>
    <t>横浜ベイブリッジにおいては、首都高速と直轄国道が一体構造となっていることから、H８に管理協定を締結している。この協定に基づき、一体構造物となっている相手方である首都高速へ委託するもの。</t>
    <rPh sb="0" eb="2">
      <t>ヨコハマ</t>
    </rPh>
    <rPh sb="14" eb="18">
      <t>シュトコウソク</t>
    </rPh>
    <rPh sb="19" eb="21">
      <t>チョッカツ</t>
    </rPh>
    <rPh sb="21" eb="23">
      <t>コクドウ</t>
    </rPh>
    <rPh sb="24" eb="26">
      <t>イッタイ</t>
    </rPh>
    <rPh sb="26" eb="28">
      <t>コウゾウ</t>
    </rPh>
    <rPh sb="42" eb="44">
      <t>カンリ</t>
    </rPh>
    <rPh sb="44" eb="46">
      <t>キョウテイ</t>
    </rPh>
    <rPh sb="47" eb="49">
      <t>テイケツ</t>
    </rPh>
    <rPh sb="56" eb="58">
      <t>キョウテイ</t>
    </rPh>
    <rPh sb="59" eb="60">
      <t>モト</t>
    </rPh>
    <rPh sb="63" eb="65">
      <t>イッタイ</t>
    </rPh>
    <rPh sb="65" eb="68">
      <t>コウゾウブツ</t>
    </rPh>
    <rPh sb="74" eb="77">
      <t>アイテカタ</t>
    </rPh>
    <rPh sb="80" eb="84">
      <t>シュトコウソク</t>
    </rPh>
    <rPh sb="85" eb="87">
      <t>イタク</t>
    </rPh>
    <phoneticPr fontId="3"/>
  </si>
  <si>
    <t>令和５年度　護岸構造物空洞化点検の高度化検証業務　その１　</t>
  </si>
  <si>
    <t>株式会社ウオールナット・日本工営株式会社共同企業体
東京都立川市幸町1-19-13</t>
    <phoneticPr fontId="3"/>
  </si>
  <si>
    <t>本委託開発は、国土交通省が研究開発課題の公募を行い、同水管理・国土保全局及び国土技術政策総合研究所に設置された学識経験者等からなる「河川技術評価委員会」において審査された結果、本技術開発課題及び委託先（株式会社ウオールナットを代表者とする共同開発体）が令和５年度の継続課題として選定されたものであるため。</t>
  </si>
  <si>
    <t>令和５年度　護岸構造物空洞化点検の高度化検証業務　その２</t>
  </si>
  <si>
    <t>川崎地質・ＦＰＶ　Ｒｏｂｏｔｉｃｓ共同企業体
東京都港区三田2丁目11番15号</t>
    <phoneticPr fontId="3"/>
  </si>
  <si>
    <t>本委託開発は、国土交通省が研究開発課題の公募を行い、同水管理・国土保全局及び国土技術政策総合研究所に設置された学識経験者等からなる「河川技術評価委員会」において審査された結果、本技術開発課題及び委託先（川崎地質株式会社を代表者とする共同開発体）が令和５年度の継続課題として選定されたものであるため。</t>
  </si>
  <si>
    <t>国道１３９号(鳴沢Ⅰ期)電線共同溝工事に伴う引込管等設備工事(２)</t>
    <rPh sb="0" eb="2">
      <t>コクドウ</t>
    </rPh>
    <rPh sb="5" eb="6">
      <t>ゴウ</t>
    </rPh>
    <rPh sb="7" eb="9">
      <t>ナルサワ</t>
    </rPh>
    <rPh sb="10" eb="11">
      <t>キ</t>
    </rPh>
    <rPh sb="12" eb="17">
      <t>デンセンキョウドウコウ</t>
    </rPh>
    <rPh sb="17" eb="19">
      <t>コウジ</t>
    </rPh>
    <rPh sb="20" eb="21">
      <t>トモナ</t>
    </rPh>
    <rPh sb="22" eb="24">
      <t>ヒキコミ</t>
    </rPh>
    <rPh sb="24" eb="25">
      <t>カン</t>
    </rPh>
    <rPh sb="25" eb="26">
      <t>トウ</t>
    </rPh>
    <rPh sb="26" eb="28">
      <t>セツビ</t>
    </rPh>
    <rPh sb="28" eb="30">
      <t>コウジ</t>
    </rPh>
    <phoneticPr fontId="5"/>
  </si>
  <si>
    <t>分任支出負担行為担当官
関東地方整備局　甲府河川国道事務所長　留守　洋平　　　　山梨県甲府市緑が丘1-10-1</t>
    <rPh sb="0" eb="2">
      <t>ブンニン</t>
    </rPh>
    <rPh sb="2" eb="4">
      <t>シシュツ</t>
    </rPh>
    <rPh sb="4" eb="6">
      <t>フタン</t>
    </rPh>
    <rPh sb="6" eb="8">
      <t>コウイ</t>
    </rPh>
    <rPh sb="8" eb="11">
      <t>タントウカン</t>
    </rPh>
    <rPh sb="12" eb="14">
      <t>カントウ</t>
    </rPh>
    <rPh sb="14" eb="18">
      <t>チホウセイビ</t>
    </rPh>
    <rPh sb="18" eb="19">
      <t>キョク</t>
    </rPh>
    <rPh sb="20" eb="22">
      <t>コウフ</t>
    </rPh>
    <rPh sb="22" eb="24">
      <t>カセン</t>
    </rPh>
    <rPh sb="24" eb="26">
      <t>コクドウ</t>
    </rPh>
    <rPh sb="26" eb="28">
      <t>ジム</t>
    </rPh>
    <rPh sb="28" eb="30">
      <t>ショチョウ</t>
    </rPh>
    <rPh sb="31" eb="33">
      <t>ルス</t>
    </rPh>
    <rPh sb="34" eb="36">
      <t>ヨウヘイ</t>
    </rPh>
    <rPh sb="40" eb="43">
      <t>ヤマナシケン</t>
    </rPh>
    <rPh sb="43" eb="46">
      <t>コウフシ</t>
    </rPh>
    <rPh sb="46" eb="47">
      <t>ミドリ</t>
    </rPh>
    <rPh sb="48" eb="49">
      <t>オカ</t>
    </rPh>
    <phoneticPr fontId="3"/>
  </si>
  <si>
    <t>無電柱化事業に伴う電線共同溝工事等に関する協定書（令和４年３月２８日付け国関整道管第２１１号）を締結しているため</t>
  </si>
  <si>
    <t>一般国道１６号狭山（２）地区電線共同溝に伴う引込管等設備工事（電力線）</t>
    <rPh sb="7" eb="9">
      <t>サヤマ</t>
    </rPh>
    <rPh sb="31" eb="34">
      <t>デンリョクセン</t>
    </rPh>
    <phoneticPr fontId="3"/>
  </si>
  <si>
    <t>分任支出負担行為担当官
関東地方整備局大宮国道事務所長　中洲啓太
埼玉県さいたま市北区吉野町１－４３５</t>
    <rPh sb="28" eb="30">
      <t>ナカス</t>
    </rPh>
    <rPh sb="30" eb="32">
      <t>ケイタ</t>
    </rPh>
    <phoneticPr fontId="3"/>
  </si>
  <si>
    <t>東京電力パワーグリッド㈱　埼玉総支社
さいたま市浦和区北浦和5-14-2</t>
  </si>
  <si>
    <t>無電柱化事業における引込管等の設備工事等、固定資産の譲渡及び譲渡設備を活用した電線共同溝工事等に関する基本協定（平成３１年３月２９日付）を締結しているため</t>
  </si>
  <si>
    <t>一般国道１６号狭山（３）地区電線共同溝に伴う引込管等設備工事（電力線）</t>
    <rPh sb="7" eb="9">
      <t>サヤマ</t>
    </rPh>
    <rPh sb="31" eb="34">
      <t>デンリョクセン</t>
    </rPh>
    <phoneticPr fontId="3"/>
  </si>
  <si>
    <t>一般国道４号越谷（２）地区（その２）電線共同溝に伴う引込管等設備工事（電力線）</t>
  </si>
  <si>
    <t>Ｒ５利根川下流ポリ塩化ビフェニル廃棄物処理委託業務</t>
  </si>
  <si>
    <t>分任支出負担行為担当官
関東地方整備局
利根川下流河川事務所長　小渕　康正
千葉県香取市佐原イ４１４９</t>
    <rPh sb="32" eb="37">
      <t>オ</t>
    </rPh>
    <phoneticPr fontId="3"/>
  </si>
  <si>
    <t>中間貯蔵・環境安全事業株式会社 北海道PCB処理事業所
北海道室蘭市仲町14番地7</t>
  </si>
  <si>
    <t>ポリ塩化ビフェニル廃棄物の適正な処理の推進に関する特別措置法による「ポリ塩化ビフェニル廃棄物処理基本計画」により、北海道PCB処理事業所と契約するものである。</t>
    <rPh sb="69" eb="71">
      <t>ケイヤク</t>
    </rPh>
    <phoneticPr fontId="3"/>
  </si>
  <si>
    <t>Ｒ５国道１７号白山（７工区）電線共同溝に伴う引込管等設備工事（東電）</t>
  </si>
  <si>
    <t>Ｒ５佐和電線共同溝に伴う引込管等設備（電力）工事</t>
    <rPh sb="2" eb="4">
      <t>サワ</t>
    </rPh>
    <rPh sb="4" eb="9">
      <t>デンキョウ</t>
    </rPh>
    <rPh sb="10" eb="11">
      <t>トモナ</t>
    </rPh>
    <rPh sb="12" eb="15">
      <t>ヒキコミカン</t>
    </rPh>
    <rPh sb="15" eb="16">
      <t>トウ</t>
    </rPh>
    <rPh sb="16" eb="18">
      <t>セツビ</t>
    </rPh>
    <rPh sb="19" eb="21">
      <t>デンリョク</t>
    </rPh>
    <rPh sb="22" eb="24">
      <t>コウジ</t>
    </rPh>
    <phoneticPr fontId="3"/>
  </si>
  <si>
    <t>分任支出負担行為担当官
関東地方整備局常陸河川国道事務所長日下部隆昭
茨城県水戸市千波町１９６２－２</t>
    <rPh sb="0" eb="11">
      <t>ブンニンカン</t>
    </rPh>
    <rPh sb="12" eb="19">
      <t>カントウ</t>
    </rPh>
    <rPh sb="19" eb="28">
      <t>ヒタチ</t>
    </rPh>
    <rPh sb="28" eb="29">
      <t>チョウ</t>
    </rPh>
    <rPh sb="29" eb="32">
      <t>クサカベ</t>
    </rPh>
    <rPh sb="32" eb="34">
      <t>タカアキ</t>
    </rPh>
    <rPh sb="35" eb="38">
      <t>イバラキケン</t>
    </rPh>
    <rPh sb="38" eb="41">
      <t>ミトシ</t>
    </rPh>
    <rPh sb="41" eb="44">
      <t>センバチョウ</t>
    </rPh>
    <phoneticPr fontId="3"/>
  </si>
  <si>
    <t>東京電力パワーグリッド(株)
茨城県水戸市南町２丁目６番２号</t>
    <rPh sb="0" eb="2">
      <t>トウキョウ</t>
    </rPh>
    <rPh sb="2" eb="4">
      <t>デンリョク</t>
    </rPh>
    <rPh sb="11" eb="14">
      <t>カブ</t>
    </rPh>
    <rPh sb="15" eb="18">
      <t>イバラキケン</t>
    </rPh>
    <rPh sb="18" eb="21">
      <t>ミトシ</t>
    </rPh>
    <rPh sb="21" eb="23">
      <t>ミナミチョウ</t>
    </rPh>
    <rPh sb="24" eb="26">
      <t>チョウメ</t>
    </rPh>
    <rPh sb="27" eb="28">
      <t>バン</t>
    </rPh>
    <rPh sb="29" eb="30">
      <t>ゴウ</t>
    </rPh>
    <phoneticPr fontId="3"/>
  </si>
  <si>
    <t>無電柱化推進計画に伴う引込管等設備工事等に関する協定（平成１７年９月３０日付け国関整道管第４８号の２）を締結しているため</t>
  </si>
  <si>
    <t>富士急行大月線と交差する一般国道２０号他１橋の橋梁補修工事</t>
  </si>
  <si>
    <t>富士山麓電気鉄道株式会社　代表取締役社長　上原　厚
山梨県南都留郡富士河口湖町船津3641</t>
  </si>
  <si>
    <t>富士山麓電気鉄道(株)は、富士急行線の鉄道敷内に係る施設全般の施工に対応できる唯一の鉄道事業者である。なお、本件は、国道２０号天王橋及び天王橋橋側歩道橋の補修工事のうち、線路閉鎖作業、き電停止作業を実施するものである。</t>
  </si>
  <si>
    <t>中央線四方津・梁川間奥平橋ほか８橋の橋梁点検（令和５年度）</t>
  </si>
  <si>
    <t>東日本旅客鉄道（株）八王子支社は、中央本線の鉄道敷内に係る施設全般の施工に対応できる唯一の鉄道事業者である。なお、本件は、国道２０号奥平橋、鳥沢橋、鳥沢橋側歩道橋、殿上橋、殿上橋側歩道橋、大月橋、大月橋側歩道橋の７橋に関する橋梁点検を実施するものである。</t>
  </si>
  <si>
    <t>一般国道４号越谷（２）地区電線共同溝に伴う引込管等設備工事（通信）</t>
    <phoneticPr fontId="21"/>
  </si>
  <si>
    <t>エヌ・ティ・ティ・インフラネット（株）埼玉支店
埼玉県さいたま市緑区太田窪１－２６－２４</t>
  </si>
  <si>
    <t>無電柱化事業に伴う電線共同溝工事等に関する協定（令和４年３月２８日付け国関整道管第２１１号）を締結しているため</t>
  </si>
  <si>
    <t>東関東自動車道水戸線（潮来～鉾田）におけるＪＲ鹿島線跨線橋工事の施行に関する令和５年度協定</t>
    <phoneticPr fontId="21"/>
  </si>
  <si>
    <t>東日本旅客鉄道（株）千葉支社
千葉県千葉市弁天２－２３－３</t>
    <phoneticPr fontId="3"/>
  </si>
  <si>
    <t>東関東自動車道水戸線（潮来～鉾田）におけるＪＲ鹿島線跨線橋工事の施行に関する基本協定（令和５年4月3日付け国関整道一計第９９号）を締結しているため。</t>
    <rPh sb="38" eb="40">
      <t>キホン</t>
    </rPh>
    <rPh sb="40" eb="42">
      <t>キョウテイ</t>
    </rPh>
    <rPh sb="43" eb="45">
      <t>レイワ</t>
    </rPh>
    <rPh sb="46" eb="47">
      <t>ネン</t>
    </rPh>
    <rPh sb="48" eb="49">
      <t>ガツ</t>
    </rPh>
    <rPh sb="50" eb="51">
      <t>ニチ</t>
    </rPh>
    <rPh sb="51" eb="52">
      <t>ヅ</t>
    </rPh>
    <rPh sb="65" eb="67">
      <t>テイケツ</t>
    </rPh>
    <phoneticPr fontId="3"/>
  </si>
  <si>
    <t>令和５年度一般国道５１号（北千葉拡幅）改築工事に伴う埋蔵文化財調査</t>
  </si>
  <si>
    <t>（公財）千葉県教育振興財団理事長
千葉県四街道市鹿渡809－2</t>
    <phoneticPr fontId="3"/>
  </si>
  <si>
    <t>塩田地区外電線共同溝工事に伴う引込管等設備工事</t>
    <phoneticPr fontId="21"/>
  </si>
  <si>
    <t>塩田地区外電線共同溝工事に伴う引込管等設備工事</t>
  </si>
  <si>
    <t>一般国道１６号狭山（２）地区電線共同溝に伴う引込管等設備工事（通信）</t>
    <rPh sb="7" eb="9">
      <t>サヤマ</t>
    </rPh>
    <phoneticPr fontId="3"/>
  </si>
  <si>
    <t>一般国道１６号狭山（３）地区電線共同溝に伴う引込管等設備工事（通信）</t>
    <rPh sb="7" eb="9">
      <t>サヤマ</t>
    </rPh>
    <phoneticPr fontId="3"/>
  </si>
  <si>
    <t>国道１６号貝渕地区（上り）電線共同溝工事に伴う引込管等設備工事</t>
  </si>
  <si>
    <t>土砂・洪水氾濫対策検討における中規模出水時データの有効活用法の提案</t>
    <rPh sb="0" eb="2">
      <t>ドシャ</t>
    </rPh>
    <rPh sb="3" eb="5">
      <t>コウズイ</t>
    </rPh>
    <rPh sb="5" eb="7">
      <t>ハンラン</t>
    </rPh>
    <rPh sb="7" eb="9">
      <t>タイサク</t>
    </rPh>
    <rPh sb="9" eb="11">
      <t>ケントウ</t>
    </rPh>
    <rPh sb="15" eb="18">
      <t>チュウキボ</t>
    </rPh>
    <rPh sb="18" eb="20">
      <t>シュッスイ</t>
    </rPh>
    <rPh sb="20" eb="21">
      <t>ジ</t>
    </rPh>
    <rPh sb="25" eb="27">
      <t>ユウコウ</t>
    </rPh>
    <rPh sb="27" eb="29">
      <t>カツヨウ</t>
    </rPh>
    <rPh sb="29" eb="30">
      <t>ホウ</t>
    </rPh>
    <rPh sb="31" eb="33">
      <t>テイアン</t>
    </rPh>
    <phoneticPr fontId="3"/>
  </si>
  <si>
    <t>国立大学法人　筑波大学
茨城県つくば市天王台１丁目１番１</t>
    <rPh sb="0" eb="2">
      <t>コクリツ</t>
    </rPh>
    <rPh sb="2" eb="4">
      <t>ダイガク</t>
    </rPh>
    <rPh sb="4" eb="6">
      <t>ホウジン</t>
    </rPh>
    <rPh sb="7" eb="9">
      <t>ツクバ</t>
    </rPh>
    <rPh sb="9" eb="11">
      <t>ダイガク</t>
    </rPh>
    <phoneticPr fontId="3"/>
  </si>
  <si>
    <t>本研究委託は、国土交通省が研究開発課題の公募を行い、道水管理・国土保全局に設置された学識研究者等からなる砂防技術評価委員会において審査された結果、令和５年３月、本研究課題及び委託先（筑波大学）が選定され、３年間計画のうちの１年目であるため</t>
    <rPh sb="0" eb="1">
      <t>ホン</t>
    </rPh>
    <rPh sb="1" eb="3">
      <t>ケンキュウ</t>
    </rPh>
    <rPh sb="3" eb="5">
      <t>イタク</t>
    </rPh>
    <rPh sb="7" eb="9">
      <t>コクド</t>
    </rPh>
    <rPh sb="9" eb="12">
      <t>コウツウショウ</t>
    </rPh>
    <rPh sb="13" eb="15">
      <t>ケンキュウ</t>
    </rPh>
    <rPh sb="15" eb="17">
      <t>カイハツ</t>
    </rPh>
    <rPh sb="17" eb="19">
      <t>カダイ</t>
    </rPh>
    <rPh sb="20" eb="22">
      <t>コウボ</t>
    </rPh>
    <rPh sb="23" eb="24">
      <t>オコナ</t>
    </rPh>
    <rPh sb="26" eb="27">
      <t>ドウ</t>
    </rPh>
    <rPh sb="27" eb="28">
      <t>ミズ</t>
    </rPh>
    <rPh sb="28" eb="30">
      <t>カンリ</t>
    </rPh>
    <rPh sb="31" eb="33">
      <t>コクド</t>
    </rPh>
    <rPh sb="33" eb="36">
      <t>ホゼンキョク</t>
    </rPh>
    <rPh sb="37" eb="39">
      <t>セッチ</t>
    </rPh>
    <rPh sb="42" eb="44">
      <t>ガクシキ</t>
    </rPh>
    <rPh sb="44" eb="47">
      <t>ケンキュウシャ</t>
    </rPh>
    <rPh sb="47" eb="48">
      <t>トウ</t>
    </rPh>
    <rPh sb="52" eb="54">
      <t>サボウ</t>
    </rPh>
    <rPh sb="54" eb="56">
      <t>ギジュツ</t>
    </rPh>
    <rPh sb="56" eb="58">
      <t>ヒョウカ</t>
    </rPh>
    <rPh sb="58" eb="61">
      <t>イインカイ</t>
    </rPh>
    <rPh sb="65" eb="67">
      <t>シンサ</t>
    </rPh>
    <rPh sb="70" eb="72">
      <t>ケッカ</t>
    </rPh>
    <rPh sb="73" eb="75">
      <t>レイワ</t>
    </rPh>
    <rPh sb="76" eb="77">
      <t>ネン</t>
    </rPh>
    <rPh sb="78" eb="79">
      <t>ガツ</t>
    </rPh>
    <rPh sb="80" eb="81">
      <t>ホン</t>
    </rPh>
    <rPh sb="81" eb="83">
      <t>ケンキュウ</t>
    </rPh>
    <rPh sb="83" eb="85">
      <t>カダイ</t>
    </rPh>
    <rPh sb="85" eb="86">
      <t>オヨ</t>
    </rPh>
    <rPh sb="87" eb="90">
      <t>イタクサキ</t>
    </rPh>
    <rPh sb="91" eb="93">
      <t>ツクバ</t>
    </rPh>
    <rPh sb="93" eb="95">
      <t>ダイガク</t>
    </rPh>
    <rPh sb="97" eb="99">
      <t>センテイ</t>
    </rPh>
    <rPh sb="103" eb="105">
      <t>ネンカン</t>
    </rPh>
    <rPh sb="105" eb="107">
      <t>ケイカク</t>
    </rPh>
    <rPh sb="112" eb="114">
      <t>ネンメ</t>
    </rPh>
    <phoneticPr fontId="3"/>
  </si>
  <si>
    <t>Ｒ５横浜国道横浜駅東口歩道橋昇降設備修繕</t>
  </si>
  <si>
    <t>日本オーチス・エレベータ(株)
神奈川県横浜市中区日本大通18</t>
    <rPh sb="16" eb="20">
      <t>カナガワケン</t>
    </rPh>
    <rPh sb="20" eb="23">
      <t>ヨコハマシ</t>
    </rPh>
    <rPh sb="23" eb="25">
      <t>ナカク</t>
    </rPh>
    <rPh sb="25" eb="27">
      <t>ニホン</t>
    </rPh>
    <rPh sb="27" eb="29">
      <t>オオドオリ</t>
    </rPh>
    <phoneticPr fontId="3"/>
  </si>
  <si>
    <t>日本オーチスエレベータ(株)は、本業務対象機器の製造元かつメンテナンスを担当しており、本業務の目的を速やかに達成するための情報を有する唯一の法人である。</t>
    <rPh sb="0" eb="2">
      <t>ニホン</t>
    </rPh>
    <rPh sb="11" eb="14">
      <t>カブ</t>
    </rPh>
    <rPh sb="16" eb="17">
      <t>ホン</t>
    </rPh>
    <rPh sb="17" eb="19">
      <t>ギョウム</t>
    </rPh>
    <rPh sb="19" eb="21">
      <t>タイショウ</t>
    </rPh>
    <rPh sb="21" eb="23">
      <t>キキ</t>
    </rPh>
    <rPh sb="24" eb="26">
      <t>セイゾウ</t>
    </rPh>
    <rPh sb="26" eb="27">
      <t>モト</t>
    </rPh>
    <rPh sb="36" eb="38">
      <t>タントウ</t>
    </rPh>
    <rPh sb="43" eb="44">
      <t>ホン</t>
    </rPh>
    <rPh sb="44" eb="46">
      <t>ギョウム</t>
    </rPh>
    <rPh sb="47" eb="49">
      <t>モクテキ</t>
    </rPh>
    <rPh sb="50" eb="51">
      <t>スミ</t>
    </rPh>
    <rPh sb="54" eb="56">
      <t>タッセイ</t>
    </rPh>
    <rPh sb="61" eb="63">
      <t>ジョウホウ</t>
    </rPh>
    <rPh sb="64" eb="65">
      <t>ユウ</t>
    </rPh>
    <rPh sb="67" eb="69">
      <t>ユイイツ</t>
    </rPh>
    <rPh sb="70" eb="72">
      <t>ホウジン</t>
    </rPh>
    <phoneticPr fontId="3"/>
  </si>
  <si>
    <t>Ｒ５寺崎電線共同溝に伴う引込管等設備（通信）工事</t>
    <rPh sb="2" eb="4">
      <t>テラサキ</t>
    </rPh>
    <rPh sb="4" eb="9">
      <t>デンキョウ</t>
    </rPh>
    <rPh sb="10" eb="11">
      <t>トモナ</t>
    </rPh>
    <rPh sb="12" eb="15">
      <t>ヒキコミカン</t>
    </rPh>
    <rPh sb="15" eb="16">
      <t>トウ</t>
    </rPh>
    <rPh sb="16" eb="18">
      <t>セツビ</t>
    </rPh>
    <rPh sb="19" eb="21">
      <t>ツウシン</t>
    </rPh>
    <rPh sb="22" eb="24">
      <t>コウジ</t>
    </rPh>
    <phoneticPr fontId="3"/>
  </si>
  <si>
    <t>エヌ・ティ・ティ・インフラネット（株）
茨城県水戸市北見町８－８</t>
    <rPh sb="16" eb="19">
      <t>カブ</t>
    </rPh>
    <rPh sb="20" eb="23">
      <t>イバラキケン</t>
    </rPh>
    <rPh sb="23" eb="26">
      <t>ミトシ</t>
    </rPh>
    <rPh sb="26" eb="29">
      <t>キタミチョウ</t>
    </rPh>
    <phoneticPr fontId="3"/>
  </si>
  <si>
    <t>Ｒ５住吉電線共同溝に伴う引込管等設備（通信）工事</t>
    <rPh sb="2" eb="4">
      <t>スミヨシ</t>
    </rPh>
    <rPh sb="4" eb="9">
      <t>デンキョウ</t>
    </rPh>
    <rPh sb="10" eb="11">
      <t>トモナ</t>
    </rPh>
    <rPh sb="12" eb="15">
      <t>ヒキコミカン</t>
    </rPh>
    <rPh sb="15" eb="16">
      <t>トウ</t>
    </rPh>
    <rPh sb="16" eb="18">
      <t>セツビ</t>
    </rPh>
    <rPh sb="19" eb="21">
      <t>ツウシン</t>
    </rPh>
    <rPh sb="22" eb="24">
      <t>コウジ</t>
    </rPh>
    <phoneticPr fontId="3"/>
  </si>
  <si>
    <t>水路実験による火山泥流の堆積機構の解明と数値モデルの開発</t>
    <rPh sb="0" eb="2">
      <t>スイロ</t>
    </rPh>
    <rPh sb="2" eb="4">
      <t>ジッケン</t>
    </rPh>
    <rPh sb="7" eb="9">
      <t>カザン</t>
    </rPh>
    <rPh sb="9" eb="11">
      <t>デイリュウ</t>
    </rPh>
    <rPh sb="12" eb="14">
      <t>タイセキ</t>
    </rPh>
    <rPh sb="14" eb="16">
      <t>キコウ</t>
    </rPh>
    <rPh sb="17" eb="19">
      <t>カイメイ</t>
    </rPh>
    <rPh sb="20" eb="22">
      <t>スウチ</t>
    </rPh>
    <rPh sb="26" eb="28">
      <t>カイハツ</t>
    </rPh>
    <phoneticPr fontId="3"/>
  </si>
  <si>
    <t>国立大学法人　宇都宮大学
栃木県宇都宮市峰町３５０</t>
    <rPh sb="0" eb="2">
      <t>コクリツ</t>
    </rPh>
    <rPh sb="2" eb="4">
      <t>ダイガク</t>
    </rPh>
    <rPh sb="4" eb="6">
      <t>ホウジン</t>
    </rPh>
    <rPh sb="7" eb="10">
      <t>ウツノミヤ</t>
    </rPh>
    <rPh sb="10" eb="12">
      <t>ダイガク</t>
    </rPh>
    <phoneticPr fontId="3"/>
  </si>
  <si>
    <t>本委託研究は、国土交通省が研究開発課題の公募を行い、同水管理・国土保全局及び国土技術政策総合研究所に設置された学識経験者等からなる砂防技術評価委員会において、審査された結果、令和４年２月、本研究課題及び委託先（宇都宮大学農学部（酒井佑一）を研究代表者とする共同研究体）が選定され、令和５年２月同委員会において継続が承認されたものであるため</t>
  </si>
  <si>
    <t>Ｒ５分布型音響センシング技術を活用した河川堤防の変状検知に関する技術研究開発</t>
  </si>
  <si>
    <t>日本電気（株）官公営業本部
東京都港区芝５丁目７番１号</t>
    <phoneticPr fontId="3"/>
  </si>
  <si>
    <t>本委託研究は、国土交通省が河川砂防技術研究開発課題の公募を行い、河川技術評価委員会において審査された結果、本研究課題及び委託先（日本電気株式会社依田幸英氏を研究代表者とする共同体）が令和４年度の新規課題として選定され、さらに同委員会による継続課題の中間評価の審議を経て、令和５年度の継続課題として選定されたものであるため。</t>
  </si>
  <si>
    <t>火山噴火継続期を想定した降灰地域内の土砂流出監視システムの開発</t>
    <rPh sb="0" eb="2">
      <t>カザン</t>
    </rPh>
    <rPh sb="2" eb="4">
      <t>フンカ</t>
    </rPh>
    <rPh sb="4" eb="6">
      <t>ケイゾク</t>
    </rPh>
    <rPh sb="6" eb="7">
      <t>キ</t>
    </rPh>
    <rPh sb="8" eb="10">
      <t>ソウテイ</t>
    </rPh>
    <rPh sb="12" eb="14">
      <t>コウカイ</t>
    </rPh>
    <rPh sb="14" eb="16">
      <t>チイキ</t>
    </rPh>
    <rPh sb="16" eb="17">
      <t>ナイ</t>
    </rPh>
    <rPh sb="18" eb="20">
      <t>ドシャ</t>
    </rPh>
    <rPh sb="20" eb="22">
      <t>リュウシュツ</t>
    </rPh>
    <rPh sb="22" eb="24">
      <t>カンシ</t>
    </rPh>
    <rPh sb="29" eb="31">
      <t>カイハツ</t>
    </rPh>
    <phoneticPr fontId="3"/>
  </si>
  <si>
    <t>学校法人工学院大学　理事長
東京都新宿区西新宿１ー２４ー１</t>
    <rPh sb="0" eb="2">
      <t>ガッコウ</t>
    </rPh>
    <rPh sb="2" eb="4">
      <t>ホウジン</t>
    </rPh>
    <rPh sb="4" eb="7">
      <t>コウガクイン</t>
    </rPh>
    <rPh sb="7" eb="9">
      <t>ダイガク</t>
    </rPh>
    <rPh sb="10" eb="13">
      <t>リジチョウ</t>
    </rPh>
    <phoneticPr fontId="3"/>
  </si>
  <si>
    <t>本委託研究は、国土交通省が研究開発課題の公募を行い、同水管理・国土保全局及び国土技術政策総合研究所に設置された学識経験者等からなる砂防技術評価委員会において、審査された結果、令和４年２月、本研究課題及び委託先（学校法人工学院大学工学部機械システム工学科（羽田靖史）を研究代表者とする共同研究体）が選定され、令和５年２月同委員会において継続が承認されたものであるため</t>
  </si>
  <si>
    <t>Ｒ５横浜国道複合機２０台搬出・搬入・設置業務</t>
  </si>
  <si>
    <t>富士フィルムビジネスイノベーションジャパン(株)
東京都港区六本木3-1-1</t>
    <rPh sb="25" eb="28">
      <t>トウキョウト</t>
    </rPh>
    <rPh sb="28" eb="30">
      <t>ミナトク</t>
    </rPh>
    <rPh sb="30" eb="33">
      <t>ロッポンギ</t>
    </rPh>
    <phoneticPr fontId="3"/>
  </si>
  <si>
    <t>富士フィルムビジネスイノベーションジャパン(株)は、本業務対象機器の製造元かつメンテナンスを担当しており、本業務の目的を速やかに達成するための情報を有する唯一の法人である。</t>
    <rPh sb="0" eb="2">
      <t>フジ</t>
    </rPh>
    <rPh sb="21" eb="24">
      <t>カブ</t>
    </rPh>
    <rPh sb="26" eb="27">
      <t>ホン</t>
    </rPh>
    <rPh sb="27" eb="29">
      <t>ギョウム</t>
    </rPh>
    <rPh sb="29" eb="31">
      <t>タイショウ</t>
    </rPh>
    <rPh sb="31" eb="33">
      <t>キキ</t>
    </rPh>
    <rPh sb="34" eb="36">
      <t>セイゾウ</t>
    </rPh>
    <rPh sb="36" eb="37">
      <t>モト</t>
    </rPh>
    <rPh sb="46" eb="48">
      <t>タントウ</t>
    </rPh>
    <rPh sb="53" eb="54">
      <t>ホン</t>
    </rPh>
    <rPh sb="54" eb="56">
      <t>ギョウム</t>
    </rPh>
    <rPh sb="57" eb="59">
      <t>モクテキ</t>
    </rPh>
    <rPh sb="60" eb="61">
      <t>スミ</t>
    </rPh>
    <rPh sb="64" eb="66">
      <t>タッセイ</t>
    </rPh>
    <rPh sb="71" eb="73">
      <t>ジョウホウ</t>
    </rPh>
    <rPh sb="74" eb="75">
      <t>ユウ</t>
    </rPh>
    <rPh sb="77" eb="79">
      <t>ユイイツ</t>
    </rPh>
    <rPh sb="80" eb="82">
      <t>ホウジン</t>
    </rPh>
    <phoneticPr fontId="3"/>
  </si>
  <si>
    <t>Ｒ２国道６号柏（２）地区（その２）電線共同溝工事に伴う引込管等設備工事</t>
  </si>
  <si>
    <t>ｴﾇ･ﾃｨ･ﾃｨ･ｲﾝﾌﾗﾈｯﾄ（株）
千葉県千葉市中央区中央３－１１－５</t>
    <rPh sb="16" eb="19">
      <t>カブ</t>
    </rPh>
    <rPh sb="20" eb="23">
      <t>チバケン</t>
    </rPh>
    <rPh sb="23" eb="26">
      <t>チバシ</t>
    </rPh>
    <rPh sb="26" eb="29">
      <t>チュウオウク</t>
    </rPh>
    <rPh sb="29" eb="31">
      <t>チュウオウ</t>
    </rPh>
    <phoneticPr fontId="3"/>
  </si>
  <si>
    <t>中部横断自動車道建設事業に伴う身延線甲斐大島・身延間３９ｋ８４０ｍ付近で交差する宮原沢仮設こ線橋撤去工事の施行その他に関する令和５年度協定</t>
    <phoneticPr fontId="3"/>
  </si>
  <si>
    <t>東海旅客鉄道（株）　建設工事部長
愛知県名古屋市中村区名駅１－１－４</t>
    <phoneticPr fontId="3"/>
  </si>
  <si>
    <t>中部横断自動車道建設事業に伴う身延線甲斐大島・身延間３９ｋ８４０ｍ付近で交差する宮原沢仮設こ線橋撤去工事の施行その他に関する協定書（令和5年6月9日付け国関整道一計第２号）を締結しているため。</t>
  </si>
  <si>
    <t>一般国道１８号青木島町電線共同溝設計業務委託（２）</t>
  </si>
  <si>
    <t>分任支出負担行為担当官
関東地方整備局長野国道事務所長小澤知幸
長野県長野市鶴賀字中堰１４５</t>
    <rPh sb="0" eb="2">
      <t>ブンニン</t>
    </rPh>
    <rPh sb="2" eb="4">
      <t>シシュツ</t>
    </rPh>
    <rPh sb="4" eb="6">
      <t>フタン</t>
    </rPh>
    <rPh sb="6" eb="8">
      <t>コウイ</t>
    </rPh>
    <rPh sb="8" eb="11">
      <t>タントウカン</t>
    </rPh>
    <rPh sb="12" eb="14">
      <t>カントウ</t>
    </rPh>
    <rPh sb="14" eb="16">
      <t>チホウ</t>
    </rPh>
    <rPh sb="16" eb="19">
      <t>セイビキョク</t>
    </rPh>
    <rPh sb="19" eb="21">
      <t>ナガノ</t>
    </rPh>
    <rPh sb="21" eb="23">
      <t>コクドウ</t>
    </rPh>
    <rPh sb="23" eb="25">
      <t>ジム</t>
    </rPh>
    <rPh sb="25" eb="27">
      <t>ショチョウ</t>
    </rPh>
    <rPh sb="27" eb="29">
      <t>コサワ</t>
    </rPh>
    <rPh sb="29" eb="31">
      <t>トモユキ</t>
    </rPh>
    <rPh sb="32" eb="35">
      <t>ナガノケン</t>
    </rPh>
    <rPh sb="35" eb="38">
      <t>ナガノシ</t>
    </rPh>
    <rPh sb="38" eb="40">
      <t>ツルガ</t>
    </rPh>
    <rPh sb="40" eb="41">
      <t>アザ</t>
    </rPh>
    <rPh sb="41" eb="42">
      <t>ナカ</t>
    </rPh>
    <rPh sb="42" eb="43">
      <t>セキ</t>
    </rPh>
    <phoneticPr fontId="3"/>
  </si>
  <si>
    <t>エヌ・ティ・ティ・インフラネット（株）　長野支店
長野県長野市新田町１１３７－５</t>
    <rPh sb="25" eb="28">
      <t>ナガノケン</t>
    </rPh>
    <rPh sb="28" eb="31">
      <t>ナガノシ</t>
    </rPh>
    <rPh sb="31" eb="33">
      <t>ニッタ</t>
    </rPh>
    <rPh sb="33" eb="34">
      <t>マチ</t>
    </rPh>
    <phoneticPr fontId="3"/>
  </si>
  <si>
    <t>無電柱化事業に伴う電線共同溝工事等に関する協定（令和4年3月28日付）を締結しているため。</t>
  </si>
  <si>
    <t>Ｒ５国道１５号東蒲田電線共同溝に伴う引込管等設備工事（東電）</t>
    <rPh sb="2" eb="4">
      <t>コクドウ</t>
    </rPh>
    <rPh sb="6" eb="7">
      <t>ゴウ</t>
    </rPh>
    <rPh sb="7" eb="10">
      <t>ヒガシカマタ</t>
    </rPh>
    <rPh sb="10" eb="12">
      <t>デンセン</t>
    </rPh>
    <rPh sb="12" eb="14">
      <t>キョウドウ</t>
    </rPh>
    <rPh sb="14" eb="15">
      <t>コウ</t>
    </rPh>
    <rPh sb="16" eb="17">
      <t>トモナ</t>
    </rPh>
    <rPh sb="18" eb="19">
      <t>ヒ</t>
    </rPh>
    <rPh sb="19" eb="20">
      <t>コ</t>
    </rPh>
    <rPh sb="20" eb="21">
      <t>カン</t>
    </rPh>
    <rPh sb="21" eb="22">
      <t>トウ</t>
    </rPh>
    <rPh sb="22" eb="24">
      <t>セツビ</t>
    </rPh>
    <rPh sb="24" eb="26">
      <t>コウジ</t>
    </rPh>
    <rPh sb="27" eb="29">
      <t>トウデン</t>
    </rPh>
    <phoneticPr fontId="2"/>
  </si>
  <si>
    <t>分任支出負担行為担当官
関東地方整備局
川崎国道事務所長　藤坂　幸輔
神奈川県川崎市高津区梶ヶ谷２－３－３</t>
    <rPh sb="0" eb="2">
      <t>ブンニン</t>
    </rPh>
    <rPh sb="2" eb="4">
      <t>シシュツ</t>
    </rPh>
    <rPh sb="4" eb="6">
      <t>フタン</t>
    </rPh>
    <rPh sb="6" eb="8">
      <t>コウイ</t>
    </rPh>
    <rPh sb="8" eb="11">
      <t>タントウカン</t>
    </rPh>
    <rPh sb="12" eb="14">
      <t>カントウ</t>
    </rPh>
    <rPh sb="14" eb="18">
      <t>チホウセイビ</t>
    </rPh>
    <rPh sb="18" eb="19">
      <t>キョク</t>
    </rPh>
    <rPh sb="20" eb="22">
      <t>カワサキ</t>
    </rPh>
    <rPh sb="22" eb="24">
      <t>コクドウ</t>
    </rPh>
    <rPh sb="24" eb="26">
      <t>ジム</t>
    </rPh>
    <rPh sb="26" eb="28">
      <t>ショチョウ</t>
    </rPh>
    <rPh sb="29" eb="31">
      <t>フジサカ</t>
    </rPh>
    <rPh sb="32" eb="34">
      <t>コウスケ</t>
    </rPh>
    <rPh sb="35" eb="39">
      <t>カナガワケン</t>
    </rPh>
    <rPh sb="39" eb="42">
      <t>カワサキシ</t>
    </rPh>
    <rPh sb="42" eb="45">
      <t>タカツク</t>
    </rPh>
    <rPh sb="45" eb="48">
      <t>カジガヤ</t>
    </rPh>
    <phoneticPr fontId="2"/>
  </si>
  <si>
    <t>東電タウンプランニング（株）
東京都港区海岸１－１１－１</t>
    <rPh sb="0" eb="2">
      <t>トウデン</t>
    </rPh>
    <rPh sb="11" eb="14">
      <t>カブ</t>
    </rPh>
    <rPh sb="15" eb="18">
      <t>トウキョウト</t>
    </rPh>
    <rPh sb="18" eb="20">
      <t>ミナトク</t>
    </rPh>
    <rPh sb="20" eb="22">
      <t>カイガン</t>
    </rPh>
    <phoneticPr fontId="2"/>
  </si>
  <si>
    <t>無電柱化推進計画に伴う引込管等設備工事等に関する協定（平成17年10月19日付け国関整道管第48号の３）を締結しているため。</t>
  </si>
  <si>
    <t>一般国道１３９号鳴沢電線共同溝工事に伴う引込管等設備工事（その２）</t>
    <rPh sb="0" eb="2">
      <t>イッパン</t>
    </rPh>
    <rPh sb="2" eb="4">
      <t>コクドウ</t>
    </rPh>
    <rPh sb="7" eb="8">
      <t>ゴウ</t>
    </rPh>
    <rPh sb="8" eb="10">
      <t>ナルサワ</t>
    </rPh>
    <rPh sb="10" eb="15">
      <t>デンセンキョウドウコウ</t>
    </rPh>
    <rPh sb="15" eb="17">
      <t>コウジ</t>
    </rPh>
    <rPh sb="18" eb="19">
      <t>トモナ</t>
    </rPh>
    <rPh sb="20" eb="22">
      <t>ヒキコミ</t>
    </rPh>
    <rPh sb="22" eb="23">
      <t>カン</t>
    </rPh>
    <rPh sb="23" eb="24">
      <t>トウ</t>
    </rPh>
    <rPh sb="24" eb="26">
      <t>セツビ</t>
    </rPh>
    <rPh sb="26" eb="28">
      <t>コウジ</t>
    </rPh>
    <phoneticPr fontId="5"/>
  </si>
  <si>
    <t>分任支出負担行為担当官
関東地方整備局　甲府河川国道事務所長　留守　洋平　　　　山梨県甲府市緑が丘1-10-1</t>
    <rPh sb="0" eb="2">
      <t>ブンニン</t>
    </rPh>
    <rPh sb="2" eb="4">
      <t>シシュツ</t>
    </rPh>
    <rPh sb="4" eb="6">
      <t>フタン</t>
    </rPh>
    <rPh sb="6" eb="8">
      <t>コウイ</t>
    </rPh>
    <rPh sb="8" eb="11">
      <t>タントウカン</t>
    </rPh>
    <rPh sb="12" eb="14">
      <t>カントウ</t>
    </rPh>
    <rPh sb="14" eb="18">
      <t>チホウセイビ</t>
    </rPh>
    <rPh sb="18" eb="19">
      <t>キョク</t>
    </rPh>
    <rPh sb="20" eb="22">
      <t>コウフ</t>
    </rPh>
    <rPh sb="22" eb="24">
      <t>カセン</t>
    </rPh>
    <rPh sb="24" eb="26">
      <t>コクドウ</t>
    </rPh>
    <rPh sb="26" eb="28">
      <t>ジム</t>
    </rPh>
    <rPh sb="28" eb="30">
      <t>ショチョウ</t>
    </rPh>
    <rPh sb="40" eb="43">
      <t>ヤマナシケン</t>
    </rPh>
    <rPh sb="43" eb="46">
      <t>コウフシ</t>
    </rPh>
    <rPh sb="46" eb="47">
      <t>ミドリ</t>
    </rPh>
    <rPh sb="48" eb="49">
      <t>オカ</t>
    </rPh>
    <phoneticPr fontId="3"/>
  </si>
  <si>
    <t>無電柱化事業における引込管等の設備工事等、固定資産の譲渡及び譲渡設備を活用した電線共同溝工事等に関する基本協定（平成31年3月29日付け国関整道管第310号の5）を締結しているため</t>
    <rPh sb="4" eb="6">
      <t>ジギョウ</t>
    </rPh>
    <rPh sb="10" eb="11">
      <t>ヒ</t>
    </rPh>
    <rPh sb="11" eb="12">
      <t>コ</t>
    </rPh>
    <rPh sb="21" eb="25">
      <t>コテイシサン</t>
    </rPh>
    <rPh sb="26" eb="28">
      <t>ジョウト</t>
    </rPh>
    <rPh sb="28" eb="29">
      <t>オヨ</t>
    </rPh>
    <rPh sb="30" eb="32">
      <t>ジョウト</t>
    </rPh>
    <rPh sb="32" eb="34">
      <t>セツビ</t>
    </rPh>
    <rPh sb="35" eb="37">
      <t>カツヨウ</t>
    </rPh>
    <rPh sb="39" eb="44">
      <t>デンセンキョウドウコウ</t>
    </rPh>
    <rPh sb="44" eb="46">
      <t>コウジ</t>
    </rPh>
    <rPh sb="46" eb="47">
      <t>トウ</t>
    </rPh>
    <rPh sb="51" eb="53">
      <t>キホン</t>
    </rPh>
    <phoneticPr fontId="4"/>
  </si>
  <si>
    <t>国立大学法人　山梨大学
山梨県甲府市武田4丁目4-37</t>
    <phoneticPr fontId="3"/>
  </si>
  <si>
    <t>本委託開発は、国土交通省が研究開発課題の公募を行い、同水管理・国土保全局及び国土技術政策総合研究所に設置された学識経験者等からなる河川技術評価委員会において審査された結果、本技術開発課題及び委託先が令和５年度河川砂防技術研究開発公募 地域課題分野（河川生態）ＦＳ研究（新規課題）の新規課題として選定されたものであるため。</t>
  </si>
  <si>
    <t>Ｒ５国道１５号南大井（２）電線共同溝（２工区）に伴う引込管等設備工事（ＮＴＴ）</t>
    <phoneticPr fontId="21"/>
  </si>
  <si>
    <t>エヌ・ティ・ティ・インフラネット（株）東京支店
北区田端新町１－１９－１０　ＮＴＴ田端テクノ</t>
  </si>
  <si>
    <t>無電柱化事業に伴う電線共同溝工事等に関する協定（令和４年３月２８日日付け国関整道管管第２１１号）を締結しているため。</t>
  </si>
  <si>
    <t>一般国道１６号二本木電線共同溝に伴う引込管等設備工事</t>
  </si>
  <si>
    <t>分任支出負担行為担当官
関東地方整備局　相武国道事務所長　栗原　和彦　　　　
東京都八王子市大和田町4-3-13</t>
  </si>
  <si>
    <t>エヌ・ティ・ティ・インフラネット（株）東京支店
東京都立川市曙町2-24-21 NTT立川ビル</t>
  </si>
  <si>
    <t>無電柱化事業に伴う電線共同溝工事等に関する協定（令和4年3月28日付け国関整道管第211号）を締結しているため</t>
    <rPh sb="0" eb="4">
      <t>ムデンチュウカ</t>
    </rPh>
    <rPh sb="4" eb="6">
      <t>ジギョウ</t>
    </rPh>
    <rPh sb="7" eb="8">
      <t>トモナ</t>
    </rPh>
    <rPh sb="9" eb="11">
      <t>デンセン</t>
    </rPh>
    <rPh sb="11" eb="14">
      <t>キョウドウコウ</t>
    </rPh>
    <rPh sb="14" eb="16">
      <t>コウジ</t>
    </rPh>
    <rPh sb="16" eb="17">
      <t>トウ</t>
    </rPh>
    <rPh sb="18" eb="19">
      <t>カン</t>
    </rPh>
    <rPh sb="24" eb="26">
      <t>レイワ</t>
    </rPh>
    <rPh sb="27" eb="28">
      <t>ネン</t>
    </rPh>
    <rPh sb="29" eb="30">
      <t>ガツ</t>
    </rPh>
    <rPh sb="32" eb="33">
      <t>ニチ</t>
    </rPh>
    <phoneticPr fontId="3"/>
  </si>
  <si>
    <t>国道１６号村上地区上り電線共同溝工事に伴う引込管等設備工事</t>
  </si>
  <si>
    <t>令和５年度非接触式水温機器の開発業務その１</t>
    <phoneticPr fontId="21"/>
  </si>
  <si>
    <t>（株）クレアリンクテクノロジー
京都府相楽郡精華町光台1-7</t>
    <phoneticPr fontId="3"/>
  </si>
  <si>
    <t>本委託開発は、国土交通省が研究開発課題の公募を行い、同水管理・国土保全局及び国土技術政策総合研究所に設置された学識経験者等からなる河川技術評価委員会において審査された結果、本技術開発課題及び委託先が令和５年度の革新的河川技術部門の新規課題として選定されたものであるため。</t>
  </si>
  <si>
    <t>令和５年度非接触式水温機器の開発業務その２</t>
  </si>
  <si>
    <t>（株）東京建設コンサルタント・（株）東建エンジニアリング共同開発チーム
東京都豊島区北大塚1-15-6</t>
    <phoneticPr fontId="3"/>
  </si>
  <si>
    <t>令和５年度　道路附属物データベース改良業務</t>
  </si>
  <si>
    <t>（一財）日本みち研究所
東京都江東区木場2-15-12</t>
    <phoneticPr fontId="3"/>
  </si>
  <si>
    <t>「道路施設のデータベースを整備及び管理運営するＤＢ管理運営機関に関する公募」において、「一般財団法人 日本みち研究所」が、「道路附属物」のＤＢ管理運営機関をとして選定されたため。</t>
    <rPh sb="62" eb="64">
      <t>ドウロ</t>
    </rPh>
    <rPh sb="64" eb="67">
      <t>フゾクブツ</t>
    </rPh>
    <rPh sb="81" eb="83">
      <t>センテイ</t>
    </rPh>
    <phoneticPr fontId="3"/>
  </si>
  <si>
    <t>Ｒ５路面太陽光発電技術導入促進業務</t>
  </si>
  <si>
    <t>（一財）国土技術研究センター　理事長　徳山日出男
東京都港区虎ノ門3-12-1</t>
    <phoneticPr fontId="3"/>
  </si>
  <si>
    <t>「道路における新技術導入促進を支援する導入促進機関に関する公募」において、「一般財団法人　 国土技術研究センター」が、 「路面太陽光発電技術」の導入促進機関として選定されたため。</t>
    <rPh sb="46" eb="50">
      <t>コクドギジュツ</t>
    </rPh>
    <rPh sb="50" eb="52">
      <t>ケンキュウ</t>
    </rPh>
    <rPh sb="61" eb="63">
      <t>ロメン</t>
    </rPh>
    <rPh sb="63" eb="66">
      <t>タイヨウコウ</t>
    </rPh>
    <rPh sb="66" eb="68">
      <t>ハツデン</t>
    </rPh>
    <rPh sb="68" eb="70">
      <t>ギジュツ</t>
    </rPh>
    <phoneticPr fontId="6"/>
  </si>
  <si>
    <t>「追浜駅交通結節点整備の実現に向けた周辺まちづくり検討に関する実施協定書」に基づく令和5年度契約</t>
    <rPh sb="41" eb="43">
      <t>レイワ</t>
    </rPh>
    <rPh sb="44" eb="46">
      <t>ネンド</t>
    </rPh>
    <rPh sb="46" eb="48">
      <t>ケイヤク</t>
    </rPh>
    <phoneticPr fontId="3"/>
  </si>
  <si>
    <t>横須賀市長
神奈川県横須賀市小川町11番地</t>
    <phoneticPr fontId="3"/>
  </si>
  <si>
    <t>追浜駅交通結節点整備の実現に向けた周辺まちづくり検討に関する基本協定書（令和4年8月26日付け国関整道二計第20号）を締結しているため。</t>
    <rPh sb="0" eb="2">
      <t>オッパマ</t>
    </rPh>
    <rPh sb="2" eb="3">
      <t>エキ</t>
    </rPh>
    <rPh sb="3" eb="5">
      <t>コウツウ</t>
    </rPh>
    <rPh sb="5" eb="8">
      <t>ケッセツテン</t>
    </rPh>
    <rPh sb="8" eb="10">
      <t>セイビ</t>
    </rPh>
    <rPh sb="11" eb="13">
      <t>ジツゲン</t>
    </rPh>
    <rPh sb="14" eb="15">
      <t>ム</t>
    </rPh>
    <rPh sb="17" eb="19">
      <t>シュウヘン</t>
    </rPh>
    <rPh sb="24" eb="26">
      <t>ケントウ</t>
    </rPh>
    <rPh sb="27" eb="28">
      <t>カン</t>
    </rPh>
    <rPh sb="30" eb="32">
      <t>キホン</t>
    </rPh>
    <rPh sb="32" eb="35">
      <t>キョウテイショ</t>
    </rPh>
    <rPh sb="36" eb="38">
      <t>レイワ</t>
    </rPh>
    <rPh sb="41" eb="42">
      <t>ガツ</t>
    </rPh>
    <rPh sb="44" eb="45">
      <t>ニチ</t>
    </rPh>
    <rPh sb="51" eb="52">
      <t>ニ</t>
    </rPh>
    <rPh sb="52" eb="53">
      <t>ケイ</t>
    </rPh>
    <phoneticPr fontId="3"/>
  </si>
  <si>
    <t>一般国道４６８号首都圏中央連絡自動車道（横浜湘南道路）と新湘南バイパスとの接続に係る藤沢インターチェンジ上りＯＦＦランプ新設工事に関する細目協定（令和５年度）</t>
    <phoneticPr fontId="3"/>
  </si>
  <si>
    <t>一般国道468 号首都圏中央連絡自動車道（横浜湘南道路）と新湘南バイパスとの接続に係る事業の施行に関する基本協定（平成25年12月2日付け国関整道工第129号）を締結しているため。</t>
    <rPh sb="57" eb="59">
      <t>ヘイセイ</t>
    </rPh>
    <rPh sb="73" eb="74">
      <t>コウ</t>
    </rPh>
    <rPh sb="74" eb="75">
      <t>ダイ</t>
    </rPh>
    <phoneticPr fontId="3"/>
  </si>
  <si>
    <t>Ｒ５橋梁の点検支援技術導入促進業務</t>
  </si>
  <si>
    <t>（一財）橋梁調査会
東京都文京区音羽2-10-2</t>
    <phoneticPr fontId="3"/>
  </si>
  <si>
    <t>「道路における新技術導入促進を支援する導入促進機関に関する公募」において、「一般財団法人　 橋梁調査会」が、 「橋梁の点検支援技術」の導入促進機関として選定されたため。</t>
    <rPh sb="46" eb="48">
      <t>キョウリョウ</t>
    </rPh>
    <rPh sb="48" eb="51">
      <t>チョウサカイ</t>
    </rPh>
    <phoneticPr fontId="6"/>
  </si>
  <si>
    <t>一般国道１７号小八木（２）電線共同溝詳細設計業務委託</t>
    <rPh sb="7" eb="8">
      <t>ショウ</t>
    </rPh>
    <rPh sb="18" eb="24">
      <t>ショウサイセッケイギョウム</t>
    </rPh>
    <rPh sb="24" eb="26">
      <t>イタク</t>
    </rPh>
    <phoneticPr fontId="3"/>
  </si>
  <si>
    <t>分任支出負担行為担当官関東地方整備局高崎河川国道事務所長　青木　崇光
群馬県高崎市栄町６－４１</t>
    <rPh sb="29" eb="31">
      <t>アオキ</t>
    </rPh>
    <rPh sb="32" eb="34">
      <t>タカヒロ</t>
    </rPh>
    <rPh sb="35" eb="38">
      <t>グンマケン</t>
    </rPh>
    <phoneticPr fontId="3"/>
  </si>
  <si>
    <t>エヌ・ティ・ティ・インフラネット（株）関信越事業部　群馬支店
高崎市八島町５８－１</t>
  </si>
  <si>
    <t>無電柱化事業に伴う電線共同溝工事等に関する協定書（令和４年３月２８日付け国関整道管第２１１号）を締結しているため</t>
    <rPh sb="4" eb="6">
      <t>ジギョウ</t>
    </rPh>
    <rPh sb="9" eb="14">
      <t>デンセンキョウドウコウ</t>
    </rPh>
    <rPh sb="14" eb="16">
      <t>コウジ</t>
    </rPh>
    <rPh sb="23" eb="24">
      <t>ショ</t>
    </rPh>
    <rPh sb="25" eb="27">
      <t>レイワ</t>
    </rPh>
    <phoneticPr fontId="3"/>
  </si>
  <si>
    <t>横浜営繕事務所情報通信設備設置業務</t>
    <rPh sb="0" eb="17">
      <t>ヨコハマエイゼンジムショジョウホウツウシンセツビセッチギョウム</t>
    </rPh>
    <phoneticPr fontId="3"/>
  </si>
  <si>
    <t>分任支出負担行為担当官
関東地方整備局
横浜営繕事務所長西村　研二
神奈川県横浜市西区山下町３７－９</t>
    <rPh sb="0" eb="2">
      <t>ブンニン</t>
    </rPh>
    <rPh sb="2" eb="4">
      <t>シシュツ</t>
    </rPh>
    <rPh sb="4" eb="6">
      <t>フタン</t>
    </rPh>
    <rPh sb="6" eb="8">
      <t>コウイ</t>
    </rPh>
    <rPh sb="8" eb="11">
      <t>タントウカン</t>
    </rPh>
    <rPh sb="12" eb="14">
      <t>カントウ</t>
    </rPh>
    <rPh sb="14" eb="18">
      <t>チホウセイビ</t>
    </rPh>
    <rPh sb="18" eb="19">
      <t>キョク</t>
    </rPh>
    <rPh sb="20" eb="27">
      <t>ヨコハマエイゼンジムショ</t>
    </rPh>
    <rPh sb="27" eb="28">
      <t>チョウ</t>
    </rPh>
    <rPh sb="28" eb="30">
      <t>ニシムラ</t>
    </rPh>
    <rPh sb="31" eb="33">
      <t>ケンジ</t>
    </rPh>
    <rPh sb="34" eb="38">
      <t>カナガワケン</t>
    </rPh>
    <rPh sb="38" eb="41">
      <t>ヨコハマシ</t>
    </rPh>
    <rPh sb="41" eb="43">
      <t>ニシク</t>
    </rPh>
    <rPh sb="43" eb="46">
      <t>ヤマシタチョウ</t>
    </rPh>
    <phoneticPr fontId="2"/>
  </si>
  <si>
    <t>（株）ほくつう関東支社
東京都世田谷区上用賀３－１－２６</t>
    <rPh sb="7" eb="9">
      <t>カントウ</t>
    </rPh>
    <rPh sb="9" eb="11">
      <t>シシャ</t>
    </rPh>
    <rPh sb="12" eb="15">
      <t>トウキョウト</t>
    </rPh>
    <rPh sb="15" eb="18">
      <t>セタガヤ</t>
    </rPh>
    <rPh sb="18" eb="19">
      <t>ク</t>
    </rPh>
    <rPh sb="19" eb="22">
      <t>カミヨウガ</t>
    </rPh>
    <phoneticPr fontId="2"/>
  </si>
  <si>
    <t>会計法第２９条の３第４項、予算決算及び会計令第１０２条の４第三号</t>
    <rPh sb="13" eb="15">
      <t>ヨサン</t>
    </rPh>
    <rPh sb="15" eb="17">
      <t>ケッサン</t>
    </rPh>
    <rPh sb="17" eb="18">
      <t>オヨ</t>
    </rPh>
    <rPh sb="19" eb="21">
      <t>カイケイ</t>
    </rPh>
    <rPh sb="21" eb="22">
      <t>レイ</t>
    </rPh>
    <rPh sb="22" eb="23">
      <t>ダイ</t>
    </rPh>
    <rPh sb="26" eb="27">
      <t>ジョウ</t>
    </rPh>
    <rPh sb="29" eb="30">
      <t>ダイ</t>
    </rPh>
    <rPh sb="30" eb="31">
      <t>サン</t>
    </rPh>
    <rPh sb="31" eb="32">
      <t>ゴウ</t>
    </rPh>
    <phoneticPr fontId="3"/>
  </si>
  <si>
    <t>横浜国道事務所が設置するＬ３スイッチと連携するには横浜営繕事務所に向けてポートを開放してもらう必要があるが、当該Ｌ３スイッチは工事施工中であり、現時点でのＬ３スイッチの所有者である株式会社ほくつう関東支社以外にＬ３スイッチの詳細設定をおこなうことができないため。</t>
    <rPh sb="54" eb="56">
      <t>トウガイ</t>
    </rPh>
    <rPh sb="63" eb="65">
      <t>コウジ</t>
    </rPh>
    <rPh sb="65" eb="68">
      <t>セコウチュウ</t>
    </rPh>
    <phoneticPr fontId="3"/>
  </si>
  <si>
    <t>一般国道１８号稲葉電線共同溝設計業務委託（１）</t>
  </si>
  <si>
    <t>関東大震災100年リレーシンポジウム企画・運営支援業務</t>
    <rPh sb="0" eb="5">
      <t>カントウダイシンサイ</t>
    </rPh>
    <rPh sb="8" eb="9">
      <t>ネン</t>
    </rPh>
    <rPh sb="18" eb="20">
      <t>キカク</t>
    </rPh>
    <rPh sb="21" eb="27">
      <t>ウンエイシエンギョウム</t>
    </rPh>
    <phoneticPr fontId="3"/>
  </si>
  <si>
    <t>分任支出負担行為担当官
関東地方整備局
高崎河川国道事務所長
青木崇光
群馬県高崎市栄町64－1</t>
    <rPh sb="0" eb="2">
      <t>ブンニン</t>
    </rPh>
    <rPh sb="2" eb="4">
      <t>シシュツ</t>
    </rPh>
    <rPh sb="4" eb="6">
      <t>フタン</t>
    </rPh>
    <rPh sb="6" eb="8">
      <t>コウイ</t>
    </rPh>
    <rPh sb="8" eb="11">
      <t>タントウカン</t>
    </rPh>
    <rPh sb="12" eb="14">
      <t>カントウ</t>
    </rPh>
    <rPh sb="14" eb="18">
      <t>チホウセイビ</t>
    </rPh>
    <rPh sb="18" eb="19">
      <t>キョク</t>
    </rPh>
    <rPh sb="20" eb="22">
      <t>タカサキ</t>
    </rPh>
    <rPh sb="22" eb="24">
      <t>カセン</t>
    </rPh>
    <rPh sb="24" eb="26">
      <t>コクドウ</t>
    </rPh>
    <rPh sb="26" eb="28">
      <t>ジム</t>
    </rPh>
    <rPh sb="28" eb="30">
      <t>ショチョウ</t>
    </rPh>
    <rPh sb="31" eb="35">
      <t>アオキタカミツ</t>
    </rPh>
    <rPh sb="36" eb="39">
      <t>グンマケン</t>
    </rPh>
    <rPh sb="39" eb="42">
      <t>タカサキシ</t>
    </rPh>
    <rPh sb="42" eb="44">
      <t>サカエチョウ</t>
    </rPh>
    <phoneticPr fontId="2"/>
  </si>
  <si>
    <t>（株）上毛新聞社
群馬県前橋市古市町１－５０－２１</t>
    <rPh sb="3" eb="8">
      <t>ジョウモウシンブンシャ</t>
    </rPh>
    <rPh sb="9" eb="12">
      <t>グンマケン</t>
    </rPh>
    <rPh sb="12" eb="15">
      <t>マエバシシ</t>
    </rPh>
    <rPh sb="15" eb="18">
      <t>フルイチマチ</t>
    </rPh>
    <phoneticPr fontId="2"/>
  </si>
  <si>
    <t>群馬県等の主催により例年開催している「防災・減災シンポジウム」をリレーシンポジウムに位置付け、当事務所も主催者として参画することとなった。上毛新聞社は「防災・減災シンポジウム」の主催者であり、本年度、既に当該シンポジウムの一部の業務に関し、(公財)群馬県建設技術センターと契約を締結し履行中であり、本業務を合理的に実施できる唯一の業者である。</t>
    <rPh sb="58" eb="60">
      <t>サンカク</t>
    </rPh>
    <rPh sb="69" eb="74">
      <t>ジョウモウシンブンシャ</t>
    </rPh>
    <phoneticPr fontId="3"/>
  </si>
  <si>
    <t>Ｒ５テーマ設定型（技術公募）による技術比較表変更・更新</t>
    <phoneticPr fontId="21"/>
  </si>
  <si>
    <t>支出負担行為担当官関東地方整備局長　藤巻浩之
埼玉県さいたま市中央区新都心２－１</t>
    <rPh sb="0" eb="2">
      <t>シシュツ</t>
    </rPh>
    <rPh sb="2" eb="4">
      <t>フタン</t>
    </rPh>
    <rPh sb="4" eb="6">
      <t>コウイ</t>
    </rPh>
    <rPh sb="6" eb="9">
      <t>タントウカン</t>
    </rPh>
    <rPh sb="9" eb="11">
      <t>カントウ</t>
    </rPh>
    <rPh sb="11" eb="15">
      <t>チホウセイビ</t>
    </rPh>
    <rPh sb="15" eb="17">
      <t>キョクチョウ</t>
    </rPh>
    <rPh sb="18" eb="20">
      <t>フジマキ</t>
    </rPh>
    <rPh sb="20" eb="22">
      <t>ヒロユキ</t>
    </rPh>
    <rPh sb="23" eb="25">
      <t>サイタマ</t>
    </rPh>
    <rPh sb="25" eb="26">
      <t>ケン</t>
    </rPh>
    <rPh sb="30" eb="31">
      <t>シ</t>
    </rPh>
    <rPh sb="31" eb="34">
      <t>チュウオウク</t>
    </rPh>
    <rPh sb="34" eb="37">
      <t>シントシン</t>
    </rPh>
    <phoneticPr fontId="2"/>
  </si>
  <si>
    <t>（一財）先端建設技術センター
東京都文京区大塚２－１５－６</t>
    <phoneticPr fontId="3"/>
  </si>
  <si>
    <t>テーマ設定型（技術公募）の実施にあたっては、、実証を行う機関（第三者機関等）を公募し、「新技術活用システム検討会議」（有識者会議）での審査を経て、実施主体となる第三者機関等を技術分野毎に採択している。
　契約相手方は、先端建設技術（鋼構造及びコンクリート、河川・砂防及び沿岸・海洋、港湾及び空港、道路、トンネル、土質及び基礎等）分野の第三者機関等として採択されているため。</t>
  </si>
  <si>
    <t>Ｒ５ 電気化学的手法による酸性河川水の中和処理と水素回収</t>
    <phoneticPr fontId="21"/>
  </si>
  <si>
    <t>公立大学法人前橋工科大学
理事長　福田 尚久
群馬県前橋市上佐鳥町４６０番地１</t>
    <phoneticPr fontId="3"/>
  </si>
  <si>
    <t>本委託研究は、令和4年5月に公募した「令和４年度『技術シーズマッチング』に関する公募」の応募技術であり、審査の結果、R4年度～R6年度(3年間)に本研究を採択することが決定し、委託先とR5年度契約を締結するため</t>
    <rPh sb="69" eb="70">
      <t>ネン</t>
    </rPh>
    <rPh sb="70" eb="71">
      <t>アイダ</t>
    </rPh>
    <rPh sb="84" eb="86">
      <t>ケッテイ</t>
    </rPh>
    <rPh sb="94" eb="96">
      <t>ネンド</t>
    </rPh>
    <rPh sb="96" eb="98">
      <t>ケイヤク</t>
    </rPh>
    <rPh sb="99" eb="101">
      <t>テイケツ</t>
    </rPh>
    <phoneticPr fontId="3"/>
  </si>
  <si>
    <t>Ｒ５ 拡張現実表示を用いたインフラスマート点検および技術者養成のための支援システムの開発</t>
    <phoneticPr fontId="21"/>
  </si>
  <si>
    <t>国立大学法人横浜国立大学 学長 梅原 出
神奈川県横浜市保土ケ谷区常盤台７９番１号</t>
    <phoneticPr fontId="3"/>
  </si>
  <si>
    <t>Ｒ５ 人間とＡＩ協働型画像損傷セグメンテーションの開発</t>
  </si>
  <si>
    <t>国立大学法人埼玉大学 学長　坂井 貴文
埼玉県さいたま市桜区下大久保２５５番地</t>
    <phoneticPr fontId="3"/>
  </si>
  <si>
    <t>Ｒ５ 生コンの廃棄物等を資源として革新的に活用する方法についての技術研究開発</t>
  </si>
  <si>
    <t>本委託研究は、令和３年９月に公募した「令和３年度『技術（シーズ）マッチング』に関する公募（第２回）」の応募技術であり、審査の結果、R3年度～R5年度(3ヶ年)に本研究を採択することが決定し、委託先とR5年度契約を締結するため</t>
    <rPh sb="77" eb="78">
      <t>ネン</t>
    </rPh>
    <rPh sb="91" eb="93">
      <t>ケッテイ</t>
    </rPh>
    <rPh sb="101" eb="103">
      <t>ネンド</t>
    </rPh>
    <rPh sb="103" eb="105">
      <t>ケイヤク</t>
    </rPh>
    <rPh sb="106" eb="108">
      <t>テイケツ</t>
    </rPh>
    <phoneticPr fontId="3"/>
  </si>
  <si>
    <t>Ｒ５ 偏光画像処理に基づく「見えにくい」路面性状認識についての技術研究開発</t>
  </si>
  <si>
    <t>学校法人東京電機大学 理事長　石塚 昌昭
東京都足立区千住旭町５番</t>
    <phoneticPr fontId="3"/>
  </si>
  <si>
    <t>Ｒ５ 河川監視カメラを用いた拡張現実についての技術研究開発</t>
  </si>
  <si>
    <t>東京都公立大学法人
産学公連携センター長　堀田 貴嗣
東京都八王子市南大沢一丁目１番地</t>
    <phoneticPr fontId="3"/>
  </si>
  <si>
    <t>本委託研究は、令和３年９月に公募した「令和３年度『技術（シーズ）マッチング』に関する公募（第２回）」の応募技術であり、審査の結果、R3年度～R5年度(3年間)に本研究を採択することが決定し、委託先とR5年度契約を締結するため</t>
    <rPh sb="76" eb="77">
      <t>ネン</t>
    </rPh>
    <rPh sb="77" eb="78">
      <t>アイダ</t>
    </rPh>
    <rPh sb="91" eb="93">
      <t>ケッテイ</t>
    </rPh>
    <rPh sb="101" eb="103">
      <t>ネンド</t>
    </rPh>
    <rPh sb="103" eb="105">
      <t>ケイヤク</t>
    </rPh>
    <rPh sb="106" eb="108">
      <t>テイケツ</t>
    </rPh>
    <phoneticPr fontId="3"/>
  </si>
  <si>
    <t>Ｒ５ 混和材大量使用締固めを必要とする高流動コンクリートの開発</t>
  </si>
  <si>
    <t>学校法人東京理科大学
理事長　浜本 隆之
東京都新宿区神楽坂一丁目３番地</t>
    <phoneticPr fontId="3"/>
  </si>
  <si>
    <t>Ｒ５ 副産物・廃棄物のみを主原料とする持続可能なジオポリマーコンクリートによる建設分野の脱炭素への取組</t>
  </si>
  <si>
    <t>Ｒ５ 導水路トンネル維持管理のための損傷自動検出手法についての技術研究開発</t>
  </si>
  <si>
    <t>国立大学法人東京大学　総長 藤井 輝夫
代理人　工学系・情報理工学系等　事務部長　櫻井 明
東京都文京区本郷七丁目３番１号</t>
    <phoneticPr fontId="3"/>
  </si>
  <si>
    <t>Ｒ５わだち掘れ簡易評価手法の開発と、ＭＣＩの自動算出による点検業務の生産性向上</t>
  </si>
  <si>
    <t>「鎌倉市域における交通環境改善に向けた観光渋滞対策の実施に関する協定」に基づく令和5年度委託契約</t>
    <rPh sb="1" eb="3">
      <t>カマクラ</t>
    </rPh>
    <rPh sb="3" eb="5">
      <t>シイキ</t>
    </rPh>
    <rPh sb="9" eb="11">
      <t>コウツウ</t>
    </rPh>
    <rPh sb="11" eb="13">
      <t>カンキョウ</t>
    </rPh>
    <rPh sb="13" eb="15">
      <t>カイゼン</t>
    </rPh>
    <rPh sb="16" eb="17">
      <t>ム</t>
    </rPh>
    <rPh sb="19" eb="21">
      <t>カンコウ</t>
    </rPh>
    <rPh sb="21" eb="23">
      <t>ジュウタイ</t>
    </rPh>
    <rPh sb="23" eb="25">
      <t>タイサク</t>
    </rPh>
    <rPh sb="26" eb="28">
      <t>ジッシ</t>
    </rPh>
    <rPh sb="29" eb="30">
      <t>カン</t>
    </rPh>
    <rPh sb="32" eb="34">
      <t>キョウテイ</t>
    </rPh>
    <rPh sb="36" eb="37">
      <t>モト</t>
    </rPh>
    <rPh sb="39" eb="41">
      <t>レイワ</t>
    </rPh>
    <rPh sb="42" eb="44">
      <t>ネンド</t>
    </rPh>
    <rPh sb="44" eb="46">
      <t>イタク</t>
    </rPh>
    <rPh sb="46" eb="48">
      <t>ケイヤク</t>
    </rPh>
    <phoneticPr fontId="3"/>
  </si>
  <si>
    <t>鎌倉市
神奈川県鎌倉市御成町18番10号</t>
    <rPh sb="0" eb="3">
      <t>カマクラシ</t>
    </rPh>
    <phoneticPr fontId="3"/>
  </si>
  <si>
    <t>鎌倉市域における交通環境改善に向けた観光渋滞対策に関する基本協定を締結しているため</t>
    <rPh sb="33" eb="35">
      <t>テイケツ</t>
    </rPh>
    <phoneticPr fontId="3"/>
  </si>
  <si>
    <t>Ｒ５国道２４６号菖蒲電線共同溝に伴う引込管等設備工事（通信）委託</t>
    <rPh sb="2" eb="4">
      <t>コクドウ</t>
    </rPh>
    <rPh sb="7" eb="8">
      <t>ゴウ</t>
    </rPh>
    <rPh sb="8" eb="10">
      <t>ショウブ</t>
    </rPh>
    <rPh sb="10" eb="12">
      <t>デンセン</t>
    </rPh>
    <rPh sb="12" eb="14">
      <t>キョウドウ</t>
    </rPh>
    <rPh sb="14" eb="15">
      <t>コウ</t>
    </rPh>
    <rPh sb="16" eb="17">
      <t>トモナ</t>
    </rPh>
    <rPh sb="18" eb="19">
      <t>ヒ</t>
    </rPh>
    <rPh sb="19" eb="20">
      <t>コ</t>
    </rPh>
    <rPh sb="20" eb="21">
      <t>カン</t>
    </rPh>
    <rPh sb="21" eb="22">
      <t>トウ</t>
    </rPh>
    <rPh sb="22" eb="24">
      <t>セツビ</t>
    </rPh>
    <rPh sb="24" eb="26">
      <t>コウジ</t>
    </rPh>
    <rPh sb="27" eb="29">
      <t>ツウシン</t>
    </rPh>
    <rPh sb="30" eb="32">
      <t>イタク</t>
    </rPh>
    <phoneticPr fontId="3"/>
  </si>
  <si>
    <t>分任支出負担行為担当官
関東地方整備局横浜国道事務所長　宮本久仁彦
神奈川県横浜市中区新港1-6-1よこはま新港合同庁舎4階</t>
    <rPh sb="0" eb="11">
      <t>ブンニンシシュツフタンコウイタントウカン</t>
    </rPh>
    <rPh sb="12" eb="14">
      <t>カントウ</t>
    </rPh>
    <rPh sb="14" eb="16">
      <t>チホウ</t>
    </rPh>
    <rPh sb="16" eb="18">
      <t>セイビ</t>
    </rPh>
    <rPh sb="18" eb="19">
      <t>キョク</t>
    </rPh>
    <rPh sb="19" eb="21">
      <t>ヨコハマ</t>
    </rPh>
    <rPh sb="21" eb="23">
      <t>コクドウ</t>
    </rPh>
    <rPh sb="23" eb="25">
      <t>ジム</t>
    </rPh>
    <rPh sb="25" eb="27">
      <t>ショチョウ</t>
    </rPh>
    <rPh sb="28" eb="30">
      <t>ミヤモト</t>
    </rPh>
    <rPh sb="30" eb="33">
      <t>クニヒコ</t>
    </rPh>
    <rPh sb="34" eb="38">
      <t>カナガワケン</t>
    </rPh>
    <rPh sb="38" eb="41">
      <t>ヨコハマシ</t>
    </rPh>
    <rPh sb="41" eb="43">
      <t>ナカク</t>
    </rPh>
    <rPh sb="43" eb="45">
      <t>シンコウ</t>
    </rPh>
    <rPh sb="54" eb="56">
      <t>シンコウ</t>
    </rPh>
    <rPh sb="56" eb="58">
      <t>ゴウドウ</t>
    </rPh>
    <rPh sb="58" eb="60">
      <t>チョウシャ</t>
    </rPh>
    <rPh sb="61" eb="62">
      <t>カイ</t>
    </rPh>
    <phoneticPr fontId="3"/>
  </si>
  <si>
    <t>エヌ・ティ・ティ・インフラネット(株)
神奈川県横浜市中区山下町233-1</t>
    <rPh sb="16" eb="19">
      <t>カブ</t>
    </rPh>
    <rPh sb="20" eb="24">
      <t>カナガワケン</t>
    </rPh>
    <rPh sb="24" eb="27">
      <t>ヨコハマシ</t>
    </rPh>
    <rPh sb="27" eb="29">
      <t>ナカク</t>
    </rPh>
    <rPh sb="29" eb="32">
      <t>ヤマシタチョウ</t>
    </rPh>
    <phoneticPr fontId="3"/>
  </si>
  <si>
    <t>無電柱化推進計画に伴う引込管等設備工事等に関する協定（平成１７年１０月１９日付け国関整道管第４８号の２）を締結しているため</t>
  </si>
  <si>
    <t>Ｒ５国道２４６号菖蒲電線共同溝に伴う引込管等設備工事（電気）委託</t>
    <rPh sb="2" eb="4">
      <t>コクドウ</t>
    </rPh>
    <rPh sb="7" eb="8">
      <t>ゴウ</t>
    </rPh>
    <rPh sb="8" eb="10">
      <t>ショウブ</t>
    </rPh>
    <rPh sb="10" eb="12">
      <t>デンセン</t>
    </rPh>
    <rPh sb="12" eb="14">
      <t>キョウドウ</t>
    </rPh>
    <rPh sb="14" eb="15">
      <t>コウ</t>
    </rPh>
    <rPh sb="16" eb="17">
      <t>トモナ</t>
    </rPh>
    <rPh sb="18" eb="19">
      <t>ヒ</t>
    </rPh>
    <rPh sb="19" eb="20">
      <t>コ</t>
    </rPh>
    <rPh sb="20" eb="21">
      <t>カン</t>
    </rPh>
    <rPh sb="21" eb="22">
      <t>トウ</t>
    </rPh>
    <rPh sb="22" eb="24">
      <t>セツビ</t>
    </rPh>
    <rPh sb="24" eb="26">
      <t>コウジ</t>
    </rPh>
    <rPh sb="27" eb="29">
      <t>デンキ</t>
    </rPh>
    <rPh sb="30" eb="32">
      <t>イタク</t>
    </rPh>
    <phoneticPr fontId="3"/>
  </si>
  <si>
    <t>分任支出負担行為担当官
関東地方整備局横浜国道事務所長　宮本久仁彦
神奈川県横浜市中区新港1-6-1よこはま新港合同庁舎5階</t>
    <rPh sb="0" eb="11">
      <t>ブンニンシシュツフタンコウイタントウカン</t>
    </rPh>
    <rPh sb="12" eb="14">
      <t>カントウ</t>
    </rPh>
    <rPh sb="14" eb="16">
      <t>チホウ</t>
    </rPh>
    <rPh sb="16" eb="18">
      <t>セイビ</t>
    </rPh>
    <rPh sb="18" eb="19">
      <t>キョク</t>
    </rPh>
    <rPh sb="19" eb="21">
      <t>ヨコハマ</t>
    </rPh>
    <rPh sb="21" eb="23">
      <t>コクドウ</t>
    </rPh>
    <rPh sb="23" eb="25">
      <t>ジム</t>
    </rPh>
    <rPh sb="25" eb="27">
      <t>ショチョウ</t>
    </rPh>
    <rPh sb="28" eb="30">
      <t>ミヤモト</t>
    </rPh>
    <rPh sb="30" eb="33">
      <t>クニヒコ</t>
    </rPh>
    <rPh sb="34" eb="38">
      <t>カナガワケン</t>
    </rPh>
    <rPh sb="38" eb="41">
      <t>ヨコハマシ</t>
    </rPh>
    <rPh sb="41" eb="43">
      <t>ナカク</t>
    </rPh>
    <rPh sb="43" eb="45">
      <t>シンコウ</t>
    </rPh>
    <rPh sb="54" eb="56">
      <t>シンコウ</t>
    </rPh>
    <rPh sb="56" eb="58">
      <t>ゴウドウ</t>
    </rPh>
    <rPh sb="58" eb="60">
      <t>チョウシャ</t>
    </rPh>
    <rPh sb="61" eb="62">
      <t>カイ</t>
    </rPh>
    <phoneticPr fontId="3"/>
  </si>
  <si>
    <t>東京電力パワーグリッド(株)
神奈川県相模原市中央区千代田6-12-25</t>
    <rPh sb="0" eb="2">
      <t>トウキョウ</t>
    </rPh>
    <rPh sb="2" eb="4">
      <t>デンリョク</t>
    </rPh>
    <rPh sb="11" eb="14">
      <t>カブ</t>
    </rPh>
    <rPh sb="15" eb="19">
      <t>カナガワケン</t>
    </rPh>
    <rPh sb="19" eb="23">
      <t>サガミハラシ</t>
    </rPh>
    <rPh sb="23" eb="26">
      <t>チュウオウク</t>
    </rPh>
    <rPh sb="26" eb="29">
      <t>チヨダ</t>
    </rPh>
    <phoneticPr fontId="3"/>
  </si>
  <si>
    <t>渋谷駅中心地区工事・工程協議会に伴う工事・工程協議会業務の実施に関する令和５年度協定</t>
  </si>
  <si>
    <t>東急株式会社
東京都渋谷区南平台５－６</t>
    <phoneticPr fontId="3"/>
  </si>
  <si>
    <t>渋谷駅中心地区工事・工程協議会に伴う工事・工程調整業務の実施に関する基本協定（平成26年1月20日付け国関整道工第178号）を締結しているため。</t>
  </si>
  <si>
    <t>電気自動車への走行中給電による低炭素道路交通システムの実現のための実証実験（令和５年度）</t>
    <rPh sb="0" eb="2">
      <t>デンキ</t>
    </rPh>
    <rPh sb="2" eb="5">
      <t>ジドウシャ</t>
    </rPh>
    <rPh sb="7" eb="10">
      <t>ソウコウチュウ</t>
    </rPh>
    <rPh sb="10" eb="12">
      <t>キュウデン</t>
    </rPh>
    <rPh sb="15" eb="18">
      <t>テイタンソ</t>
    </rPh>
    <rPh sb="18" eb="20">
      <t>ドウロ</t>
    </rPh>
    <rPh sb="20" eb="22">
      <t>コウツウ</t>
    </rPh>
    <rPh sb="27" eb="29">
      <t>ジツゲン</t>
    </rPh>
    <rPh sb="33" eb="35">
      <t>ジッショウ</t>
    </rPh>
    <rPh sb="35" eb="37">
      <t>ジッケン</t>
    </rPh>
    <phoneticPr fontId="3"/>
  </si>
  <si>
    <t>柏ITS推進協議会新車両検討部会走行中給電公道実証作業部会
千葉県柏市柏５－１０－１</t>
    <rPh sb="0" eb="1">
      <t>カシワ</t>
    </rPh>
    <rPh sb="4" eb="6">
      <t>スイシン</t>
    </rPh>
    <rPh sb="6" eb="9">
      <t>キョウギカイ</t>
    </rPh>
    <rPh sb="9" eb="12">
      <t>シンシャリョウ</t>
    </rPh>
    <rPh sb="12" eb="14">
      <t>ケントウ</t>
    </rPh>
    <rPh sb="14" eb="16">
      <t>ブカイ</t>
    </rPh>
    <rPh sb="16" eb="19">
      <t>ソウコウチュウ</t>
    </rPh>
    <rPh sb="19" eb="21">
      <t>キュウデン</t>
    </rPh>
    <rPh sb="21" eb="23">
      <t>コウドウ</t>
    </rPh>
    <rPh sb="23" eb="25">
      <t>ジッショウ</t>
    </rPh>
    <rPh sb="25" eb="27">
      <t>サギョウ</t>
    </rPh>
    <rPh sb="27" eb="29">
      <t>ブカイ</t>
    </rPh>
    <phoneticPr fontId="3"/>
  </si>
  <si>
    <t>令和５年度「道路に関する新たな取り組みの現地実証実験」に採択された事業のため</t>
  </si>
  <si>
    <t>Ｒ５舗装工事の品質管理の高度化に資する技術検討</t>
  </si>
  <si>
    <t>一般社団法人　日本建設機械施工協会　会長　金井　道夫
東京都港区芝公園三丁目５番８号</t>
    <phoneticPr fontId="3"/>
  </si>
  <si>
    <t>本案件については、国土交通本省からの通知（令和4年度　新技術導入促進計画に基づく導入促進業務の担当地方整備局等、技術テーマおよび導入促進機関の決定について（通知）（令和4年5月13日付け））に基づき実施するため。</t>
  </si>
  <si>
    <t>栃木県宇都宮市東部地域における新たな基幹交通の導入に伴う道路交通マネジメント（令和５年度）</t>
  </si>
  <si>
    <t>宇都宮市東部地域渋滞対策協議会
栃木県宇都宮市塙田1-1-20</t>
    <phoneticPr fontId="3"/>
  </si>
  <si>
    <t>令和４年度「道路に関する新たな取り組みの現地実証実験」に採択された継続事業のため</t>
    <rPh sb="33" eb="35">
      <t>ケイゾク</t>
    </rPh>
    <phoneticPr fontId="3"/>
  </si>
  <si>
    <t>電気自動車用充電器の公道設置に関する実証実験（令和５年度）</t>
    <rPh sb="0" eb="2">
      <t>デンキ</t>
    </rPh>
    <rPh sb="2" eb="5">
      <t>ジドウシャ</t>
    </rPh>
    <rPh sb="5" eb="6">
      <t>ヨウ</t>
    </rPh>
    <rPh sb="6" eb="9">
      <t>ジュウデンキ</t>
    </rPh>
    <rPh sb="10" eb="12">
      <t>コウドウ</t>
    </rPh>
    <rPh sb="12" eb="14">
      <t>セッチ</t>
    </rPh>
    <rPh sb="15" eb="16">
      <t>カン</t>
    </rPh>
    <rPh sb="18" eb="20">
      <t>ジッショウ</t>
    </rPh>
    <rPh sb="20" eb="22">
      <t>ジッケン</t>
    </rPh>
    <phoneticPr fontId="3"/>
  </si>
  <si>
    <t>電気自動車用充電器の公道設置に関する実験協議会
東京都新宿区西新宿２－８－１</t>
    <rPh sb="0" eb="9">
      <t>デンキジドウシャヨウジュウデンキ</t>
    </rPh>
    <rPh sb="10" eb="14">
      <t>コウドウセッチ</t>
    </rPh>
    <rPh sb="15" eb="16">
      <t>カン</t>
    </rPh>
    <rPh sb="18" eb="20">
      <t>ジッケン</t>
    </rPh>
    <rPh sb="20" eb="23">
      <t>キョウギカイ</t>
    </rPh>
    <phoneticPr fontId="3"/>
  </si>
  <si>
    <t>Ｒ５国道１６号川井電線共同溝に伴う引込管等設備工事（通信）委託</t>
    <rPh sb="2" eb="4">
      <t>コクドウ</t>
    </rPh>
    <rPh sb="6" eb="7">
      <t>ゴウ</t>
    </rPh>
    <rPh sb="7" eb="9">
      <t>カワイ</t>
    </rPh>
    <rPh sb="9" eb="11">
      <t>デンセン</t>
    </rPh>
    <rPh sb="11" eb="13">
      <t>キョウドウ</t>
    </rPh>
    <rPh sb="13" eb="14">
      <t>コウ</t>
    </rPh>
    <rPh sb="15" eb="16">
      <t>トモナ</t>
    </rPh>
    <rPh sb="17" eb="18">
      <t>ヒ</t>
    </rPh>
    <rPh sb="18" eb="19">
      <t>コ</t>
    </rPh>
    <rPh sb="19" eb="20">
      <t>カン</t>
    </rPh>
    <rPh sb="20" eb="21">
      <t>トウ</t>
    </rPh>
    <rPh sb="21" eb="23">
      <t>セツビ</t>
    </rPh>
    <rPh sb="23" eb="25">
      <t>コウジ</t>
    </rPh>
    <rPh sb="26" eb="28">
      <t>ツウシン</t>
    </rPh>
    <rPh sb="29" eb="31">
      <t>イタク</t>
    </rPh>
    <phoneticPr fontId="3"/>
  </si>
  <si>
    <t>分任支出負担行為担当官
関東地方整備局横浜国道事務所長　宮本久仁彦
神奈川県横浜市中区新港1-6-1よこはま新港合同庁舎6階</t>
    <rPh sb="0" eb="11">
      <t>ブンニンシシュツフタンコウイタントウカン</t>
    </rPh>
    <rPh sb="12" eb="14">
      <t>カントウ</t>
    </rPh>
    <rPh sb="14" eb="16">
      <t>チホウ</t>
    </rPh>
    <rPh sb="16" eb="18">
      <t>セイビ</t>
    </rPh>
    <rPh sb="18" eb="19">
      <t>キョク</t>
    </rPh>
    <rPh sb="19" eb="21">
      <t>ヨコハマ</t>
    </rPh>
    <rPh sb="21" eb="23">
      <t>コクドウ</t>
    </rPh>
    <rPh sb="23" eb="25">
      <t>ジム</t>
    </rPh>
    <rPh sb="25" eb="27">
      <t>ショチョウ</t>
    </rPh>
    <rPh sb="28" eb="30">
      <t>ミヤモト</t>
    </rPh>
    <rPh sb="30" eb="33">
      <t>クニヒコ</t>
    </rPh>
    <rPh sb="34" eb="38">
      <t>カナガワケン</t>
    </rPh>
    <rPh sb="38" eb="41">
      <t>ヨコハマシ</t>
    </rPh>
    <rPh sb="41" eb="43">
      <t>ナカク</t>
    </rPh>
    <rPh sb="43" eb="45">
      <t>シンコウ</t>
    </rPh>
    <rPh sb="54" eb="56">
      <t>シンコウ</t>
    </rPh>
    <rPh sb="56" eb="58">
      <t>ゴウドウ</t>
    </rPh>
    <rPh sb="58" eb="60">
      <t>チョウシャ</t>
    </rPh>
    <rPh sb="61" eb="62">
      <t>カイ</t>
    </rPh>
    <phoneticPr fontId="3"/>
  </si>
  <si>
    <t>一般国道２０号高尾町電線共同溝に伴う引込管等設備その９工事</t>
  </si>
  <si>
    <t>公園・営繕ＷＡＮ回線移設作業</t>
    <rPh sb="0" eb="2">
      <t>コウエン</t>
    </rPh>
    <rPh sb="3" eb="5">
      <t>エイゼン</t>
    </rPh>
    <rPh sb="8" eb="10">
      <t>カイセン</t>
    </rPh>
    <rPh sb="10" eb="12">
      <t>イセツ</t>
    </rPh>
    <rPh sb="12" eb="14">
      <t>サギョウ</t>
    </rPh>
    <phoneticPr fontId="3"/>
  </si>
  <si>
    <t>日鉄ソリューションズ株式会社ITサービス＆エンジニアリング事業本部セールス＆マーケティング第二本部
東京都港区虎ノ門１－１７－１</t>
    <rPh sb="0" eb="2">
      <t>ニッテツ</t>
    </rPh>
    <rPh sb="10" eb="14">
      <t>カブシキカイシャ</t>
    </rPh>
    <rPh sb="29" eb="31">
      <t>ジギョウ</t>
    </rPh>
    <rPh sb="31" eb="33">
      <t>ホンブ</t>
    </rPh>
    <rPh sb="45" eb="47">
      <t>ダイニ</t>
    </rPh>
    <rPh sb="47" eb="49">
      <t>ホンブ</t>
    </rPh>
    <rPh sb="50" eb="53">
      <t>トウキョウト</t>
    </rPh>
    <rPh sb="53" eb="55">
      <t>ミナトク</t>
    </rPh>
    <rPh sb="55" eb="56">
      <t>トラ</t>
    </rPh>
    <rPh sb="57" eb="58">
      <t>モン</t>
    </rPh>
    <phoneticPr fontId="3"/>
  </si>
  <si>
    <t>本省契約の行政情報基盤システムの回線を事務所移転により移設するものであり、この契約の受注者でなければ移転によるサービスの一時停止、機器の移設、移設後のネットワーク設定を行うことができないため。</t>
    <rPh sb="0" eb="2">
      <t>ホンショウ</t>
    </rPh>
    <rPh sb="2" eb="4">
      <t>ケイヤク</t>
    </rPh>
    <rPh sb="5" eb="11">
      <t>ギョウセイジョウホウキバン</t>
    </rPh>
    <rPh sb="16" eb="18">
      <t>カイセン</t>
    </rPh>
    <rPh sb="19" eb="22">
      <t>ジムショ</t>
    </rPh>
    <rPh sb="22" eb="24">
      <t>イテン</t>
    </rPh>
    <rPh sb="27" eb="29">
      <t>イセツ</t>
    </rPh>
    <rPh sb="39" eb="41">
      <t>ケイヤク</t>
    </rPh>
    <rPh sb="42" eb="45">
      <t>ジュチュウシャ</t>
    </rPh>
    <rPh sb="50" eb="52">
      <t>イテン</t>
    </rPh>
    <rPh sb="60" eb="62">
      <t>イチジ</t>
    </rPh>
    <rPh sb="62" eb="64">
      <t>テイシ</t>
    </rPh>
    <rPh sb="65" eb="67">
      <t>キキ</t>
    </rPh>
    <rPh sb="68" eb="70">
      <t>イセツ</t>
    </rPh>
    <rPh sb="71" eb="73">
      <t>イセツ</t>
    </rPh>
    <rPh sb="73" eb="74">
      <t>ゴ</t>
    </rPh>
    <rPh sb="81" eb="83">
      <t>セッテイ</t>
    </rPh>
    <rPh sb="84" eb="85">
      <t>オコナ</t>
    </rPh>
    <phoneticPr fontId="3"/>
  </si>
  <si>
    <t>Ｒ５国道１７号白山（１工区）電線共同溝に伴う引込管等設備工事（ＮＴＴ）</t>
  </si>
  <si>
    <t>Ｒ５住吉電線共同溝に伴う引込管等設備（電力）工事</t>
    <rPh sb="2" eb="4">
      <t>スミヨシ</t>
    </rPh>
    <rPh sb="4" eb="9">
      <t>デンキョウ</t>
    </rPh>
    <rPh sb="10" eb="11">
      <t>トモナ</t>
    </rPh>
    <rPh sb="12" eb="15">
      <t>ヒキコミカン</t>
    </rPh>
    <rPh sb="15" eb="16">
      <t>トウ</t>
    </rPh>
    <rPh sb="16" eb="18">
      <t>セツビ</t>
    </rPh>
    <rPh sb="19" eb="21">
      <t>デンリョク</t>
    </rPh>
    <rPh sb="22" eb="24">
      <t>コウジ</t>
    </rPh>
    <phoneticPr fontId="3"/>
  </si>
  <si>
    <t>分任支出負担行為担当官
関東地方整備局常陸河川国道事務所長佐近裕之
茨城県水戸市千波町１９６２－２</t>
    <rPh sb="0" eb="11">
      <t>ブンニンカン</t>
    </rPh>
    <rPh sb="12" eb="19">
      <t>カントウ</t>
    </rPh>
    <rPh sb="19" eb="28">
      <t>ヒタチ</t>
    </rPh>
    <rPh sb="28" eb="29">
      <t>チョウ</t>
    </rPh>
    <rPh sb="29" eb="31">
      <t>サコン</t>
    </rPh>
    <rPh sb="31" eb="33">
      <t>ヒロユキ</t>
    </rPh>
    <rPh sb="34" eb="37">
      <t>イバラキケン</t>
    </rPh>
    <rPh sb="37" eb="40">
      <t>ミトシ</t>
    </rPh>
    <rPh sb="40" eb="43">
      <t>センバチョウ</t>
    </rPh>
    <phoneticPr fontId="3"/>
  </si>
  <si>
    <t>Ｒ５寺崎電線共同溝に伴う引込管等設備（電力）工事</t>
    <rPh sb="2" eb="4">
      <t>テラサキ</t>
    </rPh>
    <rPh sb="4" eb="9">
      <t>デンキョウ</t>
    </rPh>
    <rPh sb="10" eb="11">
      <t>トモナ</t>
    </rPh>
    <rPh sb="12" eb="15">
      <t>ヒキコミカン</t>
    </rPh>
    <rPh sb="15" eb="16">
      <t>トウ</t>
    </rPh>
    <rPh sb="16" eb="18">
      <t>セツビ</t>
    </rPh>
    <rPh sb="19" eb="21">
      <t>デンリョク</t>
    </rPh>
    <rPh sb="22" eb="24">
      <t>コウジ</t>
    </rPh>
    <phoneticPr fontId="3"/>
  </si>
  <si>
    <t>無電柱化事業における引込管等の設備工事等、固定資産の譲渡及び譲渡設備を活用した電線共同溝工事等に関する基本協定第２３条に基づく個別委託契約</t>
    <rPh sb="0" eb="4">
      <t>ムデンチュウカ</t>
    </rPh>
    <rPh sb="4" eb="6">
      <t>ジギョウ</t>
    </rPh>
    <rPh sb="10" eb="11">
      <t>ヒ</t>
    </rPh>
    <rPh sb="11" eb="12">
      <t>コ</t>
    </rPh>
    <rPh sb="12" eb="13">
      <t>カン</t>
    </rPh>
    <rPh sb="13" eb="14">
      <t>トウ</t>
    </rPh>
    <rPh sb="15" eb="17">
      <t>セツビ</t>
    </rPh>
    <rPh sb="17" eb="19">
      <t>コウジ</t>
    </rPh>
    <rPh sb="19" eb="20">
      <t>トウ</t>
    </rPh>
    <rPh sb="21" eb="23">
      <t>コテイ</t>
    </rPh>
    <rPh sb="23" eb="25">
      <t>シサン</t>
    </rPh>
    <rPh sb="26" eb="28">
      <t>ジョウト</t>
    </rPh>
    <rPh sb="28" eb="29">
      <t>オヨ</t>
    </rPh>
    <rPh sb="30" eb="32">
      <t>ジョウト</t>
    </rPh>
    <rPh sb="32" eb="34">
      <t>セツビ</t>
    </rPh>
    <rPh sb="35" eb="37">
      <t>カツヨウ</t>
    </rPh>
    <rPh sb="39" eb="41">
      <t>デンセン</t>
    </rPh>
    <rPh sb="41" eb="44">
      <t>キョウドウコウ</t>
    </rPh>
    <rPh sb="44" eb="46">
      <t>コウジ</t>
    </rPh>
    <rPh sb="46" eb="47">
      <t>トウ</t>
    </rPh>
    <rPh sb="48" eb="49">
      <t>カン</t>
    </rPh>
    <rPh sb="51" eb="53">
      <t>キホン</t>
    </rPh>
    <rPh sb="53" eb="55">
      <t>キョウテイ</t>
    </rPh>
    <rPh sb="55" eb="56">
      <t>ダイ</t>
    </rPh>
    <rPh sb="58" eb="59">
      <t>ジョウ</t>
    </rPh>
    <rPh sb="60" eb="61">
      <t>モト</t>
    </rPh>
    <rPh sb="63" eb="65">
      <t>コベツ</t>
    </rPh>
    <rPh sb="65" eb="67">
      <t>イタク</t>
    </rPh>
    <rPh sb="67" eb="69">
      <t>ケイヤク</t>
    </rPh>
    <phoneticPr fontId="3"/>
  </si>
  <si>
    <t>分任支出負担担当官
関東地方整備局
首都国道事務所長　田中　満
千葉県松戸市竹ヶ花８６</t>
    <rPh sb="0" eb="2">
      <t>ブンニン</t>
    </rPh>
    <rPh sb="2" eb="4">
      <t>シシュツ</t>
    </rPh>
    <rPh sb="4" eb="6">
      <t>フタン</t>
    </rPh>
    <rPh sb="6" eb="9">
      <t>タントウカン</t>
    </rPh>
    <rPh sb="10" eb="12">
      <t>カントウ</t>
    </rPh>
    <rPh sb="12" eb="14">
      <t>チホウ</t>
    </rPh>
    <rPh sb="14" eb="17">
      <t>セイビキョク</t>
    </rPh>
    <rPh sb="18" eb="20">
      <t>シュト</t>
    </rPh>
    <rPh sb="20" eb="22">
      <t>コクドウ</t>
    </rPh>
    <rPh sb="22" eb="24">
      <t>ジム</t>
    </rPh>
    <rPh sb="24" eb="26">
      <t>ショチョウ</t>
    </rPh>
    <rPh sb="27" eb="29">
      <t>タナカ</t>
    </rPh>
    <rPh sb="30" eb="31">
      <t>ミツル</t>
    </rPh>
    <rPh sb="32" eb="35">
      <t>チバケン</t>
    </rPh>
    <rPh sb="35" eb="38">
      <t>マツドシ</t>
    </rPh>
    <rPh sb="38" eb="41">
      <t>タケガハナ</t>
    </rPh>
    <phoneticPr fontId="3"/>
  </si>
  <si>
    <t>東京電力パワーグリッド株式会社 千葉総支社
千葉県千葉市中央区富士見２丁目９番５号</t>
    <rPh sb="0" eb="2">
      <t>トウキョウ</t>
    </rPh>
    <rPh sb="2" eb="4">
      <t>デンリョク</t>
    </rPh>
    <rPh sb="11" eb="15">
      <t>カブシキガイシャ</t>
    </rPh>
    <rPh sb="16" eb="18">
      <t>チバ</t>
    </rPh>
    <rPh sb="18" eb="21">
      <t>ソウシシャ</t>
    </rPh>
    <rPh sb="22" eb="25">
      <t>チバケン</t>
    </rPh>
    <rPh sb="25" eb="28">
      <t>チバシ</t>
    </rPh>
    <rPh sb="28" eb="31">
      <t>チュウオウク</t>
    </rPh>
    <rPh sb="31" eb="34">
      <t>フジミ</t>
    </rPh>
    <rPh sb="35" eb="37">
      <t>チョウメ</t>
    </rPh>
    <rPh sb="38" eb="39">
      <t>バン</t>
    </rPh>
    <rPh sb="40" eb="41">
      <t>ゴウ</t>
    </rPh>
    <phoneticPr fontId="3"/>
  </si>
  <si>
    <t>会計法第２９条の３第４項及び予決令第１０２条の４第３項</t>
    <rPh sb="12" eb="13">
      <t>オヨ</t>
    </rPh>
    <rPh sb="14" eb="15">
      <t>ヨ</t>
    </rPh>
    <rPh sb="15" eb="16">
      <t>ケツ</t>
    </rPh>
    <rPh sb="16" eb="17">
      <t>レイ</t>
    </rPh>
    <rPh sb="17" eb="18">
      <t>ダイ</t>
    </rPh>
    <rPh sb="21" eb="22">
      <t>ジョウ</t>
    </rPh>
    <rPh sb="24" eb="25">
      <t>ダイ</t>
    </rPh>
    <rPh sb="26" eb="27">
      <t>コウ</t>
    </rPh>
    <phoneticPr fontId="3"/>
  </si>
  <si>
    <t>本契約は、無電柱化事業における引込管等の設備工事等及び電線敷設工事又は、東京電力パワーグリッド株式会社の固定資産の譲渡及び譲渡設備を活用した電線共同溝工事等を実施するにあたり締結した基本協定に基づく個別委託契約である。</t>
    <rPh sb="0" eb="1">
      <t>ホン</t>
    </rPh>
    <rPh sb="1" eb="3">
      <t>ケイヤク</t>
    </rPh>
    <rPh sb="5" eb="9">
      <t>ムデンチュウカ</t>
    </rPh>
    <rPh sb="9" eb="11">
      <t>ジギョウ</t>
    </rPh>
    <rPh sb="15" eb="16">
      <t>ヒ</t>
    </rPh>
    <rPh sb="16" eb="17">
      <t>コ</t>
    </rPh>
    <rPh sb="17" eb="18">
      <t>カン</t>
    </rPh>
    <rPh sb="18" eb="19">
      <t>トウ</t>
    </rPh>
    <rPh sb="20" eb="22">
      <t>セツビ</t>
    </rPh>
    <rPh sb="22" eb="24">
      <t>コウジ</t>
    </rPh>
    <rPh sb="24" eb="25">
      <t>トウ</t>
    </rPh>
    <rPh sb="25" eb="26">
      <t>オヨ</t>
    </rPh>
    <rPh sb="27" eb="29">
      <t>デンセン</t>
    </rPh>
    <rPh sb="29" eb="31">
      <t>シセツ</t>
    </rPh>
    <rPh sb="31" eb="33">
      <t>コウジ</t>
    </rPh>
    <rPh sb="33" eb="34">
      <t>マタ</t>
    </rPh>
    <rPh sb="36" eb="38">
      <t>トウキョウ</t>
    </rPh>
    <rPh sb="38" eb="40">
      <t>デンリョク</t>
    </rPh>
    <rPh sb="47" eb="51">
      <t>カブシキガイシャ</t>
    </rPh>
    <rPh sb="52" eb="56">
      <t>コテイシサン</t>
    </rPh>
    <rPh sb="57" eb="59">
      <t>ジョウト</t>
    </rPh>
    <rPh sb="59" eb="60">
      <t>オヨ</t>
    </rPh>
    <rPh sb="61" eb="63">
      <t>ジョウト</t>
    </rPh>
    <rPh sb="63" eb="65">
      <t>セツビ</t>
    </rPh>
    <rPh sb="66" eb="68">
      <t>カツヨウ</t>
    </rPh>
    <rPh sb="70" eb="72">
      <t>デンセン</t>
    </rPh>
    <rPh sb="72" eb="75">
      <t>キョウドウコウ</t>
    </rPh>
    <rPh sb="75" eb="77">
      <t>コウジ</t>
    </rPh>
    <rPh sb="77" eb="78">
      <t>トウ</t>
    </rPh>
    <rPh sb="79" eb="81">
      <t>ジッシ</t>
    </rPh>
    <rPh sb="87" eb="89">
      <t>テイケツ</t>
    </rPh>
    <rPh sb="91" eb="93">
      <t>キホン</t>
    </rPh>
    <rPh sb="93" eb="95">
      <t>キョウテイ</t>
    </rPh>
    <rPh sb="96" eb="97">
      <t>モト</t>
    </rPh>
    <rPh sb="99" eb="101">
      <t>コベツ</t>
    </rPh>
    <rPh sb="101" eb="103">
      <t>イタク</t>
    </rPh>
    <rPh sb="103" eb="105">
      <t>ケイヤク</t>
    </rPh>
    <phoneticPr fontId="3"/>
  </si>
  <si>
    <t>一般国道246 号渋谷駅周辺整備事業及び山手線・埼京線渋谷駅改良事業に伴うその３工事の施行に関する令和5年度契約</t>
  </si>
  <si>
    <t>東日本旅客鉄道株式会社　執行役員東京建設プロジェクトマネジメントオフィス
東京都品川区西五反田三丁目5番8号</t>
    <phoneticPr fontId="3"/>
  </si>
  <si>
    <t>一般国道２４６号渋谷駅周辺整備事業及び山手線・埼京線渋谷駅改良事業に伴うその３工事の施行に関する協定（令和３年1月5日付け国関整道一計第52号）を締結しているため。</t>
  </si>
  <si>
    <t>一般国道１７号中尾・鳥羽電線共同溝引込管等設備工事</t>
    <rPh sb="0" eb="2">
      <t>イッパン</t>
    </rPh>
    <rPh sb="2" eb="4">
      <t>コクドウ</t>
    </rPh>
    <rPh sb="6" eb="7">
      <t>ゴウ</t>
    </rPh>
    <rPh sb="7" eb="9">
      <t>ナカオ</t>
    </rPh>
    <rPh sb="10" eb="12">
      <t>トリバ</t>
    </rPh>
    <rPh sb="12" eb="14">
      <t>デンセン</t>
    </rPh>
    <rPh sb="14" eb="17">
      <t>キョウドウコウ</t>
    </rPh>
    <rPh sb="17" eb="18">
      <t>ヒ</t>
    </rPh>
    <rPh sb="18" eb="19">
      <t>コ</t>
    </rPh>
    <rPh sb="19" eb="20">
      <t>クダ</t>
    </rPh>
    <rPh sb="20" eb="21">
      <t>トウ</t>
    </rPh>
    <rPh sb="21" eb="23">
      <t>セツビ</t>
    </rPh>
    <rPh sb="23" eb="25">
      <t>コウジ</t>
    </rPh>
    <phoneticPr fontId="3"/>
  </si>
  <si>
    <t>無電柱化事業に伴う電線共同溝工事等に関する協定書（令和４年３月２８日付け国関整道管第２１１号）を締結しているため</t>
    <phoneticPr fontId="3"/>
  </si>
  <si>
    <t>Ｒ５神流川高水敷伐採業務</t>
    <rPh sb="2" eb="5">
      <t>カンナガワ</t>
    </rPh>
    <rPh sb="5" eb="8">
      <t>コウスイジキ</t>
    </rPh>
    <rPh sb="7" eb="8">
      <t>シキ</t>
    </rPh>
    <rPh sb="8" eb="10">
      <t>バッサイ</t>
    </rPh>
    <rPh sb="10" eb="12">
      <t>ギョウム</t>
    </rPh>
    <phoneticPr fontId="3"/>
  </si>
  <si>
    <t>分任支出負担行為担当官
関東地方整備局
高崎河川国道事務所長
青木崇光
群馬県高崎市栄町64－1</t>
    <phoneticPr fontId="3"/>
  </si>
  <si>
    <t>かんな倶楽部
群馬県藤岡市浄法寺８９８－２</t>
    <rPh sb="3" eb="6">
      <t>クラブ</t>
    </rPh>
    <rPh sb="7" eb="10">
      <t>グンマケン</t>
    </rPh>
    <rPh sb="10" eb="13">
      <t>フジオカシ</t>
    </rPh>
    <rPh sb="13" eb="16">
      <t>ジョウホウジ</t>
    </rPh>
    <phoneticPr fontId="3"/>
  </si>
  <si>
    <t>河川法第99条の規定に基づき、河川協力団体に委託することができることとされており、当該団体については、長年の実績があり、樹木の伐採においては、チェーンソーの有資格者が実施する計画であり、妥当性及び実効性があると判断されるため。</t>
    <phoneticPr fontId="3"/>
  </si>
  <si>
    <t>イ（イ）</t>
    <phoneticPr fontId="3"/>
  </si>
  <si>
    <t>Ｒ５大宮国道排水管清掃車（Ｒ０２－１３１８）改造業務</t>
    <phoneticPr fontId="3"/>
  </si>
  <si>
    <t>分任支出負担行為担当官関東地方整備局大宮国道事務所長　中洲啓太
埼玉県さいたま市北区吉野町１－４３５</t>
    <phoneticPr fontId="3"/>
  </si>
  <si>
    <t>兼松エンジニアリング株式会社
高知県高知市布師田３９８１番地７</t>
    <phoneticPr fontId="3"/>
  </si>
  <si>
    <t>会計法第29条の3第4項
予算決算及び会計令第102条の4第3号</t>
    <phoneticPr fontId="3"/>
  </si>
  <si>
    <t>本業務は、排水管清掃車の圧力ホースの延長、高圧水ポンプ等主要設備の改造及び調整を行うものであり、本排水管清掃車は、製造メーカーが独自設計で製造したものであるため、再設計、改造部品の製造等において、製造メーカーが持つ設計、製造の知識、技術が必要不可欠であり、他社による改造及び調整は不可能であるため。</t>
    <rPh sb="98" eb="100">
      <t>セイゾウ</t>
    </rPh>
    <phoneticPr fontId="3"/>
  </si>
  <si>
    <t>一般国道１６号つきみ野電線共同溝に伴う引込管等設備その２工事</t>
    <phoneticPr fontId="3"/>
  </si>
  <si>
    <t>分任支出負担行為担当官
関東地方整備局　相武国道事務所長　栗原　和彦　　　　
東京都八王子市大和田町4-3-13</t>
    <phoneticPr fontId="3"/>
  </si>
  <si>
    <t>東京電力パワーグリッド（株）相模原支社</t>
    <phoneticPr fontId="3"/>
  </si>
  <si>
    <t>無電柱化事業に伴う電線共同溝工事等に関する協定（平成３１年３月２９日付け、国関整道管第310 号の5）を締結しているため</t>
    <rPh sb="0" eb="4">
      <t>ムデンチュウカ</t>
    </rPh>
    <rPh sb="4" eb="6">
      <t>ジギョウ</t>
    </rPh>
    <rPh sb="7" eb="8">
      <t>トモナ</t>
    </rPh>
    <rPh sb="9" eb="11">
      <t>デンセン</t>
    </rPh>
    <rPh sb="11" eb="14">
      <t>キョウドウコウ</t>
    </rPh>
    <rPh sb="14" eb="16">
      <t>コウジ</t>
    </rPh>
    <rPh sb="16" eb="17">
      <t>トウ</t>
    </rPh>
    <rPh sb="18" eb="19">
      <t>カン</t>
    </rPh>
    <rPh sb="22" eb="23">
      <t>ツ</t>
    </rPh>
    <rPh sb="24" eb="26">
      <t>ヘイセイ</t>
    </rPh>
    <rPh sb="28" eb="29">
      <t>ネン</t>
    </rPh>
    <rPh sb="30" eb="31">
      <t>ガツ</t>
    </rPh>
    <rPh sb="33" eb="34">
      <t>ヒ</t>
    </rPh>
    <phoneticPr fontId="3"/>
  </si>
  <si>
    <t>Ｒ５国道２４６号伊勢原（２）電線共同溝に伴う引込管等設備工事（電力）委託</t>
    <rPh sb="2" eb="4">
      <t>コクドウ</t>
    </rPh>
    <rPh sb="7" eb="8">
      <t>ゴウ</t>
    </rPh>
    <rPh sb="8" eb="11">
      <t>イセハラ</t>
    </rPh>
    <rPh sb="14" eb="16">
      <t>デンセン</t>
    </rPh>
    <rPh sb="16" eb="18">
      <t>キョウドウ</t>
    </rPh>
    <rPh sb="18" eb="19">
      <t>コウ</t>
    </rPh>
    <rPh sb="20" eb="21">
      <t>トモナ</t>
    </rPh>
    <rPh sb="22" eb="23">
      <t>ヒ</t>
    </rPh>
    <rPh sb="23" eb="24">
      <t>コ</t>
    </rPh>
    <rPh sb="24" eb="25">
      <t>カン</t>
    </rPh>
    <rPh sb="25" eb="26">
      <t>トウ</t>
    </rPh>
    <rPh sb="26" eb="28">
      <t>セツビ</t>
    </rPh>
    <rPh sb="28" eb="30">
      <t>コウジ</t>
    </rPh>
    <rPh sb="31" eb="33">
      <t>デンリョク</t>
    </rPh>
    <rPh sb="34" eb="36">
      <t>イタク</t>
    </rPh>
    <phoneticPr fontId="3"/>
  </si>
  <si>
    <t>無電柱化推進計画に伴う引込管等設備工事等に関する協定（平成１７年１０月１９日付け国関整道管第４８号の２）を締結しているため</t>
    <phoneticPr fontId="3"/>
  </si>
  <si>
    <t>Ｒ５国道１６号川井電線共同溝に伴う引込管等設備工事（電力）委託</t>
    <rPh sb="2" eb="4">
      <t>コクドウ</t>
    </rPh>
    <rPh sb="6" eb="7">
      <t>ゴウ</t>
    </rPh>
    <rPh sb="7" eb="9">
      <t>カワイ</t>
    </rPh>
    <rPh sb="9" eb="11">
      <t>デンセン</t>
    </rPh>
    <rPh sb="11" eb="13">
      <t>キョウドウ</t>
    </rPh>
    <rPh sb="13" eb="14">
      <t>コウ</t>
    </rPh>
    <rPh sb="15" eb="16">
      <t>トモナ</t>
    </rPh>
    <rPh sb="17" eb="18">
      <t>ヒ</t>
    </rPh>
    <rPh sb="18" eb="19">
      <t>コ</t>
    </rPh>
    <rPh sb="19" eb="20">
      <t>カン</t>
    </rPh>
    <rPh sb="20" eb="21">
      <t>トウ</t>
    </rPh>
    <rPh sb="21" eb="23">
      <t>セツビ</t>
    </rPh>
    <rPh sb="23" eb="25">
      <t>コウジ</t>
    </rPh>
    <rPh sb="26" eb="28">
      <t>デンリョク</t>
    </rPh>
    <rPh sb="29" eb="31">
      <t>イタク</t>
    </rPh>
    <phoneticPr fontId="3"/>
  </si>
  <si>
    <t>Ｒ５国道１６号馬堀海岸（２）電線共同溝に伴う引込管等設備工事（電力）委託</t>
    <rPh sb="2" eb="4">
      <t>コクドウ</t>
    </rPh>
    <rPh sb="6" eb="7">
      <t>ゴウ</t>
    </rPh>
    <rPh sb="7" eb="8">
      <t>ウマ</t>
    </rPh>
    <rPh sb="8" eb="9">
      <t>ホリ</t>
    </rPh>
    <rPh sb="9" eb="11">
      <t>カイガン</t>
    </rPh>
    <rPh sb="14" eb="16">
      <t>デンセン</t>
    </rPh>
    <rPh sb="16" eb="18">
      <t>キョウドウ</t>
    </rPh>
    <rPh sb="18" eb="19">
      <t>コウ</t>
    </rPh>
    <rPh sb="20" eb="21">
      <t>トモナ</t>
    </rPh>
    <rPh sb="22" eb="23">
      <t>ヒ</t>
    </rPh>
    <rPh sb="23" eb="24">
      <t>コ</t>
    </rPh>
    <rPh sb="24" eb="25">
      <t>カン</t>
    </rPh>
    <rPh sb="25" eb="26">
      <t>トウ</t>
    </rPh>
    <rPh sb="26" eb="28">
      <t>セツビ</t>
    </rPh>
    <rPh sb="28" eb="30">
      <t>コウジ</t>
    </rPh>
    <rPh sb="31" eb="33">
      <t>デンリョク</t>
    </rPh>
    <rPh sb="34" eb="36">
      <t>イタク</t>
    </rPh>
    <phoneticPr fontId="3"/>
  </si>
  <si>
    <t>Ｒ５国道１５号鶴見中央（２）電線共同溝に伴う引込管等設備工事（通信）委託</t>
    <rPh sb="2" eb="4">
      <t>コクドウ</t>
    </rPh>
    <rPh sb="6" eb="7">
      <t>ゴウ</t>
    </rPh>
    <rPh sb="7" eb="9">
      <t>ツルミ</t>
    </rPh>
    <rPh sb="9" eb="11">
      <t>チュウオウ</t>
    </rPh>
    <rPh sb="14" eb="16">
      <t>デンセン</t>
    </rPh>
    <rPh sb="16" eb="18">
      <t>キョウドウ</t>
    </rPh>
    <rPh sb="18" eb="19">
      <t>コウ</t>
    </rPh>
    <rPh sb="20" eb="21">
      <t>トモナ</t>
    </rPh>
    <rPh sb="22" eb="23">
      <t>ヒ</t>
    </rPh>
    <rPh sb="23" eb="24">
      <t>コ</t>
    </rPh>
    <rPh sb="24" eb="25">
      <t>カン</t>
    </rPh>
    <rPh sb="25" eb="26">
      <t>トウ</t>
    </rPh>
    <rPh sb="26" eb="28">
      <t>セツビ</t>
    </rPh>
    <rPh sb="28" eb="30">
      <t>コウジ</t>
    </rPh>
    <rPh sb="31" eb="33">
      <t>ツウシン</t>
    </rPh>
    <rPh sb="34" eb="36">
      <t>イタク</t>
    </rPh>
    <phoneticPr fontId="3"/>
  </si>
  <si>
    <t>Ｒ５国道２４６号深見西電線共同溝に伴う引込管等設備工事（通信）委託</t>
    <rPh sb="2" eb="4">
      <t>コクドウ</t>
    </rPh>
    <rPh sb="6" eb="7">
      <t>ゴウ</t>
    </rPh>
    <rPh sb="7" eb="9">
      <t>フカミ</t>
    </rPh>
    <rPh sb="9" eb="10">
      <t>ニシ</t>
    </rPh>
    <rPh sb="10" eb="12">
      <t>デンセン</t>
    </rPh>
    <rPh sb="12" eb="14">
      <t>キョウドウ</t>
    </rPh>
    <rPh sb="14" eb="15">
      <t>コウ</t>
    </rPh>
    <rPh sb="16" eb="17">
      <t>トモナ</t>
    </rPh>
    <rPh sb="18" eb="19">
      <t>ヒ</t>
    </rPh>
    <rPh sb="19" eb="20">
      <t>コ</t>
    </rPh>
    <rPh sb="20" eb="21">
      <t>カン</t>
    </rPh>
    <rPh sb="21" eb="22">
      <t>トウ</t>
    </rPh>
    <rPh sb="22" eb="24">
      <t>セツビ</t>
    </rPh>
    <rPh sb="24" eb="26">
      <t>コウジ</t>
    </rPh>
    <rPh sb="27" eb="29">
      <t>ツウシン</t>
    </rPh>
    <rPh sb="30" eb="32">
      <t>イタク</t>
    </rPh>
    <phoneticPr fontId="3"/>
  </si>
  <si>
    <t>Ｒ５国営常陸海浜公園Ｐ－ＰＦＩ社会実験公園管理業務</t>
    <phoneticPr fontId="3"/>
  </si>
  <si>
    <t>分任支出負担行為担当官
関東地方整備局　国営常陸海浜公園事務所長　髙村　幸夫
茨城県ひたちなか市馬渡字大沼605-4</t>
    <rPh sb="0" eb="2">
      <t>ブンニン</t>
    </rPh>
    <phoneticPr fontId="3"/>
  </si>
  <si>
    <t xml:space="preserve"> 一般財団法人公園財団
東京都文京区関口一丁目47番12号</t>
    <phoneticPr fontId="3"/>
  </si>
  <si>
    <t xml:space="preserve">会計法第29条の3第4項
</t>
    <phoneticPr fontId="3"/>
  </si>
  <si>
    <t>本業務は、国営常陸海浜公園（以下、当公園）でPark-PFI 事業の導入を念頭とした宿泊の社会実験実施に伴い、期間中に必要な公園管理を行う業務である。本業務を遂行するにあたっては、社会実験事業者との調整を図るとともに、社会実験実施期間中の公園管理を行い、夜間・朝は常駐のスタッフを配置するものとし、緊急時の連絡体制等の確保を要する。また、社会実験実施により判明する、当公園の運営管理上の問題点(管理運営体制、危険箇所等)の報告を求めることから、当公園内の特性を熟知し、運営維持管理に関する広い知識や経験等高度な技術を有し、社会実験以外で実施される当公園の公園運営や管理、イベント等と密に連携すること
が求められ、有事の際には緊急対応が求められる。
一般財団法人公園財団は、当公園の現在の運営維持管理業務の受託者であり、本業務に必要な当公園の特性を熟知した運営維持管理に関する広い知識や経験等高度な技術を有し、かつ、他の複数の国営公園において宿泊を伴う夜間・早朝の管理や運営実績があり、公園全体の運営維持管理と一体となった業務遂行が可能である。
したがって、当公園内の特性を熟知し、他の複数の国営公園において同様の実績を持ち、迅速かつ適切な事業調整が可能な一般財団法人公園財団は本業務を遂行可能な唯一の者である。</t>
    <phoneticPr fontId="21"/>
  </si>
  <si>
    <t>横浜税関麻薬探知犬管理センター（２３）設計その２業務</t>
  </si>
  <si>
    <t>株式会社陣設計
東京都中央区入船２－３－７</t>
    <rPh sb="0" eb="4">
      <t>カブシキガイシャ</t>
    </rPh>
    <rPh sb="4" eb="5">
      <t>ジン</t>
    </rPh>
    <rPh sb="5" eb="7">
      <t>セッケイ</t>
    </rPh>
    <phoneticPr fontId="3"/>
  </si>
  <si>
    <t xml:space="preserve">会計法第29条の3第4項
</t>
  </si>
  <si>
    <t>本業務は工事施工段階で設計者が工事受注者等に設計意図等を成果図書等に基づき伝達する業務である。横浜税関麻薬探知犬管理センターに係る設計上の経験・知識を有し、かつ、設計内容や現場の状況に精通した者が行う必要がある事から、基本設計及び実施設計業務を実施した受注者と随意契約を締結する。</t>
    <rPh sb="0" eb="1">
      <t>ホン</t>
    </rPh>
    <rPh sb="1" eb="3">
      <t>ギョウム</t>
    </rPh>
    <rPh sb="4" eb="6">
      <t>コウジ</t>
    </rPh>
    <rPh sb="6" eb="8">
      <t>セコウ</t>
    </rPh>
    <rPh sb="8" eb="10">
      <t>ダンカイ</t>
    </rPh>
    <rPh sb="11" eb="14">
      <t>セッケイシャ</t>
    </rPh>
    <rPh sb="15" eb="17">
      <t>コウジ</t>
    </rPh>
    <rPh sb="17" eb="20">
      <t>ジュチュウシャ</t>
    </rPh>
    <rPh sb="20" eb="21">
      <t>トウ</t>
    </rPh>
    <rPh sb="22" eb="24">
      <t>セッケイ</t>
    </rPh>
    <rPh sb="24" eb="26">
      <t>イト</t>
    </rPh>
    <rPh sb="26" eb="27">
      <t>トウ</t>
    </rPh>
    <rPh sb="28" eb="30">
      <t>セイカ</t>
    </rPh>
    <rPh sb="30" eb="32">
      <t>トショ</t>
    </rPh>
    <rPh sb="32" eb="33">
      <t>トウ</t>
    </rPh>
    <rPh sb="34" eb="35">
      <t>モト</t>
    </rPh>
    <rPh sb="37" eb="39">
      <t>デンタツ</t>
    </rPh>
    <rPh sb="41" eb="43">
      <t>ギョウム</t>
    </rPh>
    <rPh sb="47" eb="49">
      <t>ヨコハマ</t>
    </rPh>
    <rPh sb="49" eb="51">
      <t>ゼイカン</t>
    </rPh>
    <rPh sb="51" eb="53">
      <t>マヤク</t>
    </rPh>
    <rPh sb="53" eb="56">
      <t>タンチケン</t>
    </rPh>
    <rPh sb="56" eb="58">
      <t>カンリ</t>
    </rPh>
    <rPh sb="109" eb="111">
      <t>キホン</t>
    </rPh>
    <rPh sb="111" eb="113">
      <t>セッケイ</t>
    </rPh>
    <rPh sb="113" eb="114">
      <t>オヨ</t>
    </rPh>
    <rPh sb="115" eb="117">
      <t>ジッシ</t>
    </rPh>
    <rPh sb="117" eb="119">
      <t>セッケイ</t>
    </rPh>
    <rPh sb="119" eb="121">
      <t>ギョウム</t>
    </rPh>
    <rPh sb="122" eb="124">
      <t>ジッシ</t>
    </rPh>
    <rPh sb="126" eb="129">
      <t>ジュチュウシャ</t>
    </rPh>
    <rPh sb="130" eb="132">
      <t>ズイイ</t>
    </rPh>
    <rPh sb="132" eb="134">
      <t>ケイヤク</t>
    </rPh>
    <rPh sb="135" eb="137">
      <t>テイケツ</t>
    </rPh>
    <phoneticPr fontId="3"/>
  </si>
  <si>
    <t>太田労働基準監督署増築棟（２３）設計その２業務</t>
  </si>
  <si>
    <t>株式会社ＪＦＥ設計]
東京都台東区蔵前２－１７－４</t>
    <rPh sb="7" eb="9">
      <t>セッケイ</t>
    </rPh>
    <phoneticPr fontId="3"/>
  </si>
  <si>
    <t>本業務は工事施工段階で設計者が工事受注者等に設計意図等を成果図書等に基づき伝達する業務である。太田労働基準監督署庁舎に係る設計上の経験・知識を有し、かつ、設計内容や現場の状況に精通した者が行う必要がある事から、基本設計及び実施設計業務を実施した受注者と随意契約を締結する。</t>
    <rPh sb="0" eb="1">
      <t>ホン</t>
    </rPh>
    <rPh sb="1" eb="3">
      <t>ギョウム</t>
    </rPh>
    <rPh sb="4" eb="6">
      <t>コウジ</t>
    </rPh>
    <rPh sb="6" eb="8">
      <t>セコウ</t>
    </rPh>
    <rPh sb="8" eb="10">
      <t>ダンカイ</t>
    </rPh>
    <rPh sb="11" eb="14">
      <t>セッケイシャ</t>
    </rPh>
    <rPh sb="15" eb="17">
      <t>コウジ</t>
    </rPh>
    <rPh sb="17" eb="20">
      <t>ジュチュウシャ</t>
    </rPh>
    <rPh sb="20" eb="21">
      <t>トウ</t>
    </rPh>
    <rPh sb="22" eb="24">
      <t>セッケイ</t>
    </rPh>
    <rPh sb="24" eb="26">
      <t>イト</t>
    </rPh>
    <rPh sb="26" eb="27">
      <t>トウ</t>
    </rPh>
    <rPh sb="28" eb="30">
      <t>セイカ</t>
    </rPh>
    <rPh sb="30" eb="32">
      <t>トショ</t>
    </rPh>
    <rPh sb="32" eb="33">
      <t>トウ</t>
    </rPh>
    <rPh sb="34" eb="35">
      <t>モト</t>
    </rPh>
    <rPh sb="37" eb="39">
      <t>デンタツ</t>
    </rPh>
    <rPh sb="41" eb="43">
      <t>ギョウム</t>
    </rPh>
    <rPh sb="47" eb="49">
      <t>オオタ</t>
    </rPh>
    <rPh sb="49" eb="51">
      <t>ロウドウ</t>
    </rPh>
    <rPh sb="51" eb="53">
      <t>キジュン</t>
    </rPh>
    <rPh sb="53" eb="56">
      <t>カントクショ</t>
    </rPh>
    <rPh sb="56" eb="58">
      <t>チョウシャ</t>
    </rPh>
    <rPh sb="105" eb="107">
      <t>キホン</t>
    </rPh>
    <rPh sb="107" eb="109">
      <t>セッケイ</t>
    </rPh>
    <rPh sb="109" eb="110">
      <t>オヨ</t>
    </rPh>
    <rPh sb="111" eb="113">
      <t>ジッシ</t>
    </rPh>
    <rPh sb="113" eb="115">
      <t>セッケイ</t>
    </rPh>
    <rPh sb="115" eb="117">
      <t>ギョウム</t>
    </rPh>
    <rPh sb="118" eb="120">
      <t>ジッシ</t>
    </rPh>
    <rPh sb="122" eb="125">
      <t>ジュチュウシャ</t>
    </rPh>
    <rPh sb="126" eb="128">
      <t>ズイイ</t>
    </rPh>
    <rPh sb="128" eb="130">
      <t>ケイヤク</t>
    </rPh>
    <rPh sb="131" eb="133">
      <t>テイケツ</t>
    </rPh>
    <phoneticPr fontId="3"/>
  </si>
  <si>
    <t>東京運輸支局（２３）改修設計その２業務</t>
  </si>
  <si>
    <t>株式会社土屋建築研究
東京都新宿区西新宿６－１４－１新宿グリーンタワービル２１</t>
    <phoneticPr fontId="3"/>
  </si>
  <si>
    <t>本業務は工事施工段階で設計者が工事受注者等に設計意図等を成果図書等に基づき伝達する業務である。東京運輸支局に係る設計上の経験・知識を有し、かつ、設計内容や現場の状況に精通した者が行う必要がある事から、基本設計及び実施設計業務を実施した受注者と随意契約を締結する。</t>
    <rPh sb="0" eb="1">
      <t>ホン</t>
    </rPh>
    <rPh sb="1" eb="3">
      <t>ギョウム</t>
    </rPh>
    <rPh sb="4" eb="6">
      <t>コウジ</t>
    </rPh>
    <rPh sb="6" eb="8">
      <t>セコウ</t>
    </rPh>
    <rPh sb="8" eb="10">
      <t>ダンカイ</t>
    </rPh>
    <rPh sb="11" eb="14">
      <t>セッケイシャ</t>
    </rPh>
    <rPh sb="15" eb="17">
      <t>コウジ</t>
    </rPh>
    <rPh sb="17" eb="20">
      <t>ジュチュウシャ</t>
    </rPh>
    <rPh sb="20" eb="21">
      <t>トウ</t>
    </rPh>
    <rPh sb="22" eb="24">
      <t>セッケイ</t>
    </rPh>
    <rPh sb="24" eb="26">
      <t>イト</t>
    </rPh>
    <rPh sb="26" eb="27">
      <t>トウ</t>
    </rPh>
    <rPh sb="28" eb="30">
      <t>セイカ</t>
    </rPh>
    <rPh sb="30" eb="32">
      <t>トショ</t>
    </rPh>
    <rPh sb="32" eb="33">
      <t>トウ</t>
    </rPh>
    <rPh sb="34" eb="35">
      <t>モト</t>
    </rPh>
    <rPh sb="37" eb="39">
      <t>デンタツ</t>
    </rPh>
    <rPh sb="41" eb="43">
      <t>ギョウム</t>
    </rPh>
    <rPh sb="47" eb="49">
      <t>トウキョウ</t>
    </rPh>
    <rPh sb="49" eb="51">
      <t>ウンユ</t>
    </rPh>
    <rPh sb="51" eb="53">
      <t>シキョク</t>
    </rPh>
    <rPh sb="100" eb="102">
      <t>キホン</t>
    </rPh>
    <rPh sb="102" eb="104">
      <t>セッケイ</t>
    </rPh>
    <rPh sb="104" eb="105">
      <t>オヨ</t>
    </rPh>
    <rPh sb="106" eb="108">
      <t>ジッシ</t>
    </rPh>
    <rPh sb="108" eb="110">
      <t>セッケイ</t>
    </rPh>
    <rPh sb="110" eb="112">
      <t>ギョウム</t>
    </rPh>
    <rPh sb="113" eb="115">
      <t>ジッシ</t>
    </rPh>
    <rPh sb="117" eb="120">
      <t>ジュチュウシャ</t>
    </rPh>
    <rPh sb="121" eb="123">
      <t>ズイイ</t>
    </rPh>
    <rPh sb="123" eb="125">
      <t>ケイヤク</t>
    </rPh>
    <rPh sb="126" eb="128">
      <t>テイケツ</t>
    </rPh>
    <phoneticPr fontId="3"/>
  </si>
  <si>
    <t>古河労働総合庁舎（２３）設計その２業務</t>
  </si>
  <si>
    <t>株式会社松田平田設計
東京都港区元赤坂１－５－１７</t>
    <rPh sb="8" eb="10">
      <t>セッケイ</t>
    </rPh>
    <phoneticPr fontId="3"/>
  </si>
  <si>
    <t>本業務は工事施工段階で設計者が工事受注者等に設計意図等を成果図書等に基づき伝達する業務である。古河労働総合庁舎に係る設計上の経験・知識を有し、かつ、設計内容や現場の状況に精通した者が行う必要がある事から、基本設計及び実施設計業務を実施した受注者と随意契約を締結する。</t>
    <rPh sb="0" eb="1">
      <t>ホン</t>
    </rPh>
    <rPh sb="1" eb="3">
      <t>ギョウム</t>
    </rPh>
    <rPh sb="4" eb="6">
      <t>コウジ</t>
    </rPh>
    <rPh sb="6" eb="8">
      <t>セコウ</t>
    </rPh>
    <rPh sb="8" eb="10">
      <t>ダンカイ</t>
    </rPh>
    <rPh sb="11" eb="14">
      <t>セッケイシャ</t>
    </rPh>
    <rPh sb="15" eb="17">
      <t>コウジ</t>
    </rPh>
    <rPh sb="17" eb="20">
      <t>ジュチュウシャ</t>
    </rPh>
    <rPh sb="20" eb="21">
      <t>トウ</t>
    </rPh>
    <rPh sb="22" eb="24">
      <t>セッケイ</t>
    </rPh>
    <rPh sb="24" eb="26">
      <t>イト</t>
    </rPh>
    <rPh sb="26" eb="27">
      <t>トウ</t>
    </rPh>
    <rPh sb="28" eb="30">
      <t>セイカ</t>
    </rPh>
    <rPh sb="30" eb="32">
      <t>トショ</t>
    </rPh>
    <rPh sb="32" eb="33">
      <t>トウ</t>
    </rPh>
    <rPh sb="34" eb="35">
      <t>モト</t>
    </rPh>
    <rPh sb="37" eb="39">
      <t>デンタツ</t>
    </rPh>
    <rPh sb="41" eb="43">
      <t>ギョウム</t>
    </rPh>
    <rPh sb="47" eb="49">
      <t>コガ</t>
    </rPh>
    <rPh sb="49" eb="51">
      <t>ロウドウ</t>
    </rPh>
    <rPh sb="51" eb="53">
      <t>ソウゴウ</t>
    </rPh>
    <rPh sb="53" eb="55">
      <t>チョウシャ</t>
    </rPh>
    <rPh sb="56" eb="57">
      <t>カカ</t>
    </rPh>
    <rPh sb="58" eb="61">
      <t>セッケイジョウ</t>
    </rPh>
    <rPh sb="62" eb="64">
      <t>ケイケン</t>
    </rPh>
    <rPh sb="65" eb="67">
      <t>チシキ</t>
    </rPh>
    <rPh sb="68" eb="69">
      <t>ユウ</t>
    </rPh>
    <rPh sb="74" eb="76">
      <t>セッケイ</t>
    </rPh>
    <rPh sb="76" eb="78">
      <t>ナイヨウ</t>
    </rPh>
    <rPh sb="79" eb="81">
      <t>ゲンバ</t>
    </rPh>
    <rPh sb="82" eb="84">
      <t>ジョウキョウ</t>
    </rPh>
    <rPh sb="85" eb="87">
      <t>セイツウ</t>
    </rPh>
    <rPh sb="89" eb="90">
      <t>モノ</t>
    </rPh>
    <rPh sb="91" eb="92">
      <t>オコナ</t>
    </rPh>
    <rPh sb="93" eb="95">
      <t>ヒツヨウ</t>
    </rPh>
    <rPh sb="98" eb="99">
      <t>コト</t>
    </rPh>
    <rPh sb="102" eb="104">
      <t>キホン</t>
    </rPh>
    <rPh sb="104" eb="106">
      <t>セッケイ</t>
    </rPh>
    <rPh sb="106" eb="107">
      <t>オヨ</t>
    </rPh>
    <rPh sb="108" eb="110">
      <t>ジッシ</t>
    </rPh>
    <rPh sb="110" eb="112">
      <t>セッケイ</t>
    </rPh>
    <rPh sb="112" eb="114">
      <t>ギョウム</t>
    </rPh>
    <rPh sb="115" eb="117">
      <t>ジッシ</t>
    </rPh>
    <rPh sb="119" eb="122">
      <t>ジュチュウシャ</t>
    </rPh>
    <rPh sb="123" eb="125">
      <t>ズイイ</t>
    </rPh>
    <rPh sb="125" eb="127">
      <t>ケイヤク</t>
    </rPh>
    <rPh sb="128" eb="130">
      <t>テイケツ</t>
    </rPh>
    <phoneticPr fontId="3"/>
  </si>
  <si>
    <t>警視庁警察学校本館棟他（２３）建築設備改修検討業務</t>
    <phoneticPr fontId="3"/>
  </si>
  <si>
    <t>株式会社ムラシマ事務所
石川県金沢市泉野出町２－７－１３</t>
    <rPh sb="8" eb="11">
      <t>ジムショ</t>
    </rPh>
    <phoneticPr fontId="3"/>
  </si>
  <si>
    <t>会計法第２９条の３第４項及び予決令第９９条の２</t>
    <phoneticPr fontId="3"/>
  </si>
  <si>
    <t>本業務は、警視庁警察学校の各施設における設備改修工事計画の検討を行う業務である。令和5年度予算において予算化された後、令和5年6月及び令和5年10月に一般競争入札で手続きを行ったが、参加申請が無いなど、入札に至らず、手続きを中止した。
これまでの経緯により再度の手続きで競争に付したとしても入札者が見込めないこと､加えて、著しく老朽化している警察学校において、早急かつ確実に研修環境の改善を図る必要があることから、予算決算及び会計令第９９条の２により、受注意思のあった者と見積り合わせを行い、予定価格の制限の範囲内で最低の価格をもって有効な見積りを行った上記の者と随意契約を締結するものである。</t>
    <phoneticPr fontId="3"/>
  </si>
  <si>
    <t>警視庁第四機動隊本館他（２３）建築設備改修設計業務</t>
  </si>
  <si>
    <t>本業務は、警視庁第四機動隊の設備改修の実施設計及び積算業務を行うものである。令和5年度予算において予算化された後、令和5年7月及び令和5年10月に一般競争入札で手続きを行ったが、参加申請が無いなど、入札に至らず、手続きを中止した。
これまでの経緯により再度の手続きで競争に付したとしても入札者が見込めないこと､加えて、著しく老朽化している警視庁第四機動隊において、早急かつ確実に執務環境の改善を図る必要があることから、予算決算及び会計令第９９条の２により、受注意思のあった者と見積り合わせを行い、予定価格の制限の範囲内で最低の価格をもって有効な見積りを行った上記の者と随意契約を締結するものである。</t>
    <phoneticPr fontId="3"/>
  </si>
  <si>
    <t>農林水産研修所つくば館水戸ほ場渡り廊下（２３）設計その２業務</t>
  </si>
  <si>
    <t>株式会社徳岡設計
大阪府大阪市中央区本町橋５－１４</t>
    <rPh sb="6" eb="8">
      <t>セッケイ</t>
    </rPh>
    <phoneticPr fontId="3"/>
  </si>
  <si>
    <t>本業務は工事施工段階で設計者が工事受注者等に設計意図等を成果図書等に基づき伝達する業務である。農林水産研究所つくば館水戸ほ場渡り廊下に係る設計上の経験・知識を有し、かつ、設計内容や現場の状況に精通した者が行う必要がある事から、基本設計及び実施設計業務を実施した受注者と随意契約を締結する。</t>
    <rPh sb="0" eb="1">
      <t>ホン</t>
    </rPh>
    <rPh sb="1" eb="3">
      <t>ギョウム</t>
    </rPh>
    <rPh sb="4" eb="6">
      <t>コウジ</t>
    </rPh>
    <rPh sb="6" eb="8">
      <t>セコウ</t>
    </rPh>
    <rPh sb="8" eb="10">
      <t>ダンカイ</t>
    </rPh>
    <rPh sb="11" eb="14">
      <t>セッケイシャ</t>
    </rPh>
    <rPh sb="15" eb="17">
      <t>コウジ</t>
    </rPh>
    <rPh sb="17" eb="20">
      <t>ジュチュウシャ</t>
    </rPh>
    <rPh sb="20" eb="21">
      <t>トウ</t>
    </rPh>
    <rPh sb="22" eb="24">
      <t>セッケイ</t>
    </rPh>
    <rPh sb="24" eb="26">
      <t>イト</t>
    </rPh>
    <rPh sb="26" eb="27">
      <t>トウ</t>
    </rPh>
    <rPh sb="28" eb="30">
      <t>セイカ</t>
    </rPh>
    <rPh sb="30" eb="32">
      <t>トショ</t>
    </rPh>
    <rPh sb="32" eb="33">
      <t>トウ</t>
    </rPh>
    <rPh sb="34" eb="35">
      <t>モト</t>
    </rPh>
    <rPh sb="37" eb="39">
      <t>デンタツ</t>
    </rPh>
    <rPh sb="41" eb="43">
      <t>ギョウム</t>
    </rPh>
    <rPh sb="47" eb="49">
      <t>ノウリン</t>
    </rPh>
    <rPh sb="49" eb="51">
      <t>スイサン</t>
    </rPh>
    <rPh sb="51" eb="54">
      <t>ケンキュウジョ</t>
    </rPh>
    <rPh sb="57" eb="58">
      <t>カン</t>
    </rPh>
    <rPh sb="58" eb="60">
      <t>ミト</t>
    </rPh>
    <rPh sb="67" eb="68">
      <t>カカ</t>
    </rPh>
    <rPh sb="69" eb="72">
      <t>セッケイジョウ</t>
    </rPh>
    <rPh sb="73" eb="75">
      <t>ケイケン</t>
    </rPh>
    <rPh sb="76" eb="78">
      <t>チシキ</t>
    </rPh>
    <rPh sb="79" eb="80">
      <t>ユウ</t>
    </rPh>
    <rPh sb="85" eb="87">
      <t>セッケイ</t>
    </rPh>
    <rPh sb="87" eb="89">
      <t>ナイヨウ</t>
    </rPh>
    <rPh sb="90" eb="92">
      <t>ゲンバ</t>
    </rPh>
    <rPh sb="93" eb="95">
      <t>ジョウキョウ</t>
    </rPh>
    <rPh sb="96" eb="98">
      <t>セイツウ</t>
    </rPh>
    <rPh sb="100" eb="101">
      <t>モノ</t>
    </rPh>
    <rPh sb="102" eb="103">
      <t>オコナ</t>
    </rPh>
    <rPh sb="104" eb="106">
      <t>ヒツヨウ</t>
    </rPh>
    <rPh sb="109" eb="110">
      <t>コト</t>
    </rPh>
    <rPh sb="113" eb="115">
      <t>キホン</t>
    </rPh>
    <rPh sb="115" eb="117">
      <t>セッケイ</t>
    </rPh>
    <rPh sb="117" eb="118">
      <t>オヨ</t>
    </rPh>
    <rPh sb="119" eb="121">
      <t>ジッシ</t>
    </rPh>
    <rPh sb="121" eb="123">
      <t>セッケイ</t>
    </rPh>
    <rPh sb="123" eb="125">
      <t>ギョウム</t>
    </rPh>
    <rPh sb="126" eb="128">
      <t>ジッシ</t>
    </rPh>
    <rPh sb="130" eb="133">
      <t>ジュチュウシャ</t>
    </rPh>
    <rPh sb="134" eb="136">
      <t>ズイイ</t>
    </rPh>
    <rPh sb="136" eb="138">
      <t>ケイヤク</t>
    </rPh>
    <rPh sb="139" eb="141">
      <t>テイケツ</t>
    </rPh>
    <phoneticPr fontId="3"/>
  </si>
  <si>
    <t>営繕積算システム（２３）積算単価等保守業務</t>
    <phoneticPr fontId="3"/>
  </si>
  <si>
    <t>一般財団法人建設コスト管理システム研究所
東京都港区西新橋３－２５－３３</t>
    <rPh sb="0" eb="2">
      <t>イッパン</t>
    </rPh>
    <rPh sb="2" eb="6">
      <t>ザイダンホウジン</t>
    </rPh>
    <rPh sb="6" eb="8">
      <t>ケンセツ</t>
    </rPh>
    <rPh sb="11" eb="13">
      <t>カンリ</t>
    </rPh>
    <rPh sb="17" eb="20">
      <t>ケンキュウジョ</t>
    </rPh>
    <rPh sb="21" eb="24">
      <t>トウキョウト</t>
    </rPh>
    <rPh sb="24" eb="26">
      <t>ミナトク</t>
    </rPh>
    <rPh sb="26" eb="29">
      <t>ニシシンバシ</t>
    </rPh>
    <phoneticPr fontId="3"/>
  </si>
  <si>
    <t>会計法第２９条の３第４項及び予決令第１０２条の４第３号</t>
    <phoneticPr fontId="21"/>
  </si>
  <si>
    <t>関東地方整備局が営繕工事の工事費積算に使用する営繕積算システムＲＩＢＣ専用の運用歩掛かり及びデータの整理や運用歩掛かり作成等の保守を、積算基準等に基づく標準歩掛かりデータとして連係して一体的に行う本業務は、開発者であり同システムを保有している（一財）建設コスト管理システム研究所しか行うことができないため。</t>
    <rPh sb="0" eb="2">
      <t>カントウ</t>
    </rPh>
    <rPh sb="2" eb="4">
      <t>チホウ</t>
    </rPh>
    <rPh sb="4" eb="7">
      <t>セイビキョク</t>
    </rPh>
    <rPh sb="8" eb="10">
      <t>エイゼン</t>
    </rPh>
    <rPh sb="10" eb="12">
      <t>コウジ</t>
    </rPh>
    <rPh sb="13" eb="16">
      <t>コウジヒ</t>
    </rPh>
    <rPh sb="16" eb="18">
      <t>セキサン</t>
    </rPh>
    <rPh sb="19" eb="21">
      <t>シヨウ</t>
    </rPh>
    <rPh sb="23" eb="25">
      <t>エイゼン</t>
    </rPh>
    <rPh sb="25" eb="27">
      <t>セキサン</t>
    </rPh>
    <rPh sb="35" eb="37">
      <t>センヨウ</t>
    </rPh>
    <rPh sb="38" eb="40">
      <t>ウンヨウ</t>
    </rPh>
    <rPh sb="40" eb="42">
      <t>ブガ</t>
    </rPh>
    <rPh sb="44" eb="45">
      <t>オヨ</t>
    </rPh>
    <rPh sb="50" eb="52">
      <t>セイリ</t>
    </rPh>
    <rPh sb="53" eb="57">
      <t>ウンヨウブガ</t>
    </rPh>
    <rPh sb="59" eb="61">
      <t>サクセイ</t>
    </rPh>
    <rPh sb="61" eb="62">
      <t>トウ</t>
    </rPh>
    <rPh sb="63" eb="65">
      <t>ホシュ</t>
    </rPh>
    <rPh sb="67" eb="69">
      <t>セキサン</t>
    </rPh>
    <rPh sb="69" eb="71">
      <t>キジュン</t>
    </rPh>
    <rPh sb="71" eb="72">
      <t>トウ</t>
    </rPh>
    <rPh sb="73" eb="74">
      <t>モト</t>
    </rPh>
    <rPh sb="76" eb="78">
      <t>ヒョウジュン</t>
    </rPh>
    <rPh sb="78" eb="80">
      <t>ブガ</t>
    </rPh>
    <rPh sb="88" eb="90">
      <t>レンケイ</t>
    </rPh>
    <rPh sb="92" eb="95">
      <t>イッタイテキ</t>
    </rPh>
    <rPh sb="96" eb="97">
      <t>オコナ</t>
    </rPh>
    <rPh sb="98" eb="99">
      <t>ホン</t>
    </rPh>
    <rPh sb="99" eb="101">
      <t>ギョウム</t>
    </rPh>
    <rPh sb="103" eb="106">
      <t>カイハツシャ</t>
    </rPh>
    <rPh sb="109" eb="110">
      <t>ドウ</t>
    </rPh>
    <rPh sb="115" eb="117">
      <t>ホユウ</t>
    </rPh>
    <rPh sb="122" eb="123">
      <t>イチ</t>
    </rPh>
    <rPh sb="123" eb="124">
      <t>ザイ</t>
    </rPh>
    <rPh sb="125" eb="127">
      <t>ケンセツ</t>
    </rPh>
    <rPh sb="130" eb="132">
      <t>カンリ</t>
    </rPh>
    <rPh sb="136" eb="139">
      <t>ケンキュウジョ</t>
    </rPh>
    <rPh sb="141" eb="142">
      <t>オコナ</t>
    </rPh>
    <phoneticPr fontId="3"/>
  </si>
  <si>
    <t>Ｒ４国道３５７号浦安地区舗装その１工事</t>
  </si>
  <si>
    <t>分任支出負担行為担当官
関東地方整備局
千葉国道事務所長　小島昌希
千葉県千葉市稲毛区天台５－２７－１</t>
  </si>
  <si>
    <t>東亜道路工業（株）
東京都港区六本木7-3-7</t>
  </si>
  <si>
    <t>国土交通省道路局により「超重交通に対応する長寿命舗装技術」の公募がされ、学識経験者等で構成される技術検討委員会により、公募要領に照らした審議が行われた結果、「東亜道路工業株式会社」の「重荷重が作用する超重交通に対応する高耐久アスファルト舗装技術」が選定された。選定された技術については、令和５年度に現場実証工事を技術の応募者自らが施工することとされており、当該技術については、国道３５７号浦安地区において実施することとなった。
以上のことから、契約の性質又は目的が競争を許さない場合に該当するので、会計法第２９条の３第４項及び予算決算及び会計令第１０２条の４第３号の規定により、上記相手方と随意契約を行うものである。</t>
  </si>
  <si>
    <t>Ｒ４国道３５７号浦安地区舗装その２工事</t>
  </si>
  <si>
    <t>日本道路（株）
東京都港区新橋1-6-5</t>
    <rPh sb="13" eb="15">
      <t>シンバシ</t>
    </rPh>
    <phoneticPr fontId="21"/>
  </si>
  <si>
    <t>国土交通省道路局により「超重交通に対応する長寿命舗装技術」の公募がされ、学識経験者等で構成される技術検討委員会により、公募要領に照らした審議が行われた結果、「日本道路株式会社」の「高耐久エポキシアスファルト混合物を使用した長寿命舗装技術（排水性）」が選定された。
選定された技術については、令和５年度に現場実証工事を技術の応募者自らが施工することとされており、当該技術については、国道３５７号浦安地区において実施することとなった。
以上のことから、契約の性質又は目的が競争を許さない場合に該当するので、会計法第２９条の３第４項及び予算決算及び会計令第１０２条の４第３号の規定により、上記相手方と随意契約を行うものである。</t>
  </si>
  <si>
    <t>Ｒ４国道３５７号浦安地区舗装その３工事</t>
  </si>
  <si>
    <t>日瀝道路（株）
東京都千代田区九段北4-3-29</t>
    <rPh sb="11" eb="13">
      <t>チヨ</t>
    </rPh>
    <rPh sb="13" eb="14">
      <t>タ</t>
    </rPh>
    <rPh sb="15" eb="17">
      <t>クダン</t>
    </rPh>
    <rPh sb="17" eb="18">
      <t>キタ</t>
    </rPh>
    <phoneticPr fontId="21"/>
  </si>
  <si>
    <t>国土交通省道路局により「超重交通に対応する長寿命舗装技術」の公募がされ、学識経験者等で構成される技術検討委員会により、公募要領に照らした審議が行われた結果、「ニチレキ（株）、日瀝道路（株）」の「革新的改質アスファルトを用いた経験的力学設計による長寿命舗装技術」が選定された。選定された技術については、令和５年度に現場実証工事を技術の応募者自らが施工することとされており、当該技術については、国道３５７号浦安地区において実施することとなった。
以上のことから、契約の性質又は目的が競争を許さない場合に該当するので、会計法第２９条の３第４項及び予算決算及び会計令第１０２条の４第３号の規定により、上記相手方と随意契約を行うものである。</t>
  </si>
  <si>
    <t>Ｒ５国営ひたち海浜公園樹林ゾーントイレ棟新営設計その２業務</t>
  </si>
  <si>
    <t>分任支出負担行為担当官
関東地方整備局　国営常陸海浜公園事務所長　髙村　幸夫
茨城県ひたちなか市馬渡字大沼605-4</t>
  </si>
  <si>
    <t>日本工営都市空間（株）
東京都千代田区麹町４－２</t>
  </si>
  <si>
    <t>トイレ棟は、令和３年度に簡易公募型プロポーザル方式によりＲ３国営常陸海浜公
園樹林エリア休憩施設棟修景実施設計他業務の設計者として特定された日本工営都市
空間（株）が基本設計及び実施設計業務を実施した。
　本業務は、国土交通省告示９８号(平成31 年１月21 日制定)における工事施工段階
で設計者が行うことに合理性がある実施設計に関する標準業務である。
　本業務は、設計業務を行った設計者以外に知り得ない情報である設計意図のうち、
設計図書のみでは表現しつくせないものについて、トイレ棟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トイレ棟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t>
  </si>
  <si>
    <t>横浜税関南本牧埠頭コンテナ検査場（仮称）（２３）設計業務</t>
  </si>
  <si>
    <t>支出負担行為担当官関東地方整備局長　藤巻浩之
埼玉県さいたま市中央区新都心２－１</t>
  </si>
  <si>
    <t>横浜税関南本牧埠頭コンテナ検査場（仮称）（２２）設計業務日本工営都市空間・昭和設計設計共同体</t>
    <rPh sb="41" eb="46">
      <t>セッケイキョウドウタイ</t>
    </rPh>
    <phoneticPr fontId="4"/>
  </si>
  <si>
    <t>横浜税関南本牧埠頭コンテナ検査場（仮称）は、令和４年度に公募型プロポーザル方式により横浜税関南本牧埠頭コンテナ検査場（仮称）（２２）設計業務日本工営都市空間・昭和設計　設計共同体が基本設計業務を実施した。
本業務は、横浜税関南本牧埠頭コンテナ検査場（仮称）のX線検査センター及び開被検査場の実施設計、出口誘導員室の基本設計及び実施設計を行うものであり、横浜税関南本牧埠頭コンテナ検査場（仮称）（２２）設計業務に引き続いて発注するものである。
これらの設計は、横浜税関南本牧埠頭コンテナ検査場（仮称）に係る基本設計上の経験・知識を有し、かつ、基本設計図書に基づいて、設計意図をより詳細に具現化する必要があり、業務の性質上、基本設計者以外の者に実施させることができない業務であることから、対象工事の基本設計業務を実施した当該設計者と随意契約を締結するものである。</t>
    <rPh sb="0" eb="2">
      <t>ヨコハマ</t>
    </rPh>
    <rPh sb="2" eb="4">
      <t>ゼイカン</t>
    </rPh>
    <rPh sb="4" eb="5">
      <t>ミナミ</t>
    </rPh>
    <rPh sb="5" eb="7">
      <t>ホンモク</t>
    </rPh>
    <rPh sb="7" eb="9">
      <t>フトウ</t>
    </rPh>
    <rPh sb="13" eb="16">
      <t>ケンサジョウ</t>
    </rPh>
    <rPh sb="17" eb="19">
      <t>カショウ</t>
    </rPh>
    <rPh sb="22" eb="24">
      <t>レイワ</t>
    </rPh>
    <rPh sb="25" eb="27">
      <t>ネンド</t>
    </rPh>
    <rPh sb="28" eb="31">
      <t>コウボガタ</t>
    </rPh>
    <rPh sb="37" eb="39">
      <t>ホウシキ</t>
    </rPh>
    <rPh sb="42" eb="44">
      <t>ヨコハマ</t>
    </rPh>
    <rPh sb="44" eb="46">
      <t>ゼイカン</t>
    </rPh>
    <rPh sb="46" eb="47">
      <t>ミナミ</t>
    </rPh>
    <rPh sb="47" eb="49">
      <t>ホンモク</t>
    </rPh>
    <rPh sb="49" eb="51">
      <t>フトウ</t>
    </rPh>
    <rPh sb="55" eb="58">
      <t>ケンサジョウ</t>
    </rPh>
    <rPh sb="59" eb="61">
      <t>カショウ</t>
    </rPh>
    <rPh sb="66" eb="68">
      <t>セッケイ</t>
    </rPh>
    <rPh sb="68" eb="70">
      <t>ギョウム</t>
    </rPh>
    <rPh sb="70" eb="72">
      <t>ニホン</t>
    </rPh>
    <rPh sb="72" eb="74">
      <t>コウエイ</t>
    </rPh>
    <rPh sb="74" eb="76">
      <t>トシ</t>
    </rPh>
    <rPh sb="76" eb="78">
      <t>クウカン</t>
    </rPh>
    <rPh sb="79" eb="81">
      <t>ショウワ</t>
    </rPh>
    <rPh sb="81" eb="83">
      <t>セッケイ</t>
    </rPh>
    <rPh sb="84" eb="86">
      <t>セッケイ</t>
    </rPh>
    <rPh sb="86" eb="89">
      <t>キョウドウタイ</t>
    </rPh>
    <rPh sb="90" eb="92">
      <t>キホン</t>
    </rPh>
    <rPh sb="92" eb="94">
      <t>セッケイ</t>
    </rPh>
    <rPh sb="94" eb="96">
      <t>ギョウム</t>
    </rPh>
    <rPh sb="97" eb="99">
      <t>ジッシ</t>
    </rPh>
    <rPh sb="103" eb="104">
      <t>ホン</t>
    </rPh>
    <rPh sb="104" eb="106">
      <t>ギョウム</t>
    </rPh>
    <rPh sb="108" eb="110">
      <t>ヨコハマ</t>
    </rPh>
    <rPh sb="110" eb="112">
      <t>ゼイカン</t>
    </rPh>
    <rPh sb="112" eb="113">
      <t>ミナミ</t>
    </rPh>
    <rPh sb="113" eb="115">
      <t>ホンモク</t>
    </rPh>
    <rPh sb="115" eb="117">
      <t>フトウ</t>
    </rPh>
    <rPh sb="121" eb="124">
      <t>ケンサジョウ</t>
    </rPh>
    <rPh sb="125" eb="127">
      <t>カショウ</t>
    </rPh>
    <rPh sb="130" eb="131">
      <t>セン</t>
    </rPh>
    <rPh sb="131" eb="133">
      <t>ケンサ</t>
    </rPh>
    <rPh sb="137" eb="138">
      <t>オヨ</t>
    </rPh>
    <rPh sb="139" eb="140">
      <t>ア</t>
    </rPh>
    <phoneticPr fontId="21"/>
  </si>
  <si>
    <t>立川防災合同庁舎備蓄倉庫棟（２３）設計その２業務</t>
  </si>
  <si>
    <t>（株）楠山設計
東京都千代田区神田小川町20番地</t>
    <rPh sb="8" eb="11">
      <t>トウキョウト</t>
    </rPh>
    <rPh sb="11" eb="15">
      <t>チヨダク</t>
    </rPh>
    <rPh sb="15" eb="17">
      <t>カンダ</t>
    </rPh>
    <rPh sb="17" eb="19">
      <t>オガワ</t>
    </rPh>
    <rPh sb="19" eb="20">
      <t>マチ</t>
    </rPh>
    <rPh sb="22" eb="24">
      <t>バンチ</t>
    </rPh>
    <phoneticPr fontId="21"/>
  </si>
  <si>
    <t>立川防災合同庁舎備蓄倉庫棟（２３）は、令和３年度に総合評価落札方式によ立川防災合同庁舎倉庫棟（２１）設計業務の設計者として特定された株式会社楠山設計が基本設計及び実施設計業務を実施した。
本業務は、令和６年国土交通省告示第８号における工事施工段階で設計者が行うことに合理性がある実施設計に関する標準業務である。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気象大学校体育館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気象大学校体育館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t>
    <rPh sb="0" eb="2">
      <t>タチカワ</t>
    </rPh>
    <rPh sb="2" eb="4">
      <t>ボウサイ</t>
    </rPh>
    <rPh sb="4" eb="6">
      <t>ゴウドウ</t>
    </rPh>
    <rPh sb="6" eb="8">
      <t>チョウシャ</t>
    </rPh>
    <rPh sb="8" eb="10">
      <t>ビチク</t>
    </rPh>
    <rPh sb="10" eb="12">
      <t>ソウコ</t>
    </rPh>
    <rPh sb="12" eb="13">
      <t>トウ</t>
    </rPh>
    <rPh sb="43" eb="45">
      <t>ソウコ</t>
    </rPh>
    <rPh sb="45" eb="46">
      <t>トウ</t>
    </rPh>
    <rPh sb="70" eb="72">
      <t>クスヤマ</t>
    </rPh>
    <rPh sb="72" eb="74">
      <t>セッケイ</t>
    </rPh>
    <phoneticPr fontId="21"/>
  </si>
  <si>
    <t>涸沼水鳥・湿地センター（展示施設）（２３）設計その２業務</t>
  </si>
  <si>
    <t>（株）都市環境設計
東京都新宿区四谷本塩町4番40号</t>
  </si>
  <si>
    <t>涸沼水鳥・湿地センター（展示施設）は、令和３年度に簡易公募型プロポーザル方式により涸沼水鳥・湿地センター（展示施設）（２３）設計業務の設計者として特定された株式会社都市環境設計東京事務所が基本設計及び実施設計業務を実施した。
本業務は、国土交通省告示９８号（平成31年1月21日制定）における工事施工段階で設計者が行うことに合理性がある実施設計に関する標準業務である。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涸沼水鳥・湿地センター（展示施設）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涸沼水鳥・湿地センター（展示施設）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t>
  </si>
  <si>
    <t>横須賀地方合同庁舎（２３）改修設計その２業務</t>
  </si>
  <si>
    <t>（株）東畑建築事務所
大阪府大阪市中央区高麗橋２－６－１０</t>
  </si>
  <si>
    <t>横須賀地方合同庁舎は、令和３年度に簡易公募型プロポーザル方式により横須賀地方合同庁舎（２１）建築改修設計業務の設計者として特定された株式会社東畑建築事務所　本社オフィス東京が基本設計及び実施設計業務を実施した。
本業務は、国土交通省告示９８号（平成31年1月21日制定）における工事施工段階で設計者が行うことに合理性がある実施設計に関する標準業務である。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横須賀地方合同庁舎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横須賀地方合同庁舎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t>
  </si>
  <si>
    <t>利根沼田森林管理署（２３）改修設計その２業務</t>
  </si>
  <si>
    <t>（株）土屋建築研究所
東京都新宿区西新宿６－１４－１新宿グリーンタワービル２１F</t>
  </si>
  <si>
    <t>利根沼田森林管理署は、令和２年度に簡易公募型プロポーザル方式により東京運輸支局外（２０）建築改修設計業務の設計者として特定された株式会社土屋建築事務所が基本設計及び実施設計業務を実施した。
本業務は、国土交通省告示９８号（平成31年1月21日制定）における工事施工段階で設計者が行うことに合理性がある実施設計に関する標準業務である。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利根沼田森林管理署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などを行うものである。
これらは、利根沼田森林管理署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t>
  </si>
  <si>
    <t>農林水産研修所つくば館水戸ほ場車庫棟（２３）設計その２業務</t>
  </si>
  <si>
    <t>（株）徳岡設計
大阪府大阪市中央区本町場５－１４</t>
  </si>
  <si>
    <t>農林水産研究所つくば館水戸ほ場は、令和元年度に公募型プロポーザル方式により農林水産研究所つくば館水戸ほ場外（１９）設計業務の設計者として特定された株式会社徳岡設計が基本設計及び実施設計業務を実施した。
本業務は、国土交通省告示９８号（平成31年1月21日制定）における工事施工段階で設計者が行うことに合理性がある実施設計に関する標準業務である。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農林水産研究所つくば館水戸ほ場車庫・自転車置き場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農林水産研究所つくば館水戸ほ場車庫・自転車置場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t>
  </si>
  <si>
    <t>涸沼水鳥・湿地センター（観察施設）（２３）設計その２業務</t>
  </si>
  <si>
    <t>（株）プレック研究所
東京都千代田区麹町三丁目7番地６</t>
  </si>
  <si>
    <t>涸沼水鳥・湿地センター（観察施設）は、令和２年度に簡易公募型プロポーザル方式により涸沼水鳥・湿地センター（観察施設）（２０）設計業務の設計者として特定された株式会社プレック研究所が基本設計及び実施設計業務を実施した。
本業務は、国土交通省告示９８号（平成31年1月21日制定）における工事施工段階で設計者が行うことに合理性がある実施設計に関する標準業務である。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涸沼水鳥・湿地センター（観察施設）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具体には、施工に着手するにあたっての工事受注者との打ち合わせや質疑応答、設計図書を補完する説明図及びデザイン詳細図等の作成、設計意図の反映が必要な施工図等の確認、設計意図に基づく仕上材料の色彩計画書の作成などを行うものである。
これらは、涸沼水鳥・湿地センター（観察施設）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t>
  </si>
  <si>
    <t>Ｒ５桜機場操作制御設備修繕工事</t>
  </si>
  <si>
    <t>分任支出負担行為担当官
関東地方整備局　霞ヶ浦導水工事事務所長
宮下　規</t>
  </si>
  <si>
    <t>（株）日立インダストリアルプロダクツ
東京都千代田区外神田一丁目５番１号</t>
    <rPh sb="19" eb="22">
      <t>トウキョウト</t>
    </rPh>
    <phoneticPr fontId="21"/>
  </si>
  <si>
    <t>本工事は、桜機場における導水条件に関する設定変更に伴い、監視操作制御設備の修繕を行うものである。
当該修繕は、設備の機能・性能に影響を及ぼすものであり、確実に修繕が施工可能な技術力を有している業者により実施されなければならない。
本設備を設計・製作・据付した（株）日立インダスリアルプロダクツ以外のもので参加者の有無を確認する公募手続きを行ったところ、参加意思確認書の提出がなかったため、上記業者と契約を行うものである。</t>
  </si>
  <si>
    <t>Ｒ５国道１４号亀戸小松川立体東小松川地区共同溝工事</t>
  </si>
  <si>
    <t>分任支出負担担当官
関東地方整備局
首都国道事務所長　田中　満
千葉県松戸市竹ヶ花８６</t>
  </si>
  <si>
    <t>大豊建設（株）
東京都中央区新富二丁目１４番４号</t>
  </si>
  <si>
    <t>　「Ｒ３国道１４号亀戸小松川立体松島地区改良工事」（工期：令和４年５月１日～令和６年１月３１日）（以下、前工事）は令和３年度に契約
し、国道１４号亀戸小松川立体の東小松川地区の共同溝接続部と到達換気口を整備するものである。前工事では、防災・減災、国土強靱化に向けた道路の５か年対策プログラムに位置づけられた亀戸小松川立体事業の暫定開通に向け、主要渋滞ポイントである東小松川交差点部の交通規制を伴う共同溝接続工事を早期に完成させ、老朽化による既設橋梁撤去と拡幅工事を行うため、工事を邁進しているところである。地下構造物構築のため掘削したところ、過去に埋設された所有者不明物件や地盤改良体が発見され、これらを撤去しながらの掘削作業となるため、作業効率の低下により想定以上に工事期間を要した。さらに、掘削後露出した既設構造物の外壁構造が完成図と異なり、接続部の再設計と再協議を行う必要が生じ、工事期間を要することになり、構造物構築を前工事の工期内で完成することが困難となった。本工事は、前工事に引き続き、施工途中の段階となる共同溝の構造物を構築し、埋戻しと路面覆工の撤去・復旧を行うものであり、構造物構築を同一の者以外で行うには、かし担保責任の範囲が不明確となることから、一貫した施工が技術的に必要となる。これまで同類の工事内容で発注手続きを行ったが4回の不調・不落の結果となった経緯があり、残工事内容・量、交差点内の狭隘な場所での工事となり、別途発注しても受注される可能性は非常に低い。さらに、当該箇所は、約３５，０００台／日と交通量が多く、路面覆工板
残置に伴う、路面段差による交通事故の懸念や車両通過時の騒音・振動による周辺家屋への環境面から交通管理者や地元住民から一日でも早い路面復旧の要望が挙げられている。以上の理由により、現場に精通している前工事の受注者である上記業者を契約の相手方とすることにより、品質確保、経済性及び円滑な現場着手による工期の短縮の点から有効であるため、随意契約を行うものである。</t>
  </si>
  <si>
    <t>Ｒ５国道４号東埼玉道路中川連絡線橋仮設構造物撤去工事</t>
  </si>
  <si>
    <t>分任支出負担担当官
関東地方整備局
北首都国道事務所長　後閑　浩幸
埼玉県草加市花栗３－２４－１５　</t>
    <rPh sb="18" eb="19">
      <t>キタ</t>
    </rPh>
    <phoneticPr fontId="21"/>
  </si>
  <si>
    <t>株木建設（株）
東京都豊島区高田３－３１－５</t>
  </si>
  <si>
    <t>　一般国道４号東埼玉道路において、一級河川中川を渡河する河川内の橋脚工事を非出水期となる令和５年１０月から開始しており、現在の工事でフーチン
グまで構築し、柱と梁の構築および仮締切・作業用桟橋といった仮設構造物の撤去については別途工事を発注することとし、フーチングの完成時期と準備期間を踏まえ、１月の契約を目指し手続きを行ったが、令和５年１２月末をもって入札参加者の辞退により取りやめとなった。　６月からの出水期をむかえる前に河川内の仮設構造物を撤去することが必要不可欠であるが、再発注手続きを行った場合、再度不調となるおそれや、残さ
れた非出水期内では仮設構造物撤去が完了しないおそれがあることから、災害未然防止のために随意契約を締結するものである。
　　契約の相手方となる株木建設株式会社は現在行っているフーチングの工事受注者であり、また、仮設構造物の設置者であることから、工事実施体制や仮設
構造物の構造特性を充分把握しており、早急な工事実施が可能な唯一の企業である。</t>
  </si>
  <si>
    <t>Ｒ５国道６号中川大橋耐震補強他工事</t>
  </si>
  <si>
    <t>（株）奥村組
東京都港区芝五丁目６番１号</t>
  </si>
  <si>
    <t>本工事は、一般国道６号中川大橋において、耐震補強及び橋梁補修を行うものである。
本工事は、施工者独自の高度な技術力（仮設工法、施工方法）の活用が必要であることから、技術提案・交渉方式（技術協力・施工タイプ）を適用し、「技術協力業務の実施に関する提案」、「非出水期における下部工耐震補強工の施工において、有効な施工方法
の提案」及び「上部工の耐震補強工・橋梁補修工の施工において周辺環境に配慮した有効な施工方法の提案」について技術提案を求めるため公募を行ったところ、５者から参加申請及び技術提案書が提出された。
技術提案書を審査した結果、以下により総合的に最も優れた提案を行った株式会社奥村組東京支店を優先交渉権者として選定し、技術協力業務を実施し、学識経験者による専門部会への意見聴取を踏まえて、工事の価格交渉等を行い交渉が成立したところである。
【技術提案書の審査結果】
・「技術協力業務の実施に関する提案」については、理解度が高く、BIM/CIMの取組提案について、根拠等が詳細に提示されており非常に説得力がある。
・「非出水期における下部工耐震補強工の施工において、有効な施工方法の提案」については、適切かつ論理的に整理されており、有効性が非常に高く、実現性について根拠が提示されており説得力がある。
・「上部工の耐震補強工・橋梁補修工の施工において周辺環境に配慮した有効な施工方法の提案」については、適切かつ論理的に整理されており、有効性が非常に高く、実現性について、根拠が提示されており説得力がある。
本工事は、この技術協力業務を反映した設計・施工計画に基づく工事を行うものであり、技術提案者である株式会社奥村組東京支店が当該工事の実施にあたり適切と認められるため、契約を行うものである。</t>
  </si>
  <si>
    <t>東京出入国在留管理局第２庁舎（仮称）外（２３）設計業務</t>
  </si>
  <si>
    <t>（株）安井建築設計事務所
大阪府大阪市中央区島町2-4-7</t>
    <rPh sb="13" eb="16">
      <t>オオサカフ</t>
    </rPh>
    <rPh sb="16" eb="19">
      <t>オオサカシ</t>
    </rPh>
    <rPh sb="19" eb="22">
      <t>チュウオウク</t>
    </rPh>
    <rPh sb="22" eb="23">
      <t>シマ</t>
    </rPh>
    <rPh sb="23" eb="24">
      <t>マチ</t>
    </rPh>
    <phoneticPr fontId="21"/>
  </si>
  <si>
    <t>本業務は、東京出入国在留管理局第2庁舎新築の設計を行う業務である。
本業務を遂行するためには、高度な技術力や経験を必要とすることから、配置予定技術者の経験及び能力に加え、敷地の特性をふまえた、施設配置の考え方について及び本施設の用途、規模等を考慮した、環境配慮に関する設計上の考え方について技術提案を求めるため、公募型プロポーザル方式により公募を行ったところ、1者から参加表明書及び技術提案書が提出された。
技術提案書を審査した結果、株式会社安井建築設計事務所は、本業務を遂行するために必要な配置予定技術者の経験・能力を備えており、また、「業務の理解度及び取組意欲・業務の実施方針」及び評価テーマに係る技術力を備えていると認められる。
上記より、株式会社安井建築設計事務所は当該業務の実施にあたり適切と認められるため、契約を行うものである。</t>
    <rPh sb="0" eb="3">
      <t>ホンギョウム</t>
    </rPh>
    <rPh sb="5" eb="7">
      <t>トウキョウ</t>
    </rPh>
    <rPh sb="7" eb="8">
      <t>シュツ</t>
    </rPh>
    <rPh sb="8" eb="9">
      <t>ニュウ</t>
    </rPh>
    <rPh sb="9" eb="10">
      <t>コク</t>
    </rPh>
    <rPh sb="10" eb="12">
      <t>ザイリュウ</t>
    </rPh>
    <rPh sb="12" eb="15">
      <t>カンリキョク</t>
    </rPh>
    <rPh sb="15" eb="16">
      <t>ダイ</t>
    </rPh>
    <rPh sb="17" eb="19">
      <t>チョウシャ</t>
    </rPh>
    <rPh sb="19" eb="21">
      <t>シンチク</t>
    </rPh>
    <rPh sb="22" eb="24">
      <t>セッケイ</t>
    </rPh>
    <rPh sb="25" eb="26">
      <t>オコナ</t>
    </rPh>
    <rPh sb="27" eb="29">
      <t>ギョウム</t>
    </rPh>
    <rPh sb="34" eb="37">
      <t>ホンギョウム</t>
    </rPh>
    <rPh sb="38" eb="40">
      <t>スイコウ</t>
    </rPh>
    <rPh sb="47" eb="49">
      <t>コウド</t>
    </rPh>
    <rPh sb="50" eb="53">
      <t>ギジュツリョク</t>
    </rPh>
    <rPh sb="54" eb="56">
      <t>ケイケン</t>
    </rPh>
    <rPh sb="57" eb="59">
      <t>ヒツヨウ</t>
    </rPh>
    <rPh sb="67" eb="69">
      <t>ハイチ</t>
    </rPh>
    <rPh sb="69" eb="71">
      <t>ヨテイ</t>
    </rPh>
    <rPh sb="71" eb="74">
      <t>ギジュツシャ</t>
    </rPh>
    <rPh sb="75" eb="77">
      <t>ケイケン</t>
    </rPh>
    <rPh sb="77" eb="78">
      <t>オヨ</t>
    </rPh>
    <rPh sb="79" eb="81">
      <t>ノウリョク</t>
    </rPh>
    <rPh sb="82" eb="83">
      <t>クワ</t>
    </rPh>
    <rPh sb="85" eb="87">
      <t>シキチ</t>
    </rPh>
    <rPh sb="88" eb="90">
      <t>トクセイ</t>
    </rPh>
    <rPh sb="96" eb="98">
      <t>シセツ</t>
    </rPh>
    <rPh sb="98" eb="100">
      <t>ハイチ</t>
    </rPh>
    <rPh sb="101" eb="102">
      <t>カンガ</t>
    </rPh>
    <rPh sb="103" eb="104">
      <t>カタ</t>
    </rPh>
    <rPh sb="108" eb="109">
      <t>オヨ</t>
    </rPh>
    <rPh sb="110" eb="113">
      <t>ホンシセツ</t>
    </rPh>
    <rPh sb="114" eb="116">
      <t>ヨウト</t>
    </rPh>
    <rPh sb="117" eb="120">
      <t>キボトウ</t>
    </rPh>
    <rPh sb="121" eb="123">
      <t>コウリョ</t>
    </rPh>
    <rPh sb="126" eb="128">
      <t>カンキョウ</t>
    </rPh>
    <rPh sb="128" eb="130">
      <t>ハイリョ</t>
    </rPh>
    <rPh sb="131" eb="132">
      <t>カン</t>
    </rPh>
    <rPh sb="134" eb="137">
      <t>セッケイジョウ</t>
    </rPh>
    <rPh sb="138" eb="139">
      <t>カンガ</t>
    </rPh>
    <rPh sb="140" eb="141">
      <t>カタ</t>
    </rPh>
    <rPh sb="145" eb="149">
      <t>ギジュツテイアン</t>
    </rPh>
    <rPh sb="150" eb="151">
      <t>モト</t>
    </rPh>
    <rPh sb="156" eb="158">
      <t>コウボ</t>
    </rPh>
    <rPh sb="158" eb="159">
      <t>ガタ</t>
    </rPh>
    <rPh sb="165" eb="167">
      <t>ホウシキ</t>
    </rPh>
    <rPh sb="170" eb="172">
      <t>コウボ</t>
    </rPh>
    <rPh sb="173" eb="174">
      <t>オコナ</t>
    </rPh>
    <rPh sb="181" eb="182">
      <t>シャ</t>
    </rPh>
    <rPh sb="184" eb="189">
      <t>サンカヒョウメイショ</t>
    </rPh>
    <rPh sb="189" eb="190">
      <t>オヨ</t>
    </rPh>
    <rPh sb="191" eb="196">
      <t>ギジュツテイアンショ</t>
    </rPh>
    <rPh sb="197" eb="199">
      <t>テイシュツ</t>
    </rPh>
    <rPh sb="204" eb="206">
      <t>ギジュツ</t>
    </rPh>
    <rPh sb="206" eb="209">
      <t>テイアンショ</t>
    </rPh>
    <rPh sb="210" eb="212">
      <t>シンサ</t>
    </rPh>
    <rPh sb="214" eb="216">
      <t>ケッカ</t>
    </rPh>
    <rPh sb="217" eb="221">
      <t>カブシキカイシャ</t>
    </rPh>
    <phoneticPr fontId="21"/>
  </si>
  <si>
    <t>国際園芸博覧会政府展示施設（仮称）（２３）基本設計業務</t>
  </si>
  <si>
    <t>国際園芸博覧会政府展示施設（仮称）（２３）基本設計業務日本工営都市空間・昭和設計設計共同体
東京都千代田区麹町４－２</t>
    <rPh sb="36" eb="38">
      <t>ショウワ</t>
    </rPh>
    <rPh sb="38" eb="40">
      <t>セッケイ</t>
    </rPh>
    <rPh sb="40" eb="45">
      <t>セッケイキョウドウタイ</t>
    </rPh>
    <phoneticPr fontId="21"/>
  </si>
  <si>
    <t>本業務は、国際園芸博覧会政府展示施設（仮称）新築の基本設計を行う業務である。
本業務を遂行するためには、高度な技術力や経験を必要とすることから、配置予定技術者の経験及び能力に加え、評価テーマ「①博覧会のテーマを先導する政府出展の意義、理念及び本区域の特性を踏まえ、自然と共生による日本の暮らし、日本の風景、伝統的な技術を見つめ直すとともに、今日の知見・技術を反映した多様な空間構成（東西の空間を渡りによって接続、半屋外や半屋内の空間を創出・活用し、建築物と屋外空間が連続的に接続され相互に融合した空間、リアルとデジタルが融合した空間等）を具体な形にしていくために、設計上特に配慮する事項」「②国際社会の目標であるSDGｓ達成への貢献が求められる状況を踏まえ、サステイナブルな資源利用を積極的に目指し、本博覧会終了後の材料の再利用など、カーボンニュートラルへのアプローチや資源循環型の建築（３R）を実現していくために、設計上特に配慮する事項」及び「③本博覧会関係者（展示業務関係者含む）との協働により、本プロジェクトを進めていく必要があることを踏まえ、今後決定される展示計画と建築設計の整合を図り、建築物自体も展示となるような性質をもたせる構想を具体な形にしていくために、設計上特に配慮する事項」について技術提案を求めるため、公募型プロポーザル方式により公募を行ったところ、1者から参加表明書及び技術提案書が提出された。
技術提案書を審査した結果、国際園芸博覧会政府展示施設（仮称）（２３）基本設計業務日本工営都市空間・昭和設計設計共同体は、本業務を遂行するために必要な配置予定技術者の経験・能力を備えており、また、「業務の理解度及び取組意欲・業務の実施方針」及び評価テーマに係る技術力を備えていると認められる。
上記より、国際園芸博覧会政府展示施設（仮称）（２３）基本設計業務日本工営都市空間・昭和設計設計共同企業体は当該業務の実施にあたり適切と認められるため、契約を行うものである。</t>
  </si>
  <si>
    <t>Ｒ５関東管内無線アクセススポット整備検討業務</t>
  </si>
  <si>
    <t>日本工営（株）
東京都千代田区麹町五丁目４番地</t>
    <rPh sb="8" eb="11">
      <t>トウキョウト</t>
    </rPh>
    <phoneticPr fontId="21"/>
  </si>
  <si>
    <t>本業務は、無線アクセススポットの整備局管内の整備について検討を行い、今後の整備に必要な資料の作成等を行うものである。
本業務を遂行するためには、高度な技術や経験を必要とすることから、配置予定技術者の経験及び能力に加え、屋外無線ＬＡＮの利活用に向けた検討手法について技術提案を求めるため、簡易公募型に準じたプロ
ポーザル方式（拡大型）により選定を行う必要があったため。</t>
  </si>
  <si>
    <t>Ｒ５砂防施設点検効率化ツール検討業務</t>
  </si>
  <si>
    <t>（株）建設技術研究所
東京都中央区日本橋浜町３－２１－１</t>
    <rPh sb="11" eb="14">
      <t>トウキョウト</t>
    </rPh>
    <phoneticPr fontId="21"/>
  </si>
  <si>
    <t>本業務を遂行するためには、高度な技術力や経験を必要とすることから、配置予定技術者の経験及び能力に加え、砂防施設点検を効率的に実施するためのAI･ICT活用方法について技術提案を求めるため、簡易公募型プロポーザル方式（拡大型）により公募を行ったところ、２者から参加表明書及び技術提案書の提出があり、参加表明書を審査した結果、１者を選定した。
　技術提案書を審査した結果、株式会社建設技術研究所は、本業務を遂行するために必要な配置予定技術者の経験・能力を備えており、また、「実施方針・実施フロー・工程計画・その他」及び「特定テーマ」に係
る技術力を備えていると認められる。
　上記より、株式会社建設技術研究所は当該業務の実施にあたり適切と認められるため、契約を行うものである。</t>
  </si>
  <si>
    <t>Ｒ５－９河川情報共有構築・活用検討業務</t>
  </si>
  <si>
    <t>Ｒ５－９河川情報共有構築・活用検討業務河川財団・日本工営・ニュージェッ ク・パスコ・八千代エンジニヤリング設計共同体
東京都中央区日本橋小伝馬町１１－9</t>
  </si>
  <si>
    <t>本業務を遂行するためには、高度な技術力や経験を必要とすることか
ら、配置予定技術者の経験及び能力に加え、河川管理業務の効率化を図
るための河川情報共有支援ツールの整備手法について技術提案を求める
ため、簡易公募型プロポーザル方式（拡大型）により公募を行ったところ、１者から参加表明書及び技術提案書が提出された。
技術提案書を審査した結果、Ｒ５―９河川情報共有構築・活用検討業務河川財団・日本工営・ニュージェック・パスコ・八千代エンジニヤリング設計共同体は、本業務を遂行するために必要な配置予定技術者の経験・能力を備えており、また、「実施方針・実施フロー・工程計画・その他」及び「特定テーマ」に係る技術力を備えていると認められる。
上記より、Ｒ５―９河川情報共有構築・活用検討業務河川財団・日本工営・ニュージェック・パスコ・八千代エンジニヤリング設計共同体は当該業務の実施にあたり適切と認められるため、契約を行うものである</t>
  </si>
  <si>
    <t>Ｒ５関東地方整備局管内７水系洪水予測精度向上検討業務</t>
  </si>
  <si>
    <t>（株）建設技術研究所
東京都中央区日本橋浜町３－２１－1</t>
  </si>
  <si>
    <t>本業務を遂行するためには、高度な技術や経験を必要とすることから、配置予定技術者の経験及び能力に加え、洪水予測精度が低い地点の要因分析と改善手法について技術提案を求めるため、簡易公募型プロポーザル方式（拡大型）により公募を行ったところ、１者から参加表明書及び技術提案書が提出された。
技術提案書を審査した結果、株式会社 建設技術研究所は、本業務を遂行するために必要な配置予定技術者の経験・能力を備えており、また、「実施方針・実施フロー・工程計画・その他」及び「特定テーマ」に係る技術力を備えていると認められるため、契約を行うものである。</t>
  </si>
  <si>
    <t>Ｒ５自動運転安全性検討他業務</t>
  </si>
  <si>
    <t>Ｒ５自動運転安全性検討他業務道路新産業開発機構・大日本ダイヤコンサルタント設計共同体
東京都文京区関口１丁目２３番６号</t>
    <rPh sb="43" eb="46">
      <t>トウキョウト</t>
    </rPh>
    <phoneticPr fontId="21"/>
  </si>
  <si>
    <t>本業務を遂行するためには、高度な技術力や経験を必要とすることから、配置予定技術者の経験及び能力に加え、「過年度実施した実証実験での課題を踏まえ、交差点センサの実運用に向けた検討手法」について技術提案を求めるため、簡易公募型に準じたプロポーザル方式（拡大型）により公募を行ったところ、１者から参加表明書及び技術提案書が提出された。
技術提案書を審査した結果、Ｒ５自動運転安全性検討他業務道路新産業開発機構・大日本ダイヤコンサルタント設計共同体は、本業務を遂行するために必要な配置予定技術者の経験・能力を備えており、また、「実施方針・実施フロー・工程計画・その他」及び「特定テーマ」に係る技術力を備えていると認められる。</t>
  </si>
  <si>
    <t>Ｒ５災害時遠隔道路巡視計画検討業務</t>
  </si>
  <si>
    <t>（株）建設技術研究所
東京都中央区日本橋浜町３－２１－1</t>
    <phoneticPr fontId="21"/>
  </si>
  <si>
    <t>本業務を遂行するためには、高度な技術力や経験を必要とすることから、配置予定技術者の経験及び能力に加え、八方向作戦において無人航空機のレベル4飛行を活用する実践計画の提案のための検討手法について
技術提案を求めるため、簡易公募型に準じたプロポーザル方式（拡大型）により選定を行った。
(株)建設技術研究所は、技術提案書において総合的に最も優れた提案を行った者であり、当該業務の実施にあたり適切と認められるため、契約を行うものである。</t>
    <rPh sb="0" eb="1">
      <t>ホン</t>
    </rPh>
    <phoneticPr fontId="21"/>
  </si>
  <si>
    <t>Ｒ５道路災害対策検討業務</t>
  </si>
  <si>
    <t>本業務を遂行するためには、高度な技術力や経験を必要とすることから、配置予定技術者の経験及び能力に加え、緊急用河川敷道路や臨港道路を含めた八方向作戦の効果的な道路優先啓開ルートの決定を行うための検討手法について技術提案を求めるため、簡易公募型に準じたプロポーザル方式（拡大型）により公募を行った。
（株）建設技術研究所は、技術提案書において総合的に最も優れた提案を行った者であり、当該業務の実施にあたり適切と認められるため、契約を行うものである。</t>
  </si>
  <si>
    <t>Ｒ５道路情報システム可視化機能等検討業務</t>
  </si>
  <si>
    <t>（株）長大
埼玉県さいたま市大宮区桜木町二丁目３２４番地１</t>
    <rPh sb="6" eb="9">
      <t>サイタマケン</t>
    </rPh>
    <phoneticPr fontId="21"/>
  </si>
  <si>
    <t>本業務を遂行するためには、高度な技術力や知識、経験を必要とすることから、配置予定者の経験及び能力に加え、ETC2.0可視化システム(試行)を活用し、交通流異常の発生場所やその緊急性等を道路管理者の利用上の便宜性を考慮した上で、効果的に可視化させる手法の留意事項について技術提案を求めるため、簡易公募型プロポーザル方式（拡大型）により公募を行ったところ、１社からの参加表明書及び技術提案書が提出された技術提案書を審査した結果、株式会社 長大 は、本業務を遂行するために必要な配置予定技術者の経験・能力を備えており、また、「実施方針・実施フロー・工程計画・その他」及び「特定テーマ」に係る技術力
を備えていると認められる。
上記により、株式会社 長大 は当該業務の実施に当たり適切と認められるため、契約を行うものである。</t>
  </si>
  <si>
    <t>木更津港湾合同外（２３）建築改修設計業務</t>
  </si>
  <si>
    <t>（株）本沢建築設計事務所
栃木県宇都宮市川田町1223-27</t>
  </si>
  <si>
    <t>本業務は、木更津港湾合同外（２３）建築改修設計業務は津波対策に係る設計を行うものである。
本業務を遂行するためには、高度な技術力や経験を必要とすることから、配置予定技術者の経験及び能力に加え、本施設の津波対策を実施するにあたり、改修工事中において24時間の執務機能を維持することに配慮した設計の考え方について技術提案を求めるため、簡易公募型に準じたプロポーザル方式により公募を行ったところ、3者から参加表明書の提出があり、その後１者から技術提案書が提出された。
技術提案書を審査した結果、株式会社本澤建築設計事務所は本業務を遂行するために必要な配置予定技術者の経験・能力を備えており、また、「業務の理解度及び取組意欲・業務の実施方針」及び評価テーマに係る技術力を備えていると認められる。
上記より、株式会社本澤建築設計事務所は当該業務の実施にあたり適切と認められるため、契約を行うものである。</t>
  </si>
  <si>
    <t>Ｒ５企業ＢＣＰ評価省力化等検討業務</t>
  </si>
  <si>
    <t>日本工営（株）
東京都千代田区麹町五丁目４番地</t>
    <rPh sb="22" eb="23">
      <t>チ</t>
    </rPh>
    <phoneticPr fontId="21"/>
  </si>
  <si>
    <t>本業務を遂行するためには、高度な技術や経験を必要とすることから、省力化に向けた企業ＢＣＰ評価の基準改定における検討手法に関する技術提案を求め、簡易公募型に準じたプロポーザル方式により選定を行った。
日本工営株式会社は、技術提案書をふまえ当該業務を実施するのに適切と認められたため、上記業者と契約を行うものである</t>
  </si>
  <si>
    <t>Ｒ５災害時初動対応システム検討業務</t>
  </si>
  <si>
    <t>パシフィックコンサルタンツ（株）
東京都千代田区神田錦町三丁目２２番地</t>
    <rPh sb="34" eb="35">
      <t>チ</t>
    </rPh>
    <phoneticPr fontId="21"/>
  </si>
  <si>
    <t>本業務を遂行するためには、高度な技術力や経験を必要とすることから、配置予定技術者の経験及び能力に加え、災害時の初動対応を考慮したシステム（防災クロノロジーシステム）の設計及び構築の実施方法について技術提案を求めるため、簡易公募型に準じた型プロポーザル方式により公募を行ったところ、１者から参加表明書及び技術提案書が提出された。
技術提案書を審査した結果、パシフィックコンサルタンツ(株)は、本業務を遂行するために必要な配置予定技術者の経験・能力を備えており、また、「実施方針・実施フロー・工程計画・その他」及び「特定テーマ」に係る技術力を備えていると認められる。
上記より、パシフィックコンサルタンツ(株)は当該業務の実施にあたり適切と認められるため、契約を行うものである。</t>
    <rPh sb="0" eb="1">
      <t>ホン</t>
    </rPh>
    <phoneticPr fontId="21"/>
  </si>
  <si>
    <t>Ｒ５国道６号中川大橋耐震補強他工事技術協力業務</t>
  </si>
  <si>
    <t>（株）奥村組
東京都港区芝５－６－１</t>
  </si>
  <si>
    <t>本業務は、Ｒ５国道６号中川大橋耐震補強他工事に関わる技術協力業務を行うものである。
Ｒ５国道６号中川大橋耐震補強他工事については、施工者独自の高度な技術力（仮設工法、施工方法）の活用が必要であるため、技術提案・交渉方式（技術協力・施工タイプ）を適用し、設計段階から施工者独自の高度な技術力や経験を必要とすることから、「①技術協力業務の実施に関する提案」、「②非出水期における下部工耐震補強工の施工において、有効な施工方法の提案」、「③上部工の耐震補強工・橋梁補修工の施工において周辺環境に配慮した有効な施工方法の提案」について技術提案を求めるため、公募型プロポーザル方式により公募を行ったところ、５者から競争参加資格確認申請書及び技術提案申請書が提出された。
技術提案書を審査した結果、株式会社奥村組 東京支店は、①については、理解度、BIM/CIMの取組提案について、理解度が高く、かつ、提案を裏付ける具体的な類似実績が記載されていること、②、③については、与条件との整理合性が高く、着眼点、問題点、解決方法等が適切かつ理論的に整理され、提案内容に説得力がある。
上記より、株式会社奥村組 東京支店は総合的に最も優れた提案を行った者であり、該当業務の実施にあたり適切とみとめられるため、契約を行うものである。</t>
    <rPh sb="0" eb="1">
      <t>ホン</t>
    </rPh>
    <rPh sb="364" eb="366">
      <t>リカイ</t>
    </rPh>
    <phoneticPr fontId="21"/>
  </si>
  <si>
    <t>Ｒ５・Ｒ６春日部管内橋梁補修維持工事</t>
  </si>
  <si>
    <t>日本ロード・メンテナンス（株）
東京都港区芝浦四丁目１７番４号</t>
  </si>
  <si>
    <t>本工事は、春日部国道出張所管内の橋梁および歩道橋の維持作業、補修等を行うものであり、また橋梁の不具合が発生した場合の迅速な応急処理を実施する工事である。
本工事の発注手続きは、今年度から公募型指名競争入札方式（入札参加資格要件を最大限緩和）により実施したが、入札者辞退により不調となっているところである。
これまでの経緯により、競争入札手続きを行った場合に契約に至る見込みが無いと判断されることから、予算決算及び会計令第９９条の２により、受注意思のあった者と見積合せを行い、予定価格の制限の範囲内で最低の価格をもって有効な見積を行った者と随意契約を締結するものである。</t>
    <phoneticPr fontId="21"/>
  </si>
  <si>
    <t>エヌ・ティ・ティ・インフラネット（株）東日本事業本部　首都圏事業部　山梨支店
山梨県甲府市朝気３－１７－１０南館</t>
    <rPh sb="16" eb="19">
      <t>カブ</t>
    </rPh>
    <rPh sb="19" eb="22">
      <t>ヒガシニホン</t>
    </rPh>
    <rPh sb="22" eb="24">
      <t>ジギョウ</t>
    </rPh>
    <rPh sb="24" eb="26">
      <t>ホンブ</t>
    </rPh>
    <rPh sb="27" eb="30">
      <t>シュトケン</t>
    </rPh>
    <rPh sb="30" eb="33">
      <t>ジギョウブ</t>
    </rPh>
    <rPh sb="34" eb="36">
      <t>ヤマナシ</t>
    </rPh>
    <rPh sb="36" eb="38">
      <t>シテン</t>
    </rPh>
    <rPh sb="39" eb="42">
      <t>ヤマナシケン</t>
    </rPh>
    <rPh sb="42" eb="45">
      <t>コウフシ</t>
    </rPh>
    <rPh sb="45" eb="46">
      <t>アサ</t>
    </rPh>
    <rPh sb="46" eb="47">
      <t>キ</t>
    </rPh>
    <rPh sb="54" eb="56">
      <t>ミナミダテ</t>
    </rPh>
    <phoneticPr fontId="5"/>
  </si>
  <si>
    <t>東京電力パワーグリッド（株）大月支社
山梨県大月市御太刀２ー２－１４</t>
    <rPh sb="0" eb="4">
      <t>トウキョウデンリョク</t>
    </rPh>
    <rPh sb="11" eb="14">
      <t>カブ</t>
    </rPh>
    <rPh sb="14" eb="16">
      <t>オオツキ</t>
    </rPh>
    <rPh sb="16" eb="18">
      <t>シシャ</t>
    </rPh>
    <rPh sb="19" eb="22">
      <t>ヤマナシケン</t>
    </rPh>
    <rPh sb="22" eb="25">
      <t>オオツキシ</t>
    </rPh>
    <rPh sb="25" eb="26">
      <t>ミ</t>
    </rPh>
    <rPh sb="26" eb="27">
      <t>タ</t>
    </rPh>
    <rPh sb="27" eb="28">
      <t>カタナ</t>
    </rPh>
    <phoneticPr fontId="5"/>
  </si>
  <si>
    <t>多様な扇状地河川を有する富士川流域における治水と環境を両立する流域治水策の検討に向けた研究</t>
    <rPh sb="40" eb="41">
      <t>ム</t>
    </rPh>
    <rPh sb="43" eb="45">
      <t>ケンキュウ</t>
    </rPh>
    <phoneticPr fontId="3"/>
  </si>
  <si>
    <t>Ｒ５桐生出張所空気調和設備修繕</t>
    <phoneticPr fontId="2"/>
  </si>
  <si>
    <t>分任支出負担行為担当官
関東地方整備局渡良瀬川河川事務所長　檜森　裕司
栃木県足利市田中町６６１－３</t>
    <rPh sb="0" eb="11">
      <t>ブンニンシシュツフタンコウイタントウカン</t>
    </rPh>
    <rPh sb="12" eb="19">
      <t>カントウチホウセイビキョク</t>
    </rPh>
    <rPh sb="19" eb="28">
      <t>ワタラセガワカセンジムショ</t>
    </rPh>
    <rPh sb="28" eb="29">
      <t>チョウ</t>
    </rPh>
    <rPh sb="30" eb="32">
      <t>ヒモリ</t>
    </rPh>
    <rPh sb="33" eb="35">
      <t>ユウジ</t>
    </rPh>
    <rPh sb="36" eb="38">
      <t>トチギ</t>
    </rPh>
    <rPh sb="38" eb="39">
      <t>ケン</t>
    </rPh>
    <rPh sb="39" eb="41">
      <t>アシカガ</t>
    </rPh>
    <rPh sb="41" eb="42">
      <t>シ</t>
    </rPh>
    <rPh sb="42" eb="44">
      <t>タナカ</t>
    </rPh>
    <rPh sb="44" eb="45">
      <t>チョウ</t>
    </rPh>
    <phoneticPr fontId="3"/>
  </si>
  <si>
    <t>桐生建設（株）
群馬県桐生市宮前町二丁目１４番地１</t>
    <rPh sb="0" eb="2">
      <t>キリュウ</t>
    </rPh>
    <rPh sb="2" eb="4">
      <t>ケンセツ</t>
    </rPh>
    <rPh sb="4" eb="7">
      <t>カブ</t>
    </rPh>
    <rPh sb="8" eb="10">
      <t>グンマ</t>
    </rPh>
    <rPh sb="10" eb="11">
      <t>ケン</t>
    </rPh>
    <rPh sb="11" eb="13">
      <t>キリュウ</t>
    </rPh>
    <rPh sb="13" eb="14">
      <t>シ</t>
    </rPh>
    <rPh sb="14" eb="16">
      <t>ミヤマエ</t>
    </rPh>
    <rPh sb="16" eb="17">
      <t>チョウ</t>
    </rPh>
    <rPh sb="17" eb="18">
      <t>フタ</t>
    </rPh>
    <rPh sb="18" eb="20">
      <t>チョウメ</t>
    </rPh>
    <rPh sb="22" eb="24">
      <t>バンチ</t>
    </rPh>
    <phoneticPr fontId="3"/>
  </si>
  <si>
    <t>令和５年６月に入り、執務室内の気温上昇に対応するため、出張所職員が電源を入れたところ、当該設備が起動しないことが発覚した。直近数年間の桐生市における猛暑日発生状況を踏まえ、職員の健康管理の観点から緊急の設備修繕を行う必要が生じたため。</t>
    <rPh sb="0" eb="2">
      <t>レイワ</t>
    </rPh>
    <rPh sb="3" eb="4">
      <t>ネン</t>
    </rPh>
    <rPh sb="61" eb="63">
      <t>チョッキン</t>
    </rPh>
    <rPh sb="63" eb="66">
      <t>スウネンカン</t>
    </rPh>
    <rPh sb="67" eb="70">
      <t>キリュウシ</t>
    </rPh>
    <rPh sb="74" eb="77">
      <t>モウショビ</t>
    </rPh>
    <rPh sb="77" eb="79">
      <t>ハッセイ</t>
    </rPh>
    <rPh sb="79" eb="81">
      <t>ジョウキョウ</t>
    </rPh>
    <rPh sb="82" eb="83">
      <t>フ</t>
    </rPh>
    <rPh sb="86" eb="88">
      <t>ショクイン</t>
    </rPh>
    <rPh sb="89" eb="91">
      <t>ケンコウ</t>
    </rPh>
    <rPh sb="91" eb="93">
      <t>カンリ</t>
    </rPh>
    <rPh sb="94" eb="96">
      <t>カンテン</t>
    </rPh>
    <rPh sb="98" eb="100">
      <t>キンキュウ</t>
    </rPh>
    <rPh sb="101" eb="103">
      <t>セツビ</t>
    </rPh>
    <rPh sb="103" eb="105">
      <t>シュウゼン</t>
    </rPh>
    <rPh sb="106" eb="107">
      <t>オコナ</t>
    </rPh>
    <rPh sb="108" eb="110">
      <t>ヒツヨウ</t>
    </rPh>
    <rPh sb="111" eb="112">
      <t>ショウ</t>
    </rPh>
    <phoneticPr fontId="3"/>
  </si>
  <si>
    <t>Ｒ５国道４号春日部国道出張所管内舗装等応急対策工事</t>
    <phoneticPr fontId="21"/>
  </si>
  <si>
    <t>分任支出負担行為担当官
大宮国道事務所長　中洲 啓太
埼玉県さいたま市北区吉野町１－４３５</t>
    <rPh sb="21" eb="23">
      <t>ナカス</t>
    </rPh>
    <rPh sb="24" eb="26">
      <t>ケイタ</t>
    </rPh>
    <phoneticPr fontId="3"/>
  </si>
  <si>
    <t>金杉建設（株）
埼玉県春日部市南一丁目６番９号</t>
    <rPh sb="4" eb="7">
      <t>カブ</t>
    </rPh>
    <phoneticPr fontId="3"/>
  </si>
  <si>
    <t>令和５年６月６日に埼玉県越谷市大間野町地先において車道の空洞が発生し、早急に応急復旧を行う必要が生じたため。</t>
  </si>
  <si>
    <t>Ｒ５国道４号春日部国道出張所管内舗装等応急対策工事その２</t>
    <phoneticPr fontId="21"/>
  </si>
  <si>
    <t>北川ヒューテック（株）
東京都中央区日本橋人形町二丁目１４番９号</t>
    <rPh sb="8" eb="11">
      <t>カブ</t>
    </rPh>
    <phoneticPr fontId="3"/>
  </si>
  <si>
    <t>Ｒ５中川出張所管内河川維持工事</t>
    <rPh sb="2" eb="4">
      <t>ナカガワ</t>
    </rPh>
    <rPh sb="4" eb="6">
      <t>シュッチョウ</t>
    </rPh>
    <rPh sb="6" eb="7">
      <t>ジョ</t>
    </rPh>
    <rPh sb="7" eb="9">
      <t>カンナイ</t>
    </rPh>
    <rPh sb="9" eb="11">
      <t>カセン</t>
    </rPh>
    <rPh sb="11" eb="13">
      <t>イジ</t>
    </rPh>
    <rPh sb="13" eb="15">
      <t>コウジ</t>
    </rPh>
    <phoneticPr fontId="5"/>
  </si>
  <si>
    <t>分任支出負担行為担当官
関東地方整備局江戸川河川事務所長　守安 邦弘
千葉県野田市宮崎１３４</t>
    <rPh sb="0" eb="2">
      <t>ブンニン</t>
    </rPh>
    <rPh sb="2" eb="4">
      <t>シシュツ</t>
    </rPh>
    <rPh sb="4" eb="6">
      <t>フタン</t>
    </rPh>
    <rPh sb="6" eb="8">
      <t>コウイ</t>
    </rPh>
    <rPh sb="8" eb="11">
      <t>タントウカン</t>
    </rPh>
    <rPh sb="12" eb="14">
      <t>カントウ</t>
    </rPh>
    <rPh sb="14" eb="16">
      <t>チホウ</t>
    </rPh>
    <rPh sb="16" eb="19">
      <t>セイビキョク</t>
    </rPh>
    <rPh sb="19" eb="22">
      <t>エドガワ</t>
    </rPh>
    <rPh sb="22" eb="24">
      <t>カセン</t>
    </rPh>
    <rPh sb="24" eb="27">
      <t>ジムショ</t>
    </rPh>
    <rPh sb="27" eb="28">
      <t>チョウ</t>
    </rPh>
    <rPh sb="35" eb="38">
      <t>チバケン</t>
    </rPh>
    <rPh sb="38" eb="41">
      <t>ノダシ</t>
    </rPh>
    <rPh sb="41" eb="43">
      <t>ミヤザキ</t>
    </rPh>
    <phoneticPr fontId="3"/>
  </si>
  <si>
    <t>中央建設協同組合
埼玉県さいたま市北区吉野町一丁目４１０番地８</t>
    <rPh sb="0" eb="2">
      <t>チュウオウ</t>
    </rPh>
    <rPh sb="2" eb="4">
      <t>ケンセツ</t>
    </rPh>
    <rPh sb="4" eb="6">
      <t>キョウドウ</t>
    </rPh>
    <rPh sb="6" eb="8">
      <t>クミアイ</t>
    </rPh>
    <rPh sb="9" eb="11">
      <t>サイタマ</t>
    </rPh>
    <rPh sb="11" eb="12">
      <t>ケン</t>
    </rPh>
    <rPh sb="16" eb="17">
      <t>シ</t>
    </rPh>
    <rPh sb="17" eb="18">
      <t>キタ</t>
    </rPh>
    <rPh sb="18" eb="19">
      <t>ク</t>
    </rPh>
    <rPh sb="19" eb="21">
      <t>ヨシノ</t>
    </rPh>
    <rPh sb="21" eb="22">
      <t>マチ</t>
    </rPh>
    <rPh sb="22" eb="23">
      <t>イチ</t>
    </rPh>
    <rPh sb="23" eb="25">
      <t>チョウメ</t>
    </rPh>
    <rPh sb="28" eb="30">
      <t>バンチ</t>
    </rPh>
    <phoneticPr fontId="5"/>
  </si>
  <si>
    <t>中川・綾瀬川における維持管理工事は、平成5年4月1日の契約に向け令和５年３月までに一般競争入札方式で手続きを行ったが不調となった。そこで工事内容を見直した上で再度入札手続きを予定したが、契約見込みが6月末頃となるため、履行開始までに約3ヶ月の空白が生じることとなる。しかし6月の出水期を迎える前に、堤防の異常を発見しやすくするため、堤防除草を行うとともに、発見された不具合箇所の補修を速やかに行う必要があるため、約3ヶ月の空白期間を埋めるための維持管理工事の契約を緊急に行う必要があり、通常の競争入札では時間を要することから、随意契約によるものとした。</t>
    <rPh sb="0" eb="2">
      <t>ナカガワ</t>
    </rPh>
    <rPh sb="3" eb="6">
      <t>アヤセガワ</t>
    </rPh>
    <rPh sb="10" eb="12">
      <t>イジ</t>
    </rPh>
    <rPh sb="12" eb="14">
      <t>カンリ</t>
    </rPh>
    <rPh sb="14" eb="16">
      <t>コウジ</t>
    </rPh>
    <rPh sb="18" eb="20">
      <t>ヘイセイ</t>
    </rPh>
    <rPh sb="21" eb="22">
      <t>ネン</t>
    </rPh>
    <rPh sb="23" eb="24">
      <t>ガツ</t>
    </rPh>
    <rPh sb="25" eb="26">
      <t>ニチ</t>
    </rPh>
    <rPh sb="27" eb="29">
      <t>ケイヤク</t>
    </rPh>
    <rPh sb="30" eb="31">
      <t>ム</t>
    </rPh>
    <rPh sb="32" eb="34">
      <t>レイワ</t>
    </rPh>
    <rPh sb="35" eb="36">
      <t>ネン</t>
    </rPh>
    <rPh sb="37" eb="38">
      <t>ガツ</t>
    </rPh>
    <rPh sb="41" eb="43">
      <t>イッパン</t>
    </rPh>
    <rPh sb="43" eb="45">
      <t>キョウソウ</t>
    </rPh>
    <rPh sb="45" eb="47">
      <t>ニュウサツ</t>
    </rPh>
    <rPh sb="47" eb="49">
      <t>ホウシキ</t>
    </rPh>
    <rPh sb="50" eb="52">
      <t>テツヅ</t>
    </rPh>
    <rPh sb="54" eb="55">
      <t>オコナ</t>
    </rPh>
    <rPh sb="58" eb="60">
      <t>フチョウ</t>
    </rPh>
    <rPh sb="68" eb="70">
      <t>コウジ</t>
    </rPh>
    <rPh sb="70" eb="72">
      <t>ナイヨウ</t>
    </rPh>
    <rPh sb="73" eb="75">
      <t>ミナオ</t>
    </rPh>
    <rPh sb="77" eb="78">
      <t>ウエ</t>
    </rPh>
    <rPh sb="79" eb="81">
      <t>サイド</t>
    </rPh>
    <rPh sb="81" eb="83">
      <t>ニュウサツ</t>
    </rPh>
    <rPh sb="83" eb="85">
      <t>テツヅ</t>
    </rPh>
    <rPh sb="87" eb="89">
      <t>ヨテイ</t>
    </rPh>
    <rPh sb="93" eb="95">
      <t>ケイヤク</t>
    </rPh>
    <rPh sb="95" eb="97">
      <t>ミコ</t>
    </rPh>
    <rPh sb="100" eb="102">
      <t>ガツマツ</t>
    </rPh>
    <rPh sb="102" eb="103">
      <t>コロ</t>
    </rPh>
    <rPh sb="109" eb="111">
      <t>リコウ</t>
    </rPh>
    <rPh sb="111" eb="113">
      <t>カイシ</t>
    </rPh>
    <rPh sb="116" eb="117">
      <t>ヤク</t>
    </rPh>
    <rPh sb="119" eb="120">
      <t>ゲツ</t>
    </rPh>
    <rPh sb="121" eb="123">
      <t>クウハク</t>
    </rPh>
    <rPh sb="124" eb="125">
      <t>ショウ</t>
    </rPh>
    <rPh sb="137" eb="138">
      <t>ガツ</t>
    </rPh>
    <phoneticPr fontId="5"/>
  </si>
  <si>
    <t>Ｒ５日立国道出張所管内緊急復旧作業</t>
    <phoneticPr fontId="3"/>
  </si>
  <si>
    <t>分任支出負担行為担当官
関東地方整備局　常陸河川国道事務所長　佐近　裕之
茨城県水戸市千波町１９６２－２</t>
    <rPh sb="0" eb="11">
      <t>ブンニンシシュツフタンコウイタントウカン</t>
    </rPh>
    <rPh sb="12" eb="14">
      <t>カントウ</t>
    </rPh>
    <rPh sb="14" eb="16">
      <t>チホウ</t>
    </rPh>
    <rPh sb="16" eb="19">
      <t>セイビキョク</t>
    </rPh>
    <rPh sb="20" eb="29">
      <t>ヒタチカセンコクドウジムショ</t>
    </rPh>
    <rPh sb="29" eb="30">
      <t>チョウ</t>
    </rPh>
    <rPh sb="31" eb="33">
      <t>サコン</t>
    </rPh>
    <rPh sb="34" eb="36">
      <t>ヒロユキ</t>
    </rPh>
    <rPh sb="37" eb="40">
      <t>イバラキケン</t>
    </rPh>
    <rPh sb="40" eb="43">
      <t>ミトシ</t>
    </rPh>
    <rPh sb="43" eb="46">
      <t>センバチョウ</t>
    </rPh>
    <phoneticPr fontId="3"/>
  </si>
  <si>
    <t>鈴縫工業株式会社
茨城県日立市城南町一丁目１１番３１号</t>
    <rPh sb="0" eb="2">
      <t>スズヌイ</t>
    </rPh>
    <rPh sb="2" eb="4">
      <t>コウギョウ</t>
    </rPh>
    <rPh sb="4" eb="6">
      <t>カブシキ</t>
    </rPh>
    <rPh sb="6" eb="8">
      <t>カイシャ</t>
    </rPh>
    <rPh sb="9" eb="12">
      <t>イバラキケン</t>
    </rPh>
    <rPh sb="12" eb="14">
      <t>ヒタチ</t>
    </rPh>
    <rPh sb="14" eb="15">
      <t>シ</t>
    </rPh>
    <rPh sb="15" eb="17">
      <t>ジョウナン</t>
    </rPh>
    <rPh sb="17" eb="18">
      <t>マチ</t>
    </rPh>
    <rPh sb="18" eb="19">
      <t>1</t>
    </rPh>
    <rPh sb="19" eb="21">
      <t>チョウメ</t>
    </rPh>
    <rPh sb="23" eb="24">
      <t>バン</t>
    </rPh>
    <rPh sb="26" eb="27">
      <t>ゴウ</t>
    </rPh>
    <phoneticPr fontId="3"/>
  </si>
  <si>
    <t>会計法２９条の３第４項及び予算決算令第１０２条の４第３号</t>
    <phoneticPr fontId="3"/>
  </si>
  <si>
    <t>本作業は、日立国道出張所管内の国道６号高萩市赤浜地先において、令和５年９月８日の台風１３号による土砂流出の被害の把握とともに、一般交通確保のための流出土砂の撤去、法面応急復旧（応急処置、応急対策）の緊急作業を行うものである。
契約の相手方は、常陸河川国道事務所の日立国道出張所管内の事業が、地震、大雨、大雪等の自然現象により、大規模な被害発生又は予見される場合における災害業務に関して、常陸河川国道事務所と「震災時等における道路災害応急対策業務に関する協定書」を締結しており、上記作業を実施する上で速やかな対応が可能であることが確認できたことから、当該企業を契約の相手方としたものである。</t>
    <rPh sb="238" eb="240">
      <t>ジョウキ</t>
    </rPh>
    <rPh sb="240" eb="242">
      <t>サギョウ</t>
    </rPh>
    <phoneticPr fontId="3"/>
  </si>
  <si>
    <t>Ｒ５日立国道出張所管内緊急復旧工事</t>
    <phoneticPr fontId="3"/>
  </si>
  <si>
    <t>株式会社新井組東京支店
東京都品川区大崎１丁目６番３号</t>
    <rPh sb="0" eb="2">
      <t>カブシキ</t>
    </rPh>
    <rPh sb="2" eb="4">
      <t>カイシャ</t>
    </rPh>
    <rPh sb="4" eb="7">
      <t>アライグミ</t>
    </rPh>
    <rPh sb="7" eb="9">
      <t>トウキョウ</t>
    </rPh>
    <rPh sb="9" eb="11">
      <t>シテン</t>
    </rPh>
    <rPh sb="12" eb="15">
      <t>トウキョウト</t>
    </rPh>
    <rPh sb="15" eb="18">
      <t>シナガワク</t>
    </rPh>
    <rPh sb="18" eb="20">
      <t>オオザキ</t>
    </rPh>
    <rPh sb="21" eb="23">
      <t>チョウメ</t>
    </rPh>
    <rPh sb="24" eb="25">
      <t>バン</t>
    </rPh>
    <rPh sb="26" eb="27">
      <t>ゴウ</t>
    </rPh>
    <phoneticPr fontId="3"/>
  </si>
  <si>
    <t>本作業は、日宣国道出張所管内の国道6号勿来バイパスにおいて、令和5年9月8日の台風13号による土砂流出等の被害の把握とともに、流出土 砂の撤去、排水施設復lBための緊急作業を行うものである。
契約の相手方は、常陸河川国道事務所の日立国道出張所管内の事業が、地展、大雨、大雪等の自然現象により、大規模な被害発生又は予見される 場合における災害業務に関して、常陸河川国道事務所と「震災時等における道路災害応急対策業務に関する協定書」を締結しており、上記5項を実施する上で速やかな対応が可能であることが確認できたことから、当該企業を契約の相手方としたものである。</t>
    <phoneticPr fontId="3"/>
  </si>
  <si>
    <t>Ｒ５北小金宿舎給水ポンプ設備緊急修繕</t>
    <phoneticPr fontId="3"/>
  </si>
  <si>
    <t>（株）石井工務店
千葉県松戸市松戸１９９番地</t>
    <phoneticPr fontId="3"/>
  </si>
  <si>
    <t>令和５年６月８日宿舎全体の生活水の利用が出来なくなった。給水ポンプ電源機の漏電が原因と思われ,入居者の生活に著しい支障が生じることから緊急修繕を行う必要が生じたため。</t>
    <rPh sb="47" eb="50">
      <t>ニュウキョシャ</t>
    </rPh>
    <rPh sb="51" eb="53">
      <t>セイカツ</t>
    </rPh>
    <rPh sb="54" eb="55">
      <t>イチジル</t>
    </rPh>
    <rPh sb="57" eb="59">
      <t>シショウ</t>
    </rPh>
    <rPh sb="60" eb="61">
      <t>ショウ</t>
    </rPh>
    <rPh sb="67" eb="69">
      <t>キンキュウ</t>
    </rPh>
    <rPh sb="69" eb="71">
      <t>シュウゼン</t>
    </rPh>
    <rPh sb="72" eb="73">
      <t>オコナ</t>
    </rPh>
    <rPh sb="74" eb="76">
      <t>ヒツヨウ</t>
    </rPh>
    <rPh sb="77" eb="78">
      <t>ショウ</t>
    </rPh>
    <phoneticPr fontId="3"/>
  </si>
  <si>
    <t>Ｒ５相武国道管内除雪作業（その３）</t>
    <rPh sb="2" eb="4">
      <t>ソウブ</t>
    </rPh>
    <rPh sb="4" eb="6">
      <t>コクドウ</t>
    </rPh>
    <rPh sb="6" eb="8">
      <t>カンナイ</t>
    </rPh>
    <rPh sb="8" eb="10">
      <t>ジョセツ</t>
    </rPh>
    <rPh sb="10" eb="12">
      <t>サギョウ</t>
    </rPh>
    <phoneticPr fontId="3"/>
  </si>
  <si>
    <t>鹿島道路（株）東京支店
東京都文京区後楽一丁目７番２７号</t>
    <rPh sb="0" eb="2">
      <t>カジマ</t>
    </rPh>
    <rPh sb="2" eb="4">
      <t>ドウロ</t>
    </rPh>
    <rPh sb="4" eb="7">
      <t>カブ</t>
    </rPh>
    <rPh sb="7" eb="9">
      <t>トウキョウ</t>
    </rPh>
    <rPh sb="9" eb="11">
      <t>シテン</t>
    </rPh>
    <rPh sb="12" eb="15">
      <t>トウキョウト</t>
    </rPh>
    <rPh sb="15" eb="18">
      <t>ブンキョウク</t>
    </rPh>
    <rPh sb="18" eb="20">
      <t>コウラク</t>
    </rPh>
    <rPh sb="20" eb="23">
      <t>イッチョウメ</t>
    </rPh>
    <rPh sb="24" eb="25">
      <t>バン</t>
    </rPh>
    <rPh sb="27" eb="28">
      <t>ゴウ</t>
    </rPh>
    <phoneticPr fontId="2"/>
  </si>
  <si>
    <t>令和６年２月５日の南岸低気圧接近に伴い、相武国道事務所管内で警報級の降雪にみまわれ、緊急の除雪作業による幹線道路の機能確保が必要となったため。</t>
    <rPh sb="0" eb="2">
      <t>レイワ</t>
    </rPh>
    <rPh sb="3" eb="4">
      <t>ネン</t>
    </rPh>
    <rPh sb="5" eb="6">
      <t>ガツ</t>
    </rPh>
    <rPh sb="7" eb="8">
      <t>ニチ</t>
    </rPh>
    <rPh sb="9" eb="11">
      <t>ナンガン</t>
    </rPh>
    <rPh sb="11" eb="14">
      <t>テイキアツ</t>
    </rPh>
    <rPh sb="14" eb="16">
      <t>セッキン</t>
    </rPh>
    <rPh sb="17" eb="18">
      <t>トモナ</t>
    </rPh>
    <rPh sb="20" eb="22">
      <t>ソウブ</t>
    </rPh>
    <rPh sb="22" eb="24">
      <t>コクドウ</t>
    </rPh>
    <rPh sb="24" eb="27">
      <t>ジムショ</t>
    </rPh>
    <rPh sb="27" eb="29">
      <t>カンナイ</t>
    </rPh>
    <rPh sb="30" eb="32">
      <t>ケイホウ</t>
    </rPh>
    <rPh sb="32" eb="33">
      <t>キュウ</t>
    </rPh>
    <rPh sb="34" eb="36">
      <t>コウセツ</t>
    </rPh>
    <rPh sb="42" eb="44">
      <t>キンキュウ</t>
    </rPh>
    <rPh sb="45" eb="47">
      <t>ジョセツ</t>
    </rPh>
    <rPh sb="47" eb="49">
      <t>サギョウ</t>
    </rPh>
    <rPh sb="52" eb="54">
      <t>カンセン</t>
    </rPh>
    <rPh sb="54" eb="56">
      <t>ドウロ</t>
    </rPh>
    <rPh sb="57" eb="59">
      <t>キノウ</t>
    </rPh>
    <rPh sb="59" eb="61">
      <t>カクホ</t>
    </rPh>
    <rPh sb="62" eb="64">
      <t>ヒツヨウ</t>
    </rPh>
    <phoneticPr fontId="3"/>
  </si>
  <si>
    <t>Ｒ５国道１６号復旧工事（その１）</t>
    <rPh sb="2" eb="4">
      <t>コクドウ</t>
    </rPh>
    <rPh sb="6" eb="7">
      <t>ゴウ</t>
    </rPh>
    <rPh sb="7" eb="9">
      <t>フッキュウ</t>
    </rPh>
    <rPh sb="9" eb="11">
      <t>コウジ</t>
    </rPh>
    <phoneticPr fontId="3"/>
  </si>
  <si>
    <t>鹿島建設（株）東京土木支店
東京都港区元赤坂一丁目３番８号</t>
    <rPh sb="4" eb="7">
      <t>カブ</t>
    </rPh>
    <rPh sb="7" eb="9">
      <t>トウキョウ</t>
    </rPh>
    <rPh sb="9" eb="11">
      <t>ドボク</t>
    </rPh>
    <rPh sb="11" eb="13">
      <t>シテン</t>
    </rPh>
    <phoneticPr fontId="3"/>
  </si>
  <si>
    <t>令和５年５月２０日からの台風２号による集中豪雨により、東京都町田市相原町地先にて土砂崩落が発生し、早急に応急復旧を行う必要が生じたため。</t>
    <rPh sb="0" eb="2">
      <t>レイワ</t>
    </rPh>
    <rPh sb="3" eb="4">
      <t>ネン</t>
    </rPh>
    <rPh sb="5" eb="6">
      <t>ガツ</t>
    </rPh>
    <rPh sb="8" eb="9">
      <t>ニチ</t>
    </rPh>
    <rPh sb="12" eb="14">
      <t>タイフウ</t>
    </rPh>
    <rPh sb="15" eb="16">
      <t>ゴウ</t>
    </rPh>
    <rPh sb="19" eb="21">
      <t>シュウチュウ</t>
    </rPh>
    <rPh sb="21" eb="23">
      <t>ゴウウ</t>
    </rPh>
    <rPh sb="27" eb="30">
      <t>トウキョウト</t>
    </rPh>
    <rPh sb="30" eb="33">
      <t>マチダシ</t>
    </rPh>
    <rPh sb="33" eb="35">
      <t>アイハラ</t>
    </rPh>
    <rPh sb="35" eb="36">
      <t>チョウ</t>
    </rPh>
    <rPh sb="36" eb="38">
      <t>チサキ</t>
    </rPh>
    <rPh sb="40" eb="42">
      <t>ドシャ</t>
    </rPh>
    <rPh sb="42" eb="44">
      <t>ホウラク</t>
    </rPh>
    <rPh sb="45" eb="47">
      <t>ハッセイ</t>
    </rPh>
    <rPh sb="49" eb="51">
      <t>ソウキュウ</t>
    </rPh>
    <rPh sb="52" eb="54">
      <t>オウキュウ</t>
    </rPh>
    <rPh sb="54" eb="56">
      <t>フッキュウ</t>
    </rPh>
    <rPh sb="57" eb="58">
      <t>オコナ</t>
    </rPh>
    <rPh sb="59" eb="61">
      <t>ヒツヨウ</t>
    </rPh>
    <rPh sb="62" eb="63">
      <t>ショウ</t>
    </rPh>
    <phoneticPr fontId="3"/>
  </si>
  <si>
    <t>Ｒ５国道１６号復旧工事（その３）</t>
    <rPh sb="2" eb="4">
      <t>コクドウ</t>
    </rPh>
    <rPh sb="6" eb="7">
      <t>ゴウ</t>
    </rPh>
    <rPh sb="7" eb="9">
      <t>フッキュウ</t>
    </rPh>
    <rPh sb="9" eb="11">
      <t>コウジ</t>
    </rPh>
    <phoneticPr fontId="3"/>
  </si>
  <si>
    <t>国土開発工業（株）
神奈川県厚木市中町二丁目６番１０号</t>
    <rPh sb="6" eb="9">
      <t>カブ</t>
    </rPh>
    <phoneticPr fontId="3"/>
  </si>
  <si>
    <t>Ｒ５国道１６号復旧工事（その４）</t>
    <rPh sb="2" eb="4">
      <t>コクドウ</t>
    </rPh>
    <rPh sb="6" eb="7">
      <t>ゴウ</t>
    </rPh>
    <rPh sb="7" eb="9">
      <t>フッキュウ</t>
    </rPh>
    <rPh sb="9" eb="11">
      <t>コウジ</t>
    </rPh>
    <phoneticPr fontId="3"/>
  </si>
  <si>
    <t>世紀東急工業（株）東京支店
東京都渋谷区渋谷一丁目２番５号</t>
    <rPh sb="0" eb="2">
      <t>セイキ</t>
    </rPh>
    <rPh sb="2" eb="4">
      <t>トウキュウ</t>
    </rPh>
    <rPh sb="4" eb="6">
      <t>コウギョウ</t>
    </rPh>
    <rPh sb="6" eb="9">
      <t>カブ</t>
    </rPh>
    <rPh sb="9" eb="11">
      <t>トウキョウ</t>
    </rPh>
    <rPh sb="11" eb="13">
      <t>シテン</t>
    </rPh>
    <rPh sb="14" eb="17">
      <t>トウキョウト</t>
    </rPh>
    <rPh sb="17" eb="20">
      <t>シブヤク</t>
    </rPh>
    <rPh sb="20" eb="22">
      <t>シブヤ</t>
    </rPh>
    <rPh sb="22" eb="25">
      <t>イッチョウメ</t>
    </rPh>
    <rPh sb="26" eb="27">
      <t>バン</t>
    </rPh>
    <rPh sb="28" eb="29">
      <t>ゴウ</t>
    </rPh>
    <phoneticPr fontId="3"/>
  </si>
  <si>
    <t>Ｒ５国道１６号復旧工事（その５）</t>
    <rPh sb="2" eb="4">
      <t>コクドウ</t>
    </rPh>
    <rPh sb="6" eb="7">
      <t>ゴウ</t>
    </rPh>
    <rPh sb="7" eb="9">
      <t>フッキュウ</t>
    </rPh>
    <rPh sb="9" eb="11">
      <t>コウジ</t>
    </rPh>
    <phoneticPr fontId="3"/>
  </si>
  <si>
    <t>戸田建設（株）首都圏土木支店
東京都中央区日本橋一丁目2番5号</t>
    <rPh sb="4" eb="7">
      <t>カブ</t>
    </rPh>
    <rPh sb="7" eb="10">
      <t>シュトケン</t>
    </rPh>
    <rPh sb="10" eb="12">
      <t>ドボク</t>
    </rPh>
    <rPh sb="12" eb="14">
      <t>シテン</t>
    </rPh>
    <phoneticPr fontId="3"/>
  </si>
  <si>
    <t>Ｒ５国道１６号復旧工事（その６）</t>
    <rPh sb="2" eb="4">
      <t>コクドウ</t>
    </rPh>
    <rPh sb="6" eb="7">
      <t>ゴウ</t>
    </rPh>
    <rPh sb="7" eb="9">
      <t>フッキュウ</t>
    </rPh>
    <rPh sb="9" eb="11">
      <t>コウジ</t>
    </rPh>
    <phoneticPr fontId="3"/>
  </si>
  <si>
    <t>若築建設（株）東京支店
東京都目黒区下目黒二丁目２３番１８号</t>
    <rPh sb="4" eb="7">
      <t>カブ</t>
    </rPh>
    <rPh sb="7" eb="9">
      <t>トウキョウ</t>
    </rPh>
    <rPh sb="9" eb="11">
      <t>シテン</t>
    </rPh>
    <phoneticPr fontId="3"/>
  </si>
  <si>
    <t>Ｒ５国道１６号復旧工事（その７）</t>
    <rPh sb="2" eb="4">
      <t>コクドウ</t>
    </rPh>
    <rPh sb="6" eb="7">
      <t>ゴウ</t>
    </rPh>
    <rPh sb="7" eb="9">
      <t>フッキュウ</t>
    </rPh>
    <rPh sb="9" eb="11">
      <t>コウジ</t>
    </rPh>
    <phoneticPr fontId="3"/>
  </si>
  <si>
    <t>（株）ケイミックス
東京都港区虎ノ門一丁目３番１号</t>
    <rPh sb="0" eb="3">
      <t>カブ</t>
    </rPh>
    <phoneticPr fontId="3"/>
  </si>
  <si>
    <t>Ｒ５国道１６号復旧工事（その８）</t>
    <rPh sb="2" eb="4">
      <t>コクドウ</t>
    </rPh>
    <rPh sb="6" eb="7">
      <t>ゴウ</t>
    </rPh>
    <rPh sb="7" eb="9">
      <t>フッキュウ</t>
    </rPh>
    <rPh sb="9" eb="11">
      <t>コウジ</t>
    </rPh>
    <phoneticPr fontId="3"/>
  </si>
  <si>
    <t>（株）ケーネス関東支社
東京都港区芝大門二丁目４番８号</t>
    <rPh sb="0" eb="3">
      <t>カブ</t>
    </rPh>
    <rPh sb="7" eb="9">
      <t>カントウ</t>
    </rPh>
    <rPh sb="9" eb="11">
      <t>シシャ</t>
    </rPh>
    <phoneticPr fontId="3"/>
  </si>
  <si>
    <t>Ｒ５国道１６号復旧工事（その１１）</t>
    <rPh sb="2" eb="4">
      <t>コクドウ</t>
    </rPh>
    <rPh sb="6" eb="7">
      <t>ゴウ</t>
    </rPh>
    <rPh sb="7" eb="9">
      <t>フッキュウ</t>
    </rPh>
    <rPh sb="9" eb="11">
      <t>コウジ</t>
    </rPh>
    <phoneticPr fontId="3"/>
  </si>
  <si>
    <t>日工建設（株）
東京都港区芝四丁目２番９号</t>
    <rPh sb="4" eb="7">
      <t>カブ</t>
    </rPh>
    <phoneticPr fontId="3"/>
  </si>
  <si>
    <t>Ｒ５国道１６号復旧工事（その１２）</t>
    <rPh sb="2" eb="4">
      <t>コクドウ</t>
    </rPh>
    <rPh sb="6" eb="7">
      <t>ゴウ</t>
    </rPh>
    <rPh sb="7" eb="9">
      <t>フッキュウ</t>
    </rPh>
    <rPh sb="9" eb="11">
      <t>コウジ</t>
    </rPh>
    <phoneticPr fontId="3"/>
  </si>
  <si>
    <t>（株）日比谷アメニス
東京都港区三田四丁目７番２７号</t>
    <rPh sb="0" eb="3">
      <t>カブ</t>
    </rPh>
    <phoneticPr fontId="3"/>
  </si>
  <si>
    <t>Ｒ５国道１６号復旧工事（その１４）</t>
    <rPh sb="2" eb="4">
      <t>コクドウ</t>
    </rPh>
    <rPh sb="6" eb="7">
      <t>ゴウ</t>
    </rPh>
    <rPh sb="7" eb="9">
      <t>フッキュウ</t>
    </rPh>
    <rPh sb="9" eb="11">
      <t>コウジ</t>
    </rPh>
    <phoneticPr fontId="3"/>
  </si>
  <si>
    <t>前田道路（株）東京支店
東京都港区白金台五丁目２２番１２号</t>
    <rPh sb="4" eb="7">
      <t>カブ</t>
    </rPh>
    <rPh sb="7" eb="9">
      <t>トウキョウ</t>
    </rPh>
    <rPh sb="9" eb="11">
      <t>シテン</t>
    </rPh>
    <phoneticPr fontId="3"/>
  </si>
  <si>
    <t>Ｒ５国道１６号復旧対応業務（その２）</t>
    <phoneticPr fontId="21"/>
  </si>
  <si>
    <t>分任支出負担行為担当官
関東地方整備局相武国道事務所長　栗原 和彦
東京都八王子市大和田町４－３－１３</t>
    <rPh sb="0" eb="2">
      <t>ブンニン</t>
    </rPh>
    <rPh sb="2" eb="4">
      <t>シシュツ</t>
    </rPh>
    <rPh sb="4" eb="6">
      <t>フタン</t>
    </rPh>
    <rPh sb="6" eb="8">
      <t>コウイ</t>
    </rPh>
    <rPh sb="8" eb="11">
      <t>タントウカン</t>
    </rPh>
    <rPh sb="12" eb="14">
      <t>カントウ</t>
    </rPh>
    <rPh sb="14" eb="16">
      <t>チホウ</t>
    </rPh>
    <rPh sb="16" eb="19">
      <t>セイビキョク</t>
    </rPh>
    <rPh sb="19" eb="21">
      <t>ソウブ</t>
    </rPh>
    <rPh sb="21" eb="23">
      <t>コクドウ</t>
    </rPh>
    <rPh sb="23" eb="26">
      <t>ジムショ</t>
    </rPh>
    <rPh sb="26" eb="27">
      <t>チョウ</t>
    </rPh>
    <rPh sb="28" eb="30">
      <t>クリハラ</t>
    </rPh>
    <rPh sb="31" eb="32">
      <t>ワ</t>
    </rPh>
    <rPh sb="32" eb="33">
      <t>ヒコ</t>
    </rPh>
    <rPh sb="34" eb="37">
      <t>トウキョウト</t>
    </rPh>
    <rPh sb="37" eb="40">
      <t>ハチオウジ</t>
    </rPh>
    <rPh sb="40" eb="41">
      <t>シ</t>
    </rPh>
    <rPh sb="41" eb="45">
      <t>オオワダチョウ</t>
    </rPh>
    <phoneticPr fontId="3"/>
  </si>
  <si>
    <t>国際測地（株）
東京都日野市旭が丘２－５－４</t>
    <rPh sb="0" eb="2">
      <t>コクサイ</t>
    </rPh>
    <rPh sb="2" eb="4">
      <t>ソクチ</t>
    </rPh>
    <rPh sb="4" eb="7">
      <t>カブ</t>
    </rPh>
    <rPh sb="8" eb="11">
      <t>トウキョウト</t>
    </rPh>
    <rPh sb="11" eb="14">
      <t>ヒノシ</t>
    </rPh>
    <rPh sb="14" eb="15">
      <t>アサヒ</t>
    </rPh>
    <rPh sb="16" eb="17">
      <t>オカ</t>
    </rPh>
    <phoneticPr fontId="21"/>
  </si>
  <si>
    <t>　令和５年５月２０日からの台風２号による集中豪雨により、令和５年６月３日に東京都町田市相模原町地先にて土砂崩落が発生し、国道１６号八王子バイパスに崩落した土砂・倒木が堆積した。
　この堆積した土砂によって鑓水インターチェンジから坂下交差点区間で通行止めを余儀なくされ、車両交通・徒歩移動共に長距離の迂回を強いられ、迂回区間全域にわたり著しい交通渋滞するなど、当該被災箇所について早急に復旧工事を行う必要が生じた。
　本業務は、復旧工事前に災害直後の状況把握を行うたのめ業務であり、競争に付する時間的余裕がないため、随意契約によるものとした。</t>
    <rPh sb="1" eb="3">
      <t>レイワ</t>
    </rPh>
    <rPh sb="4" eb="5">
      <t>ネン</t>
    </rPh>
    <rPh sb="6" eb="7">
      <t>ガツ</t>
    </rPh>
    <rPh sb="9" eb="10">
      <t>ヒ</t>
    </rPh>
    <rPh sb="13" eb="15">
      <t>タイフウ</t>
    </rPh>
    <rPh sb="16" eb="17">
      <t>ゴウ</t>
    </rPh>
    <rPh sb="20" eb="22">
      <t>シュウチュウ</t>
    </rPh>
    <rPh sb="22" eb="24">
      <t>ゴウウ</t>
    </rPh>
    <rPh sb="28" eb="30">
      <t>レイワ</t>
    </rPh>
    <rPh sb="31" eb="32">
      <t>ネン</t>
    </rPh>
    <rPh sb="33" eb="34">
      <t>ガツ</t>
    </rPh>
    <rPh sb="35" eb="36">
      <t>ヒ</t>
    </rPh>
    <rPh sb="37" eb="40">
      <t>トウキョウト</t>
    </rPh>
    <rPh sb="40" eb="43">
      <t>マチダシ</t>
    </rPh>
    <rPh sb="43" eb="46">
      <t>サガミハラ</t>
    </rPh>
    <rPh sb="46" eb="47">
      <t>マチ</t>
    </rPh>
    <rPh sb="47" eb="49">
      <t>チサキ</t>
    </rPh>
    <rPh sb="51" eb="53">
      <t>ドシャ</t>
    </rPh>
    <rPh sb="53" eb="55">
      <t>ホウラク</t>
    </rPh>
    <rPh sb="56" eb="58">
      <t>ハッセイ</t>
    </rPh>
    <rPh sb="60" eb="62">
      <t>コクドウ</t>
    </rPh>
    <rPh sb="64" eb="65">
      <t>ゴウ</t>
    </rPh>
    <rPh sb="65" eb="68">
      <t>ハチオウジ</t>
    </rPh>
    <rPh sb="73" eb="75">
      <t>ホウラク</t>
    </rPh>
    <rPh sb="77" eb="79">
      <t>ドシャ</t>
    </rPh>
    <rPh sb="80" eb="82">
      <t>トウボク</t>
    </rPh>
    <rPh sb="83" eb="85">
      <t>タイセキ</t>
    </rPh>
    <rPh sb="92" eb="94">
      <t>タイセキ</t>
    </rPh>
    <rPh sb="96" eb="98">
      <t>ドシャ</t>
    </rPh>
    <rPh sb="102" eb="104">
      <t>ヤリミズ</t>
    </rPh>
    <rPh sb="114" eb="116">
      <t>サカシタ</t>
    </rPh>
    <rPh sb="116" eb="119">
      <t>コウサテン</t>
    </rPh>
    <rPh sb="119" eb="121">
      <t>クカン</t>
    </rPh>
    <rPh sb="122" eb="124">
      <t>ツウコウ</t>
    </rPh>
    <rPh sb="124" eb="125">
      <t>ド</t>
    </rPh>
    <rPh sb="127" eb="129">
      <t>ヨギ</t>
    </rPh>
    <rPh sb="134" eb="136">
      <t>シャリョウ</t>
    </rPh>
    <rPh sb="136" eb="138">
      <t>コウツウ</t>
    </rPh>
    <rPh sb="139" eb="141">
      <t>トホ</t>
    </rPh>
    <rPh sb="141" eb="143">
      <t>イドウ</t>
    </rPh>
    <rPh sb="143" eb="144">
      <t>トモ</t>
    </rPh>
    <rPh sb="145" eb="148">
      <t>チョウキョリ</t>
    </rPh>
    <rPh sb="149" eb="151">
      <t>ウカイ</t>
    </rPh>
    <rPh sb="152" eb="153">
      <t>シ</t>
    </rPh>
    <rPh sb="157" eb="159">
      <t>ウカイ</t>
    </rPh>
    <rPh sb="159" eb="161">
      <t>クカン</t>
    </rPh>
    <rPh sb="161" eb="163">
      <t>ゼンイキ</t>
    </rPh>
    <rPh sb="167" eb="168">
      <t>イチジル</t>
    </rPh>
    <rPh sb="170" eb="172">
      <t>コウツウ</t>
    </rPh>
    <rPh sb="172" eb="174">
      <t>ジュウタイ</t>
    </rPh>
    <rPh sb="179" eb="181">
      <t>トウガイ</t>
    </rPh>
    <rPh sb="181" eb="183">
      <t>ヒサイ</t>
    </rPh>
    <rPh sb="183" eb="185">
      <t>カショ</t>
    </rPh>
    <rPh sb="189" eb="191">
      <t>ソウキュウ</t>
    </rPh>
    <rPh sb="192" eb="194">
      <t>フッキュウ</t>
    </rPh>
    <rPh sb="194" eb="196">
      <t>コウジ</t>
    </rPh>
    <rPh sb="197" eb="198">
      <t>オコナ</t>
    </rPh>
    <rPh sb="199" eb="201">
      <t>ヒツヨウ</t>
    </rPh>
    <rPh sb="202" eb="203">
      <t>ショウ</t>
    </rPh>
    <rPh sb="208" eb="209">
      <t>ホン</t>
    </rPh>
    <rPh sb="209" eb="211">
      <t>ギョウム</t>
    </rPh>
    <rPh sb="213" eb="215">
      <t>フッキュウ</t>
    </rPh>
    <rPh sb="215" eb="217">
      <t>コウジ</t>
    </rPh>
    <rPh sb="217" eb="218">
      <t>マエ</t>
    </rPh>
    <rPh sb="219" eb="221">
      <t>サイガイ</t>
    </rPh>
    <rPh sb="221" eb="223">
      <t>チョクゴ</t>
    </rPh>
    <rPh sb="224" eb="226">
      <t>ジョウキョウ</t>
    </rPh>
    <rPh sb="226" eb="228">
      <t>ハアク</t>
    </rPh>
    <rPh sb="229" eb="230">
      <t>オコナ</t>
    </rPh>
    <rPh sb="234" eb="236">
      <t>ギョウム</t>
    </rPh>
    <rPh sb="240" eb="242">
      <t>キョウソウ</t>
    </rPh>
    <rPh sb="243" eb="244">
      <t>フ</t>
    </rPh>
    <rPh sb="246" eb="249">
      <t>ジカンテキ</t>
    </rPh>
    <rPh sb="249" eb="251">
      <t>ヨユウ</t>
    </rPh>
    <phoneticPr fontId="21"/>
  </si>
  <si>
    <t>Ｒ５国道１６号復旧対応業務（その１）</t>
    <phoneticPr fontId="21"/>
  </si>
  <si>
    <t>応用地質（株）
埼玉県さいたま市北区土呂町２ー６１ー５</t>
    <rPh sb="0" eb="2">
      <t>オウヨウ</t>
    </rPh>
    <rPh sb="2" eb="4">
      <t>チシツ</t>
    </rPh>
    <rPh sb="4" eb="7">
      <t>カブ</t>
    </rPh>
    <rPh sb="8" eb="10">
      <t>サイタマ</t>
    </rPh>
    <rPh sb="10" eb="11">
      <t>ケン</t>
    </rPh>
    <rPh sb="15" eb="16">
      <t>シ</t>
    </rPh>
    <rPh sb="16" eb="17">
      <t>キタ</t>
    </rPh>
    <rPh sb="17" eb="18">
      <t>ク</t>
    </rPh>
    <rPh sb="18" eb="21">
      <t>トロチョウ</t>
    </rPh>
    <phoneticPr fontId="21"/>
  </si>
  <si>
    <t>　令和５年５月２０日からの台風２号による集中豪雨により、令和５年６月３日に東京都町田市相模原町地先にて土砂崩落が発生し、国道１６号八王子バイパスに崩落した土砂・倒木が堆積した。
　この堆積した土砂によって鑓水インターチェンジから坂下交差点区間で通行止めを余儀なくされ、車両交通・徒歩移動共に長距離の迂回を強いられ、迂回区間全域にわたり著しい交通渋滞するなど、当該被災箇所について早急に復旧工事を行う必要が生じた。
　本業務は、早急に安全な交通を確保するための緊急的な業務であり、競争に付する時間的余裕がないため、随意契約によるものとした。</t>
    <rPh sb="1" eb="3">
      <t>レイワ</t>
    </rPh>
    <rPh sb="4" eb="5">
      <t>ネン</t>
    </rPh>
    <rPh sb="6" eb="7">
      <t>ガツ</t>
    </rPh>
    <rPh sb="9" eb="10">
      <t>ヒ</t>
    </rPh>
    <rPh sb="13" eb="15">
      <t>タイフウ</t>
    </rPh>
    <rPh sb="16" eb="17">
      <t>ゴウ</t>
    </rPh>
    <rPh sb="20" eb="22">
      <t>シュウチュウ</t>
    </rPh>
    <rPh sb="22" eb="24">
      <t>ゴウウ</t>
    </rPh>
    <rPh sb="28" eb="30">
      <t>レイワ</t>
    </rPh>
    <rPh sb="31" eb="32">
      <t>ネン</t>
    </rPh>
    <rPh sb="33" eb="34">
      <t>ガツ</t>
    </rPh>
    <rPh sb="35" eb="36">
      <t>ヒ</t>
    </rPh>
    <rPh sb="37" eb="40">
      <t>トウキョウト</t>
    </rPh>
    <rPh sb="40" eb="43">
      <t>マチダシ</t>
    </rPh>
    <rPh sb="43" eb="46">
      <t>サガミハラ</t>
    </rPh>
    <rPh sb="46" eb="47">
      <t>マチ</t>
    </rPh>
    <rPh sb="47" eb="49">
      <t>チサキ</t>
    </rPh>
    <rPh sb="51" eb="53">
      <t>ドシャ</t>
    </rPh>
    <rPh sb="53" eb="55">
      <t>ホウラク</t>
    </rPh>
    <rPh sb="56" eb="58">
      <t>ハッセイ</t>
    </rPh>
    <rPh sb="60" eb="62">
      <t>コクドウ</t>
    </rPh>
    <rPh sb="64" eb="65">
      <t>ゴウ</t>
    </rPh>
    <rPh sb="65" eb="68">
      <t>ハチオウジ</t>
    </rPh>
    <rPh sb="73" eb="75">
      <t>ホウラク</t>
    </rPh>
    <rPh sb="77" eb="79">
      <t>ドシャ</t>
    </rPh>
    <rPh sb="80" eb="82">
      <t>トウボク</t>
    </rPh>
    <rPh sb="83" eb="85">
      <t>タイセキ</t>
    </rPh>
    <rPh sb="92" eb="94">
      <t>タイセキ</t>
    </rPh>
    <rPh sb="96" eb="98">
      <t>ドシャ</t>
    </rPh>
    <rPh sb="102" eb="104">
      <t>ヤリミズ</t>
    </rPh>
    <rPh sb="114" eb="116">
      <t>サカシタ</t>
    </rPh>
    <rPh sb="116" eb="119">
      <t>コウサテン</t>
    </rPh>
    <rPh sb="119" eb="121">
      <t>クカン</t>
    </rPh>
    <rPh sb="122" eb="124">
      <t>ツウコウ</t>
    </rPh>
    <rPh sb="124" eb="125">
      <t>ド</t>
    </rPh>
    <rPh sb="127" eb="129">
      <t>ヨギ</t>
    </rPh>
    <rPh sb="134" eb="136">
      <t>シャリョウ</t>
    </rPh>
    <rPh sb="136" eb="138">
      <t>コウツウ</t>
    </rPh>
    <rPh sb="139" eb="141">
      <t>トホ</t>
    </rPh>
    <rPh sb="141" eb="143">
      <t>イドウ</t>
    </rPh>
    <rPh sb="143" eb="144">
      <t>トモ</t>
    </rPh>
    <rPh sb="145" eb="148">
      <t>チョウキョリ</t>
    </rPh>
    <rPh sb="149" eb="151">
      <t>ウカイ</t>
    </rPh>
    <rPh sb="152" eb="153">
      <t>シ</t>
    </rPh>
    <rPh sb="157" eb="159">
      <t>ウカイ</t>
    </rPh>
    <rPh sb="159" eb="161">
      <t>クカン</t>
    </rPh>
    <rPh sb="161" eb="163">
      <t>ゼンイキ</t>
    </rPh>
    <rPh sb="167" eb="168">
      <t>イチジル</t>
    </rPh>
    <rPh sb="170" eb="172">
      <t>コウツウ</t>
    </rPh>
    <rPh sb="172" eb="174">
      <t>ジュウタイ</t>
    </rPh>
    <rPh sb="179" eb="181">
      <t>トウガイ</t>
    </rPh>
    <rPh sb="181" eb="183">
      <t>ヒサイ</t>
    </rPh>
    <rPh sb="183" eb="185">
      <t>カショ</t>
    </rPh>
    <rPh sb="189" eb="191">
      <t>ソウキュウ</t>
    </rPh>
    <rPh sb="192" eb="194">
      <t>フッキュウ</t>
    </rPh>
    <rPh sb="194" eb="196">
      <t>コウジ</t>
    </rPh>
    <rPh sb="197" eb="198">
      <t>オコナ</t>
    </rPh>
    <rPh sb="199" eb="201">
      <t>ヒツヨウ</t>
    </rPh>
    <rPh sb="202" eb="203">
      <t>ショウ</t>
    </rPh>
    <rPh sb="208" eb="209">
      <t>ホン</t>
    </rPh>
    <rPh sb="209" eb="211">
      <t>ギョウム</t>
    </rPh>
    <rPh sb="213" eb="215">
      <t>ソウキュウ</t>
    </rPh>
    <rPh sb="216" eb="218">
      <t>アンゼン</t>
    </rPh>
    <rPh sb="219" eb="221">
      <t>コウツウ</t>
    </rPh>
    <rPh sb="222" eb="224">
      <t>カクホ</t>
    </rPh>
    <rPh sb="229" eb="231">
      <t>キンキュウ</t>
    </rPh>
    <rPh sb="231" eb="232">
      <t>テキ</t>
    </rPh>
    <rPh sb="233" eb="235">
      <t>ギョウム</t>
    </rPh>
    <rPh sb="239" eb="241">
      <t>キョウソウ</t>
    </rPh>
    <rPh sb="242" eb="243">
      <t>フ</t>
    </rPh>
    <rPh sb="245" eb="248">
      <t>ジカンテキ</t>
    </rPh>
    <rPh sb="248" eb="250">
      <t>ヨユウ</t>
    </rPh>
    <phoneticPr fontId="21"/>
  </si>
  <si>
    <t>小倉宿舎ポンプ交換緊急修繕</t>
  </si>
  <si>
    <t>分任支出負担行為担当官
関東地方整備局
京浜河川事務所長　嶋崎明寛
神奈川県横浜市鶴見区鶴見中央２－１８－１</t>
    <rPh sb="0" eb="11">
      <t>ブンニンシシュツフタンコウイタントウカン</t>
    </rPh>
    <rPh sb="12" eb="19">
      <t>カントウチホウセイビキョク</t>
    </rPh>
    <rPh sb="20" eb="22">
      <t>ケイヒン</t>
    </rPh>
    <rPh sb="22" eb="24">
      <t>カセン</t>
    </rPh>
    <rPh sb="24" eb="27">
      <t>ジムショ</t>
    </rPh>
    <rPh sb="27" eb="28">
      <t>チョウ</t>
    </rPh>
    <rPh sb="29" eb="31">
      <t>シマザキ</t>
    </rPh>
    <rPh sb="31" eb="33">
      <t>ミョウカン</t>
    </rPh>
    <rPh sb="34" eb="38">
      <t>カナガワケン</t>
    </rPh>
    <rPh sb="38" eb="41">
      <t>ヨコハマシ</t>
    </rPh>
    <rPh sb="41" eb="44">
      <t>ツルミク</t>
    </rPh>
    <rPh sb="44" eb="46">
      <t>ツルミ</t>
    </rPh>
    <rPh sb="46" eb="48">
      <t>チュウオウ</t>
    </rPh>
    <phoneticPr fontId="3"/>
  </si>
  <si>
    <t>（株）新東美装
東京都世田谷区上用賀４－３－８</t>
    <rPh sb="8" eb="11">
      <t>トウキョウト</t>
    </rPh>
    <rPh sb="11" eb="15">
      <t>セタガヤク</t>
    </rPh>
    <rPh sb="15" eb="18">
      <t>カミヨウガ</t>
    </rPh>
    <phoneticPr fontId="3"/>
  </si>
  <si>
    <t>小倉宿舎ポンプが停止し、給水ができない状態（断水）となった。
この状況を放置しておくと、職員の生活上多大な影響を及ぼすため、早急に修繕を実施する必要
が生じた。</t>
  </si>
  <si>
    <t>Ｒ５大宮国道事務所管内歩道橋等応急対策工事その１２</t>
    <phoneticPr fontId="3"/>
  </si>
  <si>
    <t>（株）ユーディケー
埼玉県さいたま市浦和区岸町５－７－１１</t>
    <phoneticPr fontId="3"/>
  </si>
  <si>
    <t>令和６年２月５日に南岸低気圧に伴う降雪が発生し、車道や歩道等への積雪が予想され、多くの車両や歩行者の通行に著しい障害が発生する恐れがあり早急に応急復旧をする必要があったため。</t>
    <phoneticPr fontId="3"/>
  </si>
  <si>
    <t>Ｒ５保土ケ谷出張所管内緊急除雪作業（その３の２）</t>
  </si>
  <si>
    <t>分任支出負担行為担当官 関東地方整備局　横浜国道事務所長　宮本　久仁彦
神奈川県横浜市中区新港１－６－１よこはま新港合同庁舎４階</t>
    <rPh sb="0" eb="11">
      <t>ブンニンシシュツフタンコウイタントウカン</t>
    </rPh>
    <rPh sb="20" eb="22">
      <t>ヨコハマ</t>
    </rPh>
    <rPh sb="29" eb="31">
      <t>ミヤモト</t>
    </rPh>
    <rPh sb="32" eb="35">
      <t>クニヒコ</t>
    </rPh>
    <rPh sb="36" eb="40">
      <t>カナガワケン</t>
    </rPh>
    <rPh sb="40" eb="42">
      <t>ヨコハマ</t>
    </rPh>
    <rPh sb="42" eb="43">
      <t>シ</t>
    </rPh>
    <rPh sb="43" eb="44">
      <t>ナカ</t>
    </rPh>
    <rPh sb="44" eb="45">
      <t>ク</t>
    </rPh>
    <rPh sb="45" eb="47">
      <t>シンミナト</t>
    </rPh>
    <rPh sb="56" eb="58">
      <t>シンコウ</t>
    </rPh>
    <rPh sb="58" eb="60">
      <t>ゴウドウ</t>
    </rPh>
    <rPh sb="60" eb="62">
      <t>チョウシャ</t>
    </rPh>
    <rPh sb="63" eb="64">
      <t>カイ</t>
    </rPh>
    <phoneticPr fontId="3"/>
  </si>
  <si>
    <t>（株）ＮＩＰＰＯ関東第一支店
東京都新宿区西新宿３－７－１</t>
    <rPh sb="0" eb="3">
      <t>カブ</t>
    </rPh>
    <rPh sb="8" eb="10">
      <t>カントウ</t>
    </rPh>
    <rPh sb="10" eb="12">
      <t>ダイイチ</t>
    </rPh>
    <rPh sb="12" eb="14">
      <t>シテン</t>
    </rPh>
    <rPh sb="15" eb="18">
      <t>トウキョウト</t>
    </rPh>
    <rPh sb="18" eb="21">
      <t>シンジュクク</t>
    </rPh>
    <rPh sb="21" eb="24">
      <t>ニシシンジュク</t>
    </rPh>
    <phoneticPr fontId="3"/>
  </si>
  <si>
    <t>予想を上回る降雪となり、保土ヶ谷バイパスを管轄する維持工事のみでは、対応が困難となり更なる除雪対応に必要な体制を確保しなければならなかった、保土ヶ谷バイパスは東京都と横浜市を結ぶ主要幹線道路であり、都市活動を支える大動脈であることから、災害の発生を防ぐ事が求められるため、緊急随意契約により対応せざるを得なかった。</t>
    <rPh sb="0" eb="2">
      <t>ヨソウ</t>
    </rPh>
    <rPh sb="3" eb="5">
      <t>ウワマワ</t>
    </rPh>
    <rPh sb="6" eb="8">
      <t>コウセツ</t>
    </rPh>
    <rPh sb="12" eb="16">
      <t>ホドガヤ</t>
    </rPh>
    <rPh sb="21" eb="23">
      <t>カンカツ</t>
    </rPh>
    <rPh sb="25" eb="27">
      <t>イジ</t>
    </rPh>
    <rPh sb="27" eb="29">
      <t>コウジ</t>
    </rPh>
    <rPh sb="34" eb="36">
      <t>タイオウ</t>
    </rPh>
    <rPh sb="37" eb="39">
      <t>コンナン</t>
    </rPh>
    <rPh sb="42" eb="43">
      <t>サラ</t>
    </rPh>
    <rPh sb="45" eb="47">
      <t>ジョセツ</t>
    </rPh>
    <rPh sb="47" eb="49">
      <t>タイオウ</t>
    </rPh>
    <rPh sb="50" eb="52">
      <t>ヒツヨウ</t>
    </rPh>
    <rPh sb="53" eb="55">
      <t>タイセイ</t>
    </rPh>
    <rPh sb="56" eb="58">
      <t>カクホ</t>
    </rPh>
    <rPh sb="70" eb="74">
      <t>ホドガヤ</t>
    </rPh>
    <rPh sb="79" eb="82">
      <t>トウキョウト</t>
    </rPh>
    <rPh sb="83" eb="86">
      <t>ヨコハマシ</t>
    </rPh>
    <rPh sb="87" eb="88">
      <t>ムス</t>
    </rPh>
    <rPh sb="89" eb="91">
      <t>シュヨウ</t>
    </rPh>
    <rPh sb="91" eb="93">
      <t>カンセン</t>
    </rPh>
    <rPh sb="93" eb="95">
      <t>ドウロ</t>
    </rPh>
    <rPh sb="99" eb="101">
      <t>トシ</t>
    </rPh>
    <rPh sb="101" eb="103">
      <t>カツドウ</t>
    </rPh>
    <rPh sb="104" eb="105">
      <t>ササ</t>
    </rPh>
    <rPh sb="107" eb="110">
      <t>ダイドウミャク</t>
    </rPh>
    <rPh sb="118" eb="120">
      <t>サイガイ</t>
    </rPh>
    <rPh sb="121" eb="123">
      <t>ハッセイ</t>
    </rPh>
    <rPh sb="124" eb="125">
      <t>フセ</t>
    </rPh>
    <rPh sb="126" eb="127">
      <t>コト</t>
    </rPh>
    <rPh sb="128" eb="129">
      <t>モト</t>
    </rPh>
    <phoneticPr fontId="3"/>
  </si>
  <si>
    <t>Ｒ５保土ケ谷出張所管内緊急除雪作業（その７）</t>
  </si>
  <si>
    <t>三井住建道路（株）関東支店
東京都新宿区余丁町１３番２７号</t>
    <rPh sb="0" eb="2">
      <t>ミツイ</t>
    </rPh>
    <rPh sb="2" eb="4">
      <t>スミケン</t>
    </rPh>
    <rPh sb="4" eb="6">
      <t>ドウロ</t>
    </rPh>
    <rPh sb="6" eb="9">
      <t>カブ</t>
    </rPh>
    <rPh sb="9" eb="11">
      <t>カントウ</t>
    </rPh>
    <rPh sb="11" eb="13">
      <t>シテン</t>
    </rPh>
    <rPh sb="14" eb="17">
      <t>トウキョウト</t>
    </rPh>
    <rPh sb="17" eb="20">
      <t>シンジュクク</t>
    </rPh>
    <rPh sb="20" eb="21">
      <t>アマ</t>
    </rPh>
    <rPh sb="21" eb="22">
      <t>チョウ</t>
    </rPh>
    <rPh sb="22" eb="23">
      <t>チョウ</t>
    </rPh>
    <rPh sb="25" eb="26">
      <t>バン</t>
    </rPh>
    <rPh sb="28" eb="29">
      <t>ゴウ</t>
    </rPh>
    <phoneticPr fontId="3"/>
  </si>
  <si>
    <t>Ｒ５保土ケ谷出張所管内緊急除雪作業（その１４）</t>
  </si>
  <si>
    <t>小雀建設（株）
神奈川県横浜市戸塚区小雀町１２９番地３</t>
    <rPh sb="0" eb="2">
      <t>コスズメ</t>
    </rPh>
    <rPh sb="2" eb="4">
      <t>ケンセツ</t>
    </rPh>
    <rPh sb="4" eb="7">
      <t>カブ</t>
    </rPh>
    <rPh sb="8" eb="12">
      <t>カナガワケン</t>
    </rPh>
    <rPh sb="12" eb="15">
      <t>ヨコハマシ</t>
    </rPh>
    <rPh sb="15" eb="18">
      <t>トツカク</t>
    </rPh>
    <rPh sb="18" eb="21">
      <t>コスズメチョウ</t>
    </rPh>
    <rPh sb="24" eb="26">
      <t>バンチ</t>
    </rPh>
    <phoneticPr fontId="3"/>
  </si>
  <si>
    <t>Ｒ５保土ケ谷出張所管内緊急除雪作業（その２０）</t>
  </si>
  <si>
    <t>大成建設（株）
横浜市中区長者町６丁目９６番地２</t>
    <rPh sb="0" eb="2">
      <t>タイセイ</t>
    </rPh>
    <rPh sb="2" eb="4">
      <t>ケンセツ</t>
    </rPh>
    <rPh sb="4" eb="7">
      <t>カブ</t>
    </rPh>
    <rPh sb="8" eb="11">
      <t>ヨコハマシ</t>
    </rPh>
    <rPh sb="11" eb="13">
      <t>ナカク</t>
    </rPh>
    <rPh sb="13" eb="16">
      <t>チョウジャマチ</t>
    </rPh>
    <rPh sb="17" eb="19">
      <t>チョウメ</t>
    </rPh>
    <rPh sb="21" eb="23">
      <t>バンチ</t>
    </rPh>
    <phoneticPr fontId="3"/>
  </si>
  <si>
    <t>Ｒ５保土ケ谷出張所管内緊急除雪作業（その２１）</t>
  </si>
  <si>
    <t>鹿島建設（株）横浜支店
神奈川県横浜市西区みなとみらい三丁目３番３号</t>
    <rPh sb="0" eb="2">
      <t>カジマ</t>
    </rPh>
    <rPh sb="2" eb="4">
      <t>ケンセツ</t>
    </rPh>
    <rPh sb="4" eb="7">
      <t>カブ</t>
    </rPh>
    <rPh sb="7" eb="9">
      <t>ヨコハマ</t>
    </rPh>
    <rPh sb="9" eb="11">
      <t>シテン</t>
    </rPh>
    <rPh sb="12" eb="16">
      <t>カナガワケン</t>
    </rPh>
    <rPh sb="16" eb="19">
      <t>ヨコハマシ</t>
    </rPh>
    <rPh sb="19" eb="21">
      <t>ニシク</t>
    </rPh>
    <rPh sb="27" eb="30">
      <t>サンチョウメ</t>
    </rPh>
    <rPh sb="31" eb="32">
      <t>バン</t>
    </rPh>
    <rPh sb="33" eb="34">
      <t>ゴウ</t>
    </rPh>
    <phoneticPr fontId="3"/>
  </si>
  <si>
    <t>Ｒ５保土ケ谷出張所管内緊急除雪作業（その２２）</t>
  </si>
  <si>
    <t>日工建設（株）
東京都港区芝四丁目２番９号</t>
    <rPh sb="0" eb="2">
      <t>ニッコウ</t>
    </rPh>
    <rPh sb="2" eb="4">
      <t>ケンセツ</t>
    </rPh>
    <rPh sb="4" eb="7">
      <t>カブ</t>
    </rPh>
    <rPh sb="8" eb="11">
      <t>トウキョウト</t>
    </rPh>
    <rPh sb="11" eb="13">
      <t>ミナトク</t>
    </rPh>
    <rPh sb="13" eb="14">
      <t>シバ</t>
    </rPh>
    <rPh sb="14" eb="17">
      <t>ヨンチョウメ</t>
    </rPh>
    <rPh sb="18" eb="19">
      <t>バン</t>
    </rPh>
    <rPh sb="20" eb="21">
      <t>ゴウ</t>
    </rPh>
    <phoneticPr fontId="3"/>
  </si>
  <si>
    <t>Ｒ５能登地震に伴う応急対策作業（北陸地方整備局管内）</t>
    <rPh sb="2" eb="6">
      <t>ノトジシン</t>
    </rPh>
    <rPh sb="16" eb="25">
      <t>ホクリクチホウセイビキョクカンナイ</t>
    </rPh>
    <phoneticPr fontId="3"/>
  </si>
  <si>
    <t>分任支出負担行為担当官
関東地方整備局甲府河川国道事務所長　留守　洋平
山梨県甲府市緑が丘１－１０－１</t>
    <rPh sb="0" eb="11">
      <t>ブンニンシシュツフタンコウイタントウカン</t>
    </rPh>
    <rPh sb="12" eb="28">
      <t>カントウチホウセイビキョクコウフ</t>
    </rPh>
    <rPh sb="28" eb="29">
      <t>チョウ</t>
    </rPh>
    <rPh sb="30" eb="32">
      <t>ルス</t>
    </rPh>
    <rPh sb="33" eb="35">
      <t>ヨウヘイ</t>
    </rPh>
    <rPh sb="36" eb="39">
      <t>ヤマナシケン</t>
    </rPh>
    <rPh sb="39" eb="42">
      <t>コウフシ</t>
    </rPh>
    <rPh sb="42" eb="43">
      <t>ミドリ</t>
    </rPh>
    <rPh sb="44" eb="45">
      <t>オカ</t>
    </rPh>
    <phoneticPr fontId="3"/>
  </si>
  <si>
    <t>(株)大森工務所
山梨県富士吉田市ときわ台１－４－５</t>
    <rPh sb="0" eb="3">
      <t>カブ</t>
    </rPh>
    <rPh sb="3" eb="8">
      <t>オオモリコウムショ</t>
    </rPh>
    <rPh sb="9" eb="12">
      <t>ヤマナシケン</t>
    </rPh>
    <rPh sb="12" eb="17">
      <t>フジヨシダシ</t>
    </rPh>
    <rPh sb="20" eb="21">
      <t>ダイ</t>
    </rPh>
    <phoneticPr fontId="3"/>
  </si>
  <si>
    <t>令和６年１月１日に発生した能登半島地震により被害を受けた北陸地方整備局管内の緊急復旧にあたり、災害対策車両の派遣を行う必要が生じたため</t>
    <rPh sb="0" eb="2">
      <t>レイワ</t>
    </rPh>
    <rPh sb="3" eb="4">
      <t>ネン</t>
    </rPh>
    <rPh sb="5" eb="6">
      <t>ツキ</t>
    </rPh>
    <rPh sb="7" eb="8">
      <t>ヒ</t>
    </rPh>
    <rPh sb="9" eb="11">
      <t>ハッセイ</t>
    </rPh>
    <rPh sb="13" eb="15">
      <t>ノト</t>
    </rPh>
    <rPh sb="15" eb="17">
      <t>ハントウ</t>
    </rPh>
    <rPh sb="17" eb="19">
      <t>ジシン</t>
    </rPh>
    <rPh sb="22" eb="24">
      <t>ヒガイ</t>
    </rPh>
    <rPh sb="25" eb="26">
      <t>ウ</t>
    </rPh>
    <rPh sb="28" eb="37">
      <t>ホクリクチホウセイビキョクカンナイ</t>
    </rPh>
    <rPh sb="38" eb="40">
      <t>キンキュウ</t>
    </rPh>
    <rPh sb="40" eb="42">
      <t>フッキュウ</t>
    </rPh>
    <rPh sb="47" eb="49">
      <t>サイガイ</t>
    </rPh>
    <rPh sb="49" eb="51">
      <t>タイサク</t>
    </rPh>
    <rPh sb="51" eb="53">
      <t>シャリョウ</t>
    </rPh>
    <rPh sb="54" eb="56">
      <t>ハケン</t>
    </rPh>
    <rPh sb="57" eb="58">
      <t>オコナ</t>
    </rPh>
    <rPh sb="59" eb="61">
      <t>ヒツヨウ</t>
    </rPh>
    <rPh sb="62" eb="63">
      <t>ショウ</t>
    </rPh>
    <phoneticPr fontId="3"/>
  </si>
  <si>
    <t>Ｒ５大雪の体制に伴う応急対策作業（大和国道出張所管内）その１</t>
    <rPh sb="2" eb="4">
      <t>オオユキ</t>
    </rPh>
    <rPh sb="5" eb="7">
      <t>タイセイ</t>
    </rPh>
    <rPh sb="17" eb="26">
      <t>ヤマトコクドウシュッチョウジョカンナイ</t>
    </rPh>
    <phoneticPr fontId="2"/>
  </si>
  <si>
    <t>植野興業(株)
山梨県甲州市塩山上於曽１８９６</t>
    <rPh sb="0" eb="2">
      <t>ウエノ</t>
    </rPh>
    <rPh sb="2" eb="4">
      <t>コウギョウ</t>
    </rPh>
    <rPh sb="4" eb="7">
      <t>カブ</t>
    </rPh>
    <rPh sb="8" eb="10">
      <t>ヤマナシ</t>
    </rPh>
    <rPh sb="10" eb="11">
      <t>ケン</t>
    </rPh>
    <rPh sb="11" eb="13">
      <t>コウシュウ</t>
    </rPh>
    <rPh sb="13" eb="14">
      <t>シ</t>
    </rPh>
    <rPh sb="14" eb="16">
      <t>シオヤマ</t>
    </rPh>
    <rPh sb="16" eb="17">
      <t>ウエ</t>
    </rPh>
    <rPh sb="17" eb="19">
      <t>オソ</t>
    </rPh>
    <phoneticPr fontId="3"/>
  </si>
  <si>
    <t>令和６年２月５日山梨県全域に降雪の予測が出ており、国道２０号上野原市～大月市市街地区間の安全な通行幅員確保のため道路端部の排雪作業を行う必要が生じたため</t>
    <rPh sb="0" eb="2">
      <t>レイワ</t>
    </rPh>
    <rPh sb="3" eb="4">
      <t>ネン</t>
    </rPh>
    <rPh sb="5" eb="6">
      <t>ツキ</t>
    </rPh>
    <rPh sb="7" eb="8">
      <t>ヒ</t>
    </rPh>
    <rPh sb="8" eb="11">
      <t>ヤマナシケン</t>
    </rPh>
    <rPh sb="11" eb="13">
      <t>ゼンイキ</t>
    </rPh>
    <rPh sb="14" eb="16">
      <t>コウセツ</t>
    </rPh>
    <rPh sb="17" eb="19">
      <t>ヨソク</t>
    </rPh>
    <rPh sb="20" eb="21">
      <t>デ</t>
    </rPh>
    <rPh sb="25" eb="27">
      <t>コクドウ</t>
    </rPh>
    <rPh sb="29" eb="30">
      <t>ゴウ</t>
    </rPh>
    <rPh sb="30" eb="34">
      <t>ウエノハラシ</t>
    </rPh>
    <rPh sb="35" eb="38">
      <t>オオツキシ</t>
    </rPh>
    <rPh sb="38" eb="41">
      <t>シガイチ</t>
    </rPh>
    <rPh sb="41" eb="43">
      <t>クカン</t>
    </rPh>
    <rPh sb="44" eb="46">
      <t>アンゼン</t>
    </rPh>
    <rPh sb="47" eb="49">
      <t>ツウコウ</t>
    </rPh>
    <rPh sb="49" eb="51">
      <t>フクイン</t>
    </rPh>
    <rPh sb="51" eb="53">
      <t>カクホ</t>
    </rPh>
    <rPh sb="56" eb="58">
      <t>ドウロ</t>
    </rPh>
    <rPh sb="58" eb="59">
      <t>ハシ</t>
    </rPh>
    <rPh sb="59" eb="60">
      <t>ブ</t>
    </rPh>
    <rPh sb="61" eb="63">
      <t>ハイセツ</t>
    </rPh>
    <rPh sb="63" eb="65">
      <t>サギョウ</t>
    </rPh>
    <rPh sb="66" eb="67">
      <t>オコナ</t>
    </rPh>
    <rPh sb="68" eb="70">
      <t>ヒツヨウ</t>
    </rPh>
    <rPh sb="71" eb="72">
      <t>ショウ</t>
    </rPh>
    <phoneticPr fontId="3"/>
  </si>
  <si>
    <t>Ｒ５大雪の体制に伴う応急対策作業（大和国道出張所管内）その２</t>
    <rPh sb="2" eb="4">
      <t>オオユキ</t>
    </rPh>
    <rPh sb="5" eb="7">
      <t>タイセイ</t>
    </rPh>
    <rPh sb="17" eb="26">
      <t>ヤマトコクドウシュッチョウジョカンナイ</t>
    </rPh>
    <phoneticPr fontId="2"/>
  </si>
  <si>
    <t>(株)飯塚工業
山梨県笛吹市御坂町井之上１５１１</t>
    <rPh sb="0" eb="3">
      <t>カブ</t>
    </rPh>
    <rPh sb="3" eb="7">
      <t>イイヅカコウギョウ</t>
    </rPh>
    <rPh sb="8" eb="10">
      <t>ヤマナシ</t>
    </rPh>
    <rPh sb="10" eb="11">
      <t>ケン</t>
    </rPh>
    <rPh sb="11" eb="14">
      <t>フエフキシ</t>
    </rPh>
    <rPh sb="14" eb="16">
      <t>ミサカ</t>
    </rPh>
    <rPh sb="16" eb="17">
      <t>マチ</t>
    </rPh>
    <rPh sb="17" eb="20">
      <t>イノウエ</t>
    </rPh>
    <phoneticPr fontId="3"/>
  </si>
  <si>
    <t>令和６年２月５日山梨県全域に降雪の予測が出ており、国道２０号笛吹市一宮町～石和町市街地区間の安全な通行幅員確保のため道路端部の排雪作業を行う必要が生じたため</t>
    <rPh sb="0" eb="2">
      <t>レイワ</t>
    </rPh>
    <rPh sb="3" eb="4">
      <t>ネン</t>
    </rPh>
    <rPh sb="5" eb="6">
      <t>ツキ</t>
    </rPh>
    <rPh sb="7" eb="8">
      <t>ヒ</t>
    </rPh>
    <rPh sb="8" eb="11">
      <t>ヤマナシケン</t>
    </rPh>
    <rPh sb="11" eb="13">
      <t>ゼンイキ</t>
    </rPh>
    <rPh sb="14" eb="16">
      <t>コウセツ</t>
    </rPh>
    <rPh sb="17" eb="19">
      <t>ヨソク</t>
    </rPh>
    <rPh sb="20" eb="21">
      <t>デ</t>
    </rPh>
    <rPh sb="25" eb="27">
      <t>コクドウ</t>
    </rPh>
    <rPh sb="29" eb="30">
      <t>ゴウ</t>
    </rPh>
    <rPh sb="30" eb="33">
      <t>フエフキシ</t>
    </rPh>
    <rPh sb="33" eb="35">
      <t>イチノミヤ</t>
    </rPh>
    <rPh sb="35" eb="36">
      <t>マチ</t>
    </rPh>
    <rPh sb="37" eb="40">
      <t>イサワチョウ</t>
    </rPh>
    <rPh sb="40" eb="43">
      <t>シガイチ</t>
    </rPh>
    <rPh sb="43" eb="45">
      <t>クカン</t>
    </rPh>
    <rPh sb="46" eb="48">
      <t>アンゼン</t>
    </rPh>
    <rPh sb="49" eb="51">
      <t>ツウコウ</t>
    </rPh>
    <rPh sb="51" eb="53">
      <t>フクイン</t>
    </rPh>
    <rPh sb="53" eb="55">
      <t>カクホ</t>
    </rPh>
    <rPh sb="58" eb="60">
      <t>ドウロ</t>
    </rPh>
    <rPh sb="60" eb="61">
      <t>ハシ</t>
    </rPh>
    <rPh sb="61" eb="62">
      <t>ブ</t>
    </rPh>
    <rPh sb="63" eb="65">
      <t>ハイセツ</t>
    </rPh>
    <rPh sb="65" eb="67">
      <t>サギョウ</t>
    </rPh>
    <rPh sb="68" eb="69">
      <t>オコナ</t>
    </rPh>
    <rPh sb="70" eb="72">
      <t>ヒツヨウ</t>
    </rPh>
    <rPh sb="73" eb="74">
      <t>ショウ</t>
    </rPh>
    <phoneticPr fontId="3"/>
  </si>
  <si>
    <t>Ｒ５大雪の体制に伴う応急対策作業（富士吉田国道出張所管内）その１</t>
    <rPh sb="2" eb="4">
      <t>オオユキ</t>
    </rPh>
    <rPh sb="5" eb="7">
      <t>タイセイ</t>
    </rPh>
    <rPh sb="17" eb="21">
      <t>フジヨシダ</t>
    </rPh>
    <rPh sb="21" eb="23">
      <t>コクドウ</t>
    </rPh>
    <rPh sb="23" eb="25">
      <t>シュッチョウ</t>
    </rPh>
    <rPh sb="25" eb="26">
      <t>ジョ</t>
    </rPh>
    <rPh sb="26" eb="28">
      <t>カンナイ</t>
    </rPh>
    <phoneticPr fontId="2"/>
  </si>
  <si>
    <t>タカムラ建設(株)
山梨県南都留郡山中湖村山中８６２－１</t>
    <rPh sb="4" eb="6">
      <t>ケンセツ</t>
    </rPh>
    <rPh sb="6" eb="9">
      <t>カブ</t>
    </rPh>
    <rPh sb="10" eb="12">
      <t>ヤマナシ</t>
    </rPh>
    <rPh sb="12" eb="13">
      <t>ケン</t>
    </rPh>
    <rPh sb="13" eb="17">
      <t>ミナミツルグン</t>
    </rPh>
    <rPh sb="17" eb="21">
      <t>ヤマナカコムラ</t>
    </rPh>
    <rPh sb="21" eb="23">
      <t>ヤマナカ</t>
    </rPh>
    <phoneticPr fontId="3"/>
  </si>
  <si>
    <t>令和６年２月５日山梨県全域に降雪の予測が出ており、国道１３８号富士吉田市～山中湖村市街地区間の安全な通行幅員確保のため道路端部の排雪作業を行う必要が生じたため</t>
    <rPh sb="0" eb="2">
      <t>レイワ</t>
    </rPh>
    <rPh sb="3" eb="4">
      <t>ネン</t>
    </rPh>
    <rPh sb="5" eb="6">
      <t>ツキ</t>
    </rPh>
    <rPh sb="7" eb="8">
      <t>ヒ</t>
    </rPh>
    <rPh sb="8" eb="11">
      <t>ヤマナシケン</t>
    </rPh>
    <rPh sb="11" eb="13">
      <t>ゼンイキ</t>
    </rPh>
    <rPh sb="14" eb="16">
      <t>コウセツ</t>
    </rPh>
    <rPh sb="17" eb="19">
      <t>ヨソク</t>
    </rPh>
    <rPh sb="20" eb="21">
      <t>デ</t>
    </rPh>
    <rPh sb="25" eb="27">
      <t>コクドウ</t>
    </rPh>
    <rPh sb="30" eb="31">
      <t>ゴウ</t>
    </rPh>
    <rPh sb="31" eb="36">
      <t>フジヨシダシ</t>
    </rPh>
    <rPh sb="37" eb="41">
      <t>ヤマナカコムラ</t>
    </rPh>
    <rPh sb="41" eb="44">
      <t>シガイチ</t>
    </rPh>
    <rPh sb="44" eb="46">
      <t>クカン</t>
    </rPh>
    <rPh sb="47" eb="49">
      <t>アンゼン</t>
    </rPh>
    <rPh sb="50" eb="52">
      <t>ツウコウ</t>
    </rPh>
    <rPh sb="52" eb="54">
      <t>フクイン</t>
    </rPh>
    <rPh sb="54" eb="56">
      <t>カクホ</t>
    </rPh>
    <rPh sb="59" eb="61">
      <t>ドウロ</t>
    </rPh>
    <rPh sb="61" eb="62">
      <t>ハシ</t>
    </rPh>
    <rPh sb="62" eb="63">
      <t>ブ</t>
    </rPh>
    <rPh sb="64" eb="66">
      <t>ハイセツ</t>
    </rPh>
    <rPh sb="66" eb="68">
      <t>サギョウ</t>
    </rPh>
    <rPh sb="69" eb="70">
      <t>オコナ</t>
    </rPh>
    <rPh sb="71" eb="73">
      <t>ヒツヨウ</t>
    </rPh>
    <rPh sb="74" eb="75">
      <t>ショウ</t>
    </rPh>
    <phoneticPr fontId="3"/>
  </si>
  <si>
    <t>Ｒ５大雪の体制に伴う応急対策作業（富士吉田国道出張所管内）その２</t>
    <rPh sb="2" eb="4">
      <t>オオユキ</t>
    </rPh>
    <rPh sb="5" eb="7">
      <t>タイセイ</t>
    </rPh>
    <rPh sb="17" eb="21">
      <t>フジヨシダ</t>
    </rPh>
    <rPh sb="21" eb="23">
      <t>コクドウ</t>
    </rPh>
    <rPh sb="23" eb="25">
      <t>シュッチョウ</t>
    </rPh>
    <rPh sb="25" eb="26">
      <t>ジョ</t>
    </rPh>
    <rPh sb="26" eb="28">
      <t>カンナイ</t>
    </rPh>
    <phoneticPr fontId="2"/>
  </si>
  <si>
    <t>秋山土建(株)
山梨県富士吉田市下吉田東１－２４－３</t>
    <rPh sb="0" eb="2">
      <t>アキヤマ</t>
    </rPh>
    <rPh sb="2" eb="4">
      <t>ドケン</t>
    </rPh>
    <rPh sb="4" eb="7">
      <t>カブ</t>
    </rPh>
    <rPh sb="8" eb="10">
      <t>ヤマナシ</t>
    </rPh>
    <rPh sb="10" eb="11">
      <t>ケン</t>
    </rPh>
    <rPh sb="11" eb="16">
      <t>フジヨシダシ</t>
    </rPh>
    <rPh sb="16" eb="19">
      <t>シモヨシダ</t>
    </rPh>
    <rPh sb="19" eb="20">
      <t>ヒガシ</t>
    </rPh>
    <phoneticPr fontId="3"/>
  </si>
  <si>
    <t>令和６年２月５日山梨県全域に降雪の予測が出ており、国道１３９号富士吉田市～西桂町市街地区間の安全な通行幅員確保のため道路端部の排雪作業を行う必要が生じたため</t>
    <rPh sb="0" eb="2">
      <t>レイワ</t>
    </rPh>
    <rPh sb="3" eb="4">
      <t>ネン</t>
    </rPh>
    <rPh sb="5" eb="6">
      <t>ツキ</t>
    </rPh>
    <rPh sb="7" eb="8">
      <t>ヒ</t>
    </rPh>
    <rPh sb="8" eb="11">
      <t>ヤマナシケン</t>
    </rPh>
    <rPh sb="11" eb="13">
      <t>ゼンイキ</t>
    </rPh>
    <rPh sb="14" eb="16">
      <t>コウセツ</t>
    </rPh>
    <rPh sb="17" eb="19">
      <t>ヨソク</t>
    </rPh>
    <rPh sb="20" eb="21">
      <t>デ</t>
    </rPh>
    <rPh sb="25" eb="27">
      <t>コクドウ</t>
    </rPh>
    <rPh sb="30" eb="31">
      <t>ゴウ</t>
    </rPh>
    <rPh sb="31" eb="36">
      <t>フジヨシダシ</t>
    </rPh>
    <rPh sb="37" eb="40">
      <t>ニシカツラチョウ</t>
    </rPh>
    <rPh sb="40" eb="43">
      <t>シガイチ</t>
    </rPh>
    <rPh sb="43" eb="45">
      <t>クカン</t>
    </rPh>
    <rPh sb="46" eb="48">
      <t>アンゼン</t>
    </rPh>
    <rPh sb="49" eb="51">
      <t>ツウコウ</t>
    </rPh>
    <rPh sb="51" eb="53">
      <t>フクイン</t>
    </rPh>
    <rPh sb="53" eb="55">
      <t>カクホ</t>
    </rPh>
    <rPh sb="58" eb="60">
      <t>ドウロ</t>
    </rPh>
    <rPh sb="60" eb="61">
      <t>ハシ</t>
    </rPh>
    <rPh sb="61" eb="62">
      <t>ブ</t>
    </rPh>
    <rPh sb="63" eb="65">
      <t>ハイセツ</t>
    </rPh>
    <rPh sb="65" eb="67">
      <t>サギョウ</t>
    </rPh>
    <rPh sb="68" eb="69">
      <t>オコナ</t>
    </rPh>
    <rPh sb="70" eb="72">
      <t>ヒツヨウ</t>
    </rPh>
    <rPh sb="73" eb="74">
      <t>ショウ</t>
    </rPh>
    <phoneticPr fontId="3"/>
  </si>
  <si>
    <t>Ｒ５大雪の体制に伴う応急対策作業（富士吉田国道出張所管内）その３</t>
    <rPh sb="2" eb="4">
      <t>オオユキ</t>
    </rPh>
    <rPh sb="5" eb="7">
      <t>タイセイ</t>
    </rPh>
    <rPh sb="17" eb="21">
      <t>フジヨシダ</t>
    </rPh>
    <rPh sb="21" eb="23">
      <t>コクドウ</t>
    </rPh>
    <rPh sb="23" eb="25">
      <t>シュッチョウ</t>
    </rPh>
    <rPh sb="25" eb="26">
      <t>ジョ</t>
    </rPh>
    <rPh sb="26" eb="28">
      <t>カンナイ</t>
    </rPh>
    <phoneticPr fontId="2"/>
  </si>
  <si>
    <t>令和６年２月５日山梨県全域に降雪の予測が出ており、国道１３９号富士河口湖町～富士吉田市市街地区間の安全な通行幅員確保のため道路端部の排雪作業を行う必要が生じたため</t>
    <rPh sb="0" eb="2">
      <t>レイワ</t>
    </rPh>
    <rPh sb="3" eb="4">
      <t>ネン</t>
    </rPh>
    <rPh sb="5" eb="6">
      <t>ツキ</t>
    </rPh>
    <rPh sb="7" eb="8">
      <t>ヒ</t>
    </rPh>
    <rPh sb="8" eb="11">
      <t>ヤマナシケン</t>
    </rPh>
    <rPh sb="11" eb="13">
      <t>ゼンイキ</t>
    </rPh>
    <rPh sb="14" eb="16">
      <t>コウセツ</t>
    </rPh>
    <rPh sb="17" eb="19">
      <t>ヨソク</t>
    </rPh>
    <rPh sb="20" eb="21">
      <t>デ</t>
    </rPh>
    <rPh sb="25" eb="27">
      <t>コクドウ</t>
    </rPh>
    <rPh sb="30" eb="31">
      <t>ゴウ</t>
    </rPh>
    <rPh sb="31" eb="37">
      <t>フジカワグチコマチ</t>
    </rPh>
    <rPh sb="38" eb="43">
      <t>フジヨシダシ</t>
    </rPh>
    <rPh sb="43" eb="46">
      <t>シガイチ</t>
    </rPh>
    <rPh sb="46" eb="48">
      <t>クカン</t>
    </rPh>
    <rPh sb="49" eb="51">
      <t>アンゼン</t>
    </rPh>
    <rPh sb="52" eb="54">
      <t>ツウコウ</t>
    </rPh>
    <rPh sb="54" eb="56">
      <t>フクイン</t>
    </rPh>
    <rPh sb="56" eb="58">
      <t>カクホ</t>
    </rPh>
    <rPh sb="61" eb="63">
      <t>ドウロ</t>
    </rPh>
    <rPh sb="63" eb="64">
      <t>ハシ</t>
    </rPh>
    <rPh sb="64" eb="65">
      <t>ブ</t>
    </rPh>
    <rPh sb="66" eb="68">
      <t>ハイセツ</t>
    </rPh>
    <rPh sb="68" eb="70">
      <t>サギョウ</t>
    </rPh>
    <rPh sb="71" eb="72">
      <t>オコナ</t>
    </rPh>
    <rPh sb="73" eb="75">
      <t>ヒツヨウ</t>
    </rPh>
    <rPh sb="76" eb="77">
      <t>ショウ</t>
    </rPh>
    <phoneticPr fontId="3"/>
  </si>
  <si>
    <t>令和６年能登半島地震に伴う建設機械運用（長野照明車）</t>
  </si>
  <si>
    <t>ＮＸ商事株式会社東京支店整備部長野工場
長野県長野市稲葉上千田沖３２９－１</t>
    <rPh sb="2" eb="4">
      <t>ショウジ</t>
    </rPh>
    <rPh sb="8" eb="10">
      <t>トウキョウ</t>
    </rPh>
    <rPh sb="10" eb="12">
      <t>シテン</t>
    </rPh>
    <rPh sb="12" eb="14">
      <t>セイビ</t>
    </rPh>
    <rPh sb="14" eb="15">
      <t>ブ</t>
    </rPh>
    <rPh sb="15" eb="17">
      <t>ナガノ</t>
    </rPh>
    <rPh sb="17" eb="19">
      <t>コウジョウ</t>
    </rPh>
    <rPh sb="20" eb="23">
      <t>ナガノケン</t>
    </rPh>
    <rPh sb="23" eb="26">
      <t>ナガノシ</t>
    </rPh>
    <rPh sb="26" eb="28">
      <t>イナバ</t>
    </rPh>
    <rPh sb="28" eb="29">
      <t>ウエ</t>
    </rPh>
    <rPh sb="29" eb="31">
      <t>センダ</t>
    </rPh>
    <rPh sb="31" eb="32">
      <t>オキ</t>
    </rPh>
    <phoneticPr fontId="2"/>
  </si>
  <si>
    <t>令和６年能登半島地震に伴い甚大な被害が発生し災害復旧作業及び避難支援に使用する必要が生じたため、長野国道事務所が管理している建設機械（照明車）の派遣について北陸地方整備局より要請された。本業務は、北陸地方整備局管内の災害復旧等において建設機械（照明車）を運用する業務である。</t>
    <phoneticPr fontId="3"/>
  </si>
  <si>
    <t>令和６年能登半島地震に伴う建設機械運用（高崎照明車他）</t>
  </si>
  <si>
    <t>日の丸ディーゼル株式会社
群馬県前橋市高井長１－３５－３２</t>
    <rPh sb="13" eb="16">
      <t>グンマケン</t>
    </rPh>
    <rPh sb="16" eb="19">
      <t>マエバシシ</t>
    </rPh>
    <rPh sb="19" eb="21">
      <t>タカイ</t>
    </rPh>
    <rPh sb="21" eb="22">
      <t>チョウ</t>
    </rPh>
    <phoneticPr fontId="3"/>
  </si>
  <si>
    <t>令和６年能登半島地震に伴い甚大な被害が発生し災害復旧作業及び避難支援に使用する必要が生じたため、高崎河川国道事務所が管理している建設機械（照明車）の派遣について北陸地方整備局より要請された。本業務は、北陸地方整備局管内の災害復旧等において建設機械（照明車）を運用する業務である。</t>
    <rPh sb="48" eb="50">
      <t>タカサキ</t>
    </rPh>
    <rPh sb="50" eb="52">
      <t>カセン</t>
    </rPh>
    <phoneticPr fontId="3"/>
  </si>
  <si>
    <t>令和６年能登半島地震に伴う建設機械運用（宇都宮散水車他）</t>
  </si>
  <si>
    <t>川上建設株式会社
栃木県鹿沼市みどり町１－１－２０</t>
    <rPh sb="9" eb="12">
      <t>トチギケン</t>
    </rPh>
    <rPh sb="12" eb="15">
      <t>カヌマシ</t>
    </rPh>
    <rPh sb="18" eb="19">
      <t>マチ</t>
    </rPh>
    <phoneticPr fontId="3"/>
  </si>
  <si>
    <t>令和６年能登半島地震に伴い甚大な被害が発生し災害復旧作業及び避難支援に使用する必要が生じたため、宇都宮国道事務所が管理している建設機械（散水車）の派遣について北陸地方整備局より要請された。本業務は、北陸地方整備局管内の災害復旧等において建設機械（散水車）を運用する業務である。</t>
    <rPh sb="48" eb="51">
      <t>ウツノミヤ</t>
    </rPh>
    <rPh sb="68" eb="71">
      <t>サンスイシャ</t>
    </rPh>
    <rPh sb="123" eb="126">
      <t>サンスイシャ</t>
    </rPh>
    <phoneticPr fontId="3"/>
  </si>
  <si>
    <t>令和６年能登半島地震に伴う建設機械運用（相武散水車他）</t>
  </si>
  <si>
    <t>株式会社ケイミックス
東京都港区虎ノ門１－３－１</t>
    <rPh sb="11" eb="14">
      <t>トウキョウト</t>
    </rPh>
    <rPh sb="14" eb="16">
      <t>ミナトク</t>
    </rPh>
    <rPh sb="16" eb="17">
      <t>トラ</t>
    </rPh>
    <rPh sb="18" eb="19">
      <t>モン</t>
    </rPh>
    <phoneticPr fontId="3"/>
  </si>
  <si>
    <t>令和６年能登半島地震に伴い甚大な被害が発生し災害復旧作業及び避難支援に使用する必要が生じたため、相武国道事務所が管理している建設機械（散水車）の派遣について北陸地方整備局より要請された。本業務は、北陸地方整備局管内の災害復旧等において建設機械（散水車）を運用する業務である。</t>
    <rPh sb="48" eb="50">
      <t>ソウブ</t>
    </rPh>
    <rPh sb="67" eb="70">
      <t>サンスイシャ</t>
    </rPh>
    <rPh sb="122" eb="125">
      <t>サンスイシャ</t>
    </rPh>
    <phoneticPr fontId="3"/>
  </si>
  <si>
    <t>令和６年能登半島地震に伴う建設機械運用（大宮散水車他）</t>
  </si>
  <si>
    <t>日本ロード・メンテナンス株式会社
東京都港区芝浦４－１７－４</t>
    <rPh sb="17" eb="20">
      <t>トウキョウト</t>
    </rPh>
    <rPh sb="20" eb="22">
      <t>ミナトク</t>
    </rPh>
    <rPh sb="22" eb="24">
      <t>シバウラ</t>
    </rPh>
    <phoneticPr fontId="3"/>
  </si>
  <si>
    <t>令和６年能登半島地震に伴い甚大な被害が発生し災害復旧作業及び避難支援に使用する必要が生じたため、大宮国道事務所が管理している建設機械（散水車）の派遣について北陸地方整備局より要請された。本業務は、北陸地方整備局管内の災害復旧等において建設機械（散水車）を運用する業務である。</t>
    <rPh sb="48" eb="50">
      <t>オオミヤ</t>
    </rPh>
    <rPh sb="67" eb="70">
      <t>サンスイシャ</t>
    </rPh>
    <rPh sb="122" eb="125">
      <t>サンスイシャ</t>
    </rPh>
    <phoneticPr fontId="3"/>
  </si>
  <si>
    <t>令和６年能登半島地震に伴う建設機械運用（横浜散水車）</t>
  </si>
  <si>
    <t>新日本ロードメンテナンス株式会社
東京都世田谷区玉川台２－１－１５</t>
    <rPh sb="0" eb="3">
      <t>シンニホン</t>
    </rPh>
    <rPh sb="17" eb="20">
      <t>トウキョウト</t>
    </rPh>
    <rPh sb="20" eb="24">
      <t>セタガヤク</t>
    </rPh>
    <rPh sb="24" eb="26">
      <t>タマガワ</t>
    </rPh>
    <rPh sb="26" eb="27">
      <t>ダイ</t>
    </rPh>
    <phoneticPr fontId="2"/>
  </si>
  <si>
    <t>令和６年能登半島地震に伴い甚大な被害が発生し災害復旧作業及び避難支援に使用する必要が生じたため、横浜国道事務所が管理している建設機械（散水車）の派遣について北陸地方整備局より要請された。本業務は、北陸地方整備局管内の災害復旧等において建設機械（散水車）を運用する業務である。</t>
    <rPh sb="48" eb="50">
      <t>ヨコハマ</t>
    </rPh>
    <rPh sb="67" eb="70">
      <t>サンスイシャ</t>
    </rPh>
    <rPh sb="122" eb="125">
      <t>サンスイシャ</t>
    </rPh>
    <phoneticPr fontId="3"/>
  </si>
  <si>
    <t>令和６年能登半島地震に伴う建設機械運用（霞ヶ浦照明車）</t>
  </si>
  <si>
    <t>日本ハイウエイ・サービス株式会社
東京都新宿区西新宿６－６－３</t>
    <rPh sb="17" eb="20">
      <t>トウキョウト</t>
    </rPh>
    <rPh sb="20" eb="23">
      <t>シンジュクク</t>
    </rPh>
    <rPh sb="23" eb="26">
      <t>ニシシンジュク</t>
    </rPh>
    <phoneticPr fontId="3"/>
  </si>
  <si>
    <t>令和６年能登半島地震に伴い甚大な被害が発生し災害復旧作業及び避難支援に使用する必要が生じたため、霞ヶ浦河川事務所が管理している建設機械（照明車）の派遣について北陸地方整備局より要請された。本業務は、北陸地方整備局管内の災害復旧等において建設機械（照明車）を運用する業務である。</t>
    <rPh sb="48" eb="51">
      <t>カスミガウラ</t>
    </rPh>
    <rPh sb="51" eb="53">
      <t>カセン</t>
    </rPh>
    <phoneticPr fontId="3"/>
  </si>
  <si>
    <t>令和６年能登半島地震に伴う建設機械運用（京浜照明車他）</t>
  </si>
  <si>
    <t>スバル興業株式会社多摩営業所
東京都府中市四谷２－２５－２１</t>
    <rPh sb="15" eb="18">
      <t>トウキョウト</t>
    </rPh>
    <rPh sb="18" eb="21">
      <t>フチュウシ</t>
    </rPh>
    <rPh sb="21" eb="23">
      <t>ヨツヤ</t>
    </rPh>
    <phoneticPr fontId="3"/>
  </si>
  <si>
    <t>令和６年能登半島地震に伴い甚大な被害が発生し災害復旧作業及び避難支援に使用する必要が生じたため、京浜河川事務所が管理している建設機械（照明車）の派遣について北陸地方整備局より要請された。本業務は、北陸地方整備局管内の災害復旧等において建設機械（照明車）を運用する業務である。</t>
    <rPh sb="48" eb="50">
      <t>ケイヒン</t>
    </rPh>
    <rPh sb="50" eb="52">
      <t>カセン</t>
    </rPh>
    <phoneticPr fontId="3"/>
  </si>
  <si>
    <t>令和６年能登半島地震に伴う建設機械運用（甲府照明車他）</t>
  </si>
  <si>
    <t>株式会社キムラ
山梨県甲府市国母５－１０－１７</t>
    <rPh sb="8" eb="11">
      <t>ヤマナシケン</t>
    </rPh>
    <rPh sb="11" eb="14">
      <t>コウフシ</t>
    </rPh>
    <rPh sb="14" eb="16">
      <t>コクボ</t>
    </rPh>
    <phoneticPr fontId="3"/>
  </si>
  <si>
    <t>令和６年能登半島地震に伴い甚大な被害が発生し災害復旧作業及び避難支援に使用する必要が生じたため、甲府河川国道事務所が管理している建設機械（照明車）の派遣について北陸地方整備局より要請された。本業務は、北陸地方整備局管内の災害復旧等において建設機械（照明車）を運用する業務である。</t>
    <rPh sb="48" eb="50">
      <t>コウフ</t>
    </rPh>
    <rPh sb="50" eb="52">
      <t>カセン</t>
    </rPh>
    <rPh sb="52" eb="54">
      <t>コクドウ</t>
    </rPh>
    <phoneticPr fontId="3"/>
  </si>
  <si>
    <t>令和６年能登半島地震に伴う建設機械運用（甲府散水車他）</t>
  </si>
  <si>
    <t>株式会社大森工務所
山梨県富士吉田市ときわ台１－４－５</t>
    <rPh sb="4" eb="6">
      <t>オオモリ</t>
    </rPh>
    <rPh sb="6" eb="9">
      <t>コウムショ</t>
    </rPh>
    <rPh sb="10" eb="13">
      <t>ヤマナシケン</t>
    </rPh>
    <rPh sb="13" eb="18">
      <t>フジヨシダシ</t>
    </rPh>
    <rPh sb="21" eb="22">
      <t>ダイ</t>
    </rPh>
    <phoneticPr fontId="1"/>
  </si>
  <si>
    <t>令和６年能登半島地震に伴い甚大な被害が発生し災害復旧作業及び避難支援に使用する必要が生じたため、甲府河川国道事務所が管理している建設機械（散水車他）の派遣について北陸地方整備局より要請された。本業務は、北陸地方整備局管内の災害復旧等において建設機械（散水車他）を運用する業務である。</t>
    <rPh sb="48" eb="50">
      <t>コウフ</t>
    </rPh>
    <rPh sb="50" eb="52">
      <t>カセン</t>
    </rPh>
    <rPh sb="52" eb="54">
      <t>コクドウ</t>
    </rPh>
    <rPh sb="69" eb="72">
      <t>サンスイシャ</t>
    </rPh>
    <rPh sb="72" eb="73">
      <t>ホカ</t>
    </rPh>
    <rPh sb="125" eb="128">
      <t>サンスイシャ</t>
    </rPh>
    <rPh sb="128" eb="129">
      <t>ホカ</t>
    </rPh>
    <phoneticPr fontId="3"/>
  </si>
  <si>
    <t>令和６年能登半島地震に伴う建設機械運用（関技照明車他）</t>
  </si>
  <si>
    <t>ムサシ興発株式会社
埼玉県八潮市木曽根５０６</t>
    <rPh sb="10" eb="13">
      <t>サイタマケン</t>
    </rPh>
    <rPh sb="13" eb="16">
      <t>ヤシオシ</t>
    </rPh>
    <rPh sb="16" eb="18">
      <t>キソ</t>
    </rPh>
    <rPh sb="18" eb="19">
      <t>ネ</t>
    </rPh>
    <phoneticPr fontId="3"/>
  </si>
  <si>
    <t>令和６年能登半島地震に伴い甚大な被害が発生し災害復旧作業及び避難支援に使用する必要が生じたため、関東技術事務所が管理している建設機械（照明車他）の派遣について北陸地方整備局より要請された。本業務は、北陸地方整備局管内の災害復旧等において建設機械（照明車他）を運用する業務である。</t>
    <rPh sb="48" eb="50">
      <t>カントウ</t>
    </rPh>
    <rPh sb="50" eb="52">
      <t>ギジュツ</t>
    </rPh>
    <rPh sb="52" eb="55">
      <t>ジムショ</t>
    </rPh>
    <rPh sb="67" eb="70">
      <t>ショウメイシャ</t>
    </rPh>
    <rPh sb="70" eb="71">
      <t>ホカ</t>
    </rPh>
    <rPh sb="123" eb="126">
      <t>ショウメイシャ</t>
    </rPh>
    <rPh sb="126" eb="127">
      <t>ホカ</t>
    </rPh>
    <phoneticPr fontId="3"/>
  </si>
  <si>
    <t>Ｒ６．１．１石川県能登地震による応援体制に伴う人員輸送車両貸渡契約</t>
    <rPh sb="6" eb="9">
      <t>イシカワケン</t>
    </rPh>
    <rPh sb="9" eb="11">
      <t>ノト</t>
    </rPh>
    <rPh sb="11" eb="13">
      <t>ジシン</t>
    </rPh>
    <rPh sb="16" eb="18">
      <t>オウエン</t>
    </rPh>
    <rPh sb="18" eb="20">
      <t>タイセイ</t>
    </rPh>
    <rPh sb="21" eb="22">
      <t>トモナ</t>
    </rPh>
    <rPh sb="23" eb="25">
      <t>ジンイン</t>
    </rPh>
    <rPh sb="25" eb="27">
      <t>ユソウ</t>
    </rPh>
    <rPh sb="27" eb="29">
      <t>シャリョウ</t>
    </rPh>
    <rPh sb="29" eb="31">
      <t>カシワタシ</t>
    </rPh>
    <rPh sb="31" eb="33">
      <t>ケイヤク</t>
    </rPh>
    <phoneticPr fontId="3"/>
  </si>
  <si>
    <t>株式会社日産カーレンタルソリューション
神奈川県横浜市西区高島１－１－１</t>
    <rPh sb="0" eb="4">
      <t>カブシキガイシャ</t>
    </rPh>
    <rPh sb="4" eb="6">
      <t>ニッサン</t>
    </rPh>
    <rPh sb="20" eb="24">
      <t>カナガワケン</t>
    </rPh>
    <rPh sb="24" eb="27">
      <t>ヨコハマシ</t>
    </rPh>
    <rPh sb="27" eb="29">
      <t>ニシク</t>
    </rPh>
    <rPh sb="29" eb="31">
      <t>タカシマ</t>
    </rPh>
    <phoneticPr fontId="3"/>
  </si>
  <si>
    <t>関東地方整備局応援体制本部（Ｒ６．１．１石川県能登地震）からＴＥＣ－ＦＯＲＣＥ派遣による災害復旧を行うためレンタカーを調達すつもの。「災害時における人員輸送車両の貸渡に関する協定」を締結している受注者と緊急随意契約を行った。</t>
    <rPh sb="0" eb="2">
      <t>カントウ</t>
    </rPh>
    <rPh sb="2" eb="4">
      <t>チホウ</t>
    </rPh>
    <rPh sb="4" eb="7">
      <t>セイビキョク</t>
    </rPh>
    <rPh sb="7" eb="9">
      <t>オウエン</t>
    </rPh>
    <rPh sb="9" eb="11">
      <t>タイセイ</t>
    </rPh>
    <rPh sb="11" eb="13">
      <t>ホンブ</t>
    </rPh>
    <rPh sb="20" eb="23">
      <t>イシカワケン</t>
    </rPh>
    <rPh sb="23" eb="25">
      <t>ノト</t>
    </rPh>
    <rPh sb="25" eb="27">
      <t>ジシン</t>
    </rPh>
    <rPh sb="39" eb="41">
      <t>ハケン</t>
    </rPh>
    <rPh sb="44" eb="46">
      <t>サイガイ</t>
    </rPh>
    <rPh sb="46" eb="48">
      <t>フッキュウ</t>
    </rPh>
    <rPh sb="49" eb="50">
      <t>オコナ</t>
    </rPh>
    <rPh sb="59" eb="61">
      <t>チョウタツ</t>
    </rPh>
    <rPh sb="67" eb="70">
      <t>サイガイジ</t>
    </rPh>
    <rPh sb="74" eb="76">
      <t>ジンイン</t>
    </rPh>
    <rPh sb="76" eb="78">
      <t>ユソウ</t>
    </rPh>
    <rPh sb="78" eb="80">
      <t>シャリョウ</t>
    </rPh>
    <rPh sb="81" eb="83">
      <t>カシワタシ</t>
    </rPh>
    <rPh sb="84" eb="85">
      <t>カン</t>
    </rPh>
    <rPh sb="87" eb="89">
      <t>キョウテイ</t>
    </rPh>
    <rPh sb="91" eb="93">
      <t>テイケツ</t>
    </rPh>
    <rPh sb="97" eb="100">
      <t>ジュチュウシャ</t>
    </rPh>
    <rPh sb="101" eb="103">
      <t>キンキュウ</t>
    </rPh>
    <rPh sb="103" eb="105">
      <t>ズイイ</t>
    </rPh>
    <rPh sb="105" eb="107">
      <t>ケイヤク</t>
    </rPh>
    <rPh sb="108" eb="109">
      <t>オコナ</t>
    </rPh>
    <phoneticPr fontId="3"/>
  </si>
  <si>
    <t>Ｒ５国道１６号バイパス災害復旧工事</t>
  </si>
  <si>
    <t>大成建設株式会社東京支店
東京都新宿区西新宿６－８－１</t>
    <phoneticPr fontId="3"/>
  </si>
  <si>
    <t>Ｒ５国道４号春日部国道出張所管内冠水等応急対策工事その１</t>
    <phoneticPr fontId="21"/>
  </si>
  <si>
    <t>分任支出負担行為担当官
大宮国道事務所長　中洲 啓太
埼玉県さいたま市北区吉野町１－４３５</t>
    <phoneticPr fontId="21"/>
  </si>
  <si>
    <t>前田道路（株）北関東支店
埼玉県さいたま市大宮区桜木町１丁目１１番２号</t>
    <phoneticPr fontId="21"/>
  </si>
  <si>
    <t>令和５年６月２日に梅雨前線及び台風２号に伴う大雨のため、大宮国道事務所管内の車道に路面冠水が発生し、多くの車両が通行に著しい障害が発生したため早急に応急対応を行う必要が生じたため。</t>
    <phoneticPr fontId="21"/>
  </si>
  <si>
    <t>令和６年能登半島地震に伴う建設機械運送</t>
    <phoneticPr fontId="21"/>
  </si>
  <si>
    <t>分任支出負担行為担当官
関東地方整備局関東技術事務所長　小櫃 基住
千葉県松戸市五香西６－１２－１</t>
    <phoneticPr fontId="21"/>
  </si>
  <si>
    <t>大成建設（株）東京支店
東京都新宿区西新宿六丁目８番１号</t>
    <rPh sb="0" eb="4">
      <t>タイセイケンセツ</t>
    </rPh>
    <rPh sb="4" eb="7">
      <t>カブ</t>
    </rPh>
    <rPh sb="7" eb="9">
      <t>トウキョウ</t>
    </rPh>
    <rPh sb="9" eb="11">
      <t>シテン</t>
    </rPh>
    <rPh sb="12" eb="15">
      <t>トウキョウト</t>
    </rPh>
    <rPh sb="15" eb="21">
      <t>シンジュククニシシンジュク</t>
    </rPh>
    <rPh sb="21" eb="22">
      <t>6</t>
    </rPh>
    <phoneticPr fontId="3"/>
  </si>
  <si>
    <t>令和６年１月１日に発生した令和６年能登半島地震に伴う災害で重大な被害が発生し、迅速な災害対応のため災害用建設機械の運搬を緊急で行う必要が生じたため。</t>
    <rPh sb="0" eb="2">
      <t>レイワ</t>
    </rPh>
    <rPh sb="3" eb="4">
      <t>ネン</t>
    </rPh>
    <rPh sb="5" eb="6">
      <t>ガツ</t>
    </rPh>
    <rPh sb="7" eb="8">
      <t>ヒ</t>
    </rPh>
    <rPh sb="9" eb="13">
      <t>ハッセイ</t>
    </rPh>
    <rPh sb="13" eb="15">
      <t>レイワ</t>
    </rPh>
    <rPh sb="16" eb="23">
      <t>ネンノトハントウジシン</t>
    </rPh>
    <rPh sb="24" eb="25">
      <t>トモナ</t>
    </rPh>
    <rPh sb="26" eb="28">
      <t>サイガイ</t>
    </rPh>
    <rPh sb="29" eb="31">
      <t>ジュウダイ</t>
    </rPh>
    <rPh sb="32" eb="34">
      <t>ヒガイ</t>
    </rPh>
    <rPh sb="35" eb="37">
      <t>ハッセイ</t>
    </rPh>
    <rPh sb="39" eb="41">
      <t>ジンソク</t>
    </rPh>
    <rPh sb="42" eb="46">
      <t>サイガイタイオウ</t>
    </rPh>
    <rPh sb="49" eb="52">
      <t>サイガイヨウ</t>
    </rPh>
    <rPh sb="52" eb="54">
      <t>ケンセツ</t>
    </rPh>
    <rPh sb="54" eb="56">
      <t>キカイ</t>
    </rPh>
    <rPh sb="57" eb="59">
      <t>ウンパン</t>
    </rPh>
    <rPh sb="60" eb="62">
      <t>キンキュウ</t>
    </rPh>
    <rPh sb="63" eb="64">
      <t>オコナ</t>
    </rPh>
    <rPh sb="65" eb="67">
      <t>ヒツヨウ</t>
    </rPh>
    <rPh sb="68" eb="69">
      <t>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</si>
</sst>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
      <b/>
      <i/>
      <sz val="20"/>
      <color theme="1"/>
      <name val="Meiryo UI"/>
      <family val="3"/>
    </font>
    <font>
      <sz val="10"/>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4">
    <xf numFmtId="0" fontId="0" fillId="0" borderId="0" xfId="0">
      <alignment vertical="center"/>
    </xf>
    <xf numFmtId="0" fontId="4" fillId="0" borderId="0" xfId="0" applyFont="1" applyFill="1" applyProtection="1">
      <alignment vertical="center"/>
    </xf>
    <xf numFmtId="0" fontId="5" fillId="0" borderId="0" xfId="0" applyFont="1" applyFill="1" applyProtection="1">
      <alignment vertical="center"/>
    </xf>
    <xf numFmtId="0" fontId="4" fillId="2" borderId="0" xfId="0" applyFont="1" applyFill="1" applyProtection="1">
      <alignment vertical="center"/>
    </xf>
    <xf numFmtId="0" fontId="6" fillId="0" borderId="0" xfId="0" applyFont="1" applyFill="1">
      <alignment vertical="center"/>
    </xf>
    <xf numFmtId="0" fontId="7" fillId="0" borderId="0" xfId="0" applyFont="1" applyFill="1" applyProtection="1">
      <alignment vertical="center"/>
    </xf>
    <xf numFmtId="0" fontId="10" fillId="0" borderId="1"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left" vertical="top"/>
    </xf>
    <xf numFmtId="0" fontId="10" fillId="0" borderId="0" xfId="0" applyFont="1" applyFill="1" applyProtection="1">
      <alignment vertical="center"/>
    </xf>
    <xf numFmtId="0" fontId="10" fillId="0" borderId="0" xfId="0" applyFont="1" applyFill="1">
      <alignment vertical="center"/>
    </xf>
    <xf numFmtId="0" fontId="9" fillId="0" borderId="0" xfId="0" applyFont="1" applyFill="1" applyAlignment="1">
      <alignment horizontal="left" vertical="center" wrapText="1"/>
    </xf>
    <xf numFmtId="0" fontId="11" fillId="0" borderId="0" xfId="0" applyFont="1" applyFill="1">
      <alignment vertical="center"/>
    </xf>
    <xf numFmtId="0" fontId="9" fillId="0" borderId="5" xfId="0" applyFont="1" applyFill="1" applyBorder="1" applyAlignment="1" applyProtection="1">
      <alignment horizontal="center" vertical="center" wrapText="1"/>
    </xf>
    <xf numFmtId="0" fontId="10" fillId="0" borderId="4" xfId="0" applyFont="1" applyFill="1" applyBorder="1" applyAlignment="1" applyProtection="1">
      <alignment horizontal="left" vertical="top" wrapText="1"/>
      <protection locked="0"/>
    </xf>
    <xf numFmtId="0" fontId="4" fillId="3" borderId="0" xfId="0" applyFont="1" applyFill="1" applyProtection="1">
      <alignment vertical="center"/>
    </xf>
    <xf numFmtId="0" fontId="4" fillId="2" borderId="0" xfId="0" applyFont="1" applyFill="1">
      <alignment vertical="center"/>
    </xf>
    <xf numFmtId="0" fontId="4" fillId="0" borderId="0" xfId="0" applyFont="1">
      <alignment vertical="center"/>
    </xf>
    <xf numFmtId="0" fontId="18" fillId="0" borderId="4" xfId="0" applyFont="1" applyFill="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4" fillId="0" borderId="0" xfId="0" applyFont="1" applyAlignment="1">
      <alignment vertical="center" wrapText="1"/>
    </xf>
    <xf numFmtId="0" fontId="6" fillId="0" borderId="0" xfId="0" applyFont="1">
      <alignment vertical="center"/>
    </xf>
    <xf numFmtId="0" fontId="9" fillId="0" borderId="0" xfId="0" applyFont="1" applyFill="1" applyAlignment="1">
      <alignment vertical="center" wrapText="1"/>
    </xf>
    <xf numFmtId="0" fontId="10" fillId="0" borderId="0" xfId="0" applyFont="1">
      <alignment vertical="center"/>
    </xf>
    <xf numFmtId="0" fontId="12" fillId="0" borderId="3"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176" fontId="12" fillId="0" borderId="2" xfId="0" applyNumberFormat="1" applyFont="1" applyFill="1" applyBorder="1" applyAlignment="1" applyProtection="1">
      <alignment horizontal="center" vertical="center" shrinkToFit="1"/>
      <protection locked="0"/>
    </xf>
    <xf numFmtId="38" fontId="12" fillId="0" borderId="3" xfId="2" applyFont="1" applyFill="1" applyBorder="1" applyAlignment="1" applyProtection="1">
      <alignment horizontal="right" vertical="center" shrinkToFit="1"/>
      <protection locked="0"/>
    </xf>
    <xf numFmtId="10" fontId="12" fillId="0" borderId="2" xfId="3" applyNumberFormat="1" applyFont="1" applyFill="1" applyBorder="1" applyAlignment="1" applyProtection="1">
      <alignment horizontal="center" vertical="center" shrinkToFit="1"/>
      <protection locked="0"/>
    </xf>
    <xf numFmtId="0" fontId="12" fillId="0" borderId="3" xfId="0" applyFont="1" applyFill="1" applyBorder="1" applyAlignment="1" applyProtection="1">
      <alignment horizontal="center" vertical="center"/>
      <protection locked="0"/>
    </xf>
    <xf numFmtId="0" fontId="12" fillId="0" borderId="2" xfId="0" applyFont="1" applyFill="1" applyBorder="1" applyAlignment="1" applyProtection="1">
      <alignment horizontal="left" vertical="top" wrapText="1"/>
      <protection locked="0"/>
    </xf>
    <xf numFmtId="38" fontId="12" fillId="0" borderId="2" xfId="2" applyFont="1" applyFill="1" applyBorder="1" applyAlignment="1" applyProtection="1">
      <alignment horizontal="right" vertical="center" shrinkToFit="1"/>
      <protection locked="0"/>
    </xf>
    <xf numFmtId="0" fontId="12"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left" vertical="top" wrapText="1"/>
      <protection locked="0"/>
    </xf>
    <xf numFmtId="176" fontId="12" fillId="0" borderId="6" xfId="0" applyNumberFormat="1" applyFont="1" applyFill="1" applyBorder="1" applyAlignment="1" applyProtection="1">
      <alignment horizontal="center" vertical="center" shrinkToFit="1"/>
      <protection locked="0"/>
    </xf>
    <xf numFmtId="38" fontId="12" fillId="0" borderId="6" xfId="2" applyFont="1" applyFill="1" applyBorder="1" applyAlignment="1" applyProtection="1">
      <alignment horizontal="right" vertical="center" shrinkToFit="1"/>
      <protection locked="0"/>
    </xf>
    <xf numFmtId="0" fontId="12" fillId="0" borderId="6" xfId="0" applyFont="1" applyFill="1" applyBorder="1" applyAlignment="1" applyProtection="1">
      <alignment horizontal="center" vertical="center"/>
      <protection locked="0"/>
    </xf>
    <xf numFmtId="0" fontId="13" fillId="0" borderId="2" xfId="0" applyFont="1" applyFill="1" applyBorder="1" applyAlignment="1" applyProtection="1">
      <alignment horizontal="left" vertical="top" wrapText="1"/>
      <protection locked="0"/>
    </xf>
    <xf numFmtId="0" fontId="9" fillId="0" borderId="7" xfId="0" applyFont="1" applyFill="1" applyBorder="1" applyAlignment="1" applyProtection="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wrapText="1"/>
    </xf>
    <xf numFmtId="0" fontId="12" fillId="0" borderId="2" xfId="0" applyFont="1" applyBorder="1" applyAlignment="1" applyProtection="1">
      <alignment horizontal="left" vertical="top" wrapText="1"/>
      <protection locked="0"/>
    </xf>
    <xf numFmtId="38" fontId="12" fillId="0" borderId="3" xfId="2" applyFont="1" applyFill="1" applyBorder="1" applyAlignment="1" applyProtection="1">
      <alignment horizontal="right" vertical="center"/>
      <protection locked="0"/>
    </xf>
    <xf numFmtId="38" fontId="12" fillId="0" borderId="2" xfId="2" applyFont="1" applyFill="1" applyBorder="1" applyAlignment="1" applyProtection="1">
      <alignment horizontal="right" vertical="center"/>
      <protection locked="0"/>
    </xf>
    <xf numFmtId="0" fontId="12" fillId="0" borderId="3" xfId="0" applyFont="1" applyBorder="1" applyAlignment="1" applyProtection="1">
      <alignment horizontal="left" vertical="top" wrapText="1"/>
      <protection locked="0"/>
    </xf>
    <xf numFmtId="176" fontId="12" fillId="0" borderId="2" xfId="0" applyNumberFormat="1"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protection locked="0"/>
    </xf>
    <xf numFmtId="38" fontId="12" fillId="0" borderId="6" xfId="2" applyFont="1" applyFill="1" applyBorder="1" applyAlignment="1" applyProtection="1">
      <alignment horizontal="right" vertical="center"/>
      <protection locked="0"/>
    </xf>
    <xf numFmtId="0" fontId="13" fillId="0" borderId="2" xfId="0" applyFont="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176" fontId="12" fillId="0" borderId="3" xfId="0" applyNumberFormat="1" applyFont="1" applyFill="1" applyBorder="1" applyAlignment="1" applyProtection="1">
      <alignment horizontal="center" vertical="center" shrinkToFit="1"/>
      <protection locked="0"/>
    </xf>
    <xf numFmtId="0" fontId="9" fillId="0" borderId="2" xfId="0" applyFont="1" applyBorder="1" applyAlignment="1">
      <alignment horizontal="left" vertical="top" wrapText="1" shrinkToFit="1"/>
    </xf>
    <xf numFmtId="0" fontId="20" fillId="0" borderId="2" xfId="0" applyFont="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246"/>
  <sheetViews>
    <sheetView tabSelected="1" view="pageBreakPreview" zoomScale="70" zoomScaleSheetLayoutView="70" workbookViewId="0">
      <pane xSplit="1" ySplit="4" topLeftCell="B5" activePane="bottomRight" state="frozen"/>
      <selection pane="topRight"/>
      <selection pane="bottomLeft"/>
      <selection pane="bottomRight" activeCell="N6" sqref="N6"/>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40" t="s">
        <v>0</v>
      </c>
      <c r="B1" s="40"/>
      <c r="C1" s="40"/>
      <c r="D1" s="40"/>
      <c r="E1" s="40"/>
      <c r="F1" s="40"/>
      <c r="G1" s="40"/>
      <c r="H1" s="40"/>
      <c r="I1" s="40"/>
      <c r="J1" s="40"/>
      <c r="K1" s="40"/>
    </row>
    <row r="2" spans="1:11" x14ac:dyDescent="0.2">
      <c r="B2" s="7"/>
      <c r="G2" s="7"/>
      <c r="H2" s="7"/>
    </row>
    <row r="3" spans="1:11" x14ac:dyDescent="0.2">
      <c r="B3" s="7"/>
      <c r="G3" s="7"/>
      <c r="H3" s="7"/>
      <c r="K3" s="8" t="s">
        <v>2</v>
      </c>
    </row>
    <row r="4" spans="1:11" ht="80.150000000000006" customHeight="1" x14ac:dyDescent="0.2">
      <c r="A4" s="6" t="s">
        <v>31</v>
      </c>
      <c r="B4" s="6" t="s">
        <v>1</v>
      </c>
      <c r="C4" s="6" t="s">
        <v>4</v>
      </c>
      <c r="D4" s="6" t="s">
        <v>7</v>
      </c>
      <c r="E4" s="6" t="s">
        <v>3</v>
      </c>
      <c r="F4" s="6" t="s">
        <v>10</v>
      </c>
      <c r="G4" s="6" t="s">
        <v>11</v>
      </c>
      <c r="H4" s="6" t="s">
        <v>9</v>
      </c>
      <c r="I4" s="6" t="s">
        <v>13</v>
      </c>
      <c r="J4" s="6" t="s">
        <v>27</v>
      </c>
      <c r="K4" s="6" t="s">
        <v>14</v>
      </c>
    </row>
    <row r="5" spans="1:11" s="3" customFormat="1" ht="80.150000000000006" customHeight="1" x14ac:dyDescent="0.2">
      <c r="A5" s="26" t="s">
        <v>47</v>
      </c>
      <c r="B5" s="31" t="s">
        <v>48</v>
      </c>
      <c r="C5" s="27">
        <v>45017</v>
      </c>
      <c r="D5" s="26" t="s">
        <v>49</v>
      </c>
      <c r="E5" s="26" t="s">
        <v>26</v>
      </c>
      <c r="F5" s="43">
        <v>2376000</v>
      </c>
      <c r="G5" s="28">
        <v>2376000</v>
      </c>
      <c r="H5" s="29">
        <f t="shared" ref="H5:H68" si="0">IF(F5="－","－",G5/F5)</f>
        <v>1</v>
      </c>
      <c r="I5" s="26" t="s">
        <v>50</v>
      </c>
      <c r="J5" s="33" t="s">
        <v>36</v>
      </c>
      <c r="K5" s="20"/>
    </row>
    <row r="6" spans="1:11" s="3" customFormat="1" ht="80.150000000000006" customHeight="1" x14ac:dyDescent="0.2">
      <c r="A6" s="25" t="s">
        <v>51</v>
      </c>
      <c r="B6" s="31" t="s">
        <v>52</v>
      </c>
      <c r="C6" s="27">
        <v>45017</v>
      </c>
      <c r="D6" s="25" t="s">
        <v>53</v>
      </c>
      <c r="E6" s="25" t="s">
        <v>26</v>
      </c>
      <c r="F6" s="44" t="s">
        <v>41</v>
      </c>
      <c r="G6" s="28">
        <v>4130280</v>
      </c>
      <c r="H6" s="29" t="str">
        <f t="shared" si="0"/>
        <v>－</v>
      </c>
      <c r="I6" s="25" t="s">
        <v>54</v>
      </c>
      <c r="J6" s="30" t="s">
        <v>36</v>
      </c>
      <c r="K6" s="20"/>
    </row>
    <row r="7" spans="1:11" s="3" customFormat="1" ht="80.150000000000006" customHeight="1" x14ac:dyDescent="0.2">
      <c r="A7" s="25" t="s">
        <v>55</v>
      </c>
      <c r="B7" s="31" t="s">
        <v>48</v>
      </c>
      <c r="C7" s="27">
        <v>45017</v>
      </c>
      <c r="D7" s="25" t="s">
        <v>56</v>
      </c>
      <c r="E7" s="25" t="s">
        <v>26</v>
      </c>
      <c r="F7" s="43">
        <v>4488000</v>
      </c>
      <c r="G7" s="28">
        <v>4488000</v>
      </c>
      <c r="H7" s="29">
        <f t="shared" si="0"/>
        <v>1</v>
      </c>
      <c r="I7" s="25" t="s">
        <v>57</v>
      </c>
      <c r="J7" s="30" t="s">
        <v>36</v>
      </c>
      <c r="K7" s="20"/>
    </row>
    <row r="8" spans="1:11" s="3" customFormat="1" ht="80.150000000000006" customHeight="1" x14ac:dyDescent="0.2">
      <c r="A8" s="25" t="s">
        <v>58</v>
      </c>
      <c r="B8" s="31" t="s">
        <v>59</v>
      </c>
      <c r="C8" s="27">
        <v>45017</v>
      </c>
      <c r="D8" s="25" t="s">
        <v>60</v>
      </c>
      <c r="E8" s="25" t="s">
        <v>26</v>
      </c>
      <c r="F8" s="43" t="s">
        <v>41</v>
      </c>
      <c r="G8" s="28">
        <v>7886000</v>
      </c>
      <c r="H8" s="29" t="str">
        <f t="shared" si="0"/>
        <v>－</v>
      </c>
      <c r="I8" s="25" t="s">
        <v>61</v>
      </c>
      <c r="J8" s="30" t="s">
        <v>40</v>
      </c>
      <c r="K8" s="20"/>
    </row>
    <row r="9" spans="1:11" s="3" customFormat="1" ht="80.150000000000006" customHeight="1" x14ac:dyDescent="0.2">
      <c r="A9" s="25" t="s">
        <v>62</v>
      </c>
      <c r="B9" s="31" t="s">
        <v>59</v>
      </c>
      <c r="C9" s="27">
        <v>45017</v>
      </c>
      <c r="D9" s="25" t="s">
        <v>63</v>
      </c>
      <c r="E9" s="25" t="s">
        <v>26</v>
      </c>
      <c r="F9" s="43" t="s">
        <v>41</v>
      </c>
      <c r="G9" s="28">
        <v>8137825</v>
      </c>
      <c r="H9" s="29" t="str">
        <f t="shared" si="0"/>
        <v>－</v>
      </c>
      <c r="I9" s="25" t="s">
        <v>64</v>
      </c>
      <c r="J9" s="30" t="s">
        <v>37</v>
      </c>
      <c r="K9" s="20"/>
    </row>
    <row r="10" spans="1:11" s="3" customFormat="1" ht="80.150000000000006" customHeight="1" x14ac:dyDescent="0.2">
      <c r="A10" s="25" t="s">
        <v>65</v>
      </c>
      <c r="B10" s="31" t="s">
        <v>59</v>
      </c>
      <c r="C10" s="27">
        <v>45017</v>
      </c>
      <c r="D10" s="25" t="s">
        <v>66</v>
      </c>
      <c r="E10" s="25" t="s">
        <v>26</v>
      </c>
      <c r="F10" s="44" t="s">
        <v>41</v>
      </c>
      <c r="G10" s="28">
        <v>11506000</v>
      </c>
      <c r="H10" s="29" t="str">
        <f t="shared" si="0"/>
        <v>－</v>
      </c>
      <c r="I10" s="25" t="s">
        <v>61</v>
      </c>
      <c r="J10" s="30" t="s">
        <v>40</v>
      </c>
      <c r="K10" s="20"/>
    </row>
    <row r="11" spans="1:11" s="3" customFormat="1" ht="80.150000000000006" customHeight="1" x14ac:dyDescent="0.2">
      <c r="A11" s="25" t="s">
        <v>67</v>
      </c>
      <c r="B11" s="31" t="s">
        <v>59</v>
      </c>
      <c r="C11" s="27">
        <v>45017</v>
      </c>
      <c r="D11" s="25" t="s">
        <v>66</v>
      </c>
      <c r="E11" s="25" t="s">
        <v>26</v>
      </c>
      <c r="F11" s="44" t="s">
        <v>41</v>
      </c>
      <c r="G11" s="28">
        <v>16456000</v>
      </c>
      <c r="H11" s="29" t="str">
        <f t="shared" si="0"/>
        <v>－</v>
      </c>
      <c r="I11" s="25" t="s">
        <v>61</v>
      </c>
      <c r="J11" s="30" t="s">
        <v>40</v>
      </c>
      <c r="K11" s="20"/>
    </row>
    <row r="12" spans="1:11" s="3" customFormat="1" ht="80.150000000000006" customHeight="1" x14ac:dyDescent="0.2">
      <c r="A12" s="25" t="s">
        <v>68</v>
      </c>
      <c r="B12" s="31" t="s">
        <v>59</v>
      </c>
      <c r="C12" s="27">
        <v>45017</v>
      </c>
      <c r="D12" s="25" t="s">
        <v>69</v>
      </c>
      <c r="E12" s="25" t="s">
        <v>26</v>
      </c>
      <c r="F12" s="44" t="s">
        <v>41</v>
      </c>
      <c r="G12" s="28">
        <v>19331400</v>
      </c>
      <c r="H12" s="29" t="str">
        <f t="shared" si="0"/>
        <v>－</v>
      </c>
      <c r="I12" s="25" t="s">
        <v>61</v>
      </c>
      <c r="J12" s="30" t="s">
        <v>40</v>
      </c>
      <c r="K12" s="20"/>
    </row>
    <row r="13" spans="1:11" s="3" customFormat="1" ht="80.150000000000006" customHeight="1" x14ac:dyDescent="0.2">
      <c r="A13" s="25" t="s">
        <v>70</v>
      </c>
      <c r="B13" s="31" t="s">
        <v>59</v>
      </c>
      <c r="C13" s="27">
        <v>45017</v>
      </c>
      <c r="D13" s="25" t="s">
        <v>71</v>
      </c>
      <c r="E13" s="25" t="s">
        <v>26</v>
      </c>
      <c r="F13" s="44" t="s">
        <v>41</v>
      </c>
      <c r="G13" s="28">
        <v>30000000</v>
      </c>
      <c r="H13" s="29" t="str">
        <f t="shared" si="0"/>
        <v>－</v>
      </c>
      <c r="I13" s="25" t="s">
        <v>61</v>
      </c>
      <c r="J13" s="30" t="s">
        <v>40</v>
      </c>
      <c r="K13" s="20"/>
    </row>
    <row r="14" spans="1:11" s="3" customFormat="1" ht="80.150000000000006" customHeight="1" x14ac:dyDescent="0.2">
      <c r="A14" s="25" t="s">
        <v>72</v>
      </c>
      <c r="B14" s="31" t="s">
        <v>59</v>
      </c>
      <c r="C14" s="27">
        <v>45017</v>
      </c>
      <c r="D14" s="25" t="s">
        <v>49</v>
      </c>
      <c r="E14" s="25" t="s">
        <v>26</v>
      </c>
      <c r="F14" s="44" t="s">
        <v>41</v>
      </c>
      <c r="G14" s="28">
        <v>30966432</v>
      </c>
      <c r="H14" s="29" t="str">
        <f t="shared" si="0"/>
        <v>－</v>
      </c>
      <c r="I14" s="25" t="s">
        <v>57</v>
      </c>
      <c r="J14" s="30" t="s">
        <v>36</v>
      </c>
      <c r="K14" s="20"/>
    </row>
    <row r="15" spans="1:11" s="3" customFormat="1" ht="80.150000000000006" customHeight="1" x14ac:dyDescent="0.2">
      <c r="A15" s="25" t="s">
        <v>73</v>
      </c>
      <c r="B15" s="31" t="s">
        <v>59</v>
      </c>
      <c r="C15" s="27">
        <v>45017</v>
      </c>
      <c r="D15" s="25" t="s">
        <v>71</v>
      </c>
      <c r="E15" s="25" t="s">
        <v>26</v>
      </c>
      <c r="F15" s="44" t="s">
        <v>41</v>
      </c>
      <c r="G15" s="28">
        <v>38675000</v>
      </c>
      <c r="H15" s="29" t="str">
        <f t="shared" si="0"/>
        <v>－</v>
      </c>
      <c r="I15" s="25" t="s">
        <v>61</v>
      </c>
      <c r="J15" s="30" t="s">
        <v>40</v>
      </c>
      <c r="K15" s="20"/>
    </row>
    <row r="16" spans="1:11" s="3" customFormat="1" ht="80.150000000000006" customHeight="1" x14ac:dyDescent="0.2">
      <c r="A16" s="25" t="s">
        <v>74</v>
      </c>
      <c r="B16" s="31" t="s">
        <v>59</v>
      </c>
      <c r="C16" s="27">
        <v>45017</v>
      </c>
      <c r="D16" s="25" t="s">
        <v>75</v>
      </c>
      <c r="E16" s="25" t="s">
        <v>26</v>
      </c>
      <c r="F16" s="44" t="s">
        <v>41</v>
      </c>
      <c r="G16" s="28">
        <v>73062000</v>
      </c>
      <c r="H16" s="29" t="str">
        <f t="shared" si="0"/>
        <v>－</v>
      </c>
      <c r="I16" s="25" t="s">
        <v>61</v>
      </c>
      <c r="J16" s="30" t="s">
        <v>40</v>
      </c>
      <c r="K16" s="20"/>
    </row>
    <row r="17" spans="1:11" s="3" customFormat="1" ht="80.150000000000006" customHeight="1" x14ac:dyDescent="0.2">
      <c r="A17" s="25" t="s">
        <v>76</v>
      </c>
      <c r="B17" s="31" t="s">
        <v>59</v>
      </c>
      <c r="C17" s="27">
        <v>45017</v>
      </c>
      <c r="D17" s="25" t="s">
        <v>77</v>
      </c>
      <c r="E17" s="25" t="s">
        <v>26</v>
      </c>
      <c r="F17" s="44" t="s">
        <v>41</v>
      </c>
      <c r="G17" s="28">
        <v>74807618</v>
      </c>
      <c r="H17" s="29" t="str">
        <f t="shared" si="0"/>
        <v>－</v>
      </c>
      <c r="I17" s="25" t="s">
        <v>78</v>
      </c>
      <c r="J17" s="30" t="s">
        <v>37</v>
      </c>
      <c r="K17" s="20"/>
    </row>
    <row r="18" spans="1:11" s="3" customFormat="1" ht="80.150000000000006" customHeight="1" x14ac:dyDescent="0.2">
      <c r="A18" s="25" t="s">
        <v>79</v>
      </c>
      <c r="B18" s="31" t="s">
        <v>59</v>
      </c>
      <c r="C18" s="27">
        <v>45017</v>
      </c>
      <c r="D18" s="25" t="s">
        <v>71</v>
      </c>
      <c r="E18" s="25" t="s">
        <v>26</v>
      </c>
      <c r="F18" s="44" t="s">
        <v>41</v>
      </c>
      <c r="G18" s="28">
        <v>78610000</v>
      </c>
      <c r="H18" s="29" t="str">
        <f t="shared" si="0"/>
        <v>－</v>
      </c>
      <c r="I18" s="25" t="s">
        <v>61</v>
      </c>
      <c r="J18" s="30" t="s">
        <v>40</v>
      </c>
      <c r="K18" s="20"/>
    </row>
    <row r="19" spans="1:11" s="3" customFormat="1" ht="80.150000000000006" customHeight="1" x14ac:dyDescent="0.2">
      <c r="A19" s="25" t="s">
        <v>80</v>
      </c>
      <c r="B19" s="31" t="s">
        <v>59</v>
      </c>
      <c r="C19" s="27">
        <v>45017</v>
      </c>
      <c r="D19" s="25" t="s">
        <v>81</v>
      </c>
      <c r="E19" s="25" t="s">
        <v>26</v>
      </c>
      <c r="F19" s="44" t="s">
        <v>41</v>
      </c>
      <c r="G19" s="28">
        <v>86538000</v>
      </c>
      <c r="H19" s="29" t="str">
        <f t="shared" si="0"/>
        <v>－</v>
      </c>
      <c r="I19" s="25" t="s">
        <v>82</v>
      </c>
      <c r="J19" s="30" t="s">
        <v>37</v>
      </c>
      <c r="K19" s="20"/>
    </row>
    <row r="20" spans="1:11" s="3" customFormat="1" ht="80.150000000000006" customHeight="1" x14ac:dyDescent="0.2">
      <c r="A20" s="25" t="s">
        <v>83</v>
      </c>
      <c r="B20" s="31" t="s">
        <v>59</v>
      </c>
      <c r="C20" s="27">
        <v>45017</v>
      </c>
      <c r="D20" s="25" t="s">
        <v>84</v>
      </c>
      <c r="E20" s="25" t="s">
        <v>26</v>
      </c>
      <c r="F20" s="44" t="s">
        <v>41</v>
      </c>
      <c r="G20" s="28">
        <v>153802000</v>
      </c>
      <c r="H20" s="29" t="str">
        <f t="shared" si="0"/>
        <v>－</v>
      </c>
      <c r="I20" s="25" t="s">
        <v>61</v>
      </c>
      <c r="J20" s="30" t="s">
        <v>40</v>
      </c>
      <c r="K20" s="20"/>
    </row>
    <row r="21" spans="1:11" s="3" customFormat="1" ht="80.150000000000006" customHeight="1" x14ac:dyDescent="0.2">
      <c r="A21" s="25" t="s">
        <v>85</v>
      </c>
      <c r="B21" s="31" t="s">
        <v>59</v>
      </c>
      <c r="C21" s="27">
        <v>45017</v>
      </c>
      <c r="D21" s="25" t="s">
        <v>86</v>
      </c>
      <c r="E21" s="25" t="s">
        <v>26</v>
      </c>
      <c r="F21" s="44">
        <v>178264982</v>
      </c>
      <c r="G21" s="28">
        <v>153802000</v>
      </c>
      <c r="H21" s="29">
        <f t="shared" si="0"/>
        <v>0.86277180338200132</v>
      </c>
      <c r="I21" s="25" t="s">
        <v>87</v>
      </c>
      <c r="J21" s="30" t="s">
        <v>37</v>
      </c>
      <c r="K21" s="20"/>
    </row>
    <row r="22" spans="1:11" s="3" customFormat="1" ht="80.150000000000006" customHeight="1" x14ac:dyDescent="0.2">
      <c r="A22" s="25" t="s">
        <v>88</v>
      </c>
      <c r="B22" s="31" t="s">
        <v>59</v>
      </c>
      <c r="C22" s="27">
        <v>45017</v>
      </c>
      <c r="D22" s="25" t="s">
        <v>89</v>
      </c>
      <c r="E22" s="25" t="s">
        <v>26</v>
      </c>
      <c r="F22" s="44" t="s">
        <v>41</v>
      </c>
      <c r="G22" s="28">
        <v>179152291</v>
      </c>
      <c r="H22" s="29" t="str">
        <f t="shared" si="0"/>
        <v>－</v>
      </c>
      <c r="I22" s="25" t="s">
        <v>90</v>
      </c>
      <c r="J22" s="30" t="s">
        <v>37</v>
      </c>
      <c r="K22" s="20"/>
    </row>
    <row r="23" spans="1:11" s="3" customFormat="1" ht="80.150000000000006" customHeight="1" x14ac:dyDescent="0.2">
      <c r="A23" s="25" t="s">
        <v>91</v>
      </c>
      <c r="B23" s="31" t="s">
        <v>92</v>
      </c>
      <c r="C23" s="27">
        <v>45019</v>
      </c>
      <c r="D23" s="25" t="s">
        <v>93</v>
      </c>
      <c r="E23" s="25" t="s">
        <v>26</v>
      </c>
      <c r="F23" s="44" t="s">
        <v>41</v>
      </c>
      <c r="G23" s="28">
        <v>232201676</v>
      </c>
      <c r="H23" s="29" t="str">
        <f t="shared" si="0"/>
        <v>－</v>
      </c>
      <c r="I23" s="25" t="s">
        <v>94</v>
      </c>
      <c r="J23" s="30" t="s">
        <v>37</v>
      </c>
      <c r="K23" s="20"/>
    </row>
    <row r="24" spans="1:11" s="3" customFormat="1" ht="80.150000000000006" customHeight="1" x14ac:dyDescent="0.2">
      <c r="A24" s="25" t="s">
        <v>95</v>
      </c>
      <c r="B24" s="31" t="s">
        <v>59</v>
      </c>
      <c r="C24" s="27">
        <v>45017</v>
      </c>
      <c r="D24" s="25" t="s">
        <v>63</v>
      </c>
      <c r="E24" s="25" t="s">
        <v>26</v>
      </c>
      <c r="F24" s="44" t="s">
        <v>41</v>
      </c>
      <c r="G24" s="28">
        <v>248172750</v>
      </c>
      <c r="H24" s="29" t="str">
        <f t="shared" si="0"/>
        <v>－</v>
      </c>
      <c r="I24" s="25" t="s">
        <v>96</v>
      </c>
      <c r="J24" s="30" t="s">
        <v>37</v>
      </c>
      <c r="K24" s="20"/>
    </row>
    <row r="25" spans="1:11" s="3" customFormat="1" ht="80.150000000000006" customHeight="1" x14ac:dyDescent="0.2">
      <c r="A25" s="25" t="s">
        <v>97</v>
      </c>
      <c r="B25" s="31" t="s">
        <v>59</v>
      </c>
      <c r="C25" s="27">
        <v>45017</v>
      </c>
      <c r="D25" s="25" t="s">
        <v>84</v>
      </c>
      <c r="E25" s="25" t="s">
        <v>26</v>
      </c>
      <c r="F25" s="44" t="s">
        <v>41</v>
      </c>
      <c r="G25" s="28">
        <v>258313000</v>
      </c>
      <c r="H25" s="29" t="str">
        <f t="shared" si="0"/>
        <v>－</v>
      </c>
      <c r="I25" s="25" t="s">
        <v>61</v>
      </c>
      <c r="J25" s="30" t="s">
        <v>40</v>
      </c>
      <c r="K25" s="20"/>
    </row>
    <row r="26" spans="1:11" s="3" customFormat="1" ht="80.150000000000006" customHeight="1" x14ac:dyDescent="0.2">
      <c r="A26" s="25" t="s">
        <v>98</v>
      </c>
      <c r="B26" s="31" t="s">
        <v>59</v>
      </c>
      <c r="C26" s="27">
        <v>45017</v>
      </c>
      <c r="D26" s="25" t="s">
        <v>99</v>
      </c>
      <c r="E26" s="25" t="s">
        <v>26</v>
      </c>
      <c r="F26" s="44">
        <v>274482249</v>
      </c>
      <c r="G26" s="28">
        <v>274482249</v>
      </c>
      <c r="H26" s="29">
        <f t="shared" si="0"/>
        <v>1</v>
      </c>
      <c r="I26" s="25" t="s">
        <v>100</v>
      </c>
      <c r="J26" s="30" t="s">
        <v>37</v>
      </c>
      <c r="K26" s="20"/>
    </row>
    <row r="27" spans="1:11" s="3" customFormat="1" ht="80.150000000000006" customHeight="1" x14ac:dyDescent="0.2">
      <c r="A27" s="25" t="s">
        <v>101</v>
      </c>
      <c r="B27" s="31" t="s">
        <v>59</v>
      </c>
      <c r="C27" s="27">
        <v>45017</v>
      </c>
      <c r="D27" s="25" t="s">
        <v>102</v>
      </c>
      <c r="E27" s="25" t="s">
        <v>26</v>
      </c>
      <c r="F27" s="44" t="s">
        <v>41</v>
      </c>
      <c r="G27" s="28">
        <v>277167000</v>
      </c>
      <c r="H27" s="29" t="str">
        <f t="shared" si="0"/>
        <v>－</v>
      </c>
      <c r="I27" s="25" t="s">
        <v>103</v>
      </c>
      <c r="J27" s="30" t="s">
        <v>37</v>
      </c>
      <c r="K27" s="20"/>
    </row>
    <row r="28" spans="1:11" s="3" customFormat="1" ht="80.150000000000006" customHeight="1" x14ac:dyDescent="0.2">
      <c r="A28" s="25" t="s">
        <v>104</v>
      </c>
      <c r="B28" s="31" t="s">
        <v>59</v>
      </c>
      <c r="C28" s="27">
        <v>45017</v>
      </c>
      <c r="D28" s="25" t="s">
        <v>69</v>
      </c>
      <c r="E28" s="25" t="s">
        <v>26</v>
      </c>
      <c r="F28" s="44" t="s">
        <v>41</v>
      </c>
      <c r="G28" s="28">
        <v>337467900</v>
      </c>
      <c r="H28" s="29" t="str">
        <f t="shared" si="0"/>
        <v>－</v>
      </c>
      <c r="I28" s="25" t="s">
        <v>61</v>
      </c>
      <c r="J28" s="30" t="s">
        <v>40</v>
      </c>
      <c r="K28" s="20"/>
    </row>
    <row r="29" spans="1:11" s="3" customFormat="1" ht="80.150000000000006" customHeight="1" x14ac:dyDescent="0.2">
      <c r="A29" s="25" t="s">
        <v>105</v>
      </c>
      <c r="B29" s="31" t="s">
        <v>59</v>
      </c>
      <c r="C29" s="27">
        <v>45017</v>
      </c>
      <c r="D29" s="25" t="s">
        <v>106</v>
      </c>
      <c r="E29" s="25" t="s">
        <v>26</v>
      </c>
      <c r="F29" s="44" t="s">
        <v>41</v>
      </c>
      <c r="G29" s="28">
        <v>360294000</v>
      </c>
      <c r="H29" s="29" t="str">
        <f t="shared" si="0"/>
        <v>－</v>
      </c>
      <c r="I29" s="25" t="s">
        <v>61</v>
      </c>
      <c r="J29" s="30" t="s">
        <v>40</v>
      </c>
      <c r="K29" s="20"/>
    </row>
    <row r="30" spans="1:11" s="3" customFormat="1" ht="80.150000000000006" customHeight="1" x14ac:dyDescent="0.2">
      <c r="A30" s="25" t="s">
        <v>107</v>
      </c>
      <c r="B30" s="31" t="s">
        <v>59</v>
      </c>
      <c r="C30" s="27">
        <v>45017</v>
      </c>
      <c r="D30" s="25" t="s">
        <v>108</v>
      </c>
      <c r="E30" s="25" t="s">
        <v>26</v>
      </c>
      <c r="F30" s="44" t="s">
        <v>41</v>
      </c>
      <c r="G30" s="28">
        <v>366710000</v>
      </c>
      <c r="H30" s="29" t="str">
        <f t="shared" si="0"/>
        <v>－</v>
      </c>
      <c r="I30" s="25" t="s">
        <v>109</v>
      </c>
      <c r="J30" s="30" t="s">
        <v>37</v>
      </c>
      <c r="K30" s="20"/>
    </row>
    <row r="31" spans="1:11" s="3" customFormat="1" ht="80.150000000000006" customHeight="1" x14ac:dyDescent="0.2">
      <c r="A31" s="25" t="s">
        <v>110</v>
      </c>
      <c r="B31" s="31" t="s">
        <v>59</v>
      </c>
      <c r="C31" s="27">
        <v>45017</v>
      </c>
      <c r="D31" s="25" t="s">
        <v>75</v>
      </c>
      <c r="E31" s="25" t="s">
        <v>26</v>
      </c>
      <c r="F31" s="43" t="s">
        <v>41</v>
      </c>
      <c r="G31" s="28">
        <v>388003000</v>
      </c>
      <c r="H31" s="29" t="str">
        <f t="shared" si="0"/>
        <v>－</v>
      </c>
      <c r="I31" s="25" t="s">
        <v>61</v>
      </c>
      <c r="J31" s="30" t="s">
        <v>40</v>
      </c>
      <c r="K31" s="20"/>
    </row>
    <row r="32" spans="1:11" s="3" customFormat="1" ht="80.150000000000006" customHeight="1" x14ac:dyDescent="0.2">
      <c r="A32" s="25" t="s">
        <v>111</v>
      </c>
      <c r="B32" s="31" t="s">
        <v>59</v>
      </c>
      <c r="C32" s="27">
        <v>45017</v>
      </c>
      <c r="D32" s="25" t="s">
        <v>112</v>
      </c>
      <c r="E32" s="25" t="s">
        <v>26</v>
      </c>
      <c r="F32" s="44" t="s">
        <v>41</v>
      </c>
      <c r="G32" s="28">
        <v>423174845</v>
      </c>
      <c r="H32" s="29" t="str">
        <f t="shared" si="0"/>
        <v>－</v>
      </c>
      <c r="I32" s="25" t="s">
        <v>113</v>
      </c>
      <c r="J32" s="30" t="s">
        <v>37</v>
      </c>
      <c r="K32" s="20"/>
    </row>
    <row r="33" spans="1:11" s="3" customFormat="1" ht="80.150000000000006" customHeight="1" x14ac:dyDescent="0.2">
      <c r="A33" s="25" t="s">
        <v>114</v>
      </c>
      <c r="B33" s="31" t="s">
        <v>59</v>
      </c>
      <c r="C33" s="27">
        <v>45017</v>
      </c>
      <c r="D33" s="25" t="s">
        <v>108</v>
      </c>
      <c r="E33" s="25" t="s">
        <v>26</v>
      </c>
      <c r="F33" s="43" t="s">
        <v>41</v>
      </c>
      <c r="G33" s="28">
        <v>445500000</v>
      </c>
      <c r="H33" s="29" t="str">
        <f t="shared" si="0"/>
        <v>－</v>
      </c>
      <c r="I33" s="25" t="s">
        <v>115</v>
      </c>
      <c r="J33" s="30" t="s">
        <v>37</v>
      </c>
      <c r="K33" s="20"/>
    </row>
    <row r="34" spans="1:11" s="3" customFormat="1" ht="80.150000000000006" customHeight="1" x14ac:dyDescent="0.2">
      <c r="A34" s="25" t="s">
        <v>116</v>
      </c>
      <c r="B34" s="31" t="s">
        <v>59</v>
      </c>
      <c r="C34" s="27">
        <v>45017</v>
      </c>
      <c r="D34" s="25" t="s">
        <v>63</v>
      </c>
      <c r="E34" s="25" t="s">
        <v>26</v>
      </c>
      <c r="F34" s="44" t="s">
        <v>41</v>
      </c>
      <c r="G34" s="28">
        <v>510273969</v>
      </c>
      <c r="H34" s="29" t="str">
        <f t="shared" si="0"/>
        <v>－</v>
      </c>
      <c r="I34" s="25" t="s">
        <v>90</v>
      </c>
      <c r="J34" s="30" t="s">
        <v>37</v>
      </c>
      <c r="K34" s="20"/>
    </row>
    <row r="35" spans="1:11" s="3" customFormat="1" ht="80.150000000000006" customHeight="1" x14ac:dyDescent="0.2">
      <c r="A35" s="25" t="s">
        <v>117</v>
      </c>
      <c r="B35" s="31" t="s">
        <v>59</v>
      </c>
      <c r="C35" s="27">
        <v>45017</v>
      </c>
      <c r="D35" s="25" t="s">
        <v>63</v>
      </c>
      <c r="E35" s="25" t="s">
        <v>26</v>
      </c>
      <c r="F35" s="44" t="s">
        <v>41</v>
      </c>
      <c r="G35" s="28">
        <v>838319367</v>
      </c>
      <c r="H35" s="29" t="str">
        <f t="shared" si="0"/>
        <v>－</v>
      </c>
      <c r="I35" s="25" t="s">
        <v>118</v>
      </c>
      <c r="J35" s="30" t="s">
        <v>37</v>
      </c>
      <c r="K35" s="20"/>
    </row>
    <row r="36" spans="1:11" s="3" customFormat="1" ht="80.150000000000006" customHeight="1" x14ac:dyDescent="0.2">
      <c r="A36" s="25" t="s">
        <v>117</v>
      </c>
      <c r="B36" s="31" t="s">
        <v>59</v>
      </c>
      <c r="C36" s="27">
        <v>45017</v>
      </c>
      <c r="D36" s="25" t="s">
        <v>89</v>
      </c>
      <c r="E36" s="25" t="s">
        <v>26</v>
      </c>
      <c r="F36" s="44" t="s">
        <v>41</v>
      </c>
      <c r="G36" s="28">
        <v>1154200508</v>
      </c>
      <c r="H36" s="29" t="str">
        <f t="shared" si="0"/>
        <v>－</v>
      </c>
      <c r="I36" s="25" t="s">
        <v>118</v>
      </c>
      <c r="J36" s="30" t="s">
        <v>37</v>
      </c>
      <c r="K36" s="20"/>
    </row>
    <row r="37" spans="1:11" s="3" customFormat="1" ht="80.150000000000006" customHeight="1" x14ac:dyDescent="0.2">
      <c r="A37" s="25" t="s">
        <v>119</v>
      </c>
      <c r="B37" s="31" t="s">
        <v>59</v>
      </c>
      <c r="C37" s="27">
        <v>45017</v>
      </c>
      <c r="D37" s="25" t="s">
        <v>75</v>
      </c>
      <c r="E37" s="25" t="s">
        <v>26</v>
      </c>
      <c r="F37" s="44" t="s">
        <v>41</v>
      </c>
      <c r="G37" s="28">
        <v>1229063000</v>
      </c>
      <c r="H37" s="29" t="str">
        <f t="shared" si="0"/>
        <v>－</v>
      </c>
      <c r="I37" s="25" t="s">
        <v>61</v>
      </c>
      <c r="J37" s="30" t="s">
        <v>40</v>
      </c>
      <c r="K37" s="20"/>
    </row>
    <row r="38" spans="1:11" s="3" customFormat="1" ht="80.150000000000006" customHeight="1" x14ac:dyDescent="0.2">
      <c r="A38" s="25" t="s">
        <v>120</v>
      </c>
      <c r="B38" s="31" t="s">
        <v>59</v>
      </c>
      <c r="C38" s="27">
        <v>45017</v>
      </c>
      <c r="D38" s="25" t="s">
        <v>121</v>
      </c>
      <c r="E38" s="25" t="s">
        <v>26</v>
      </c>
      <c r="F38" s="44" t="s">
        <v>41</v>
      </c>
      <c r="G38" s="28">
        <v>5923205000</v>
      </c>
      <c r="H38" s="29" t="str">
        <f t="shared" si="0"/>
        <v>－</v>
      </c>
      <c r="I38" s="25" t="s">
        <v>122</v>
      </c>
      <c r="J38" s="30" t="s">
        <v>37</v>
      </c>
      <c r="K38" s="20"/>
    </row>
    <row r="39" spans="1:11" s="3" customFormat="1" ht="80.150000000000006" customHeight="1" x14ac:dyDescent="0.2">
      <c r="A39" s="25" t="s">
        <v>123</v>
      </c>
      <c r="B39" s="31" t="s">
        <v>124</v>
      </c>
      <c r="C39" s="27">
        <v>45019</v>
      </c>
      <c r="D39" s="25" t="s">
        <v>125</v>
      </c>
      <c r="E39" s="25" t="s">
        <v>44</v>
      </c>
      <c r="F39" s="32">
        <v>10331400</v>
      </c>
      <c r="G39" s="28">
        <v>10331400</v>
      </c>
      <c r="H39" s="29">
        <f t="shared" si="0"/>
        <v>1</v>
      </c>
      <c r="I39" s="25" t="s">
        <v>126</v>
      </c>
      <c r="J39" s="30" t="s">
        <v>34</v>
      </c>
      <c r="K39" s="20"/>
    </row>
    <row r="40" spans="1:11" s="3" customFormat="1" ht="80.150000000000006" customHeight="1" x14ac:dyDescent="0.2">
      <c r="A40" s="25" t="s">
        <v>127</v>
      </c>
      <c r="B40" s="31" t="s">
        <v>128</v>
      </c>
      <c r="C40" s="27">
        <v>45019</v>
      </c>
      <c r="D40" s="25" t="s">
        <v>129</v>
      </c>
      <c r="E40" s="25" t="s">
        <v>130</v>
      </c>
      <c r="F40" s="44" t="s">
        <v>41</v>
      </c>
      <c r="G40" s="28">
        <v>2427680</v>
      </c>
      <c r="H40" s="29" t="str">
        <f t="shared" si="0"/>
        <v>－</v>
      </c>
      <c r="I40" s="25" t="s">
        <v>131</v>
      </c>
      <c r="J40" s="30" t="s">
        <v>36</v>
      </c>
      <c r="K40" s="20"/>
    </row>
    <row r="41" spans="1:11" s="3" customFormat="1" ht="80.150000000000006" customHeight="1" x14ac:dyDescent="0.2">
      <c r="A41" s="25" t="s">
        <v>132</v>
      </c>
      <c r="B41" s="31" t="s">
        <v>133</v>
      </c>
      <c r="C41" s="27">
        <v>45019</v>
      </c>
      <c r="D41" s="25" t="s">
        <v>134</v>
      </c>
      <c r="E41" s="25" t="s">
        <v>35</v>
      </c>
      <c r="F41" s="44" t="s">
        <v>41</v>
      </c>
      <c r="G41" s="28">
        <v>1033824</v>
      </c>
      <c r="H41" s="29" t="str">
        <f t="shared" si="0"/>
        <v>－</v>
      </c>
      <c r="I41" s="25" t="s">
        <v>135</v>
      </c>
      <c r="J41" s="30" t="s">
        <v>37</v>
      </c>
      <c r="K41" s="20"/>
    </row>
    <row r="42" spans="1:11" s="3" customFormat="1" ht="80.150000000000006" customHeight="1" x14ac:dyDescent="0.2">
      <c r="A42" s="25" t="s">
        <v>136</v>
      </c>
      <c r="B42" s="31" t="s">
        <v>137</v>
      </c>
      <c r="C42" s="27">
        <v>45019</v>
      </c>
      <c r="D42" s="25" t="s">
        <v>138</v>
      </c>
      <c r="E42" s="25" t="s">
        <v>35</v>
      </c>
      <c r="F42" s="44" t="s">
        <v>41</v>
      </c>
      <c r="G42" s="28">
        <v>1041279</v>
      </c>
      <c r="H42" s="29" t="str">
        <f t="shared" si="0"/>
        <v>－</v>
      </c>
      <c r="I42" s="25" t="s">
        <v>135</v>
      </c>
      <c r="J42" s="30" t="s">
        <v>37</v>
      </c>
      <c r="K42" s="20"/>
    </row>
    <row r="43" spans="1:11" s="3" customFormat="1" ht="80.150000000000006" customHeight="1" x14ac:dyDescent="0.2">
      <c r="A43" s="25" t="s">
        <v>139</v>
      </c>
      <c r="B43" s="31" t="s">
        <v>140</v>
      </c>
      <c r="C43" s="27">
        <v>45019</v>
      </c>
      <c r="D43" s="25" t="s">
        <v>141</v>
      </c>
      <c r="E43" s="25" t="s">
        <v>35</v>
      </c>
      <c r="F43" s="44" t="s">
        <v>41</v>
      </c>
      <c r="G43" s="28">
        <v>1064640</v>
      </c>
      <c r="H43" s="29" t="str">
        <f t="shared" si="0"/>
        <v>－</v>
      </c>
      <c r="I43" s="25" t="s">
        <v>135</v>
      </c>
      <c r="J43" s="30" t="s">
        <v>37</v>
      </c>
      <c r="K43" s="20"/>
    </row>
    <row r="44" spans="1:11" s="3" customFormat="1" ht="80.150000000000006" customHeight="1" x14ac:dyDescent="0.2">
      <c r="A44" s="25" t="s">
        <v>142</v>
      </c>
      <c r="B44" s="31" t="s">
        <v>143</v>
      </c>
      <c r="C44" s="27">
        <v>45019</v>
      </c>
      <c r="D44" s="25" t="s">
        <v>144</v>
      </c>
      <c r="E44" s="25" t="s">
        <v>35</v>
      </c>
      <c r="F44" s="44" t="s">
        <v>41</v>
      </c>
      <c r="G44" s="28">
        <v>1105733</v>
      </c>
      <c r="H44" s="29" t="str">
        <f t="shared" si="0"/>
        <v>－</v>
      </c>
      <c r="I44" s="25" t="s">
        <v>135</v>
      </c>
      <c r="J44" s="30" t="s">
        <v>37</v>
      </c>
      <c r="K44" s="20"/>
    </row>
    <row r="45" spans="1:11" s="3" customFormat="1" ht="80.150000000000006" customHeight="1" x14ac:dyDescent="0.2">
      <c r="A45" s="25" t="s">
        <v>145</v>
      </c>
      <c r="B45" s="31" t="s">
        <v>143</v>
      </c>
      <c r="C45" s="27">
        <v>45019</v>
      </c>
      <c r="D45" s="25" t="s">
        <v>146</v>
      </c>
      <c r="E45" s="25" t="s">
        <v>35</v>
      </c>
      <c r="F45" s="43" t="s">
        <v>41</v>
      </c>
      <c r="G45" s="28">
        <v>1183357</v>
      </c>
      <c r="H45" s="29" t="str">
        <f t="shared" si="0"/>
        <v>－</v>
      </c>
      <c r="I45" s="25" t="s">
        <v>135</v>
      </c>
      <c r="J45" s="30" t="s">
        <v>37</v>
      </c>
      <c r="K45" s="20"/>
    </row>
    <row r="46" spans="1:11" s="3" customFormat="1" ht="80.150000000000006" customHeight="1" x14ac:dyDescent="0.2">
      <c r="A46" s="25" t="s">
        <v>147</v>
      </c>
      <c r="B46" s="31" t="s">
        <v>148</v>
      </c>
      <c r="C46" s="27">
        <v>45019</v>
      </c>
      <c r="D46" s="25" t="s">
        <v>149</v>
      </c>
      <c r="E46" s="25" t="s">
        <v>26</v>
      </c>
      <c r="F46" s="43" t="s">
        <v>41</v>
      </c>
      <c r="G46" s="28">
        <v>1272192</v>
      </c>
      <c r="H46" s="29" t="str">
        <f t="shared" si="0"/>
        <v>－</v>
      </c>
      <c r="I46" s="25" t="s">
        <v>150</v>
      </c>
      <c r="J46" s="30" t="s">
        <v>37</v>
      </c>
      <c r="K46" s="20"/>
    </row>
    <row r="47" spans="1:11" s="3" customFormat="1" ht="80.150000000000006" customHeight="1" x14ac:dyDescent="0.2">
      <c r="A47" s="25" t="s">
        <v>151</v>
      </c>
      <c r="B47" s="31" t="s">
        <v>133</v>
      </c>
      <c r="C47" s="27">
        <v>45019</v>
      </c>
      <c r="D47" s="25" t="s">
        <v>152</v>
      </c>
      <c r="E47" s="25" t="s">
        <v>35</v>
      </c>
      <c r="F47" s="43" t="s">
        <v>41</v>
      </c>
      <c r="G47" s="28">
        <v>1111360</v>
      </c>
      <c r="H47" s="29" t="str">
        <f t="shared" si="0"/>
        <v>－</v>
      </c>
      <c r="I47" s="25" t="s">
        <v>135</v>
      </c>
      <c r="J47" s="30" t="s">
        <v>37</v>
      </c>
      <c r="K47" s="20"/>
    </row>
    <row r="48" spans="1:11" s="3" customFormat="1" ht="80.150000000000006" customHeight="1" x14ac:dyDescent="0.2">
      <c r="A48" s="25" t="s">
        <v>153</v>
      </c>
      <c r="B48" s="31" t="s">
        <v>154</v>
      </c>
      <c r="C48" s="27">
        <v>45019</v>
      </c>
      <c r="D48" s="25" t="s">
        <v>155</v>
      </c>
      <c r="E48" s="25" t="s">
        <v>35</v>
      </c>
      <c r="F48" s="43" t="s">
        <v>41</v>
      </c>
      <c r="G48" s="28">
        <v>1332100</v>
      </c>
      <c r="H48" s="29" t="str">
        <f t="shared" si="0"/>
        <v>－</v>
      </c>
      <c r="I48" s="25" t="s">
        <v>135</v>
      </c>
      <c r="J48" s="30" t="s">
        <v>37</v>
      </c>
      <c r="K48" s="20"/>
    </row>
    <row r="49" spans="1:11" s="3" customFormat="1" ht="80.150000000000006" customHeight="1" x14ac:dyDescent="0.2">
      <c r="A49" s="25" t="s">
        <v>156</v>
      </c>
      <c r="B49" s="31" t="s">
        <v>148</v>
      </c>
      <c r="C49" s="27">
        <v>45019</v>
      </c>
      <c r="D49" s="25" t="s">
        <v>157</v>
      </c>
      <c r="E49" s="25" t="s">
        <v>26</v>
      </c>
      <c r="F49" s="44" t="s">
        <v>158</v>
      </c>
      <c r="G49" s="28">
        <v>1582784</v>
      </c>
      <c r="H49" s="29" t="e">
        <f t="shared" si="0"/>
        <v>#VALUE!</v>
      </c>
      <c r="I49" s="25" t="s">
        <v>159</v>
      </c>
      <c r="J49" s="30" t="s">
        <v>37</v>
      </c>
      <c r="K49" s="20"/>
    </row>
    <row r="50" spans="1:11" s="3" customFormat="1" ht="80.150000000000006" customHeight="1" x14ac:dyDescent="0.2">
      <c r="A50" s="25" t="s">
        <v>160</v>
      </c>
      <c r="B50" s="31" t="s">
        <v>137</v>
      </c>
      <c r="C50" s="27">
        <v>45019</v>
      </c>
      <c r="D50" s="25" t="s">
        <v>161</v>
      </c>
      <c r="E50" s="25" t="s">
        <v>35</v>
      </c>
      <c r="F50" s="44" t="s">
        <v>41</v>
      </c>
      <c r="G50" s="28">
        <v>1831938</v>
      </c>
      <c r="H50" s="29" t="str">
        <f t="shared" si="0"/>
        <v>－</v>
      </c>
      <c r="I50" s="25" t="s">
        <v>135</v>
      </c>
      <c r="J50" s="30" t="s">
        <v>37</v>
      </c>
      <c r="K50" s="20"/>
    </row>
    <row r="51" spans="1:11" s="3" customFormat="1" ht="80.150000000000006" customHeight="1" x14ac:dyDescent="0.2">
      <c r="A51" s="25" t="s">
        <v>162</v>
      </c>
      <c r="B51" s="31" t="s">
        <v>143</v>
      </c>
      <c r="C51" s="27">
        <v>45019</v>
      </c>
      <c r="D51" s="25" t="s">
        <v>163</v>
      </c>
      <c r="E51" s="25" t="s">
        <v>35</v>
      </c>
      <c r="F51" s="44" t="s">
        <v>41</v>
      </c>
      <c r="G51" s="28">
        <v>1877467</v>
      </c>
      <c r="H51" s="29" t="str">
        <f t="shared" si="0"/>
        <v>－</v>
      </c>
      <c r="I51" s="25" t="s">
        <v>135</v>
      </c>
      <c r="J51" s="30" t="s">
        <v>37</v>
      </c>
      <c r="K51" s="20"/>
    </row>
    <row r="52" spans="1:11" s="3" customFormat="1" ht="80.150000000000006" customHeight="1" x14ac:dyDescent="0.2">
      <c r="A52" s="25" t="s">
        <v>164</v>
      </c>
      <c r="B52" s="31" t="s">
        <v>143</v>
      </c>
      <c r="C52" s="27">
        <v>45019</v>
      </c>
      <c r="D52" s="25" t="s">
        <v>165</v>
      </c>
      <c r="E52" s="25" t="s">
        <v>35</v>
      </c>
      <c r="F52" s="44" t="s">
        <v>41</v>
      </c>
      <c r="G52" s="28">
        <v>1991926</v>
      </c>
      <c r="H52" s="29" t="str">
        <f t="shared" si="0"/>
        <v>－</v>
      </c>
      <c r="I52" s="25" t="s">
        <v>135</v>
      </c>
      <c r="J52" s="30" t="s">
        <v>37</v>
      </c>
      <c r="K52" s="20"/>
    </row>
    <row r="53" spans="1:11" s="3" customFormat="1" ht="80.150000000000006" customHeight="1" x14ac:dyDescent="0.2">
      <c r="A53" s="25" t="s">
        <v>166</v>
      </c>
      <c r="B53" s="31" t="s">
        <v>140</v>
      </c>
      <c r="C53" s="27">
        <v>45019</v>
      </c>
      <c r="D53" s="25" t="s">
        <v>167</v>
      </c>
      <c r="E53" s="25" t="s">
        <v>35</v>
      </c>
      <c r="F53" s="44" t="s">
        <v>41</v>
      </c>
      <c r="G53" s="28">
        <v>2076200</v>
      </c>
      <c r="H53" s="29" t="str">
        <f t="shared" si="0"/>
        <v>－</v>
      </c>
      <c r="I53" s="25" t="s">
        <v>135</v>
      </c>
      <c r="J53" s="30" t="s">
        <v>37</v>
      </c>
      <c r="K53" s="20"/>
    </row>
    <row r="54" spans="1:11" s="3" customFormat="1" ht="80.150000000000006" customHeight="1" x14ac:dyDescent="0.2">
      <c r="A54" s="25" t="s">
        <v>168</v>
      </c>
      <c r="B54" s="31" t="s">
        <v>143</v>
      </c>
      <c r="C54" s="27">
        <v>45019</v>
      </c>
      <c r="D54" s="25" t="s">
        <v>169</v>
      </c>
      <c r="E54" s="25" t="s">
        <v>35</v>
      </c>
      <c r="F54" s="44" t="s">
        <v>41</v>
      </c>
      <c r="G54" s="28">
        <v>2089563</v>
      </c>
      <c r="H54" s="29" t="str">
        <f t="shared" si="0"/>
        <v>－</v>
      </c>
      <c r="I54" s="25" t="s">
        <v>135</v>
      </c>
      <c r="J54" s="30" t="s">
        <v>37</v>
      </c>
      <c r="K54" s="20"/>
    </row>
    <row r="55" spans="1:11" s="3" customFormat="1" ht="80.150000000000006" customHeight="1" x14ac:dyDescent="0.2">
      <c r="A55" s="25" t="s">
        <v>170</v>
      </c>
      <c r="B55" s="31" t="s">
        <v>148</v>
      </c>
      <c r="C55" s="27">
        <v>45019</v>
      </c>
      <c r="D55" s="25" t="s">
        <v>171</v>
      </c>
      <c r="E55" s="25" t="s">
        <v>26</v>
      </c>
      <c r="F55" s="44" t="s">
        <v>41</v>
      </c>
      <c r="G55" s="28">
        <v>2261120</v>
      </c>
      <c r="H55" s="29" t="str">
        <f t="shared" si="0"/>
        <v>－</v>
      </c>
      <c r="I55" s="25" t="s">
        <v>172</v>
      </c>
      <c r="J55" s="30" t="s">
        <v>37</v>
      </c>
      <c r="K55" s="20"/>
    </row>
    <row r="56" spans="1:11" s="3" customFormat="1" ht="80.150000000000006" customHeight="1" x14ac:dyDescent="0.2">
      <c r="A56" s="25" t="s">
        <v>173</v>
      </c>
      <c r="B56" s="31" t="s">
        <v>124</v>
      </c>
      <c r="C56" s="27">
        <v>45019</v>
      </c>
      <c r="D56" s="25" t="s">
        <v>174</v>
      </c>
      <c r="E56" s="25" t="s">
        <v>44</v>
      </c>
      <c r="F56" s="28">
        <v>2318032</v>
      </c>
      <c r="G56" s="28">
        <v>2318032</v>
      </c>
      <c r="H56" s="29">
        <f t="shared" si="0"/>
        <v>1</v>
      </c>
      <c r="I56" s="25" t="s">
        <v>175</v>
      </c>
      <c r="J56" s="30" t="s">
        <v>34</v>
      </c>
      <c r="K56" s="20"/>
    </row>
    <row r="57" spans="1:11" s="3" customFormat="1" ht="80.150000000000006" customHeight="1" x14ac:dyDescent="0.2">
      <c r="A57" s="25" t="s">
        <v>176</v>
      </c>
      <c r="B57" s="31" t="s">
        <v>177</v>
      </c>
      <c r="C57" s="27">
        <v>45019</v>
      </c>
      <c r="D57" s="25" t="s">
        <v>178</v>
      </c>
      <c r="E57" s="25" t="s">
        <v>35</v>
      </c>
      <c r="F57" s="43" t="s">
        <v>41</v>
      </c>
      <c r="G57" s="28">
        <v>2439360</v>
      </c>
      <c r="H57" s="29" t="str">
        <f t="shared" si="0"/>
        <v>－</v>
      </c>
      <c r="I57" s="25" t="s">
        <v>179</v>
      </c>
      <c r="J57" s="30" t="s">
        <v>37</v>
      </c>
      <c r="K57" s="20"/>
    </row>
    <row r="58" spans="1:11" s="3" customFormat="1" ht="80.150000000000006" customHeight="1" x14ac:dyDescent="0.2">
      <c r="A58" s="25" t="s">
        <v>180</v>
      </c>
      <c r="B58" s="31" t="s">
        <v>181</v>
      </c>
      <c r="C58" s="27">
        <v>45019</v>
      </c>
      <c r="D58" s="25" t="s">
        <v>182</v>
      </c>
      <c r="E58" s="25" t="s">
        <v>35</v>
      </c>
      <c r="F58" s="43" t="s">
        <v>41</v>
      </c>
      <c r="G58" s="28">
        <v>2548700</v>
      </c>
      <c r="H58" s="29" t="str">
        <f t="shared" si="0"/>
        <v>－</v>
      </c>
      <c r="I58" s="25" t="s">
        <v>135</v>
      </c>
      <c r="J58" s="30" t="s">
        <v>37</v>
      </c>
      <c r="K58" s="20"/>
    </row>
    <row r="59" spans="1:11" s="3" customFormat="1" ht="80.150000000000006" customHeight="1" x14ac:dyDescent="0.2">
      <c r="A59" s="25" t="s">
        <v>183</v>
      </c>
      <c r="B59" s="31" t="s">
        <v>143</v>
      </c>
      <c r="C59" s="27">
        <v>45019</v>
      </c>
      <c r="D59" s="25" t="s">
        <v>184</v>
      </c>
      <c r="E59" s="25" t="s">
        <v>35</v>
      </c>
      <c r="F59" s="43" t="s">
        <v>41</v>
      </c>
      <c r="G59" s="28">
        <v>2646222</v>
      </c>
      <c r="H59" s="29" t="str">
        <f t="shared" si="0"/>
        <v>－</v>
      </c>
      <c r="I59" s="25" t="s">
        <v>135</v>
      </c>
      <c r="J59" s="30" t="s">
        <v>37</v>
      </c>
      <c r="K59" s="20"/>
    </row>
    <row r="60" spans="1:11" s="3" customFormat="1" ht="80.150000000000006" customHeight="1" x14ac:dyDescent="0.2">
      <c r="A60" s="25" t="s">
        <v>185</v>
      </c>
      <c r="B60" s="31" t="s">
        <v>140</v>
      </c>
      <c r="C60" s="27">
        <v>45019</v>
      </c>
      <c r="D60" s="25" t="s">
        <v>186</v>
      </c>
      <c r="E60" s="25" t="s">
        <v>35</v>
      </c>
      <c r="F60" s="43" t="s">
        <v>41</v>
      </c>
      <c r="G60" s="28">
        <v>2938110</v>
      </c>
      <c r="H60" s="29" t="str">
        <f t="shared" si="0"/>
        <v>－</v>
      </c>
      <c r="I60" s="25" t="s">
        <v>135</v>
      </c>
      <c r="J60" s="30" t="s">
        <v>37</v>
      </c>
      <c r="K60" s="20"/>
    </row>
    <row r="61" spans="1:11" s="3" customFormat="1" ht="80.150000000000006" customHeight="1" x14ac:dyDescent="0.2">
      <c r="A61" s="25" t="s">
        <v>187</v>
      </c>
      <c r="B61" s="31" t="s">
        <v>124</v>
      </c>
      <c r="C61" s="27">
        <v>45019</v>
      </c>
      <c r="D61" s="25" t="s">
        <v>188</v>
      </c>
      <c r="E61" s="25" t="s">
        <v>44</v>
      </c>
      <c r="F61" s="28">
        <v>2970000</v>
      </c>
      <c r="G61" s="28">
        <v>2970000</v>
      </c>
      <c r="H61" s="29">
        <f t="shared" si="0"/>
        <v>1</v>
      </c>
      <c r="I61" s="25" t="s">
        <v>189</v>
      </c>
      <c r="J61" s="30" t="s">
        <v>34</v>
      </c>
      <c r="K61" s="20"/>
    </row>
    <row r="62" spans="1:11" s="3" customFormat="1" ht="80.150000000000006" customHeight="1" x14ac:dyDescent="0.2">
      <c r="A62" s="25" t="s">
        <v>190</v>
      </c>
      <c r="B62" s="31" t="s">
        <v>148</v>
      </c>
      <c r="C62" s="27">
        <v>45019</v>
      </c>
      <c r="D62" s="25" t="s">
        <v>191</v>
      </c>
      <c r="E62" s="25" t="s">
        <v>26</v>
      </c>
      <c r="F62" s="43" t="s">
        <v>41</v>
      </c>
      <c r="G62" s="28">
        <v>2996000</v>
      </c>
      <c r="H62" s="29" t="str">
        <f t="shared" si="0"/>
        <v>－</v>
      </c>
      <c r="I62" s="25" t="s">
        <v>192</v>
      </c>
      <c r="J62" s="30" t="s">
        <v>37</v>
      </c>
      <c r="K62" s="20"/>
    </row>
    <row r="63" spans="1:11" s="3" customFormat="1" ht="80.150000000000006" customHeight="1" x14ac:dyDescent="0.2">
      <c r="A63" s="25" t="s">
        <v>193</v>
      </c>
      <c r="B63" s="31" t="s">
        <v>137</v>
      </c>
      <c r="C63" s="27">
        <v>45019</v>
      </c>
      <c r="D63" s="25" t="s">
        <v>194</v>
      </c>
      <c r="E63" s="25" t="s">
        <v>35</v>
      </c>
      <c r="F63" s="43" t="s">
        <v>41</v>
      </c>
      <c r="G63" s="28">
        <v>3251683</v>
      </c>
      <c r="H63" s="29" t="str">
        <f t="shared" si="0"/>
        <v>－</v>
      </c>
      <c r="I63" s="25" t="s">
        <v>135</v>
      </c>
      <c r="J63" s="30" t="s">
        <v>37</v>
      </c>
      <c r="K63" s="20"/>
    </row>
    <row r="64" spans="1:11" s="3" customFormat="1" ht="80.150000000000006" customHeight="1" x14ac:dyDescent="0.2">
      <c r="A64" s="25" t="s">
        <v>195</v>
      </c>
      <c r="B64" s="31" t="s">
        <v>48</v>
      </c>
      <c r="C64" s="27">
        <v>45019</v>
      </c>
      <c r="D64" s="25" t="s">
        <v>196</v>
      </c>
      <c r="E64" s="25" t="s">
        <v>26</v>
      </c>
      <c r="F64" s="44" t="s">
        <v>158</v>
      </c>
      <c r="G64" s="28">
        <v>3388888</v>
      </c>
      <c r="H64" s="29" t="e">
        <f t="shared" si="0"/>
        <v>#VALUE!</v>
      </c>
      <c r="I64" s="25" t="s">
        <v>197</v>
      </c>
      <c r="J64" s="30" t="s">
        <v>198</v>
      </c>
      <c r="K64" s="20"/>
    </row>
    <row r="65" spans="1:11" s="3" customFormat="1" ht="80.150000000000006" customHeight="1" x14ac:dyDescent="0.2">
      <c r="A65" s="25" t="s">
        <v>199</v>
      </c>
      <c r="B65" s="31" t="s">
        <v>124</v>
      </c>
      <c r="C65" s="27">
        <v>45019</v>
      </c>
      <c r="D65" s="25" t="s">
        <v>200</v>
      </c>
      <c r="E65" s="25" t="s">
        <v>44</v>
      </c>
      <c r="F65" s="28">
        <v>3465000</v>
      </c>
      <c r="G65" s="28">
        <v>3465000</v>
      </c>
      <c r="H65" s="29">
        <f t="shared" si="0"/>
        <v>1</v>
      </c>
      <c r="I65" s="25" t="s">
        <v>201</v>
      </c>
      <c r="J65" s="30" t="s">
        <v>34</v>
      </c>
      <c r="K65" s="20"/>
    </row>
    <row r="66" spans="1:11" s="3" customFormat="1" ht="80.150000000000006" customHeight="1" x14ac:dyDescent="0.2">
      <c r="A66" s="25" t="s">
        <v>202</v>
      </c>
      <c r="B66" s="31" t="s">
        <v>203</v>
      </c>
      <c r="C66" s="27">
        <v>45019</v>
      </c>
      <c r="D66" s="25" t="s">
        <v>204</v>
      </c>
      <c r="E66" s="25" t="s">
        <v>35</v>
      </c>
      <c r="F66" s="44" t="s">
        <v>41</v>
      </c>
      <c r="G66" s="28">
        <v>3832400</v>
      </c>
      <c r="H66" s="29" t="str">
        <f t="shared" si="0"/>
        <v>－</v>
      </c>
      <c r="I66" s="25" t="s">
        <v>135</v>
      </c>
      <c r="J66" s="30" t="s">
        <v>37</v>
      </c>
      <c r="K66" s="20"/>
    </row>
    <row r="67" spans="1:11" s="3" customFormat="1" ht="80.150000000000006" customHeight="1" x14ac:dyDescent="0.2">
      <c r="A67" s="25" t="s">
        <v>205</v>
      </c>
      <c r="B67" s="31" t="s">
        <v>143</v>
      </c>
      <c r="C67" s="27">
        <v>45019</v>
      </c>
      <c r="D67" s="25" t="s">
        <v>206</v>
      </c>
      <c r="E67" s="25" t="s">
        <v>35</v>
      </c>
      <c r="F67" s="44" t="s">
        <v>41</v>
      </c>
      <c r="G67" s="28">
        <v>4663188</v>
      </c>
      <c r="H67" s="29" t="str">
        <f t="shared" si="0"/>
        <v>－</v>
      </c>
      <c r="I67" s="25" t="s">
        <v>135</v>
      </c>
      <c r="J67" s="30" t="s">
        <v>37</v>
      </c>
      <c r="K67" s="20"/>
    </row>
    <row r="68" spans="1:11" s="3" customFormat="1" ht="80.150000000000006" customHeight="1" x14ac:dyDescent="0.2">
      <c r="A68" s="25" t="s">
        <v>207</v>
      </c>
      <c r="B68" s="31" t="s">
        <v>143</v>
      </c>
      <c r="C68" s="27">
        <v>45019</v>
      </c>
      <c r="D68" s="25" t="s">
        <v>208</v>
      </c>
      <c r="E68" s="25" t="s">
        <v>35</v>
      </c>
      <c r="F68" s="44" t="s">
        <v>41</v>
      </c>
      <c r="G68" s="28">
        <v>5101997</v>
      </c>
      <c r="H68" s="29" t="str">
        <f t="shared" si="0"/>
        <v>－</v>
      </c>
      <c r="I68" s="25" t="s">
        <v>135</v>
      </c>
      <c r="J68" s="30" t="s">
        <v>37</v>
      </c>
      <c r="K68" s="20"/>
    </row>
    <row r="69" spans="1:11" s="3" customFormat="1" ht="80.150000000000006" customHeight="1" x14ac:dyDescent="0.2">
      <c r="A69" s="25" t="s">
        <v>209</v>
      </c>
      <c r="B69" s="31" t="s">
        <v>210</v>
      </c>
      <c r="C69" s="27">
        <v>45019</v>
      </c>
      <c r="D69" s="25" t="s">
        <v>211</v>
      </c>
      <c r="E69" s="25" t="s">
        <v>26</v>
      </c>
      <c r="F69" s="44">
        <v>5254834</v>
      </c>
      <c r="G69" s="28">
        <v>5249200</v>
      </c>
      <c r="H69" s="29">
        <f t="shared" ref="H69:H132" si="1">IF(F69="－","－",G69/F69)</f>
        <v>0.99892784434294213</v>
      </c>
      <c r="I69" s="25" t="s">
        <v>212</v>
      </c>
      <c r="J69" s="30" t="s">
        <v>37</v>
      </c>
      <c r="K69" s="20"/>
    </row>
    <row r="70" spans="1:11" s="3" customFormat="1" ht="80.150000000000006" customHeight="1" x14ac:dyDescent="0.2">
      <c r="A70" s="25" t="s">
        <v>213</v>
      </c>
      <c r="B70" s="31" t="s">
        <v>143</v>
      </c>
      <c r="C70" s="27">
        <v>45019</v>
      </c>
      <c r="D70" s="25" t="s">
        <v>214</v>
      </c>
      <c r="E70" s="25" t="s">
        <v>35</v>
      </c>
      <c r="F70" s="44" t="s">
        <v>41</v>
      </c>
      <c r="G70" s="28">
        <v>5608954</v>
      </c>
      <c r="H70" s="29" t="str">
        <f t="shared" si="1"/>
        <v>－</v>
      </c>
      <c r="I70" s="25" t="s">
        <v>135</v>
      </c>
      <c r="J70" s="30" t="s">
        <v>37</v>
      </c>
      <c r="K70" s="20"/>
    </row>
    <row r="71" spans="1:11" s="3" customFormat="1" ht="80.150000000000006" customHeight="1" x14ac:dyDescent="0.2">
      <c r="A71" s="25" t="s">
        <v>215</v>
      </c>
      <c r="B71" s="31" t="s">
        <v>137</v>
      </c>
      <c r="C71" s="27">
        <v>45019</v>
      </c>
      <c r="D71" s="25" t="s">
        <v>216</v>
      </c>
      <c r="E71" s="25" t="s">
        <v>35</v>
      </c>
      <c r="F71" s="43" t="s">
        <v>41</v>
      </c>
      <c r="G71" s="28">
        <v>5815887</v>
      </c>
      <c r="H71" s="29" t="str">
        <f t="shared" si="1"/>
        <v>－</v>
      </c>
      <c r="I71" s="25" t="s">
        <v>135</v>
      </c>
      <c r="J71" s="30" t="s">
        <v>37</v>
      </c>
      <c r="K71" s="20"/>
    </row>
    <row r="72" spans="1:11" s="3" customFormat="1" ht="80.150000000000006" customHeight="1" x14ac:dyDescent="0.2">
      <c r="A72" s="25" t="s">
        <v>217</v>
      </c>
      <c r="B72" s="31" t="s">
        <v>218</v>
      </c>
      <c r="C72" s="27">
        <v>45019</v>
      </c>
      <c r="D72" s="25" t="s">
        <v>219</v>
      </c>
      <c r="E72" s="25" t="s">
        <v>46</v>
      </c>
      <c r="F72" s="43">
        <v>6252400</v>
      </c>
      <c r="G72" s="28">
        <v>6252400</v>
      </c>
      <c r="H72" s="29">
        <f t="shared" si="1"/>
        <v>1</v>
      </c>
      <c r="I72" s="25" t="s">
        <v>220</v>
      </c>
      <c r="J72" s="30" t="s">
        <v>34</v>
      </c>
      <c r="K72" s="20"/>
    </row>
    <row r="73" spans="1:11" s="3" customFormat="1" ht="80.150000000000006" customHeight="1" x14ac:dyDescent="0.2">
      <c r="A73" s="25" t="s">
        <v>221</v>
      </c>
      <c r="B73" s="31" t="s">
        <v>137</v>
      </c>
      <c r="C73" s="27">
        <v>45019</v>
      </c>
      <c r="D73" s="25" t="s">
        <v>222</v>
      </c>
      <c r="E73" s="25" t="s">
        <v>35</v>
      </c>
      <c r="F73" s="43" t="s">
        <v>41</v>
      </c>
      <c r="G73" s="28">
        <v>6259002</v>
      </c>
      <c r="H73" s="29" t="str">
        <f t="shared" si="1"/>
        <v>－</v>
      </c>
      <c r="I73" s="25" t="s">
        <v>135</v>
      </c>
      <c r="J73" s="30" t="s">
        <v>37</v>
      </c>
      <c r="K73" s="20"/>
    </row>
    <row r="74" spans="1:11" s="3" customFormat="1" ht="80.150000000000006" customHeight="1" x14ac:dyDescent="0.2">
      <c r="A74" s="25" t="s">
        <v>223</v>
      </c>
      <c r="B74" s="31" t="s">
        <v>59</v>
      </c>
      <c r="C74" s="27">
        <v>45019</v>
      </c>
      <c r="D74" s="25" t="s">
        <v>224</v>
      </c>
      <c r="E74" s="25" t="s">
        <v>26</v>
      </c>
      <c r="F74" s="43" t="s">
        <v>41</v>
      </c>
      <c r="G74" s="28">
        <v>6800805</v>
      </c>
      <c r="H74" s="29" t="str">
        <f t="shared" si="1"/>
        <v>－</v>
      </c>
      <c r="I74" s="25" t="s">
        <v>225</v>
      </c>
      <c r="J74" s="30" t="s">
        <v>37</v>
      </c>
      <c r="K74" s="20"/>
    </row>
    <row r="75" spans="1:11" s="3" customFormat="1" ht="80.150000000000006" customHeight="1" x14ac:dyDescent="0.2">
      <c r="A75" s="25" t="s">
        <v>226</v>
      </c>
      <c r="B75" s="31" t="s">
        <v>124</v>
      </c>
      <c r="C75" s="27">
        <v>45019</v>
      </c>
      <c r="D75" s="25" t="s">
        <v>227</v>
      </c>
      <c r="E75" s="25" t="s">
        <v>44</v>
      </c>
      <c r="F75" s="44">
        <v>7656000</v>
      </c>
      <c r="G75" s="28">
        <v>7480000</v>
      </c>
      <c r="H75" s="29">
        <f t="shared" si="1"/>
        <v>0.97701149425287359</v>
      </c>
      <c r="I75" s="25" t="s">
        <v>228</v>
      </c>
      <c r="J75" s="30" t="s">
        <v>34</v>
      </c>
      <c r="K75" s="20"/>
    </row>
    <row r="76" spans="1:11" s="3" customFormat="1" ht="80.150000000000006" customHeight="1" x14ac:dyDescent="0.2">
      <c r="A76" s="25" t="s">
        <v>229</v>
      </c>
      <c r="B76" s="31" t="s">
        <v>124</v>
      </c>
      <c r="C76" s="27">
        <v>45019</v>
      </c>
      <c r="D76" s="25" t="s">
        <v>230</v>
      </c>
      <c r="E76" s="25" t="s">
        <v>44</v>
      </c>
      <c r="F76" s="32">
        <v>8183511</v>
      </c>
      <c r="G76" s="28">
        <v>8183511</v>
      </c>
      <c r="H76" s="29">
        <f t="shared" si="1"/>
        <v>1</v>
      </c>
      <c r="I76" s="25" t="s">
        <v>231</v>
      </c>
      <c r="J76" s="30" t="s">
        <v>34</v>
      </c>
      <c r="K76" s="20"/>
    </row>
    <row r="77" spans="1:11" s="3" customFormat="1" ht="80.150000000000006" customHeight="1" x14ac:dyDescent="0.2">
      <c r="A77" s="25" t="s">
        <v>232</v>
      </c>
      <c r="B77" s="31" t="s">
        <v>210</v>
      </c>
      <c r="C77" s="27">
        <v>45019</v>
      </c>
      <c r="D77" s="25" t="s">
        <v>211</v>
      </c>
      <c r="E77" s="25" t="s">
        <v>26</v>
      </c>
      <c r="F77" s="44">
        <v>10202533</v>
      </c>
      <c r="G77" s="28">
        <v>10202500</v>
      </c>
      <c r="H77" s="29">
        <f t="shared" si="1"/>
        <v>0.9999967655091142</v>
      </c>
      <c r="I77" s="25" t="s">
        <v>212</v>
      </c>
      <c r="J77" s="30" t="s">
        <v>37</v>
      </c>
      <c r="K77" s="20"/>
    </row>
    <row r="78" spans="1:11" s="3" customFormat="1" ht="80.150000000000006" customHeight="1" x14ac:dyDescent="0.2">
      <c r="A78" s="25" t="s">
        <v>233</v>
      </c>
      <c r="B78" s="31" t="s">
        <v>234</v>
      </c>
      <c r="C78" s="27">
        <v>45019</v>
      </c>
      <c r="D78" s="25" t="s">
        <v>235</v>
      </c>
      <c r="E78" s="25" t="s">
        <v>26</v>
      </c>
      <c r="F78" s="43">
        <v>11224400</v>
      </c>
      <c r="G78" s="28">
        <v>11224400</v>
      </c>
      <c r="H78" s="29">
        <f t="shared" si="1"/>
        <v>1</v>
      </c>
      <c r="I78" s="25" t="s">
        <v>236</v>
      </c>
      <c r="J78" s="30" t="s">
        <v>37</v>
      </c>
      <c r="K78" s="20"/>
    </row>
    <row r="79" spans="1:11" s="3" customFormat="1" ht="80.150000000000006" customHeight="1" x14ac:dyDescent="0.2">
      <c r="A79" s="25" t="s">
        <v>237</v>
      </c>
      <c r="B79" s="31" t="s">
        <v>124</v>
      </c>
      <c r="C79" s="27">
        <v>45019</v>
      </c>
      <c r="D79" s="25" t="s">
        <v>238</v>
      </c>
      <c r="E79" s="25" t="s">
        <v>44</v>
      </c>
      <c r="F79" s="28">
        <v>14916000</v>
      </c>
      <c r="G79" s="28">
        <v>14916000</v>
      </c>
      <c r="H79" s="29">
        <f t="shared" si="1"/>
        <v>1</v>
      </c>
      <c r="I79" s="25" t="s">
        <v>239</v>
      </c>
      <c r="J79" s="30" t="s">
        <v>34</v>
      </c>
      <c r="K79" s="20"/>
    </row>
    <row r="80" spans="1:11" s="3" customFormat="1" ht="80.150000000000006" customHeight="1" x14ac:dyDescent="0.2">
      <c r="A80" s="25" t="s">
        <v>240</v>
      </c>
      <c r="B80" s="31" t="s">
        <v>59</v>
      </c>
      <c r="C80" s="27">
        <v>45019</v>
      </c>
      <c r="D80" s="25" t="s">
        <v>241</v>
      </c>
      <c r="E80" s="25" t="s">
        <v>26</v>
      </c>
      <c r="F80" s="43" t="s">
        <v>41</v>
      </c>
      <c r="G80" s="28">
        <v>20130000</v>
      </c>
      <c r="H80" s="29" t="str">
        <f t="shared" si="1"/>
        <v>－</v>
      </c>
      <c r="I80" s="25" t="s">
        <v>242</v>
      </c>
      <c r="J80" s="30" t="s">
        <v>37</v>
      </c>
      <c r="K80" s="20"/>
    </row>
    <row r="81" spans="1:11" s="3" customFormat="1" ht="80.150000000000006" customHeight="1" x14ac:dyDescent="0.2">
      <c r="A81" s="25" t="s">
        <v>243</v>
      </c>
      <c r="B81" s="31" t="s">
        <v>59</v>
      </c>
      <c r="C81" s="27">
        <v>45019</v>
      </c>
      <c r="D81" s="25" t="s">
        <v>244</v>
      </c>
      <c r="E81" s="25" t="s">
        <v>26</v>
      </c>
      <c r="F81" s="43" t="s">
        <v>41</v>
      </c>
      <c r="G81" s="28">
        <v>27354360</v>
      </c>
      <c r="H81" s="29" t="str">
        <f t="shared" si="1"/>
        <v>－</v>
      </c>
      <c r="I81" s="25" t="s">
        <v>245</v>
      </c>
      <c r="J81" s="30" t="s">
        <v>37</v>
      </c>
      <c r="K81" s="20"/>
    </row>
    <row r="82" spans="1:11" s="3" customFormat="1" ht="80.150000000000006" customHeight="1" x14ac:dyDescent="0.2">
      <c r="A82" s="25" t="s">
        <v>246</v>
      </c>
      <c r="B82" s="31" t="s">
        <v>59</v>
      </c>
      <c r="C82" s="27">
        <v>45019</v>
      </c>
      <c r="D82" s="25" t="s">
        <v>247</v>
      </c>
      <c r="E82" s="25" t="s">
        <v>26</v>
      </c>
      <c r="F82" s="43" t="s">
        <v>41</v>
      </c>
      <c r="G82" s="28">
        <v>34859000</v>
      </c>
      <c r="H82" s="29" t="str">
        <f t="shared" si="1"/>
        <v>－</v>
      </c>
      <c r="I82" s="25" t="s">
        <v>61</v>
      </c>
      <c r="J82" s="30" t="s">
        <v>40</v>
      </c>
      <c r="K82" s="20"/>
    </row>
    <row r="83" spans="1:11" s="3" customFormat="1" ht="80.150000000000006" customHeight="1" x14ac:dyDescent="0.2">
      <c r="A83" s="25" t="s">
        <v>248</v>
      </c>
      <c r="B83" s="31" t="s">
        <v>218</v>
      </c>
      <c r="C83" s="27">
        <v>45019</v>
      </c>
      <c r="D83" s="25" t="s">
        <v>249</v>
      </c>
      <c r="E83" s="25" t="s">
        <v>46</v>
      </c>
      <c r="F83" s="43" t="s">
        <v>41</v>
      </c>
      <c r="G83" s="28">
        <v>35809400</v>
      </c>
      <c r="H83" s="29" t="str">
        <f t="shared" si="1"/>
        <v>－</v>
      </c>
      <c r="I83" s="25" t="s">
        <v>250</v>
      </c>
      <c r="J83" s="30" t="s">
        <v>37</v>
      </c>
      <c r="K83" s="20"/>
    </row>
    <row r="84" spans="1:11" s="3" customFormat="1" ht="80.150000000000006" customHeight="1" x14ac:dyDescent="0.2">
      <c r="A84" s="25" t="s">
        <v>251</v>
      </c>
      <c r="B84" s="31" t="s">
        <v>218</v>
      </c>
      <c r="C84" s="27">
        <v>45019</v>
      </c>
      <c r="D84" s="25" t="s">
        <v>249</v>
      </c>
      <c r="E84" s="25" t="s">
        <v>46</v>
      </c>
      <c r="F84" s="43" t="s">
        <v>41</v>
      </c>
      <c r="G84" s="28">
        <v>43170600</v>
      </c>
      <c r="H84" s="29" t="str">
        <f t="shared" si="1"/>
        <v>－</v>
      </c>
      <c r="I84" s="25" t="s">
        <v>250</v>
      </c>
      <c r="J84" s="30" t="s">
        <v>37</v>
      </c>
      <c r="K84" s="20"/>
    </row>
    <row r="85" spans="1:11" s="3" customFormat="1" ht="80.150000000000006" customHeight="1" x14ac:dyDescent="0.2">
      <c r="A85" s="25" t="s">
        <v>252</v>
      </c>
      <c r="B85" s="31" t="s">
        <v>59</v>
      </c>
      <c r="C85" s="27">
        <v>45019</v>
      </c>
      <c r="D85" s="25" t="s">
        <v>253</v>
      </c>
      <c r="E85" s="25" t="s">
        <v>26</v>
      </c>
      <c r="F85" s="43" t="s">
        <v>41</v>
      </c>
      <c r="G85" s="28">
        <v>56403000</v>
      </c>
      <c r="H85" s="29" t="str">
        <f t="shared" si="1"/>
        <v>－</v>
      </c>
      <c r="I85" s="25" t="s">
        <v>254</v>
      </c>
      <c r="J85" s="30" t="s">
        <v>37</v>
      </c>
      <c r="K85" s="20"/>
    </row>
    <row r="86" spans="1:11" s="3" customFormat="1" ht="80.150000000000006" customHeight="1" x14ac:dyDescent="0.2">
      <c r="A86" s="25" t="s">
        <v>255</v>
      </c>
      <c r="B86" s="31" t="s">
        <v>59</v>
      </c>
      <c r="C86" s="27">
        <v>45019</v>
      </c>
      <c r="D86" s="25" t="s">
        <v>224</v>
      </c>
      <c r="E86" s="25" t="s">
        <v>26</v>
      </c>
      <c r="F86" s="43" t="s">
        <v>41</v>
      </c>
      <c r="G86" s="28">
        <v>58061898</v>
      </c>
      <c r="H86" s="29" t="str">
        <f t="shared" si="1"/>
        <v>－</v>
      </c>
      <c r="I86" s="25" t="s">
        <v>256</v>
      </c>
      <c r="J86" s="30" t="s">
        <v>37</v>
      </c>
      <c r="K86" s="20"/>
    </row>
    <row r="87" spans="1:11" s="3" customFormat="1" ht="80.150000000000006" customHeight="1" x14ac:dyDescent="0.2">
      <c r="A87" s="25" t="s">
        <v>257</v>
      </c>
      <c r="B87" s="31" t="s">
        <v>59</v>
      </c>
      <c r="C87" s="27">
        <v>45019</v>
      </c>
      <c r="D87" s="25" t="s">
        <v>196</v>
      </c>
      <c r="E87" s="25" t="s">
        <v>26</v>
      </c>
      <c r="F87" s="43" t="s">
        <v>41</v>
      </c>
      <c r="G87" s="28">
        <v>67777776</v>
      </c>
      <c r="H87" s="29" t="str">
        <f t="shared" si="1"/>
        <v>－</v>
      </c>
      <c r="I87" s="25" t="s">
        <v>57</v>
      </c>
      <c r="J87" s="30" t="s">
        <v>36</v>
      </c>
      <c r="K87" s="20"/>
    </row>
    <row r="88" spans="1:11" s="3" customFormat="1" ht="80.150000000000006" customHeight="1" x14ac:dyDescent="0.2">
      <c r="A88" s="25" t="s">
        <v>258</v>
      </c>
      <c r="B88" s="31" t="s">
        <v>259</v>
      </c>
      <c r="C88" s="27">
        <v>45019</v>
      </c>
      <c r="D88" s="25" t="s">
        <v>260</v>
      </c>
      <c r="E88" s="25" t="s">
        <v>26</v>
      </c>
      <c r="F88" s="43" t="s">
        <v>41</v>
      </c>
      <c r="G88" s="28">
        <v>92970900</v>
      </c>
      <c r="H88" s="29" t="str">
        <f t="shared" si="1"/>
        <v>－</v>
      </c>
      <c r="I88" s="25" t="s">
        <v>261</v>
      </c>
      <c r="J88" s="30" t="s">
        <v>37</v>
      </c>
      <c r="K88" s="20"/>
    </row>
    <row r="89" spans="1:11" s="3" customFormat="1" ht="80.150000000000006" customHeight="1" x14ac:dyDescent="0.2">
      <c r="A89" s="25" t="s">
        <v>262</v>
      </c>
      <c r="B89" s="31" t="s">
        <v>59</v>
      </c>
      <c r="C89" s="27">
        <v>45019</v>
      </c>
      <c r="D89" s="25" t="s">
        <v>263</v>
      </c>
      <c r="E89" s="25" t="s">
        <v>26</v>
      </c>
      <c r="F89" s="44" t="s">
        <v>41</v>
      </c>
      <c r="G89" s="28">
        <v>112706000</v>
      </c>
      <c r="H89" s="29" t="str">
        <f t="shared" si="1"/>
        <v>－</v>
      </c>
      <c r="I89" s="25" t="s">
        <v>264</v>
      </c>
      <c r="J89" s="30" t="s">
        <v>37</v>
      </c>
      <c r="K89" s="20"/>
    </row>
    <row r="90" spans="1:11" s="3" customFormat="1" ht="80.150000000000006" customHeight="1" x14ac:dyDescent="0.2">
      <c r="A90" s="25" t="s">
        <v>262</v>
      </c>
      <c r="B90" s="31" t="s">
        <v>59</v>
      </c>
      <c r="C90" s="27">
        <v>45019</v>
      </c>
      <c r="D90" s="25" t="s">
        <v>265</v>
      </c>
      <c r="E90" s="25" t="s">
        <v>26</v>
      </c>
      <c r="F90" s="44" t="s">
        <v>41</v>
      </c>
      <c r="G90" s="28">
        <v>9165000</v>
      </c>
      <c r="H90" s="29" t="str">
        <f t="shared" si="1"/>
        <v>－</v>
      </c>
      <c r="I90" s="25" t="s">
        <v>264</v>
      </c>
      <c r="J90" s="30" t="s">
        <v>37</v>
      </c>
      <c r="K90" s="20"/>
    </row>
    <row r="91" spans="1:11" s="3" customFormat="1" ht="80.150000000000006" customHeight="1" x14ac:dyDescent="0.2">
      <c r="A91" s="25" t="s">
        <v>266</v>
      </c>
      <c r="B91" s="31" t="s">
        <v>59</v>
      </c>
      <c r="C91" s="27">
        <v>45019</v>
      </c>
      <c r="D91" s="25" t="s">
        <v>267</v>
      </c>
      <c r="E91" s="25" t="s">
        <v>26</v>
      </c>
      <c r="F91" s="44" t="s">
        <v>41</v>
      </c>
      <c r="G91" s="28">
        <v>146773000</v>
      </c>
      <c r="H91" s="29" t="str">
        <f t="shared" si="1"/>
        <v>－</v>
      </c>
      <c r="I91" s="25" t="s">
        <v>61</v>
      </c>
      <c r="J91" s="30" t="s">
        <v>40</v>
      </c>
      <c r="K91" s="20"/>
    </row>
    <row r="92" spans="1:11" s="3" customFormat="1" ht="80.150000000000006" customHeight="1" x14ac:dyDescent="0.2">
      <c r="A92" s="25" t="s">
        <v>268</v>
      </c>
      <c r="B92" s="31" t="s">
        <v>59</v>
      </c>
      <c r="C92" s="27">
        <v>45019</v>
      </c>
      <c r="D92" s="25" t="s">
        <v>269</v>
      </c>
      <c r="E92" s="25" t="s">
        <v>26</v>
      </c>
      <c r="F92" s="44" t="s">
        <v>41</v>
      </c>
      <c r="G92" s="28">
        <v>206833000</v>
      </c>
      <c r="H92" s="29" t="str">
        <f t="shared" si="1"/>
        <v>－</v>
      </c>
      <c r="I92" s="25" t="s">
        <v>61</v>
      </c>
      <c r="J92" s="30" t="s">
        <v>40</v>
      </c>
      <c r="K92" s="20"/>
    </row>
    <row r="93" spans="1:11" s="3" customFormat="1" ht="80.150000000000006" customHeight="1" x14ac:dyDescent="0.2">
      <c r="A93" s="25" t="s">
        <v>270</v>
      </c>
      <c r="B93" s="31" t="s">
        <v>59</v>
      </c>
      <c r="C93" s="27">
        <v>45019</v>
      </c>
      <c r="D93" s="25" t="s">
        <v>267</v>
      </c>
      <c r="E93" s="25" t="s">
        <v>26</v>
      </c>
      <c r="F93" s="44" t="s">
        <v>41</v>
      </c>
      <c r="G93" s="28">
        <v>229471000</v>
      </c>
      <c r="H93" s="29" t="str">
        <f t="shared" si="1"/>
        <v>－</v>
      </c>
      <c r="I93" s="25" t="s">
        <v>61</v>
      </c>
      <c r="J93" s="30" t="s">
        <v>40</v>
      </c>
      <c r="K93" s="20"/>
    </row>
    <row r="94" spans="1:11" s="3" customFormat="1" ht="80.150000000000006" customHeight="1" x14ac:dyDescent="0.2">
      <c r="A94" s="25" t="s">
        <v>271</v>
      </c>
      <c r="B94" s="31" t="s">
        <v>59</v>
      </c>
      <c r="C94" s="27">
        <v>45019</v>
      </c>
      <c r="D94" s="25" t="s">
        <v>224</v>
      </c>
      <c r="E94" s="25" t="s">
        <v>26</v>
      </c>
      <c r="F94" s="44" t="s">
        <v>41</v>
      </c>
      <c r="G94" s="28">
        <v>267416000</v>
      </c>
      <c r="H94" s="29" t="str">
        <f t="shared" si="1"/>
        <v>－</v>
      </c>
      <c r="I94" s="25" t="s">
        <v>272</v>
      </c>
      <c r="J94" s="30" t="s">
        <v>37</v>
      </c>
      <c r="K94" s="20"/>
    </row>
    <row r="95" spans="1:11" s="3" customFormat="1" ht="80.150000000000006" customHeight="1" x14ac:dyDescent="0.2">
      <c r="A95" s="25" t="s">
        <v>273</v>
      </c>
      <c r="B95" s="31" t="s">
        <v>59</v>
      </c>
      <c r="C95" s="27">
        <v>45020</v>
      </c>
      <c r="D95" s="25" t="s">
        <v>274</v>
      </c>
      <c r="E95" s="25" t="s">
        <v>26</v>
      </c>
      <c r="F95" s="43" t="s">
        <v>41</v>
      </c>
      <c r="G95" s="28">
        <v>9900000</v>
      </c>
      <c r="H95" s="29" t="str">
        <f t="shared" si="1"/>
        <v>－</v>
      </c>
      <c r="I95" s="25" t="s">
        <v>275</v>
      </c>
      <c r="J95" s="30" t="s">
        <v>37</v>
      </c>
      <c r="K95" s="20"/>
    </row>
    <row r="96" spans="1:11" s="3" customFormat="1" ht="80.150000000000006" customHeight="1" x14ac:dyDescent="0.2">
      <c r="A96" s="25" t="s">
        <v>276</v>
      </c>
      <c r="B96" s="31" t="s">
        <v>59</v>
      </c>
      <c r="C96" s="27">
        <v>45020</v>
      </c>
      <c r="D96" s="25" t="s">
        <v>277</v>
      </c>
      <c r="E96" s="25" t="s">
        <v>26</v>
      </c>
      <c r="F96" s="43" t="s">
        <v>41</v>
      </c>
      <c r="G96" s="28">
        <v>9988000</v>
      </c>
      <c r="H96" s="29" t="str">
        <f t="shared" si="1"/>
        <v>－</v>
      </c>
      <c r="I96" s="25" t="s">
        <v>278</v>
      </c>
      <c r="J96" s="30" t="s">
        <v>37</v>
      </c>
      <c r="K96" s="20"/>
    </row>
    <row r="97" spans="1:11" s="3" customFormat="1" ht="80.150000000000006" customHeight="1" x14ac:dyDescent="0.2">
      <c r="A97" s="25" t="s">
        <v>279</v>
      </c>
      <c r="B97" s="31" t="s">
        <v>280</v>
      </c>
      <c r="C97" s="27">
        <v>45035</v>
      </c>
      <c r="D97" s="25" t="s">
        <v>609</v>
      </c>
      <c r="E97" s="25" t="s">
        <v>26</v>
      </c>
      <c r="F97" s="43" t="s">
        <v>41</v>
      </c>
      <c r="G97" s="28">
        <v>12226094</v>
      </c>
      <c r="H97" s="29" t="str">
        <f t="shared" si="1"/>
        <v>－</v>
      </c>
      <c r="I97" s="25" t="s">
        <v>281</v>
      </c>
      <c r="J97" s="30" t="s">
        <v>37</v>
      </c>
      <c r="K97" s="20"/>
    </row>
    <row r="98" spans="1:11" s="3" customFormat="1" ht="80.150000000000006" customHeight="1" x14ac:dyDescent="0.2">
      <c r="A98" s="25" t="s">
        <v>282</v>
      </c>
      <c r="B98" s="31" t="s">
        <v>283</v>
      </c>
      <c r="C98" s="27">
        <v>45037</v>
      </c>
      <c r="D98" s="25" t="s">
        <v>284</v>
      </c>
      <c r="E98" s="25" t="s">
        <v>35</v>
      </c>
      <c r="F98" s="44" t="s">
        <v>41</v>
      </c>
      <c r="G98" s="28">
        <v>20154629</v>
      </c>
      <c r="H98" s="29" t="str">
        <f t="shared" si="1"/>
        <v>－</v>
      </c>
      <c r="I98" s="25" t="s">
        <v>285</v>
      </c>
      <c r="J98" s="30" t="s">
        <v>37</v>
      </c>
      <c r="K98" s="20"/>
    </row>
    <row r="99" spans="1:11" s="3" customFormat="1" ht="80.150000000000006" customHeight="1" x14ac:dyDescent="0.2">
      <c r="A99" s="25" t="s">
        <v>286</v>
      </c>
      <c r="B99" s="31" t="s">
        <v>283</v>
      </c>
      <c r="C99" s="27">
        <v>45037</v>
      </c>
      <c r="D99" s="25" t="s">
        <v>284</v>
      </c>
      <c r="E99" s="25" t="s">
        <v>35</v>
      </c>
      <c r="F99" s="44" t="s">
        <v>41</v>
      </c>
      <c r="G99" s="28">
        <v>48484334</v>
      </c>
      <c r="H99" s="29" t="str">
        <f t="shared" si="1"/>
        <v>－</v>
      </c>
      <c r="I99" s="25" t="s">
        <v>285</v>
      </c>
      <c r="J99" s="30" t="s">
        <v>37</v>
      </c>
      <c r="K99" s="20"/>
    </row>
    <row r="100" spans="1:11" s="3" customFormat="1" ht="80.150000000000006" customHeight="1" x14ac:dyDescent="0.2">
      <c r="A100" s="25" t="s">
        <v>287</v>
      </c>
      <c r="B100" s="31" t="s">
        <v>283</v>
      </c>
      <c r="C100" s="27">
        <v>45037</v>
      </c>
      <c r="D100" s="25" t="s">
        <v>284</v>
      </c>
      <c r="E100" s="25" t="s">
        <v>35</v>
      </c>
      <c r="F100" s="44" t="s">
        <v>41</v>
      </c>
      <c r="G100" s="28">
        <v>80927053</v>
      </c>
      <c r="H100" s="29" t="str">
        <f t="shared" si="1"/>
        <v>－</v>
      </c>
      <c r="I100" s="25" t="s">
        <v>285</v>
      </c>
      <c r="J100" s="30" t="s">
        <v>37</v>
      </c>
      <c r="K100" s="20"/>
    </row>
    <row r="101" spans="1:11" s="3" customFormat="1" ht="80.150000000000006" customHeight="1" x14ac:dyDescent="0.2">
      <c r="A101" s="25" t="s">
        <v>288</v>
      </c>
      <c r="B101" s="31" t="s">
        <v>289</v>
      </c>
      <c r="C101" s="27">
        <v>45040</v>
      </c>
      <c r="D101" s="25" t="s">
        <v>290</v>
      </c>
      <c r="E101" s="25" t="s">
        <v>26</v>
      </c>
      <c r="F101" s="43">
        <v>1078000</v>
      </c>
      <c r="G101" s="28">
        <v>1078000</v>
      </c>
      <c r="H101" s="29">
        <f t="shared" si="1"/>
        <v>1</v>
      </c>
      <c r="I101" s="25" t="s">
        <v>291</v>
      </c>
      <c r="J101" s="30" t="s">
        <v>37</v>
      </c>
      <c r="K101" s="20"/>
    </row>
    <row r="102" spans="1:11" s="3" customFormat="1" ht="80.150000000000006" customHeight="1" x14ac:dyDescent="0.2">
      <c r="A102" s="25" t="s">
        <v>292</v>
      </c>
      <c r="B102" s="31" t="s">
        <v>259</v>
      </c>
      <c r="C102" s="27">
        <v>45040</v>
      </c>
      <c r="D102" s="25" t="s">
        <v>260</v>
      </c>
      <c r="E102" s="25" t="s">
        <v>26</v>
      </c>
      <c r="F102" s="43" t="s">
        <v>41</v>
      </c>
      <c r="G102" s="28">
        <v>67612600</v>
      </c>
      <c r="H102" s="29" t="str">
        <f t="shared" si="1"/>
        <v>－</v>
      </c>
      <c r="I102" s="25" t="s">
        <v>261</v>
      </c>
      <c r="J102" s="30" t="s">
        <v>37</v>
      </c>
      <c r="K102" s="20"/>
    </row>
    <row r="103" spans="1:11" s="3" customFormat="1" ht="80.150000000000006" customHeight="1" x14ac:dyDescent="0.2">
      <c r="A103" s="25" t="s">
        <v>293</v>
      </c>
      <c r="B103" s="31" t="s">
        <v>294</v>
      </c>
      <c r="C103" s="27">
        <v>45041</v>
      </c>
      <c r="D103" s="25" t="s">
        <v>295</v>
      </c>
      <c r="E103" s="25" t="s">
        <v>35</v>
      </c>
      <c r="F103" s="44" t="s">
        <v>41</v>
      </c>
      <c r="G103" s="28">
        <v>20259800</v>
      </c>
      <c r="H103" s="29" t="str">
        <f t="shared" si="1"/>
        <v>－</v>
      </c>
      <c r="I103" s="25" t="s">
        <v>296</v>
      </c>
      <c r="J103" s="30" t="s">
        <v>37</v>
      </c>
      <c r="K103" s="20"/>
    </row>
    <row r="104" spans="1:11" s="3" customFormat="1" ht="80.150000000000006" customHeight="1" x14ac:dyDescent="0.2">
      <c r="A104" s="25" t="s">
        <v>297</v>
      </c>
      <c r="B104" s="31" t="s">
        <v>92</v>
      </c>
      <c r="C104" s="27">
        <v>45044</v>
      </c>
      <c r="D104" s="25" t="s">
        <v>298</v>
      </c>
      <c r="E104" s="25" t="s">
        <v>26</v>
      </c>
      <c r="F104" s="44" t="s">
        <v>41</v>
      </c>
      <c r="G104" s="28">
        <v>2877217</v>
      </c>
      <c r="H104" s="29" t="str">
        <f t="shared" si="1"/>
        <v>－</v>
      </c>
      <c r="I104" s="25" t="s">
        <v>299</v>
      </c>
      <c r="J104" s="30" t="s">
        <v>37</v>
      </c>
      <c r="K104" s="20"/>
    </row>
    <row r="105" spans="1:11" s="3" customFormat="1" ht="80.150000000000006" customHeight="1" x14ac:dyDescent="0.2">
      <c r="A105" s="25" t="s">
        <v>300</v>
      </c>
      <c r="B105" s="31" t="s">
        <v>92</v>
      </c>
      <c r="C105" s="27">
        <v>45044</v>
      </c>
      <c r="D105" s="25" t="s">
        <v>93</v>
      </c>
      <c r="E105" s="25" t="s">
        <v>26</v>
      </c>
      <c r="F105" s="44" t="s">
        <v>41</v>
      </c>
      <c r="G105" s="28">
        <v>24744500</v>
      </c>
      <c r="H105" s="29" t="str">
        <f t="shared" si="1"/>
        <v>－</v>
      </c>
      <c r="I105" s="25" t="s">
        <v>301</v>
      </c>
      <c r="J105" s="30" t="s">
        <v>37</v>
      </c>
      <c r="K105" s="20"/>
    </row>
    <row r="106" spans="1:11" s="3" customFormat="1" ht="80.150000000000006" customHeight="1" x14ac:dyDescent="0.2">
      <c r="A106" s="25" t="s">
        <v>302</v>
      </c>
      <c r="B106" s="31" t="s">
        <v>283</v>
      </c>
      <c r="C106" s="27">
        <v>45044</v>
      </c>
      <c r="D106" s="25" t="s">
        <v>303</v>
      </c>
      <c r="E106" s="25" t="s">
        <v>35</v>
      </c>
      <c r="F106" s="44" t="s">
        <v>41</v>
      </c>
      <c r="G106" s="28">
        <v>36680545</v>
      </c>
      <c r="H106" s="29" t="str">
        <f t="shared" si="1"/>
        <v>－</v>
      </c>
      <c r="I106" s="25" t="s">
        <v>304</v>
      </c>
      <c r="J106" s="30" t="s">
        <v>37</v>
      </c>
      <c r="K106" s="20"/>
    </row>
    <row r="107" spans="1:11" s="3" customFormat="1" ht="80.150000000000006" customHeight="1" x14ac:dyDescent="0.2">
      <c r="A107" s="25" t="s">
        <v>305</v>
      </c>
      <c r="B107" s="31" t="s">
        <v>59</v>
      </c>
      <c r="C107" s="27">
        <v>45055</v>
      </c>
      <c r="D107" s="25" t="s">
        <v>306</v>
      </c>
      <c r="E107" s="25" t="s">
        <v>26</v>
      </c>
      <c r="F107" s="44" t="s">
        <v>41</v>
      </c>
      <c r="G107" s="28">
        <v>138006000</v>
      </c>
      <c r="H107" s="29" t="str">
        <f t="shared" si="1"/>
        <v>－</v>
      </c>
      <c r="I107" s="25" t="s">
        <v>307</v>
      </c>
      <c r="J107" s="30" t="s">
        <v>37</v>
      </c>
      <c r="K107" s="20"/>
    </row>
    <row r="108" spans="1:11" s="3" customFormat="1" ht="80.150000000000006" customHeight="1" x14ac:dyDescent="0.2">
      <c r="A108" s="25" t="s">
        <v>308</v>
      </c>
      <c r="B108" s="31" t="s">
        <v>59</v>
      </c>
      <c r="C108" s="27">
        <v>45062</v>
      </c>
      <c r="D108" s="25" t="s">
        <v>309</v>
      </c>
      <c r="E108" s="25" t="s">
        <v>26</v>
      </c>
      <c r="F108" s="44" t="s">
        <v>41</v>
      </c>
      <c r="G108" s="28">
        <v>35940300</v>
      </c>
      <c r="H108" s="29" t="str">
        <f t="shared" si="1"/>
        <v>－</v>
      </c>
      <c r="I108" s="25" t="s">
        <v>61</v>
      </c>
      <c r="J108" s="30" t="s">
        <v>40</v>
      </c>
      <c r="K108" s="20"/>
    </row>
    <row r="109" spans="1:11" s="3" customFormat="1" ht="80.150000000000006" customHeight="1" x14ac:dyDescent="0.2">
      <c r="A109" s="25" t="s">
        <v>310</v>
      </c>
      <c r="B109" s="31" t="s">
        <v>218</v>
      </c>
      <c r="C109" s="27">
        <v>45062</v>
      </c>
      <c r="D109" s="25" t="s">
        <v>249</v>
      </c>
      <c r="E109" s="25" t="s">
        <v>46</v>
      </c>
      <c r="F109" s="44" t="s">
        <v>41</v>
      </c>
      <c r="G109" s="28">
        <v>77130000</v>
      </c>
      <c r="H109" s="29" t="str">
        <f t="shared" si="1"/>
        <v>－</v>
      </c>
      <c r="I109" s="25" t="s">
        <v>250</v>
      </c>
      <c r="J109" s="30" t="s">
        <v>37</v>
      </c>
      <c r="K109" s="20"/>
    </row>
    <row r="110" spans="1:11" s="3" customFormat="1" ht="80.150000000000006" customHeight="1" x14ac:dyDescent="0.2">
      <c r="A110" s="25" t="s">
        <v>311</v>
      </c>
      <c r="B110" s="31" t="s">
        <v>218</v>
      </c>
      <c r="C110" s="27">
        <v>45062</v>
      </c>
      <c r="D110" s="25" t="s">
        <v>249</v>
      </c>
      <c r="E110" s="25" t="s">
        <v>46</v>
      </c>
      <c r="F110" s="44" t="s">
        <v>41</v>
      </c>
      <c r="G110" s="28">
        <v>85741500</v>
      </c>
      <c r="H110" s="29" t="str">
        <f t="shared" si="1"/>
        <v>－</v>
      </c>
      <c r="I110" s="25" t="s">
        <v>250</v>
      </c>
      <c r="J110" s="30" t="s">
        <v>37</v>
      </c>
      <c r="K110" s="20"/>
    </row>
    <row r="111" spans="1:11" s="3" customFormat="1" ht="80.150000000000006" customHeight="1" x14ac:dyDescent="0.2">
      <c r="A111" s="25" t="s">
        <v>312</v>
      </c>
      <c r="B111" s="31" t="s">
        <v>283</v>
      </c>
      <c r="C111" s="27">
        <v>45065</v>
      </c>
      <c r="D111" s="25" t="s">
        <v>303</v>
      </c>
      <c r="E111" s="25" t="s">
        <v>35</v>
      </c>
      <c r="F111" s="44" t="s">
        <v>41</v>
      </c>
      <c r="G111" s="28">
        <v>2348743</v>
      </c>
      <c r="H111" s="29" t="str">
        <f t="shared" si="1"/>
        <v>－</v>
      </c>
      <c r="I111" s="25" t="s">
        <v>304</v>
      </c>
      <c r="J111" s="30" t="s">
        <v>37</v>
      </c>
      <c r="K111" s="20"/>
    </row>
    <row r="112" spans="1:11" s="3" customFormat="1" ht="80.150000000000006" customHeight="1" x14ac:dyDescent="0.2">
      <c r="A112" s="25" t="s">
        <v>313</v>
      </c>
      <c r="B112" s="31" t="s">
        <v>283</v>
      </c>
      <c r="C112" s="27">
        <v>45065</v>
      </c>
      <c r="D112" s="25" t="s">
        <v>303</v>
      </c>
      <c r="E112" s="25" t="s">
        <v>35</v>
      </c>
      <c r="F112" s="44" t="s">
        <v>41</v>
      </c>
      <c r="G112" s="28">
        <v>8916525</v>
      </c>
      <c r="H112" s="29" t="str">
        <f t="shared" si="1"/>
        <v>－</v>
      </c>
      <c r="I112" s="25" t="s">
        <v>304</v>
      </c>
      <c r="J112" s="30" t="s">
        <v>37</v>
      </c>
      <c r="K112" s="20"/>
    </row>
    <row r="113" spans="1:11" s="3" customFormat="1" ht="80.150000000000006" customHeight="1" x14ac:dyDescent="0.2">
      <c r="A113" s="25" t="s">
        <v>314</v>
      </c>
      <c r="B113" s="31" t="s">
        <v>218</v>
      </c>
      <c r="C113" s="27">
        <v>45069</v>
      </c>
      <c r="D113" s="25" t="s">
        <v>249</v>
      </c>
      <c r="E113" s="25" t="s">
        <v>46</v>
      </c>
      <c r="F113" s="44" t="s">
        <v>41</v>
      </c>
      <c r="G113" s="28">
        <v>100403600</v>
      </c>
      <c r="H113" s="29" t="str">
        <f t="shared" si="1"/>
        <v>－</v>
      </c>
      <c r="I113" s="25" t="s">
        <v>250</v>
      </c>
      <c r="J113" s="30" t="s">
        <v>37</v>
      </c>
      <c r="K113" s="20"/>
    </row>
    <row r="114" spans="1:11" s="3" customFormat="1" ht="80.150000000000006" customHeight="1" x14ac:dyDescent="0.2">
      <c r="A114" s="25" t="s">
        <v>315</v>
      </c>
      <c r="B114" s="31" t="s">
        <v>59</v>
      </c>
      <c r="C114" s="27">
        <v>45071</v>
      </c>
      <c r="D114" s="25" t="s">
        <v>316</v>
      </c>
      <c r="E114" s="25" t="s">
        <v>26</v>
      </c>
      <c r="F114" s="44" t="s">
        <v>41</v>
      </c>
      <c r="G114" s="28">
        <v>2974400</v>
      </c>
      <c r="H114" s="29" t="str">
        <f t="shared" si="1"/>
        <v>－</v>
      </c>
      <c r="I114" s="25" t="s">
        <v>317</v>
      </c>
      <c r="J114" s="30" t="s">
        <v>37</v>
      </c>
      <c r="K114" s="20"/>
    </row>
    <row r="115" spans="1:11" s="3" customFormat="1" ht="80.150000000000006" customHeight="1" x14ac:dyDescent="0.2">
      <c r="A115" s="25" t="s">
        <v>318</v>
      </c>
      <c r="B115" s="31" t="s">
        <v>210</v>
      </c>
      <c r="C115" s="27">
        <v>45072</v>
      </c>
      <c r="D115" s="25" t="s">
        <v>319</v>
      </c>
      <c r="E115" s="25" t="s">
        <v>26</v>
      </c>
      <c r="F115" s="44">
        <v>4356000</v>
      </c>
      <c r="G115" s="28">
        <v>3168000</v>
      </c>
      <c r="H115" s="29">
        <f t="shared" si="1"/>
        <v>0.72727272727272729</v>
      </c>
      <c r="I115" s="25" t="s">
        <v>320</v>
      </c>
      <c r="J115" s="30" t="s">
        <v>34</v>
      </c>
      <c r="K115" s="20"/>
    </row>
    <row r="116" spans="1:11" s="3" customFormat="1" ht="80.150000000000006" customHeight="1" x14ac:dyDescent="0.2">
      <c r="A116" s="25" t="s">
        <v>321</v>
      </c>
      <c r="B116" s="31" t="s">
        <v>294</v>
      </c>
      <c r="C116" s="27">
        <v>45072</v>
      </c>
      <c r="D116" s="25" t="s">
        <v>322</v>
      </c>
      <c r="E116" s="25" t="s">
        <v>35</v>
      </c>
      <c r="F116" s="44" t="s">
        <v>41</v>
      </c>
      <c r="G116" s="28">
        <v>18480000</v>
      </c>
      <c r="H116" s="29" t="str">
        <f t="shared" si="1"/>
        <v>－</v>
      </c>
      <c r="I116" s="25" t="s">
        <v>296</v>
      </c>
      <c r="J116" s="30" t="s">
        <v>37</v>
      </c>
      <c r="K116" s="20"/>
    </row>
    <row r="117" spans="1:11" s="3" customFormat="1" ht="80.150000000000006" customHeight="1" x14ac:dyDescent="0.2">
      <c r="A117" s="25" t="s">
        <v>323</v>
      </c>
      <c r="B117" s="31" t="s">
        <v>294</v>
      </c>
      <c r="C117" s="27">
        <v>45076</v>
      </c>
      <c r="D117" s="26" t="s">
        <v>322</v>
      </c>
      <c r="E117" s="25" t="s">
        <v>35</v>
      </c>
      <c r="F117" s="44" t="s">
        <v>41</v>
      </c>
      <c r="G117" s="28">
        <v>17395400</v>
      </c>
      <c r="H117" s="29" t="str">
        <f t="shared" si="1"/>
        <v>－</v>
      </c>
      <c r="I117" s="25" t="s">
        <v>296</v>
      </c>
      <c r="J117" s="30" t="s">
        <v>37</v>
      </c>
      <c r="K117" s="20"/>
    </row>
    <row r="118" spans="1:11" s="3" customFormat="1" ht="80.150000000000006" customHeight="1" x14ac:dyDescent="0.2">
      <c r="A118" s="25" t="s">
        <v>324</v>
      </c>
      <c r="B118" s="31" t="s">
        <v>59</v>
      </c>
      <c r="C118" s="27">
        <v>45077</v>
      </c>
      <c r="D118" s="25" t="s">
        <v>325</v>
      </c>
      <c r="E118" s="25" t="s">
        <v>26</v>
      </c>
      <c r="F118" s="44" t="s">
        <v>41</v>
      </c>
      <c r="G118" s="28">
        <v>1859000</v>
      </c>
      <c r="H118" s="29" t="str">
        <f t="shared" si="1"/>
        <v>－</v>
      </c>
      <c r="I118" s="25" t="s">
        <v>326</v>
      </c>
      <c r="J118" s="30" t="s">
        <v>37</v>
      </c>
      <c r="K118" s="20"/>
    </row>
    <row r="119" spans="1:11" s="3" customFormat="1" ht="80.150000000000006" customHeight="1" x14ac:dyDescent="0.2">
      <c r="A119" s="25" t="s">
        <v>327</v>
      </c>
      <c r="B119" s="31" t="s">
        <v>59</v>
      </c>
      <c r="C119" s="27">
        <v>45077</v>
      </c>
      <c r="D119" s="25" t="s">
        <v>328</v>
      </c>
      <c r="E119" s="25" t="s">
        <v>26</v>
      </c>
      <c r="F119" s="44" t="s">
        <v>41</v>
      </c>
      <c r="G119" s="28">
        <v>3974000</v>
      </c>
      <c r="H119" s="29" t="str">
        <f t="shared" si="1"/>
        <v>－</v>
      </c>
      <c r="I119" s="25" t="s">
        <v>329</v>
      </c>
      <c r="J119" s="30" t="s">
        <v>37</v>
      </c>
      <c r="K119" s="20"/>
    </row>
    <row r="120" spans="1:11" s="3" customFormat="1" ht="80.150000000000006" customHeight="1" x14ac:dyDescent="0.2">
      <c r="A120" s="25" t="s">
        <v>330</v>
      </c>
      <c r="B120" s="31" t="s">
        <v>59</v>
      </c>
      <c r="C120" s="27">
        <v>45078</v>
      </c>
      <c r="D120" s="26" t="s">
        <v>331</v>
      </c>
      <c r="E120" s="25" t="s">
        <v>26</v>
      </c>
      <c r="F120" s="44" t="s">
        <v>41</v>
      </c>
      <c r="G120" s="28">
        <v>1650000</v>
      </c>
      <c r="H120" s="29" t="str">
        <f t="shared" si="1"/>
        <v>－</v>
      </c>
      <c r="I120" s="25" t="s">
        <v>332</v>
      </c>
      <c r="J120" s="30" t="s">
        <v>37</v>
      </c>
      <c r="K120" s="20"/>
    </row>
    <row r="121" spans="1:11" s="3" customFormat="1" ht="80.150000000000006" customHeight="1" x14ac:dyDescent="0.2">
      <c r="A121" s="25" t="s">
        <v>333</v>
      </c>
      <c r="B121" s="31" t="s">
        <v>210</v>
      </c>
      <c r="C121" s="27">
        <v>45082</v>
      </c>
      <c r="D121" s="25" t="s">
        <v>334</v>
      </c>
      <c r="E121" s="25" t="s">
        <v>26</v>
      </c>
      <c r="F121" s="44">
        <v>1995840</v>
      </c>
      <c r="G121" s="28">
        <v>1995840</v>
      </c>
      <c r="H121" s="29">
        <f t="shared" si="1"/>
        <v>1</v>
      </c>
      <c r="I121" s="25" t="s">
        <v>335</v>
      </c>
      <c r="J121" s="30" t="s">
        <v>34</v>
      </c>
      <c r="K121" s="20"/>
    </row>
    <row r="122" spans="1:11" s="3" customFormat="1" ht="80.150000000000006" customHeight="1" x14ac:dyDescent="0.2">
      <c r="A122" s="25" t="s">
        <v>336</v>
      </c>
      <c r="B122" s="31" t="s">
        <v>218</v>
      </c>
      <c r="C122" s="27">
        <v>45083</v>
      </c>
      <c r="D122" s="25" t="s">
        <v>337</v>
      </c>
      <c r="E122" s="25" t="s">
        <v>46</v>
      </c>
      <c r="F122" s="44" t="s">
        <v>41</v>
      </c>
      <c r="G122" s="28">
        <v>12009800</v>
      </c>
      <c r="H122" s="29" t="str">
        <f t="shared" si="1"/>
        <v>－</v>
      </c>
      <c r="I122" s="25" t="s">
        <v>250</v>
      </c>
      <c r="J122" s="30" t="s">
        <v>37</v>
      </c>
      <c r="K122" s="20"/>
    </row>
    <row r="123" spans="1:11" s="3" customFormat="1" ht="80.150000000000006" customHeight="1" x14ac:dyDescent="0.2">
      <c r="A123" s="25" t="s">
        <v>338</v>
      </c>
      <c r="B123" s="31" t="s">
        <v>59</v>
      </c>
      <c r="C123" s="27">
        <v>45086</v>
      </c>
      <c r="D123" s="25" t="s">
        <v>339</v>
      </c>
      <c r="E123" s="25" t="s">
        <v>26</v>
      </c>
      <c r="F123" s="44" t="s">
        <v>41</v>
      </c>
      <c r="G123" s="28">
        <v>97405000</v>
      </c>
      <c r="H123" s="29" t="str">
        <f t="shared" si="1"/>
        <v>－</v>
      </c>
      <c r="I123" s="25" t="s">
        <v>340</v>
      </c>
      <c r="J123" s="30" t="s">
        <v>37</v>
      </c>
      <c r="K123" s="20"/>
    </row>
    <row r="124" spans="1:11" s="3" customFormat="1" ht="80.150000000000006" customHeight="1" x14ac:dyDescent="0.2">
      <c r="A124" s="25" t="s">
        <v>341</v>
      </c>
      <c r="B124" s="31" t="s">
        <v>342</v>
      </c>
      <c r="C124" s="27">
        <v>45090</v>
      </c>
      <c r="D124" s="25" t="s">
        <v>343</v>
      </c>
      <c r="E124" s="25" t="s">
        <v>26</v>
      </c>
      <c r="F124" s="44" t="s">
        <v>41</v>
      </c>
      <c r="G124" s="28">
        <v>50416300</v>
      </c>
      <c r="H124" s="29" t="str">
        <f t="shared" si="1"/>
        <v>－</v>
      </c>
      <c r="I124" s="25" t="s">
        <v>344</v>
      </c>
      <c r="J124" s="30" t="s">
        <v>37</v>
      </c>
      <c r="K124" s="20"/>
    </row>
    <row r="125" spans="1:11" s="3" customFormat="1" ht="80.150000000000006" customHeight="1" x14ac:dyDescent="0.2">
      <c r="A125" s="25" t="s">
        <v>345</v>
      </c>
      <c r="B125" s="31" t="s">
        <v>346</v>
      </c>
      <c r="C125" s="27">
        <v>45097</v>
      </c>
      <c r="D125" s="25" t="s">
        <v>347</v>
      </c>
      <c r="E125" s="25" t="s">
        <v>45</v>
      </c>
      <c r="F125" s="44" t="s">
        <v>41</v>
      </c>
      <c r="G125" s="28">
        <v>20311500</v>
      </c>
      <c r="H125" s="29" t="str">
        <f t="shared" si="1"/>
        <v>－</v>
      </c>
      <c r="I125" s="25" t="s">
        <v>348</v>
      </c>
      <c r="J125" s="30" t="s">
        <v>37</v>
      </c>
      <c r="K125" s="20"/>
    </row>
    <row r="126" spans="1:11" s="3" customFormat="1" ht="80.150000000000006" customHeight="1" x14ac:dyDescent="0.2">
      <c r="A126" s="25" t="s">
        <v>349</v>
      </c>
      <c r="B126" s="31" t="s">
        <v>350</v>
      </c>
      <c r="C126" s="27">
        <v>45098</v>
      </c>
      <c r="D126" s="25" t="s">
        <v>610</v>
      </c>
      <c r="E126" s="25" t="s">
        <v>26</v>
      </c>
      <c r="F126" s="44" t="s">
        <v>41</v>
      </c>
      <c r="G126" s="28">
        <v>28565556</v>
      </c>
      <c r="H126" s="29" t="str">
        <f t="shared" si="1"/>
        <v>－</v>
      </c>
      <c r="I126" s="25" t="s">
        <v>351</v>
      </c>
      <c r="J126" s="30" t="s">
        <v>37</v>
      </c>
      <c r="K126" s="20"/>
    </row>
    <row r="127" spans="1:11" s="3" customFormat="1" ht="80.150000000000006" customHeight="1" x14ac:dyDescent="0.2">
      <c r="A127" s="25" t="s">
        <v>611</v>
      </c>
      <c r="B127" s="31" t="s">
        <v>59</v>
      </c>
      <c r="C127" s="27">
        <v>45103</v>
      </c>
      <c r="D127" s="25" t="s">
        <v>352</v>
      </c>
      <c r="E127" s="25" t="s">
        <v>26</v>
      </c>
      <c r="F127" s="44" t="s">
        <v>41</v>
      </c>
      <c r="G127" s="28">
        <v>4995100</v>
      </c>
      <c r="H127" s="29" t="str">
        <f t="shared" si="1"/>
        <v>－</v>
      </c>
      <c r="I127" s="25" t="s">
        <v>353</v>
      </c>
      <c r="J127" s="30" t="s">
        <v>37</v>
      </c>
      <c r="K127" s="20"/>
    </row>
    <row r="128" spans="1:11" s="3" customFormat="1" ht="80.150000000000006" customHeight="1" x14ac:dyDescent="0.2">
      <c r="A128" s="25" t="s">
        <v>354</v>
      </c>
      <c r="B128" s="31" t="s">
        <v>259</v>
      </c>
      <c r="C128" s="27">
        <v>45104</v>
      </c>
      <c r="D128" s="25" t="s">
        <v>355</v>
      </c>
      <c r="E128" s="25" t="s">
        <v>26</v>
      </c>
      <c r="F128" s="44" t="s">
        <v>41</v>
      </c>
      <c r="G128" s="28">
        <v>18841900</v>
      </c>
      <c r="H128" s="29" t="str">
        <f t="shared" si="1"/>
        <v>－</v>
      </c>
      <c r="I128" s="25" t="s">
        <v>356</v>
      </c>
      <c r="J128" s="30" t="s">
        <v>37</v>
      </c>
      <c r="K128" s="20"/>
    </row>
    <row r="129" spans="1:11" s="3" customFormat="1" ht="80.150000000000006" customHeight="1" x14ac:dyDescent="0.2">
      <c r="A129" s="25" t="s">
        <v>357</v>
      </c>
      <c r="B129" s="31" t="s">
        <v>358</v>
      </c>
      <c r="C129" s="27">
        <v>45104</v>
      </c>
      <c r="D129" s="25" t="s">
        <v>359</v>
      </c>
      <c r="E129" s="25" t="s">
        <v>35</v>
      </c>
      <c r="F129" s="44" t="s">
        <v>41</v>
      </c>
      <c r="G129" s="28">
        <v>22015400</v>
      </c>
      <c r="H129" s="29" t="str">
        <f t="shared" si="1"/>
        <v>－</v>
      </c>
      <c r="I129" s="25" t="s">
        <v>360</v>
      </c>
      <c r="J129" s="30" t="s">
        <v>37</v>
      </c>
      <c r="K129" s="20"/>
    </row>
    <row r="130" spans="1:11" s="3" customFormat="1" ht="80.150000000000006" customHeight="1" x14ac:dyDescent="0.2">
      <c r="A130" s="25" t="s">
        <v>361</v>
      </c>
      <c r="B130" s="31" t="s">
        <v>218</v>
      </c>
      <c r="C130" s="27">
        <v>45105</v>
      </c>
      <c r="D130" s="25" t="s">
        <v>337</v>
      </c>
      <c r="E130" s="25" t="s">
        <v>46</v>
      </c>
      <c r="F130" s="44" t="s">
        <v>41</v>
      </c>
      <c r="G130" s="28">
        <v>27035800</v>
      </c>
      <c r="H130" s="29" t="str">
        <f t="shared" si="1"/>
        <v>－</v>
      </c>
      <c r="I130" s="25" t="s">
        <v>250</v>
      </c>
      <c r="J130" s="30" t="s">
        <v>37</v>
      </c>
      <c r="K130" s="20"/>
    </row>
    <row r="131" spans="1:11" s="3" customFormat="1" ht="80.150000000000006" customHeight="1" x14ac:dyDescent="0.2">
      <c r="A131" s="25" t="s">
        <v>362</v>
      </c>
      <c r="B131" s="31" t="s">
        <v>59</v>
      </c>
      <c r="C131" s="27">
        <v>45106</v>
      </c>
      <c r="D131" s="25" t="s">
        <v>363</v>
      </c>
      <c r="E131" s="25" t="s">
        <v>26</v>
      </c>
      <c r="F131" s="44" t="s">
        <v>41</v>
      </c>
      <c r="G131" s="28">
        <v>9999000</v>
      </c>
      <c r="H131" s="29" t="str">
        <f t="shared" si="1"/>
        <v>－</v>
      </c>
      <c r="I131" s="25" t="s">
        <v>364</v>
      </c>
      <c r="J131" s="30" t="s">
        <v>37</v>
      </c>
      <c r="K131" s="20"/>
    </row>
    <row r="132" spans="1:11" s="3" customFormat="1" ht="80.150000000000006" customHeight="1" x14ac:dyDescent="0.2">
      <c r="A132" s="25" t="s">
        <v>365</v>
      </c>
      <c r="B132" s="31" t="s">
        <v>59</v>
      </c>
      <c r="C132" s="27">
        <v>45107</v>
      </c>
      <c r="D132" s="25" t="s">
        <v>366</v>
      </c>
      <c r="E132" s="25" t="s">
        <v>26</v>
      </c>
      <c r="F132" s="44" t="s">
        <v>41</v>
      </c>
      <c r="G132" s="28">
        <v>9762000</v>
      </c>
      <c r="H132" s="29" t="str">
        <f t="shared" si="1"/>
        <v>－</v>
      </c>
      <c r="I132" s="25" t="s">
        <v>364</v>
      </c>
      <c r="J132" s="30" t="s">
        <v>37</v>
      </c>
      <c r="K132" s="20"/>
    </row>
    <row r="133" spans="1:11" s="3" customFormat="1" ht="80.150000000000006" customHeight="1" x14ac:dyDescent="0.2">
      <c r="A133" s="25" t="s">
        <v>367</v>
      </c>
      <c r="B133" s="31" t="s">
        <v>59</v>
      </c>
      <c r="C133" s="27">
        <v>45107</v>
      </c>
      <c r="D133" s="25" t="s">
        <v>368</v>
      </c>
      <c r="E133" s="25" t="s">
        <v>26</v>
      </c>
      <c r="F133" s="44" t="s">
        <v>41</v>
      </c>
      <c r="G133" s="28">
        <v>9900000</v>
      </c>
      <c r="H133" s="29" t="str">
        <f t="shared" ref="H133:H196" si="2">IF(F133="－","－",G133/F133)</f>
        <v>－</v>
      </c>
      <c r="I133" s="25" t="s">
        <v>369</v>
      </c>
      <c r="J133" s="30" t="s">
        <v>37</v>
      </c>
      <c r="K133" s="20"/>
    </row>
    <row r="134" spans="1:11" s="3" customFormat="1" ht="80.150000000000006" customHeight="1" x14ac:dyDescent="0.2">
      <c r="A134" s="25" t="s">
        <v>370</v>
      </c>
      <c r="B134" s="31" t="s">
        <v>59</v>
      </c>
      <c r="C134" s="27">
        <v>45107</v>
      </c>
      <c r="D134" s="25" t="s">
        <v>371</v>
      </c>
      <c r="E134" s="25" t="s">
        <v>26</v>
      </c>
      <c r="F134" s="44" t="s">
        <v>41</v>
      </c>
      <c r="G134" s="28">
        <v>29931000</v>
      </c>
      <c r="H134" s="29" t="str">
        <f t="shared" si="2"/>
        <v>－</v>
      </c>
      <c r="I134" s="25" t="s">
        <v>372</v>
      </c>
      <c r="J134" s="30" t="s">
        <v>37</v>
      </c>
      <c r="K134" s="20"/>
    </row>
    <row r="135" spans="1:11" s="3" customFormat="1" ht="80.150000000000006" customHeight="1" x14ac:dyDescent="0.2">
      <c r="A135" s="25" t="s">
        <v>373</v>
      </c>
      <c r="B135" s="31" t="s">
        <v>59</v>
      </c>
      <c r="C135" s="27">
        <v>45110</v>
      </c>
      <c r="D135" s="25" t="s">
        <v>374</v>
      </c>
      <c r="E135" s="25" t="s">
        <v>26</v>
      </c>
      <c r="F135" s="44" t="s">
        <v>41</v>
      </c>
      <c r="G135" s="28">
        <v>29424800</v>
      </c>
      <c r="H135" s="29" t="str">
        <f t="shared" si="2"/>
        <v>－</v>
      </c>
      <c r="I135" s="25" t="s">
        <v>375</v>
      </c>
      <c r="J135" s="30" t="s">
        <v>37</v>
      </c>
      <c r="K135" s="20"/>
    </row>
    <row r="136" spans="1:11" s="3" customFormat="1" ht="80.150000000000006" customHeight="1" x14ac:dyDescent="0.2">
      <c r="A136" s="25" t="s">
        <v>376</v>
      </c>
      <c r="B136" s="31" t="s">
        <v>59</v>
      </c>
      <c r="C136" s="27">
        <v>45110</v>
      </c>
      <c r="D136" s="25" t="s">
        <v>89</v>
      </c>
      <c r="E136" s="25" t="s">
        <v>26</v>
      </c>
      <c r="F136" s="44" t="s">
        <v>41</v>
      </c>
      <c r="G136" s="28">
        <v>39352500</v>
      </c>
      <c r="H136" s="29" t="str">
        <f t="shared" si="2"/>
        <v>－</v>
      </c>
      <c r="I136" s="25" t="s">
        <v>377</v>
      </c>
      <c r="J136" s="30" t="s">
        <v>37</v>
      </c>
      <c r="K136" s="20"/>
    </row>
    <row r="137" spans="1:11" s="3" customFormat="1" ht="80.150000000000006" customHeight="1" x14ac:dyDescent="0.2">
      <c r="A137" s="25" t="s">
        <v>378</v>
      </c>
      <c r="B137" s="31" t="s">
        <v>59</v>
      </c>
      <c r="C137" s="27">
        <v>45110</v>
      </c>
      <c r="D137" s="25" t="s">
        <v>379</v>
      </c>
      <c r="E137" s="25" t="s">
        <v>26</v>
      </c>
      <c r="F137" s="44" t="s">
        <v>41</v>
      </c>
      <c r="G137" s="28">
        <v>55000000</v>
      </c>
      <c r="H137" s="29" t="str">
        <f t="shared" si="2"/>
        <v>－</v>
      </c>
      <c r="I137" s="25" t="s">
        <v>380</v>
      </c>
      <c r="J137" s="30" t="s">
        <v>37</v>
      </c>
      <c r="K137" s="20"/>
    </row>
    <row r="138" spans="1:11" s="3" customFormat="1" ht="80.150000000000006" customHeight="1" x14ac:dyDescent="0.2">
      <c r="A138" s="25" t="s">
        <v>381</v>
      </c>
      <c r="B138" s="31" t="s">
        <v>382</v>
      </c>
      <c r="C138" s="27">
        <v>45111</v>
      </c>
      <c r="D138" s="25" t="s">
        <v>383</v>
      </c>
      <c r="E138" s="25" t="s">
        <v>35</v>
      </c>
      <c r="F138" s="44" t="s">
        <v>41</v>
      </c>
      <c r="G138" s="28">
        <v>17272200</v>
      </c>
      <c r="H138" s="29" t="str">
        <f t="shared" si="2"/>
        <v>－</v>
      </c>
      <c r="I138" s="25" t="s">
        <v>384</v>
      </c>
      <c r="J138" s="30" t="s">
        <v>37</v>
      </c>
      <c r="K138" s="20"/>
    </row>
    <row r="139" spans="1:11" s="3" customFormat="1" ht="80.150000000000006" customHeight="1" x14ac:dyDescent="0.2">
      <c r="A139" s="25" t="s">
        <v>385</v>
      </c>
      <c r="B139" s="31" t="s">
        <v>386</v>
      </c>
      <c r="C139" s="27">
        <v>45114</v>
      </c>
      <c r="D139" s="25" t="s">
        <v>387</v>
      </c>
      <c r="E139" s="25" t="s">
        <v>388</v>
      </c>
      <c r="F139" s="44">
        <v>2862000</v>
      </c>
      <c r="G139" s="28">
        <v>2860000</v>
      </c>
      <c r="H139" s="29">
        <f t="shared" si="2"/>
        <v>0.99930118798043321</v>
      </c>
      <c r="I139" s="25" t="s">
        <v>389</v>
      </c>
      <c r="J139" s="30" t="s">
        <v>34</v>
      </c>
      <c r="K139" s="20"/>
    </row>
    <row r="140" spans="1:11" s="3" customFormat="1" ht="80.150000000000006" customHeight="1" x14ac:dyDescent="0.2">
      <c r="A140" s="25" t="s">
        <v>390</v>
      </c>
      <c r="B140" s="31" t="s">
        <v>342</v>
      </c>
      <c r="C140" s="27">
        <v>45114</v>
      </c>
      <c r="D140" s="25" t="s">
        <v>343</v>
      </c>
      <c r="E140" s="25" t="s">
        <v>26</v>
      </c>
      <c r="F140" s="44" t="s">
        <v>41</v>
      </c>
      <c r="G140" s="28">
        <v>29683500</v>
      </c>
      <c r="H140" s="29" t="str">
        <f t="shared" si="2"/>
        <v>－</v>
      </c>
      <c r="I140" s="25" t="s">
        <v>344</v>
      </c>
      <c r="J140" s="30" t="s">
        <v>37</v>
      </c>
      <c r="K140" s="20"/>
    </row>
    <row r="141" spans="1:11" s="3" customFormat="1" ht="80.150000000000006" customHeight="1" x14ac:dyDescent="0.2">
      <c r="A141" s="25" t="s">
        <v>391</v>
      </c>
      <c r="B141" s="31" t="s">
        <v>392</v>
      </c>
      <c r="C141" s="27">
        <v>45117</v>
      </c>
      <c r="D141" s="25" t="s">
        <v>393</v>
      </c>
      <c r="E141" s="25" t="s">
        <v>35</v>
      </c>
      <c r="F141" s="44" t="s">
        <v>158</v>
      </c>
      <c r="G141" s="28">
        <v>2200000</v>
      </c>
      <c r="H141" s="29" t="e">
        <f t="shared" si="2"/>
        <v>#VALUE!</v>
      </c>
      <c r="I141" s="25" t="s">
        <v>394</v>
      </c>
      <c r="J141" s="30" t="s">
        <v>40</v>
      </c>
      <c r="K141" s="20"/>
    </row>
    <row r="142" spans="1:11" s="3" customFormat="1" ht="80.150000000000006" customHeight="1" x14ac:dyDescent="0.2">
      <c r="A142" s="25" t="s">
        <v>395</v>
      </c>
      <c r="B142" s="31" t="s">
        <v>396</v>
      </c>
      <c r="C142" s="27">
        <v>45120</v>
      </c>
      <c r="D142" s="25" t="s">
        <v>397</v>
      </c>
      <c r="E142" s="25" t="s">
        <v>26</v>
      </c>
      <c r="F142" s="44" t="s">
        <v>41</v>
      </c>
      <c r="G142" s="28">
        <v>21802000</v>
      </c>
      <c r="H142" s="29" t="str">
        <f t="shared" si="2"/>
        <v>－</v>
      </c>
      <c r="I142" s="25" t="s">
        <v>398</v>
      </c>
      <c r="J142" s="30" t="s">
        <v>37</v>
      </c>
      <c r="K142" s="20"/>
    </row>
    <row r="143" spans="1:11" s="3" customFormat="1" ht="80.150000000000006" customHeight="1" x14ac:dyDescent="0.2">
      <c r="A143" s="25" t="s">
        <v>399</v>
      </c>
      <c r="B143" s="31" t="s">
        <v>396</v>
      </c>
      <c r="C143" s="27">
        <v>45133</v>
      </c>
      <c r="D143" s="25" t="s">
        <v>400</v>
      </c>
      <c r="E143" s="25" t="s">
        <v>26</v>
      </c>
      <c r="F143" s="44" t="s">
        <v>41</v>
      </c>
      <c r="G143" s="28">
        <v>4279000</v>
      </c>
      <c r="H143" s="29" t="str">
        <f t="shared" si="2"/>
        <v>－</v>
      </c>
      <c r="I143" s="25" t="s">
        <v>401</v>
      </c>
      <c r="J143" s="30" t="s">
        <v>37</v>
      </c>
      <c r="K143" s="20"/>
    </row>
    <row r="144" spans="1:11" s="3" customFormat="1" ht="80.150000000000006" customHeight="1" x14ac:dyDescent="0.2">
      <c r="A144" s="25" t="s">
        <v>402</v>
      </c>
      <c r="B144" s="31" t="s">
        <v>396</v>
      </c>
      <c r="C144" s="27">
        <v>45133</v>
      </c>
      <c r="D144" s="25" t="s">
        <v>403</v>
      </c>
      <c r="E144" s="25" t="s">
        <v>26</v>
      </c>
      <c r="F144" s="44" t="s">
        <v>41</v>
      </c>
      <c r="G144" s="28">
        <v>4455000</v>
      </c>
      <c r="H144" s="29" t="str">
        <f t="shared" si="2"/>
        <v>－</v>
      </c>
      <c r="I144" s="25" t="s">
        <v>401</v>
      </c>
      <c r="J144" s="30" t="s">
        <v>37</v>
      </c>
      <c r="K144" s="20"/>
    </row>
    <row r="145" spans="1:11" s="3" customFormat="1" ht="80.150000000000006" customHeight="1" x14ac:dyDescent="0.2">
      <c r="A145" s="25" t="s">
        <v>404</v>
      </c>
      <c r="B145" s="31" t="s">
        <v>396</v>
      </c>
      <c r="C145" s="27">
        <v>45133</v>
      </c>
      <c r="D145" s="25" t="s">
        <v>405</v>
      </c>
      <c r="E145" s="25" t="s">
        <v>26</v>
      </c>
      <c r="F145" s="44" t="s">
        <v>41</v>
      </c>
      <c r="G145" s="28">
        <v>4972000</v>
      </c>
      <c r="H145" s="29" t="str">
        <f t="shared" si="2"/>
        <v>－</v>
      </c>
      <c r="I145" s="25" t="s">
        <v>401</v>
      </c>
      <c r="J145" s="30" t="s">
        <v>37</v>
      </c>
      <c r="K145" s="20"/>
    </row>
    <row r="146" spans="1:11" s="3" customFormat="1" ht="80.150000000000006" customHeight="1" x14ac:dyDescent="0.2">
      <c r="A146" s="25" t="s">
        <v>406</v>
      </c>
      <c r="B146" s="31" t="s">
        <v>396</v>
      </c>
      <c r="C146" s="27">
        <v>45133</v>
      </c>
      <c r="D146" s="25" t="s">
        <v>403</v>
      </c>
      <c r="E146" s="25" t="s">
        <v>26</v>
      </c>
      <c r="F146" s="44" t="s">
        <v>41</v>
      </c>
      <c r="G146" s="28">
        <v>4994000</v>
      </c>
      <c r="H146" s="29" t="str">
        <f t="shared" si="2"/>
        <v>－</v>
      </c>
      <c r="I146" s="25" t="s">
        <v>407</v>
      </c>
      <c r="J146" s="30" t="s">
        <v>37</v>
      </c>
      <c r="K146" s="20"/>
    </row>
    <row r="147" spans="1:11" s="3" customFormat="1" ht="80.150000000000006" customHeight="1" x14ac:dyDescent="0.2">
      <c r="A147" s="25" t="s">
        <v>408</v>
      </c>
      <c r="B147" s="31" t="s">
        <v>396</v>
      </c>
      <c r="C147" s="27">
        <v>45133</v>
      </c>
      <c r="D147" s="25" t="s">
        <v>409</v>
      </c>
      <c r="E147" s="25" t="s">
        <v>26</v>
      </c>
      <c r="F147" s="44" t="s">
        <v>41</v>
      </c>
      <c r="G147" s="28">
        <v>4994000</v>
      </c>
      <c r="H147" s="29" t="str">
        <f t="shared" si="2"/>
        <v>－</v>
      </c>
      <c r="I147" s="25" t="s">
        <v>407</v>
      </c>
      <c r="J147" s="30" t="s">
        <v>37</v>
      </c>
      <c r="K147" s="20"/>
    </row>
    <row r="148" spans="1:11" s="3" customFormat="1" ht="80.150000000000006" customHeight="1" x14ac:dyDescent="0.2">
      <c r="A148" s="25" t="s">
        <v>410</v>
      </c>
      <c r="B148" s="31" t="s">
        <v>396</v>
      </c>
      <c r="C148" s="27">
        <v>45133</v>
      </c>
      <c r="D148" s="25" t="s">
        <v>411</v>
      </c>
      <c r="E148" s="25" t="s">
        <v>26</v>
      </c>
      <c r="F148" s="44" t="s">
        <v>41</v>
      </c>
      <c r="G148" s="28">
        <v>4994000</v>
      </c>
      <c r="H148" s="29" t="str">
        <f t="shared" si="2"/>
        <v>－</v>
      </c>
      <c r="I148" s="25" t="s">
        <v>412</v>
      </c>
      <c r="J148" s="30" t="s">
        <v>37</v>
      </c>
      <c r="K148" s="20"/>
    </row>
    <row r="149" spans="1:11" s="3" customFormat="1" ht="80.150000000000006" customHeight="1" x14ac:dyDescent="0.2">
      <c r="A149" s="25" t="s">
        <v>413</v>
      </c>
      <c r="B149" s="31" t="s">
        <v>396</v>
      </c>
      <c r="C149" s="27">
        <v>45133</v>
      </c>
      <c r="D149" s="25" t="s">
        <v>414</v>
      </c>
      <c r="E149" s="25" t="s">
        <v>26</v>
      </c>
      <c r="F149" s="44" t="s">
        <v>41</v>
      </c>
      <c r="G149" s="28">
        <v>4994000</v>
      </c>
      <c r="H149" s="29" t="str">
        <f t="shared" si="2"/>
        <v>－</v>
      </c>
      <c r="I149" s="25" t="s">
        <v>401</v>
      </c>
      <c r="J149" s="30" t="s">
        <v>37</v>
      </c>
      <c r="K149" s="20"/>
    </row>
    <row r="150" spans="1:11" s="3" customFormat="1" ht="80.150000000000006" customHeight="1" x14ac:dyDescent="0.2">
      <c r="A150" s="25" t="s">
        <v>415</v>
      </c>
      <c r="B150" s="31" t="s">
        <v>396</v>
      </c>
      <c r="C150" s="27">
        <v>45133</v>
      </c>
      <c r="D150" s="25" t="s">
        <v>403</v>
      </c>
      <c r="E150" s="25" t="s">
        <v>26</v>
      </c>
      <c r="F150" s="44" t="s">
        <v>41</v>
      </c>
      <c r="G150" s="28">
        <v>4994000</v>
      </c>
      <c r="H150" s="29" t="str">
        <f t="shared" si="2"/>
        <v>－</v>
      </c>
      <c r="I150" s="25" t="s">
        <v>401</v>
      </c>
      <c r="J150" s="30" t="s">
        <v>37</v>
      </c>
      <c r="K150" s="20"/>
    </row>
    <row r="151" spans="1:11" s="3" customFormat="1" ht="80.150000000000006" customHeight="1" x14ac:dyDescent="0.2">
      <c r="A151" s="25" t="s">
        <v>416</v>
      </c>
      <c r="B151" s="31" t="s">
        <v>396</v>
      </c>
      <c r="C151" s="27">
        <v>45133</v>
      </c>
      <c r="D151" s="25" t="s">
        <v>417</v>
      </c>
      <c r="E151" s="25" t="s">
        <v>26</v>
      </c>
      <c r="F151" s="44" t="s">
        <v>41</v>
      </c>
      <c r="G151" s="28">
        <v>4994000</v>
      </c>
      <c r="H151" s="29" t="str">
        <f t="shared" si="2"/>
        <v>－</v>
      </c>
      <c r="I151" s="25" t="s">
        <v>401</v>
      </c>
      <c r="J151" s="30" t="s">
        <v>37</v>
      </c>
      <c r="K151" s="20"/>
    </row>
    <row r="152" spans="1:11" s="3" customFormat="1" ht="80.150000000000006" customHeight="1" x14ac:dyDescent="0.2">
      <c r="A152" s="25" t="s">
        <v>418</v>
      </c>
      <c r="B152" s="31" t="s">
        <v>396</v>
      </c>
      <c r="C152" s="27">
        <v>45133</v>
      </c>
      <c r="D152" s="25" t="s">
        <v>417</v>
      </c>
      <c r="E152" s="25" t="s">
        <v>26</v>
      </c>
      <c r="F152" s="44" t="s">
        <v>41</v>
      </c>
      <c r="G152" s="28">
        <v>4994000</v>
      </c>
      <c r="H152" s="29" t="str">
        <f t="shared" si="2"/>
        <v>－</v>
      </c>
      <c r="I152" s="25" t="s">
        <v>401</v>
      </c>
      <c r="J152" s="30" t="s">
        <v>37</v>
      </c>
      <c r="K152" s="20"/>
    </row>
    <row r="153" spans="1:11" s="3" customFormat="1" ht="80.150000000000006" customHeight="1" x14ac:dyDescent="0.2">
      <c r="A153" s="25" t="s">
        <v>419</v>
      </c>
      <c r="B153" s="31" t="s">
        <v>396</v>
      </c>
      <c r="C153" s="27">
        <v>45134</v>
      </c>
      <c r="D153" s="25" t="s">
        <v>420</v>
      </c>
      <c r="E153" s="25" t="s">
        <v>26</v>
      </c>
      <c r="F153" s="44" t="s">
        <v>41</v>
      </c>
      <c r="G153" s="28">
        <v>30998000</v>
      </c>
      <c r="H153" s="29" t="str">
        <f t="shared" si="2"/>
        <v>－</v>
      </c>
      <c r="I153" s="25" t="s">
        <v>421</v>
      </c>
      <c r="J153" s="30" t="s">
        <v>37</v>
      </c>
      <c r="K153" s="20"/>
    </row>
    <row r="154" spans="1:11" s="3" customFormat="1" ht="80.150000000000006" customHeight="1" x14ac:dyDescent="0.2">
      <c r="A154" s="25" t="s">
        <v>422</v>
      </c>
      <c r="B154" s="31" t="s">
        <v>423</v>
      </c>
      <c r="C154" s="27">
        <v>45135</v>
      </c>
      <c r="D154" s="25" t="s">
        <v>424</v>
      </c>
      <c r="E154" s="25" t="s">
        <v>26</v>
      </c>
      <c r="F154" s="44" t="s">
        <v>41</v>
      </c>
      <c r="G154" s="28">
        <v>24873200</v>
      </c>
      <c r="H154" s="29" t="str">
        <f t="shared" si="2"/>
        <v>－</v>
      </c>
      <c r="I154" s="25" t="s">
        <v>425</v>
      </c>
      <c r="J154" s="30" t="s">
        <v>37</v>
      </c>
      <c r="K154" s="20"/>
    </row>
    <row r="155" spans="1:11" s="3" customFormat="1" ht="80.150000000000006" customHeight="1" x14ac:dyDescent="0.2">
      <c r="A155" s="25" t="s">
        <v>426</v>
      </c>
      <c r="B155" s="31" t="s">
        <v>427</v>
      </c>
      <c r="C155" s="27">
        <v>45135</v>
      </c>
      <c r="D155" s="25" t="s">
        <v>428</v>
      </c>
      <c r="E155" s="25" t="s">
        <v>26</v>
      </c>
      <c r="F155" s="44" t="s">
        <v>41</v>
      </c>
      <c r="G155" s="28">
        <v>62700000</v>
      </c>
      <c r="H155" s="29" t="str">
        <f t="shared" si="2"/>
        <v>－</v>
      </c>
      <c r="I155" s="25" t="s">
        <v>425</v>
      </c>
      <c r="J155" s="30" t="s">
        <v>37</v>
      </c>
      <c r="K155" s="20"/>
    </row>
    <row r="156" spans="1:11" s="3" customFormat="1" ht="80.150000000000006" customHeight="1" x14ac:dyDescent="0.2">
      <c r="A156" s="25" t="s">
        <v>429</v>
      </c>
      <c r="B156" s="31" t="s">
        <v>396</v>
      </c>
      <c r="C156" s="27">
        <v>45138</v>
      </c>
      <c r="D156" s="25" t="s">
        <v>430</v>
      </c>
      <c r="E156" s="25" t="s">
        <v>26</v>
      </c>
      <c r="F156" s="44" t="s">
        <v>41</v>
      </c>
      <c r="G156" s="28">
        <v>1951950</v>
      </c>
      <c r="H156" s="29" t="str">
        <f t="shared" si="2"/>
        <v>－</v>
      </c>
      <c r="I156" s="25" t="s">
        <v>431</v>
      </c>
      <c r="J156" s="30" t="s">
        <v>37</v>
      </c>
      <c r="K156" s="20"/>
    </row>
    <row r="157" spans="1:11" s="3" customFormat="1" ht="80.150000000000006" customHeight="1" x14ac:dyDescent="0.2">
      <c r="A157" s="25" t="s">
        <v>432</v>
      </c>
      <c r="B157" s="31" t="s">
        <v>396</v>
      </c>
      <c r="C157" s="27">
        <v>45142</v>
      </c>
      <c r="D157" s="25" t="s">
        <v>433</v>
      </c>
      <c r="E157" s="25" t="s">
        <v>26</v>
      </c>
      <c r="F157" s="44" t="s">
        <v>41</v>
      </c>
      <c r="G157" s="28">
        <v>2430000</v>
      </c>
      <c r="H157" s="29" t="str">
        <f t="shared" si="2"/>
        <v>－</v>
      </c>
      <c r="I157" s="25" t="s">
        <v>434</v>
      </c>
      <c r="J157" s="30" t="s">
        <v>37</v>
      </c>
      <c r="K157" s="20"/>
    </row>
    <row r="158" spans="1:11" s="3" customFormat="1" ht="80.150000000000006" customHeight="1" x14ac:dyDescent="0.2">
      <c r="A158" s="25" t="s">
        <v>435</v>
      </c>
      <c r="B158" s="31" t="s">
        <v>396</v>
      </c>
      <c r="C158" s="27">
        <v>45147</v>
      </c>
      <c r="D158" s="25" t="s">
        <v>436</v>
      </c>
      <c r="E158" s="25" t="s">
        <v>26</v>
      </c>
      <c r="F158" s="44" t="s">
        <v>41</v>
      </c>
      <c r="G158" s="28">
        <v>29964000</v>
      </c>
      <c r="H158" s="29" t="str">
        <f t="shared" si="2"/>
        <v>－</v>
      </c>
      <c r="I158" s="25" t="s">
        <v>437</v>
      </c>
      <c r="J158" s="30" t="s">
        <v>37</v>
      </c>
      <c r="K158" s="20"/>
    </row>
    <row r="159" spans="1:11" s="3" customFormat="1" ht="80.150000000000006" customHeight="1" x14ac:dyDescent="0.2">
      <c r="A159" s="25" t="s">
        <v>438</v>
      </c>
      <c r="B159" s="31" t="s">
        <v>396</v>
      </c>
      <c r="C159" s="27">
        <v>45148</v>
      </c>
      <c r="D159" s="25" t="s">
        <v>439</v>
      </c>
      <c r="E159" s="25" t="s">
        <v>26</v>
      </c>
      <c r="F159" s="44" t="s">
        <v>41</v>
      </c>
      <c r="G159" s="28">
        <v>5990000</v>
      </c>
      <c r="H159" s="29" t="str">
        <f t="shared" si="2"/>
        <v>－</v>
      </c>
      <c r="I159" s="25" t="s">
        <v>440</v>
      </c>
      <c r="J159" s="30" t="s">
        <v>37</v>
      </c>
      <c r="K159" s="20"/>
    </row>
    <row r="160" spans="1:11" s="3" customFormat="1" ht="80.150000000000006" customHeight="1" x14ac:dyDescent="0.2">
      <c r="A160" s="25" t="s">
        <v>441</v>
      </c>
      <c r="B160" s="31" t="s">
        <v>396</v>
      </c>
      <c r="C160" s="27">
        <v>45162</v>
      </c>
      <c r="D160" s="25" t="s">
        <v>442</v>
      </c>
      <c r="E160" s="25" t="s">
        <v>26</v>
      </c>
      <c r="F160" s="44" t="s">
        <v>41</v>
      </c>
      <c r="G160" s="28">
        <v>7866000</v>
      </c>
      <c r="H160" s="29" t="str">
        <f t="shared" si="2"/>
        <v>－</v>
      </c>
      <c r="I160" s="25" t="s">
        <v>440</v>
      </c>
      <c r="J160" s="30" t="s">
        <v>37</v>
      </c>
      <c r="K160" s="20"/>
    </row>
    <row r="161" spans="1:11" s="3" customFormat="1" ht="80.150000000000006" customHeight="1" x14ac:dyDescent="0.2">
      <c r="A161" s="25" t="s">
        <v>443</v>
      </c>
      <c r="B161" s="31" t="s">
        <v>444</v>
      </c>
      <c r="C161" s="27">
        <v>45163</v>
      </c>
      <c r="D161" s="25" t="s">
        <v>424</v>
      </c>
      <c r="E161" s="25" t="s">
        <v>26</v>
      </c>
      <c r="F161" s="44" t="s">
        <v>41</v>
      </c>
      <c r="G161" s="28">
        <v>23316700</v>
      </c>
      <c r="H161" s="29" t="str">
        <f t="shared" si="2"/>
        <v>－</v>
      </c>
      <c r="I161" s="25" t="s">
        <v>425</v>
      </c>
      <c r="J161" s="30" t="s">
        <v>37</v>
      </c>
      <c r="K161" s="20"/>
    </row>
    <row r="162" spans="1:11" s="3" customFormat="1" ht="80.150000000000006" customHeight="1" x14ac:dyDescent="0.2">
      <c r="A162" s="25" t="s">
        <v>445</v>
      </c>
      <c r="B162" s="31" t="s">
        <v>358</v>
      </c>
      <c r="C162" s="27">
        <v>45166</v>
      </c>
      <c r="D162" s="25" t="s">
        <v>359</v>
      </c>
      <c r="E162" s="25" t="s">
        <v>35</v>
      </c>
      <c r="F162" s="44" t="s">
        <v>41</v>
      </c>
      <c r="G162" s="28">
        <v>17183100</v>
      </c>
      <c r="H162" s="29" t="str">
        <f t="shared" si="2"/>
        <v>－</v>
      </c>
      <c r="I162" s="25" t="s">
        <v>360</v>
      </c>
      <c r="J162" s="30" t="s">
        <v>37</v>
      </c>
      <c r="K162" s="20"/>
    </row>
    <row r="163" spans="1:11" s="3" customFormat="1" ht="80.150000000000006" customHeight="1" x14ac:dyDescent="0.2">
      <c r="A163" s="25" t="s">
        <v>446</v>
      </c>
      <c r="B163" s="31" t="s">
        <v>386</v>
      </c>
      <c r="C163" s="27">
        <v>45170</v>
      </c>
      <c r="D163" s="25" t="s">
        <v>447</v>
      </c>
      <c r="E163" s="25" t="s">
        <v>388</v>
      </c>
      <c r="F163" s="44">
        <v>1193500</v>
      </c>
      <c r="G163" s="28">
        <v>1193500</v>
      </c>
      <c r="H163" s="29">
        <f t="shared" si="2"/>
        <v>1</v>
      </c>
      <c r="I163" s="25" t="s">
        <v>448</v>
      </c>
      <c r="J163" s="30" t="s">
        <v>34</v>
      </c>
      <c r="K163" s="20"/>
    </row>
    <row r="164" spans="1:11" s="3" customFormat="1" ht="80.150000000000006" customHeight="1" x14ac:dyDescent="0.2">
      <c r="A164" s="25" t="s">
        <v>449</v>
      </c>
      <c r="B164" s="31" t="s">
        <v>259</v>
      </c>
      <c r="C164" s="27">
        <v>45189</v>
      </c>
      <c r="D164" s="25" t="s">
        <v>355</v>
      </c>
      <c r="E164" s="25" t="s">
        <v>26</v>
      </c>
      <c r="F164" s="44" t="s">
        <v>41</v>
      </c>
      <c r="G164" s="28">
        <v>18218200</v>
      </c>
      <c r="H164" s="29" t="str">
        <f t="shared" si="2"/>
        <v>－</v>
      </c>
      <c r="I164" s="25" t="s">
        <v>356</v>
      </c>
      <c r="J164" s="30" t="s">
        <v>37</v>
      </c>
      <c r="K164" s="20"/>
    </row>
    <row r="165" spans="1:11" s="3" customFormat="1" ht="80.150000000000006" customHeight="1" x14ac:dyDescent="0.2">
      <c r="A165" s="25" t="s">
        <v>450</v>
      </c>
      <c r="B165" s="31" t="s">
        <v>451</v>
      </c>
      <c r="C165" s="27">
        <v>45189</v>
      </c>
      <c r="D165" s="25" t="s">
        <v>295</v>
      </c>
      <c r="E165" s="25" t="s">
        <v>35</v>
      </c>
      <c r="F165" s="44" t="s">
        <v>41</v>
      </c>
      <c r="G165" s="28">
        <v>18720900</v>
      </c>
      <c r="H165" s="29" t="str">
        <f t="shared" si="2"/>
        <v>－</v>
      </c>
      <c r="I165" s="25" t="s">
        <v>296</v>
      </c>
      <c r="J165" s="30" t="s">
        <v>37</v>
      </c>
      <c r="K165" s="20"/>
    </row>
    <row r="166" spans="1:11" s="3" customFormat="1" ht="80.150000000000006" customHeight="1" x14ac:dyDescent="0.2">
      <c r="A166" s="25" t="s">
        <v>452</v>
      </c>
      <c r="B166" s="31" t="s">
        <v>451</v>
      </c>
      <c r="C166" s="27">
        <v>45189</v>
      </c>
      <c r="D166" s="25" t="s">
        <v>295</v>
      </c>
      <c r="E166" s="25" t="s">
        <v>35</v>
      </c>
      <c r="F166" s="44" t="s">
        <v>41</v>
      </c>
      <c r="G166" s="28">
        <v>22217800</v>
      </c>
      <c r="H166" s="29" t="str">
        <f t="shared" si="2"/>
        <v>－</v>
      </c>
      <c r="I166" s="25" t="s">
        <v>296</v>
      </c>
      <c r="J166" s="30" t="s">
        <v>37</v>
      </c>
      <c r="K166" s="20"/>
    </row>
    <row r="167" spans="1:11" s="3" customFormat="1" ht="80.150000000000006" customHeight="1" x14ac:dyDescent="0.2">
      <c r="A167" s="25" t="s">
        <v>453</v>
      </c>
      <c r="B167" s="31" t="s">
        <v>454</v>
      </c>
      <c r="C167" s="27">
        <v>45190</v>
      </c>
      <c r="D167" s="25" t="s">
        <v>455</v>
      </c>
      <c r="E167" s="25" t="s">
        <v>456</v>
      </c>
      <c r="F167" s="44" t="s">
        <v>41</v>
      </c>
      <c r="G167" s="28">
        <v>26540800</v>
      </c>
      <c r="H167" s="29" t="str">
        <f t="shared" si="2"/>
        <v>－</v>
      </c>
      <c r="I167" s="25" t="s">
        <v>457</v>
      </c>
      <c r="J167" s="30" t="s">
        <v>37</v>
      </c>
      <c r="K167" s="20"/>
    </row>
    <row r="168" spans="1:11" s="3" customFormat="1" ht="80.150000000000006" customHeight="1" x14ac:dyDescent="0.2">
      <c r="A168" s="25" t="s">
        <v>458</v>
      </c>
      <c r="B168" s="31" t="s">
        <v>396</v>
      </c>
      <c r="C168" s="27">
        <v>45194</v>
      </c>
      <c r="D168" s="25" t="s">
        <v>459</v>
      </c>
      <c r="E168" s="25" t="s">
        <v>26</v>
      </c>
      <c r="F168" s="44" t="s">
        <v>41</v>
      </c>
      <c r="G168" s="28">
        <v>1435000000</v>
      </c>
      <c r="H168" s="29" t="str">
        <f t="shared" si="2"/>
        <v>－</v>
      </c>
      <c r="I168" s="25" t="s">
        <v>460</v>
      </c>
      <c r="J168" s="30" t="s">
        <v>37</v>
      </c>
      <c r="K168" s="20"/>
    </row>
    <row r="169" spans="1:11" s="3" customFormat="1" ht="80.150000000000006" customHeight="1" x14ac:dyDescent="0.2">
      <c r="A169" s="50" t="s">
        <v>461</v>
      </c>
      <c r="B169" s="50" t="s">
        <v>382</v>
      </c>
      <c r="C169" s="35">
        <v>45198</v>
      </c>
      <c r="D169" s="50" t="s">
        <v>383</v>
      </c>
      <c r="E169" s="50" t="s">
        <v>35</v>
      </c>
      <c r="F169" s="36" t="s">
        <v>42</v>
      </c>
      <c r="G169" s="36">
        <v>13178000</v>
      </c>
      <c r="H169" s="29" t="str">
        <f t="shared" si="2"/>
        <v>－</v>
      </c>
      <c r="I169" s="50" t="s">
        <v>462</v>
      </c>
      <c r="J169" s="37" t="s">
        <v>37</v>
      </c>
      <c r="K169" s="20"/>
    </row>
    <row r="170" spans="1:11" s="3" customFormat="1" ht="80.150000000000006" customHeight="1" x14ac:dyDescent="0.2">
      <c r="A170" s="50" t="s">
        <v>463</v>
      </c>
      <c r="B170" s="50" t="s">
        <v>464</v>
      </c>
      <c r="C170" s="35">
        <v>45321</v>
      </c>
      <c r="D170" s="50" t="s">
        <v>465</v>
      </c>
      <c r="E170" s="50" t="s">
        <v>43</v>
      </c>
      <c r="F170" s="36">
        <v>2706000</v>
      </c>
      <c r="G170" s="36">
        <v>2596000</v>
      </c>
      <c r="H170" s="29">
        <f t="shared" si="2"/>
        <v>0.95934959349593496</v>
      </c>
      <c r="I170" s="50" t="s">
        <v>466</v>
      </c>
      <c r="J170" s="37" t="s">
        <v>467</v>
      </c>
      <c r="K170" s="20"/>
    </row>
    <row r="171" spans="1:11" s="3" customFormat="1" ht="80.150000000000006" customHeight="1" x14ac:dyDescent="0.2">
      <c r="A171" s="50" t="s">
        <v>468</v>
      </c>
      <c r="B171" s="50" t="s">
        <v>469</v>
      </c>
      <c r="C171" s="35">
        <v>45180</v>
      </c>
      <c r="D171" s="50" t="s">
        <v>470</v>
      </c>
      <c r="E171" s="50" t="s">
        <v>471</v>
      </c>
      <c r="F171" s="36">
        <v>3753200</v>
      </c>
      <c r="G171" s="36">
        <v>3752496</v>
      </c>
      <c r="H171" s="29">
        <f t="shared" si="2"/>
        <v>0.99981242672919113</v>
      </c>
      <c r="I171" s="50" t="s">
        <v>472</v>
      </c>
      <c r="J171" s="37" t="s">
        <v>34</v>
      </c>
      <c r="K171" s="20"/>
    </row>
    <row r="172" spans="1:11" s="17" customFormat="1" ht="210" customHeight="1" x14ac:dyDescent="0.2">
      <c r="A172" s="50" t="s">
        <v>473</v>
      </c>
      <c r="B172" s="50" t="s">
        <v>474</v>
      </c>
      <c r="C172" s="35">
        <v>45287</v>
      </c>
      <c r="D172" s="50" t="s">
        <v>475</v>
      </c>
      <c r="E172" s="50" t="s">
        <v>35</v>
      </c>
      <c r="F172" s="48" t="s">
        <v>41</v>
      </c>
      <c r="G172" s="36">
        <v>27060000</v>
      </c>
      <c r="H172" s="29" t="str">
        <f t="shared" si="2"/>
        <v>－</v>
      </c>
      <c r="I172" s="50" t="s">
        <v>476</v>
      </c>
      <c r="J172" s="37" t="s">
        <v>37</v>
      </c>
      <c r="K172" s="19"/>
    </row>
    <row r="173" spans="1:11" s="16" customFormat="1" ht="80.150000000000006" customHeight="1" x14ac:dyDescent="0.2">
      <c r="A173" s="31" t="s">
        <v>477</v>
      </c>
      <c r="B173" s="31" t="s">
        <v>444</v>
      </c>
      <c r="C173" s="27">
        <v>45197</v>
      </c>
      <c r="D173" s="31" t="s">
        <v>424</v>
      </c>
      <c r="E173" s="31" t="s">
        <v>44</v>
      </c>
      <c r="F173" s="32" t="s">
        <v>42</v>
      </c>
      <c r="G173" s="32">
        <v>36008500</v>
      </c>
      <c r="H173" s="29" t="str">
        <f t="shared" si="2"/>
        <v>－</v>
      </c>
      <c r="I173" s="31" t="s">
        <v>478</v>
      </c>
      <c r="J173" s="33" t="s">
        <v>37</v>
      </c>
      <c r="K173" s="15"/>
    </row>
    <row r="174" spans="1:11" s="3" customFormat="1" ht="80.150000000000006" customHeight="1" x14ac:dyDescent="0.2">
      <c r="A174" s="31" t="s">
        <v>479</v>
      </c>
      <c r="B174" s="31" t="s">
        <v>444</v>
      </c>
      <c r="C174" s="27">
        <v>45335</v>
      </c>
      <c r="D174" s="31" t="s">
        <v>424</v>
      </c>
      <c r="E174" s="31" t="s">
        <v>44</v>
      </c>
      <c r="F174" s="32" t="s">
        <v>42</v>
      </c>
      <c r="G174" s="32">
        <v>40804500</v>
      </c>
      <c r="H174" s="29" t="str">
        <f t="shared" si="2"/>
        <v>－</v>
      </c>
      <c r="I174" s="31" t="s">
        <v>478</v>
      </c>
      <c r="J174" s="33" t="s">
        <v>37</v>
      </c>
      <c r="K174" s="15"/>
    </row>
    <row r="175" spans="1:11" s="16" customFormat="1" ht="80.150000000000006" customHeight="1" x14ac:dyDescent="0.2">
      <c r="A175" s="31" t="s">
        <v>480</v>
      </c>
      <c r="B175" s="31" t="s">
        <v>444</v>
      </c>
      <c r="C175" s="27">
        <v>45336</v>
      </c>
      <c r="D175" s="31" t="s">
        <v>424</v>
      </c>
      <c r="E175" s="31" t="s">
        <v>44</v>
      </c>
      <c r="F175" s="32" t="s">
        <v>42</v>
      </c>
      <c r="G175" s="32">
        <v>33030800</v>
      </c>
      <c r="H175" s="29" t="str">
        <f t="shared" si="2"/>
        <v>－</v>
      </c>
      <c r="I175" s="31" t="s">
        <v>478</v>
      </c>
      <c r="J175" s="33" t="s">
        <v>37</v>
      </c>
      <c r="K175" s="15"/>
    </row>
    <row r="176" spans="1:11" s="16" customFormat="1" ht="80.150000000000006" customHeight="1" x14ac:dyDescent="0.2">
      <c r="A176" s="31" t="s">
        <v>481</v>
      </c>
      <c r="B176" s="31" t="s">
        <v>444</v>
      </c>
      <c r="C176" s="27">
        <v>45352</v>
      </c>
      <c r="D176" s="31" t="s">
        <v>424</v>
      </c>
      <c r="E176" s="31" t="s">
        <v>44</v>
      </c>
      <c r="F176" s="32" t="s">
        <v>42</v>
      </c>
      <c r="G176" s="32">
        <v>22259600</v>
      </c>
      <c r="H176" s="29" t="str">
        <f t="shared" si="2"/>
        <v>－</v>
      </c>
      <c r="I176" s="31" t="s">
        <v>478</v>
      </c>
      <c r="J176" s="33" t="s">
        <v>37</v>
      </c>
      <c r="K176" s="15"/>
    </row>
    <row r="177" spans="1:11" s="16" customFormat="1" ht="80.150000000000006" customHeight="1" x14ac:dyDescent="0.2">
      <c r="A177" s="31" t="s">
        <v>482</v>
      </c>
      <c r="B177" s="31" t="s">
        <v>444</v>
      </c>
      <c r="C177" s="27">
        <v>45352</v>
      </c>
      <c r="D177" s="31" t="s">
        <v>424</v>
      </c>
      <c r="E177" s="31" t="s">
        <v>44</v>
      </c>
      <c r="F177" s="32" t="s">
        <v>42</v>
      </c>
      <c r="G177" s="32">
        <v>10134300</v>
      </c>
      <c r="H177" s="29" t="str">
        <f t="shared" si="2"/>
        <v>－</v>
      </c>
      <c r="I177" s="31" t="s">
        <v>478</v>
      </c>
      <c r="J177" s="33" t="s">
        <v>37</v>
      </c>
      <c r="K177" s="15"/>
    </row>
    <row r="178" spans="1:11" s="16" customFormat="1" ht="80.150000000000006" customHeight="1" x14ac:dyDescent="0.2">
      <c r="A178" s="31" t="s">
        <v>483</v>
      </c>
      <c r="B178" s="31" t="s">
        <v>484</v>
      </c>
      <c r="C178" s="27">
        <v>45211</v>
      </c>
      <c r="D178" s="31" t="s">
        <v>485</v>
      </c>
      <c r="E178" s="31" t="s">
        <v>486</v>
      </c>
      <c r="F178" s="32">
        <v>11913000</v>
      </c>
      <c r="G178" s="32">
        <v>11913000</v>
      </c>
      <c r="H178" s="29">
        <f t="shared" si="2"/>
        <v>1</v>
      </c>
      <c r="I178" s="38" t="s">
        <v>487</v>
      </c>
      <c r="J178" s="33" t="s">
        <v>34</v>
      </c>
      <c r="K178" s="15"/>
    </row>
    <row r="179" spans="1:11" s="16" customFormat="1" ht="80.150000000000006" customHeight="1" x14ac:dyDescent="0.2">
      <c r="A179" s="25" t="s">
        <v>488</v>
      </c>
      <c r="B179" s="31" t="s">
        <v>396</v>
      </c>
      <c r="C179" s="51">
        <v>45225</v>
      </c>
      <c r="D179" s="25" t="s">
        <v>489</v>
      </c>
      <c r="E179" s="25" t="s">
        <v>490</v>
      </c>
      <c r="F179" s="28">
        <v>5885000</v>
      </c>
      <c r="G179" s="28">
        <v>5885000</v>
      </c>
      <c r="H179" s="29">
        <f t="shared" si="2"/>
        <v>1</v>
      </c>
      <c r="I179" s="34" t="s">
        <v>491</v>
      </c>
      <c r="J179" s="33" t="s">
        <v>34</v>
      </c>
      <c r="K179" s="15"/>
    </row>
    <row r="180" spans="1:11" s="16" customFormat="1" ht="80.150000000000006" customHeight="1" x14ac:dyDescent="0.2">
      <c r="A180" s="25" t="s">
        <v>492</v>
      </c>
      <c r="B180" s="31" t="s">
        <v>396</v>
      </c>
      <c r="C180" s="51">
        <v>45244</v>
      </c>
      <c r="D180" s="25" t="s">
        <v>493</v>
      </c>
      <c r="E180" s="50" t="s">
        <v>35</v>
      </c>
      <c r="F180" s="28">
        <v>6074200</v>
      </c>
      <c r="G180" s="28">
        <v>6050000</v>
      </c>
      <c r="H180" s="29">
        <f t="shared" si="2"/>
        <v>0.99601593625498008</v>
      </c>
      <c r="I180" s="34" t="s">
        <v>494</v>
      </c>
      <c r="J180" s="33" t="s">
        <v>34</v>
      </c>
      <c r="K180" s="15"/>
    </row>
    <row r="181" spans="1:11" s="16" customFormat="1" ht="80.150000000000006" customHeight="1" x14ac:dyDescent="0.2">
      <c r="A181" s="25" t="s">
        <v>495</v>
      </c>
      <c r="B181" s="31" t="s">
        <v>396</v>
      </c>
      <c r="C181" s="51">
        <v>45364</v>
      </c>
      <c r="D181" s="25" t="s">
        <v>496</v>
      </c>
      <c r="E181" s="50" t="s">
        <v>35</v>
      </c>
      <c r="F181" s="28">
        <v>4503400</v>
      </c>
      <c r="G181" s="28">
        <v>4400000</v>
      </c>
      <c r="H181" s="29">
        <f t="shared" si="2"/>
        <v>0.97703957010258913</v>
      </c>
      <c r="I181" s="34" t="s">
        <v>497</v>
      </c>
      <c r="J181" s="33" t="s">
        <v>34</v>
      </c>
      <c r="K181" s="15"/>
    </row>
    <row r="182" spans="1:11" s="16" customFormat="1" ht="80.150000000000006" customHeight="1" x14ac:dyDescent="0.2">
      <c r="A182" s="25" t="s">
        <v>498</v>
      </c>
      <c r="B182" s="31" t="s">
        <v>396</v>
      </c>
      <c r="C182" s="51">
        <v>45296</v>
      </c>
      <c r="D182" s="25" t="s">
        <v>499</v>
      </c>
      <c r="E182" s="50" t="s">
        <v>35</v>
      </c>
      <c r="F182" s="28">
        <v>16665000</v>
      </c>
      <c r="G182" s="28">
        <v>16500000</v>
      </c>
      <c r="H182" s="29">
        <f t="shared" si="2"/>
        <v>0.99009900990099009</v>
      </c>
      <c r="I182" s="34" t="s">
        <v>500</v>
      </c>
      <c r="J182" s="33" t="s">
        <v>34</v>
      </c>
      <c r="K182" s="15"/>
    </row>
    <row r="183" spans="1:11" s="16" customFormat="1" ht="80.150000000000006" customHeight="1" x14ac:dyDescent="0.2">
      <c r="A183" s="25" t="s">
        <v>501</v>
      </c>
      <c r="B183" s="31" t="s">
        <v>396</v>
      </c>
      <c r="C183" s="51">
        <v>45373</v>
      </c>
      <c r="D183" s="25" t="s">
        <v>502</v>
      </c>
      <c r="E183" s="25" t="s">
        <v>503</v>
      </c>
      <c r="F183" s="28">
        <v>23375000</v>
      </c>
      <c r="G183" s="28">
        <v>23100000</v>
      </c>
      <c r="H183" s="29">
        <f t="shared" si="2"/>
        <v>0.9882352941176471</v>
      </c>
      <c r="I183" s="34" t="s">
        <v>504</v>
      </c>
      <c r="J183" s="33" t="s">
        <v>34</v>
      </c>
      <c r="K183" s="15"/>
    </row>
    <row r="184" spans="1:11" s="16" customFormat="1" ht="80.150000000000006" customHeight="1" x14ac:dyDescent="0.2">
      <c r="A184" s="25" t="s">
        <v>505</v>
      </c>
      <c r="B184" s="31" t="s">
        <v>396</v>
      </c>
      <c r="C184" s="51">
        <v>45373</v>
      </c>
      <c r="D184" s="25" t="s">
        <v>502</v>
      </c>
      <c r="E184" s="25" t="s">
        <v>503</v>
      </c>
      <c r="F184" s="28">
        <v>18590000</v>
      </c>
      <c r="G184" s="28">
        <v>18480000</v>
      </c>
      <c r="H184" s="29">
        <f t="shared" si="2"/>
        <v>0.99408284023668636</v>
      </c>
      <c r="I184" s="34" t="s">
        <v>506</v>
      </c>
      <c r="J184" s="33" t="s">
        <v>34</v>
      </c>
      <c r="K184" s="15"/>
    </row>
    <row r="185" spans="1:11" s="16" customFormat="1" ht="80.150000000000006" customHeight="1" x14ac:dyDescent="0.2">
      <c r="A185" s="25" t="s">
        <v>507</v>
      </c>
      <c r="B185" s="31" t="s">
        <v>396</v>
      </c>
      <c r="C185" s="51">
        <v>45349</v>
      </c>
      <c r="D185" s="25" t="s">
        <v>508</v>
      </c>
      <c r="E185" s="50" t="s">
        <v>35</v>
      </c>
      <c r="F185" s="28">
        <v>2567400</v>
      </c>
      <c r="G185" s="28">
        <v>2486000</v>
      </c>
      <c r="H185" s="29">
        <f t="shared" si="2"/>
        <v>0.96829477292202226</v>
      </c>
      <c r="I185" s="34" t="s">
        <v>509</v>
      </c>
      <c r="J185" s="33" t="s">
        <v>34</v>
      </c>
      <c r="K185" s="15"/>
    </row>
    <row r="186" spans="1:11" s="16" customFormat="1" ht="80.150000000000006" customHeight="1" x14ac:dyDescent="0.2">
      <c r="A186" s="25" t="s">
        <v>510</v>
      </c>
      <c r="B186" s="31" t="s">
        <v>396</v>
      </c>
      <c r="C186" s="51">
        <v>45351</v>
      </c>
      <c r="D186" s="25" t="s">
        <v>511</v>
      </c>
      <c r="E186" s="50" t="s">
        <v>512</v>
      </c>
      <c r="F186" s="28">
        <v>7656000</v>
      </c>
      <c r="G186" s="28">
        <v>7513000</v>
      </c>
      <c r="H186" s="29">
        <f t="shared" si="2"/>
        <v>0.98132183908045978</v>
      </c>
      <c r="I186" s="34" t="s">
        <v>513</v>
      </c>
      <c r="J186" s="33" t="s">
        <v>34</v>
      </c>
      <c r="K186" s="15"/>
    </row>
    <row r="187" spans="1:11" s="16" customFormat="1" ht="80.150000000000006" customHeight="1" x14ac:dyDescent="0.2">
      <c r="A187" s="25" t="s">
        <v>514</v>
      </c>
      <c r="B187" s="31" t="s">
        <v>515</v>
      </c>
      <c r="C187" s="51">
        <v>45026</v>
      </c>
      <c r="D187" s="25" t="s">
        <v>516</v>
      </c>
      <c r="E187" s="50" t="s">
        <v>35</v>
      </c>
      <c r="F187" s="28">
        <v>15048000</v>
      </c>
      <c r="G187" s="28">
        <v>15037000</v>
      </c>
      <c r="H187" s="29">
        <f t="shared" si="2"/>
        <v>0.9992690058479532</v>
      </c>
      <c r="I187" s="34" t="s">
        <v>517</v>
      </c>
      <c r="J187" s="33" t="s">
        <v>34</v>
      </c>
      <c r="K187" s="15"/>
    </row>
    <row r="188" spans="1:11" s="16" customFormat="1" ht="80.150000000000006" customHeight="1" x14ac:dyDescent="0.2">
      <c r="A188" s="25" t="s">
        <v>518</v>
      </c>
      <c r="B188" s="31" t="s">
        <v>515</v>
      </c>
      <c r="C188" s="51">
        <v>45021</v>
      </c>
      <c r="D188" s="25" t="s">
        <v>519</v>
      </c>
      <c r="E188" s="50" t="s">
        <v>35</v>
      </c>
      <c r="F188" s="28">
        <v>8459000</v>
      </c>
      <c r="G188" s="28">
        <v>6050000</v>
      </c>
      <c r="H188" s="29">
        <f t="shared" si="2"/>
        <v>0.71521456436931075</v>
      </c>
      <c r="I188" s="34" t="s">
        <v>520</v>
      </c>
      <c r="J188" s="33" t="s">
        <v>34</v>
      </c>
      <c r="K188" s="15"/>
    </row>
    <row r="189" spans="1:11" s="16" customFormat="1" ht="80.150000000000006" customHeight="1" x14ac:dyDescent="0.2">
      <c r="A189" s="25" t="s">
        <v>521</v>
      </c>
      <c r="B189" s="31" t="s">
        <v>515</v>
      </c>
      <c r="C189" s="51">
        <v>45028</v>
      </c>
      <c r="D189" s="25" t="s">
        <v>522</v>
      </c>
      <c r="E189" s="50" t="s">
        <v>35</v>
      </c>
      <c r="F189" s="28">
        <v>12045000</v>
      </c>
      <c r="G189" s="28">
        <v>11550000</v>
      </c>
      <c r="H189" s="29">
        <f t="shared" si="2"/>
        <v>0.95890410958904104</v>
      </c>
      <c r="I189" s="34" t="s">
        <v>523</v>
      </c>
      <c r="J189" s="33" t="s">
        <v>34</v>
      </c>
      <c r="K189" s="15"/>
    </row>
    <row r="190" spans="1:11" s="16" customFormat="1" ht="80.150000000000006" customHeight="1" x14ac:dyDescent="0.2">
      <c r="A190" s="25" t="s">
        <v>524</v>
      </c>
      <c r="B190" s="31" t="s">
        <v>525</v>
      </c>
      <c r="C190" s="51">
        <v>45163</v>
      </c>
      <c r="D190" s="25" t="s">
        <v>526</v>
      </c>
      <c r="E190" s="25" t="s">
        <v>35</v>
      </c>
      <c r="F190" s="28">
        <v>3322000</v>
      </c>
      <c r="G190" s="28">
        <v>3300000</v>
      </c>
      <c r="H190" s="29">
        <f t="shared" si="2"/>
        <v>0.99337748344370858</v>
      </c>
      <c r="I190" s="34" t="s">
        <v>527</v>
      </c>
      <c r="J190" s="30" t="s">
        <v>34</v>
      </c>
      <c r="K190" s="15"/>
    </row>
    <row r="191" spans="1:11" s="16" customFormat="1" ht="80.150000000000006" customHeight="1" x14ac:dyDescent="0.2">
      <c r="A191" s="25" t="s">
        <v>528</v>
      </c>
      <c r="B191" s="25" t="s">
        <v>529</v>
      </c>
      <c r="C191" s="51">
        <v>45044</v>
      </c>
      <c r="D191" s="25" t="s">
        <v>530</v>
      </c>
      <c r="E191" s="25" t="s">
        <v>35</v>
      </c>
      <c r="F191" s="28">
        <v>55336000</v>
      </c>
      <c r="G191" s="28">
        <v>55259000</v>
      </c>
      <c r="H191" s="29">
        <f t="shared" si="2"/>
        <v>0.99860850079514241</v>
      </c>
      <c r="I191" s="34" t="s">
        <v>531</v>
      </c>
      <c r="J191" s="30" t="s">
        <v>34</v>
      </c>
      <c r="K191" s="15"/>
    </row>
    <row r="192" spans="1:11" s="16" customFormat="1" ht="80.150000000000006" customHeight="1" x14ac:dyDescent="0.2">
      <c r="A192" s="25" t="s">
        <v>532</v>
      </c>
      <c r="B192" s="25" t="s">
        <v>529</v>
      </c>
      <c r="C192" s="51">
        <v>45064</v>
      </c>
      <c r="D192" s="25" t="s">
        <v>533</v>
      </c>
      <c r="E192" s="25" t="s">
        <v>35</v>
      </c>
      <c r="F192" s="28">
        <v>4744300</v>
      </c>
      <c r="G192" s="28">
        <v>4730000</v>
      </c>
      <c r="H192" s="29">
        <f t="shared" si="2"/>
        <v>0.99698585671226525</v>
      </c>
      <c r="I192" s="34" t="s">
        <v>534</v>
      </c>
      <c r="J192" s="30" t="s">
        <v>34</v>
      </c>
      <c r="K192" s="15"/>
    </row>
    <row r="193" spans="1:11" s="16" customFormat="1" ht="80.150000000000006" customHeight="1" x14ac:dyDescent="0.2">
      <c r="A193" s="25" t="s">
        <v>535</v>
      </c>
      <c r="B193" s="25" t="s">
        <v>529</v>
      </c>
      <c r="C193" s="51">
        <v>45086</v>
      </c>
      <c r="D193" s="25" t="s">
        <v>536</v>
      </c>
      <c r="E193" s="25" t="s">
        <v>35</v>
      </c>
      <c r="F193" s="28">
        <v>4365900</v>
      </c>
      <c r="G193" s="28">
        <v>4290000</v>
      </c>
      <c r="H193" s="29">
        <f t="shared" si="2"/>
        <v>0.98261526832955404</v>
      </c>
      <c r="I193" s="34" t="s">
        <v>537</v>
      </c>
      <c r="J193" s="30" t="s">
        <v>34</v>
      </c>
      <c r="K193" s="15"/>
    </row>
    <row r="194" spans="1:11" s="16" customFormat="1" ht="80.150000000000006" customHeight="1" x14ac:dyDescent="0.2">
      <c r="A194" s="25" t="s">
        <v>538</v>
      </c>
      <c r="B194" s="25" t="s">
        <v>529</v>
      </c>
      <c r="C194" s="51">
        <v>45111</v>
      </c>
      <c r="D194" s="25" t="s">
        <v>539</v>
      </c>
      <c r="E194" s="25" t="s">
        <v>35</v>
      </c>
      <c r="F194" s="28">
        <v>1905200</v>
      </c>
      <c r="G194" s="28">
        <v>1892000</v>
      </c>
      <c r="H194" s="29">
        <f t="shared" si="2"/>
        <v>0.99307159353348728</v>
      </c>
      <c r="I194" s="34" t="s">
        <v>540</v>
      </c>
      <c r="J194" s="30" t="s">
        <v>34</v>
      </c>
      <c r="K194" s="15"/>
    </row>
    <row r="195" spans="1:11" s="16" customFormat="1" ht="80.150000000000006" customHeight="1" x14ac:dyDescent="0.2">
      <c r="A195" s="25" t="s">
        <v>541</v>
      </c>
      <c r="B195" s="25" t="s">
        <v>529</v>
      </c>
      <c r="C195" s="51">
        <v>45113</v>
      </c>
      <c r="D195" s="25" t="s">
        <v>542</v>
      </c>
      <c r="E195" s="25" t="s">
        <v>35</v>
      </c>
      <c r="F195" s="28">
        <v>2472800</v>
      </c>
      <c r="G195" s="28">
        <v>2420000</v>
      </c>
      <c r="H195" s="29">
        <f t="shared" si="2"/>
        <v>0.97864768683274017</v>
      </c>
      <c r="I195" s="34" t="s">
        <v>543</v>
      </c>
      <c r="J195" s="30" t="s">
        <v>34</v>
      </c>
      <c r="K195" s="15"/>
    </row>
    <row r="196" spans="1:11" s="16" customFormat="1" ht="80.150000000000006" customHeight="1" x14ac:dyDescent="0.2">
      <c r="A196" s="25" t="s">
        <v>544</v>
      </c>
      <c r="B196" s="25" t="s">
        <v>529</v>
      </c>
      <c r="C196" s="51">
        <v>45117</v>
      </c>
      <c r="D196" s="25" t="s">
        <v>545</v>
      </c>
      <c r="E196" s="25" t="s">
        <v>35</v>
      </c>
      <c r="F196" s="28">
        <v>1148400</v>
      </c>
      <c r="G196" s="28">
        <v>1122000</v>
      </c>
      <c r="H196" s="29">
        <f t="shared" si="2"/>
        <v>0.97701149425287359</v>
      </c>
      <c r="I196" s="34" t="s">
        <v>546</v>
      </c>
      <c r="J196" s="30" t="s">
        <v>34</v>
      </c>
      <c r="K196" s="15"/>
    </row>
    <row r="197" spans="1:11" s="16" customFormat="1" ht="80.150000000000006" customHeight="1" x14ac:dyDescent="0.2">
      <c r="A197" s="25" t="s">
        <v>547</v>
      </c>
      <c r="B197" s="25" t="s">
        <v>529</v>
      </c>
      <c r="C197" s="51">
        <v>45097</v>
      </c>
      <c r="D197" s="25" t="s">
        <v>548</v>
      </c>
      <c r="E197" s="25" t="s">
        <v>35</v>
      </c>
      <c r="F197" s="28">
        <v>3703700</v>
      </c>
      <c r="G197" s="28">
        <v>3685000</v>
      </c>
      <c r="H197" s="29">
        <f t="shared" ref="H197:H216" si="3">IF(F197="－","－",G197/F197)</f>
        <v>0.99495099495099493</v>
      </c>
      <c r="I197" s="34" t="s">
        <v>549</v>
      </c>
      <c r="J197" s="30" t="s">
        <v>34</v>
      </c>
      <c r="K197" s="15"/>
    </row>
    <row r="198" spans="1:11" s="16" customFormat="1" ht="80.150000000000006" customHeight="1" x14ac:dyDescent="0.2">
      <c r="A198" s="25" t="s">
        <v>550</v>
      </c>
      <c r="B198" s="25" t="s">
        <v>551</v>
      </c>
      <c r="C198" s="51">
        <v>45236</v>
      </c>
      <c r="D198" s="25" t="s">
        <v>552</v>
      </c>
      <c r="E198" s="25" t="s">
        <v>35</v>
      </c>
      <c r="F198" s="28">
        <v>4796000</v>
      </c>
      <c r="G198" s="28">
        <v>4730000</v>
      </c>
      <c r="H198" s="29">
        <f t="shared" si="3"/>
        <v>0.98623853211009171</v>
      </c>
      <c r="I198" s="34" t="s">
        <v>553</v>
      </c>
      <c r="J198" s="30" t="s">
        <v>34</v>
      </c>
      <c r="K198" s="15"/>
    </row>
    <row r="199" spans="1:11" s="16" customFormat="1" ht="80.150000000000006" customHeight="1" x14ac:dyDescent="0.2">
      <c r="A199" s="25" t="s">
        <v>554</v>
      </c>
      <c r="B199" s="25" t="s">
        <v>555</v>
      </c>
      <c r="C199" s="51">
        <v>45328</v>
      </c>
      <c r="D199" s="25" t="s">
        <v>556</v>
      </c>
      <c r="E199" s="25" t="s">
        <v>35</v>
      </c>
      <c r="F199" s="28">
        <v>136114000</v>
      </c>
      <c r="G199" s="28">
        <v>136070000</v>
      </c>
      <c r="H199" s="29">
        <f t="shared" si="3"/>
        <v>0.99967674155487307</v>
      </c>
      <c r="I199" s="34" t="s">
        <v>557</v>
      </c>
      <c r="J199" s="30" t="s">
        <v>34</v>
      </c>
      <c r="K199" s="15"/>
    </row>
    <row r="200" spans="1:11" s="16" customFormat="1" ht="80.150000000000006" customHeight="1" x14ac:dyDescent="0.2">
      <c r="A200" s="25" t="s">
        <v>558</v>
      </c>
      <c r="B200" s="25" t="s">
        <v>559</v>
      </c>
      <c r="C200" s="51">
        <v>45348</v>
      </c>
      <c r="D200" s="25" t="s">
        <v>560</v>
      </c>
      <c r="E200" s="25" t="s">
        <v>35</v>
      </c>
      <c r="F200" s="28">
        <v>61677000</v>
      </c>
      <c r="G200" s="28">
        <v>61600000</v>
      </c>
      <c r="H200" s="29">
        <f t="shared" si="3"/>
        <v>0.99875156054931336</v>
      </c>
      <c r="I200" s="34" t="s">
        <v>561</v>
      </c>
      <c r="J200" s="30" t="s">
        <v>34</v>
      </c>
      <c r="K200" s="15"/>
    </row>
    <row r="201" spans="1:11" s="16" customFormat="1" ht="80.150000000000006" customHeight="1" x14ac:dyDescent="0.2">
      <c r="A201" s="25" t="s">
        <v>562</v>
      </c>
      <c r="B201" s="25" t="s">
        <v>529</v>
      </c>
      <c r="C201" s="51">
        <v>45378</v>
      </c>
      <c r="D201" s="25" t="s">
        <v>563</v>
      </c>
      <c r="E201" s="25" t="s">
        <v>35</v>
      </c>
      <c r="F201" s="28">
        <v>1961179000</v>
      </c>
      <c r="G201" s="28">
        <v>1958990000</v>
      </c>
      <c r="H201" s="29">
        <f t="shared" si="3"/>
        <v>0.99888383467291864</v>
      </c>
      <c r="I201" s="34" t="s">
        <v>564</v>
      </c>
      <c r="J201" s="30" t="s">
        <v>34</v>
      </c>
      <c r="K201" s="15"/>
    </row>
    <row r="202" spans="1:11" s="16" customFormat="1" ht="80.150000000000006" customHeight="1" x14ac:dyDescent="0.2">
      <c r="A202" s="25" t="s">
        <v>565</v>
      </c>
      <c r="B202" s="25" t="s">
        <v>529</v>
      </c>
      <c r="C202" s="51">
        <v>45274</v>
      </c>
      <c r="D202" s="25" t="s">
        <v>566</v>
      </c>
      <c r="E202" s="25" t="s">
        <v>35</v>
      </c>
      <c r="F202" s="28">
        <v>90157000</v>
      </c>
      <c r="G202" s="28">
        <v>89728000</v>
      </c>
      <c r="H202" s="29">
        <f t="shared" si="3"/>
        <v>0.99524163403839971</v>
      </c>
      <c r="I202" s="34" t="s">
        <v>567</v>
      </c>
      <c r="J202" s="30" t="s">
        <v>34</v>
      </c>
      <c r="K202" s="15"/>
    </row>
    <row r="203" spans="1:11" s="16" customFormat="1" ht="80.150000000000006" customHeight="1" x14ac:dyDescent="0.2">
      <c r="A203" s="25" t="s">
        <v>568</v>
      </c>
      <c r="B203" s="25" t="s">
        <v>529</v>
      </c>
      <c r="C203" s="51">
        <v>45328</v>
      </c>
      <c r="D203" s="25" t="s">
        <v>569</v>
      </c>
      <c r="E203" s="25" t="s">
        <v>35</v>
      </c>
      <c r="F203" s="28">
        <v>93115000</v>
      </c>
      <c r="G203" s="28">
        <v>92950000</v>
      </c>
      <c r="H203" s="29">
        <f t="shared" si="3"/>
        <v>0.99822799763733017</v>
      </c>
      <c r="I203" s="34" t="s">
        <v>570</v>
      </c>
      <c r="J203" s="30" t="s">
        <v>34</v>
      </c>
      <c r="K203" s="15"/>
    </row>
    <row r="204" spans="1:11" s="16" customFormat="1" ht="80.150000000000006" customHeight="1" x14ac:dyDescent="0.2">
      <c r="A204" s="25" t="s">
        <v>571</v>
      </c>
      <c r="B204" s="25" t="s">
        <v>529</v>
      </c>
      <c r="C204" s="51">
        <v>45376</v>
      </c>
      <c r="D204" s="25" t="s">
        <v>572</v>
      </c>
      <c r="E204" s="25" t="s">
        <v>35</v>
      </c>
      <c r="F204" s="28">
        <v>35640000</v>
      </c>
      <c r="G204" s="28">
        <v>35640000</v>
      </c>
      <c r="H204" s="29">
        <f t="shared" si="3"/>
        <v>1</v>
      </c>
      <c r="I204" s="34" t="s">
        <v>573</v>
      </c>
      <c r="J204" s="30" t="s">
        <v>34</v>
      </c>
      <c r="K204" s="15"/>
    </row>
    <row r="205" spans="1:11" s="16" customFormat="1" ht="80.150000000000006" customHeight="1" x14ac:dyDescent="0.2">
      <c r="A205" s="25" t="s">
        <v>574</v>
      </c>
      <c r="B205" s="25" t="s">
        <v>529</v>
      </c>
      <c r="C205" s="51">
        <v>45212</v>
      </c>
      <c r="D205" s="25" t="s">
        <v>575</v>
      </c>
      <c r="E205" s="25" t="s">
        <v>35</v>
      </c>
      <c r="F205" s="28">
        <v>34980000</v>
      </c>
      <c r="G205" s="28">
        <v>34980000</v>
      </c>
      <c r="H205" s="29">
        <f t="shared" si="3"/>
        <v>1</v>
      </c>
      <c r="I205" s="34" t="s">
        <v>576</v>
      </c>
      <c r="J205" s="30" t="s">
        <v>34</v>
      </c>
      <c r="K205" s="15"/>
    </row>
    <row r="206" spans="1:11" s="16" customFormat="1" ht="80.150000000000006" customHeight="1" x14ac:dyDescent="0.2">
      <c r="A206" s="25" t="s">
        <v>577</v>
      </c>
      <c r="B206" s="25" t="s">
        <v>529</v>
      </c>
      <c r="C206" s="51">
        <v>45244</v>
      </c>
      <c r="D206" s="25" t="s">
        <v>578</v>
      </c>
      <c r="E206" s="25" t="s">
        <v>35</v>
      </c>
      <c r="F206" s="28">
        <v>2199560000</v>
      </c>
      <c r="G206" s="28">
        <v>2199483000</v>
      </c>
      <c r="H206" s="29">
        <f t="shared" si="3"/>
        <v>0.99996499299859976</v>
      </c>
      <c r="I206" s="34" t="s">
        <v>579</v>
      </c>
      <c r="J206" s="30" t="s">
        <v>34</v>
      </c>
      <c r="K206" s="15"/>
    </row>
    <row r="207" spans="1:11" s="16" customFormat="1" ht="80.150000000000006" customHeight="1" x14ac:dyDescent="0.2">
      <c r="A207" s="25" t="s">
        <v>580</v>
      </c>
      <c r="B207" s="25" t="s">
        <v>529</v>
      </c>
      <c r="C207" s="51">
        <v>45377</v>
      </c>
      <c r="D207" s="25" t="s">
        <v>581</v>
      </c>
      <c r="E207" s="25" t="s">
        <v>35</v>
      </c>
      <c r="F207" s="28">
        <v>126896000</v>
      </c>
      <c r="G207" s="28">
        <v>126896000</v>
      </c>
      <c r="H207" s="29">
        <f t="shared" si="3"/>
        <v>1</v>
      </c>
      <c r="I207" s="34" t="s">
        <v>582</v>
      </c>
      <c r="J207" s="30" t="s">
        <v>34</v>
      </c>
      <c r="K207" s="15"/>
    </row>
    <row r="208" spans="1:11" s="16" customFormat="1" ht="80.150000000000006" customHeight="1" x14ac:dyDescent="0.2">
      <c r="A208" s="25" t="s">
        <v>583</v>
      </c>
      <c r="B208" s="25" t="s">
        <v>529</v>
      </c>
      <c r="C208" s="51">
        <v>45281</v>
      </c>
      <c r="D208" s="25" t="s">
        <v>584</v>
      </c>
      <c r="E208" s="25" t="s">
        <v>35</v>
      </c>
      <c r="F208" s="28">
        <v>39985000</v>
      </c>
      <c r="G208" s="28">
        <v>39985000</v>
      </c>
      <c r="H208" s="29">
        <f t="shared" si="3"/>
        <v>1</v>
      </c>
      <c r="I208" s="34" t="s">
        <v>585</v>
      </c>
      <c r="J208" s="30" t="s">
        <v>34</v>
      </c>
      <c r="K208" s="15"/>
    </row>
    <row r="209" spans="1:11" s="16" customFormat="1" ht="80.150000000000006" customHeight="1" x14ac:dyDescent="0.2">
      <c r="A209" s="25" t="s">
        <v>586</v>
      </c>
      <c r="B209" s="25" t="s">
        <v>529</v>
      </c>
      <c r="C209" s="51">
        <v>45272</v>
      </c>
      <c r="D209" s="25" t="s">
        <v>587</v>
      </c>
      <c r="E209" s="25" t="s">
        <v>35</v>
      </c>
      <c r="F209" s="28">
        <v>39996000</v>
      </c>
      <c r="G209" s="28">
        <v>39996000</v>
      </c>
      <c r="H209" s="29">
        <f t="shared" si="3"/>
        <v>1</v>
      </c>
      <c r="I209" s="34" t="s">
        <v>588</v>
      </c>
      <c r="J209" s="30" t="s">
        <v>34</v>
      </c>
      <c r="K209" s="15"/>
    </row>
    <row r="210" spans="1:11" s="16" customFormat="1" ht="80.150000000000006" customHeight="1" x14ac:dyDescent="0.2">
      <c r="A210" s="25" t="s">
        <v>589</v>
      </c>
      <c r="B210" s="25" t="s">
        <v>529</v>
      </c>
      <c r="C210" s="51">
        <v>45379</v>
      </c>
      <c r="D210" s="25" t="s">
        <v>581</v>
      </c>
      <c r="E210" s="25" t="s">
        <v>35</v>
      </c>
      <c r="F210" s="28">
        <v>42130000</v>
      </c>
      <c r="G210" s="28">
        <v>42130000</v>
      </c>
      <c r="H210" s="29">
        <f t="shared" si="3"/>
        <v>1</v>
      </c>
      <c r="I210" s="34" t="s">
        <v>590</v>
      </c>
      <c r="J210" s="30" t="s">
        <v>34</v>
      </c>
      <c r="K210" s="15"/>
    </row>
    <row r="211" spans="1:11" s="16" customFormat="1" ht="80.150000000000006" customHeight="1" x14ac:dyDescent="0.2">
      <c r="A211" s="25" t="s">
        <v>591</v>
      </c>
      <c r="B211" s="25" t="s">
        <v>529</v>
      </c>
      <c r="C211" s="51">
        <v>45226</v>
      </c>
      <c r="D211" s="25" t="s">
        <v>592</v>
      </c>
      <c r="E211" s="25" t="s">
        <v>35</v>
      </c>
      <c r="F211" s="28">
        <v>26950000</v>
      </c>
      <c r="G211" s="28">
        <v>26950000</v>
      </c>
      <c r="H211" s="29">
        <f t="shared" si="3"/>
        <v>1</v>
      </c>
      <c r="I211" s="34" t="s">
        <v>593</v>
      </c>
      <c r="J211" s="30" t="s">
        <v>34</v>
      </c>
      <c r="K211" s="15"/>
    </row>
    <row r="212" spans="1:11" s="16" customFormat="1" ht="80.150000000000006" customHeight="1" x14ac:dyDescent="0.2">
      <c r="A212" s="25" t="s">
        <v>594</v>
      </c>
      <c r="B212" s="25" t="s">
        <v>529</v>
      </c>
      <c r="C212" s="51">
        <v>45364</v>
      </c>
      <c r="D212" s="25" t="s">
        <v>595</v>
      </c>
      <c r="E212" s="25" t="s">
        <v>35</v>
      </c>
      <c r="F212" s="28">
        <v>17985000</v>
      </c>
      <c r="G212" s="28">
        <v>17974000</v>
      </c>
      <c r="H212" s="29">
        <f t="shared" si="3"/>
        <v>0.99938837920489298</v>
      </c>
      <c r="I212" s="34" t="s">
        <v>596</v>
      </c>
      <c r="J212" s="30" t="s">
        <v>34</v>
      </c>
      <c r="K212" s="15"/>
    </row>
    <row r="213" spans="1:11" s="16" customFormat="1" ht="80.150000000000006" customHeight="1" x14ac:dyDescent="0.2">
      <c r="A213" s="25" t="s">
        <v>597</v>
      </c>
      <c r="B213" s="25" t="s">
        <v>529</v>
      </c>
      <c r="C213" s="51">
        <v>45303</v>
      </c>
      <c r="D213" s="25" t="s">
        <v>598</v>
      </c>
      <c r="E213" s="25" t="s">
        <v>35</v>
      </c>
      <c r="F213" s="28">
        <v>27995000</v>
      </c>
      <c r="G213" s="28">
        <v>27995000</v>
      </c>
      <c r="H213" s="29">
        <f t="shared" si="3"/>
        <v>1</v>
      </c>
      <c r="I213" s="34" t="s">
        <v>599</v>
      </c>
      <c r="J213" s="30" t="s">
        <v>34</v>
      </c>
      <c r="K213" s="15"/>
    </row>
    <row r="214" spans="1:11" s="16" customFormat="1" ht="80.150000000000006" customHeight="1" x14ac:dyDescent="0.2">
      <c r="A214" s="25" t="s">
        <v>600</v>
      </c>
      <c r="B214" s="25" t="s">
        <v>529</v>
      </c>
      <c r="C214" s="51">
        <v>45373</v>
      </c>
      <c r="D214" s="25" t="s">
        <v>601</v>
      </c>
      <c r="E214" s="25" t="s">
        <v>35</v>
      </c>
      <c r="F214" s="28">
        <v>21978000</v>
      </c>
      <c r="G214" s="28">
        <v>21978000</v>
      </c>
      <c r="H214" s="29">
        <f t="shared" si="3"/>
        <v>1</v>
      </c>
      <c r="I214" s="34" t="s">
        <v>602</v>
      </c>
      <c r="J214" s="30" t="s">
        <v>34</v>
      </c>
      <c r="K214" s="15"/>
    </row>
    <row r="215" spans="1:11" s="16" customFormat="1" ht="80.150000000000006" customHeight="1" x14ac:dyDescent="0.2">
      <c r="A215" s="25" t="s">
        <v>603</v>
      </c>
      <c r="B215" s="25" t="s">
        <v>529</v>
      </c>
      <c r="C215" s="51">
        <v>45320</v>
      </c>
      <c r="D215" s="25" t="s">
        <v>604</v>
      </c>
      <c r="E215" s="25" t="s">
        <v>35</v>
      </c>
      <c r="F215" s="28">
        <v>19063000</v>
      </c>
      <c r="G215" s="28">
        <v>19063000</v>
      </c>
      <c r="H215" s="29">
        <f t="shared" si="3"/>
        <v>1</v>
      </c>
      <c r="I215" s="34" t="s">
        <v>605</v>
      </c>
      <c r="J215" s="30" t="s">
        <v>34</v>
      </c>
      <c r="K215" s="15"/>
    </row>
    <row r="216" spans="1:11" s="16" customFormat="1" ht="80.150000000000006" customHeight="1" x14ac:dyDescent="0.2">
      <c r="A216" s="25" t="s">
        <v>606</v>
      </c>
      <c r="B216" s="25" t="s">
        <v>529</v>
      </c>
      <c r="C216" s="51">
        <v>45296</v>
      </c>
      <c r="D216" s="25" t="s">
        <v>607</v>
      </c>
      <c r="E216" s="25" t="s">
        <v>35</v>
      </c>
      <c r="F216" s="28">
        <v>296065000</v>
      </c>
      <c r="G216" s="28">
        <v>269247000</v>
      </c>
      <c r="H216" s="29">
        <f t="shared" si="3"/>
        <v>0.90941853984766863</v>
      </c>
      <c r="I216" s="34" t="s">
        <v>608</v>
      </c>
      <c r="J216" s="30" t="s">
        <v>34</v>
      </c>
      <c r="K216" s="15"/>
    </row>
    <row r="217" spans="1:11" s="18" customFormat="1" ht="18" customHeight="1" x14ac:dyDescent="0.2">
      <c r="A217" s="18" t="s">
        <v>28</v>
      </c>
      <c r="B217" s="21"/>
      <c r="C217" s="21"/>
      <c r="D217" s="21"/>
      <c r="E217" s="21"/>
      <c r="F217" s="21"/>
      <c r="G217" s="21"/>
      <c r="H217" s="21"/>
      <c r="I217" s="21"/>
      <c r="J217" s="21"/>
    </row>
    <row r="218" spans="1:11" s="18" customFormat="1" ht="18" customHeight="1" x14ac:dyDescent="0.2">
      <c r="A218" s="18" t="s">
        <v>5</v>
      </c>
      <c r="B218" s="21"/>
      <c r="C218" s="21"/>
      <c r="D218" s="21"/>
      <c r="E218" s="21"/>
      <c r="F218" s="21"/>
      <c r="G218" s="21"/>
      <c r="H218" s="21"/>
      <c r="I218" s="21"/>
      <c r="J218" s="21"/>
    </row>
    <row r="219" spans="1:11" s="18" customFormat="1" ht="18" customHeight="1" x14ac:dyDescent="0.2">
      <c r="A219" s="18" t="s">
        <v>15</v>
      </c>
      <c r="B219" s="21"/>
      <c r="C219" s="21"/>
      <c r="D219" s="21"/>
      <c r="E219" s="21"/>
      <c r="F219" s="21"/>
      <c r="G219" s="21"/>
      <c r="H219" s="21"/>
      <c r="I219" s="21"/>
      <c r="J219" s="21"/>
    </row>
    <row r="220" spans="1:11" s="18" customFormat="1" ht="18" customHeight="1" x14ac:dyDescent="0.2">
      <c r="A220" s="18" t="s">
        <v>6</v>
      </c>
      <c r="B220" s="21"/>
      <c r="C220" s="21"/>
      <c r="D220" s="21"/>
      <c r="E220" s="21"/>
      <c r="F220" s="21"/>
      <c r="G220" s="21"/>
      <c r="H220" s="21"/>
      <c r="I220" s="21"/>
      <c r="J220" s="21"/>
    </row>
    <row r="221" spans="1:11" s="18" customFormat="1" ht="18" customHeight="1" x14ac:dyDescent="0.2">
      <c r="A221" s="18" t="s">
        <v>16</v>
      </c>
      <c r="B221" s="21"/>
      <c r="C221" s="21"/>
      <c r="D221" s="21"/>
      <c r="E221" s="21"/>
      <c r="F221" s="21"/>
      <c r="G221" s="21"/>
      <c r="H221" s="21"/>
      <c r="I221" s="21"/>
      <c r="J221" s="21"/>
    </row>
    <row r="222" spans="1:11" s="18" customFormat="1" ht="18" customHeight="1" x14ac:dyDescent="0.2">
      <c r="A222" s="18" t="s">
        <v>17</v>
      </c>
      <c r="B222" s="21"/>
      <c r="C222" s="21"/>
      <c r="D222" s="21"/>
      <c r="E222" s="21"/>
      <c r="F222" s="21"/>
      <c r="G222" s="21"/>
      <c r="H222" s="21"/>
      <c r="I222" s="21"/>
      <c r="J222" s="21"/>
    </row>
    <row r="223" spans="1:11" s="18" customFormat="1" ht="18" customHeight="1" x14ac:dyDescent="0.2">
      <c r="A223" s="18" t="s">
        <v>18</v>
      </c>
    </row>
    <row r="224" spans="1:11" s="18" customFormat="1" ht="18" customHeight="1" x14ac:dyDescent="0.2">
      <c r="A224" s="18" t="s">
        <v>20</v>
      </c>
    </row>
    <row r="225" spans="1:10" s="18" customFormat="1" ht="18" customHeight="1" x14ac:dyDescent="0.2">
      <c r="A225" s="18" t="s">
        <v>21</v>
      </c>
    </row>
    <row r="226" spans="1:10" s="18" customFormat="1" ht="18" customHeight="1" x14ac:dyDescent="0.2">
      <c r="A226" s="18" t="s">
        <v>22</v>
      </c>
    </row>
    <row r="227" spans="1:10" s="18" customFormat="1" ht="18" customHeight="1" x14ac:dyDescent="0.2">
      <c r="A227" s="18" t="s">
        <v>23</v>
      </c>
    </row>
    <row r="228" spans="1:10" s="18" customFormat="1" ht="18" customHeight="1" x14ac:dyDescent="0.2">
      <c r="A228" s="18" t="s">
        <v>19</v>
      </c>
    </row>
    <row r="229" spans="1:10" s="18" customFormat="1" ht="18" customHeight="1" x14ac:dyDescent="0.2">
      <c r="A229" s="18" t="s">
        <v>24</v>
      </c>
    </row>
    <row r="230" spans="1:10" s="18" customFormat="1" ht="18" customHeight="1" x14ac:dyDescent="0.2">
      <c r="A230" s="18" t="s">
        <v>12</v>
      </c>
    </row>
    <row r="231" spans="1:10" s="18" customFormat="1" ht="18" customHeight="1" x14ac:dyDescent="0.2">
      <c r="A231" s="18" t="s">
        <v>38</v>
      </c>
    </row>
    <row r="232" spans="1:10" s="18" customFormat="1" ht="18" customHeight="1" x14ac:dyDescent="0.2">
      <c r="A232" s="18" t="s">
        <v>32</v>
      </c>
      <c r="B232" s="21"/>
      <c r="C232" s="21"/>
      <c r="D232" s="21"/>
      <c r="E232" s="21"/>
      <c r="F232" s="21"/>
      <c r="G232" s="21"/>
      <c r="H232" s="21"/>
      <c r="I232" s="21"/>
      <c r="J232" s="21"/>
    </row>
    <row r="233" spans="1:10" s="18" customFormat="1" ht="18" customHeight="1" x14ac:dyDescent="0.2">
      <c r="A233" s="18" t="s">
        <v>5</v>
      </c>
      <c r="B233" s="21"/>
      <c r="C233" s="21"/>
      <c r="D233" s="21"/>
      <c r="E233" s="21"/>
      <c r="F233" s="21"/>
      <c r="G233" s="21"/>
      <c r="H233" s="21"/>
      <c r="I233" s="21"/>
      <c r="J233" s="21"/>
    </row>
    <row r="234" spans="1:10" s="18" customFormat="1" ht="18" customHeight="1" x14ac:dyDescent="0.2">
      <c r="A234" s="18" t="s">
        <v>15</v>
      </c>
      <c r="B234" s="21"/>
      <c r="C234" s="21"/>
      <c r="D234" s="21"/>
      <c r="E234" s="21"/>
      <c r="F234" s="21"/>
      <c r="G234" s="21"/>
      <c r="H234" s="21"/>
      <c r="I234" s="21"/>
      <c r="J234" s="21"/>
    </row>
    <row r="235" spans="1:10" s="18" customFormat="1" ht="18" customHeight="1" x14ac:dyDescent="0.2">
      <c r="A235" s="18" t="s">
        <v>6</v>
      </c>
      <c r="B235" s="21"/>
      <c r="C235" s="21"/>
      <c r="D235" s="21"/>
      <c r="E235" s="21"/>
      <c r="F235" s="21"/>
      <c r="G235" s="21"/>
      <c r="H235" s="21"/>
      <c r="I235" s="21"/>
      <c r="J235" s="21"/>
    </row>
    <row r="236" spans="1:10" s="18" customFormat="1" ht="18" customHeight="1" x14ac:dyDescent="0.2">
      <c r="A236" s="18" t="s">
        <v>16</v>
      </c>
      <c r="B236" s="21"/>
      <c r="C236" s="21"/>
      <c r="D236" s="21"/>
      <c r="E236" s="21"/>
      <c r="F236" s="21"/>
      <c r="G236" s="21"/>
      <c r="H236" s="21"/>
      <c r="I236" s="21"/>
      <c r="J236" s="21"/>
    </row>
    <row r="237" spans="1:10" s="18" customFormat="1" ht="18" customHeight="1" x14ac:dyDescent="0.2">
      <c r="A237" s="18" t="s">
        <v>17</v>
      </c>
      <c r="B237" s="21"/>
      <c r="C237" s="21"/>
      <c r="D237" s="21"/>
      <c r="E237" s="21"/>
      <c r="F237" s="21"/>
      <c r="G237" s="21"/>
      <c r="H237" s="21"/>
      <c r="I237" s="21"/>
      <c r="J237" s="21"/>
    </row>
    <row r="238" spans="1:10" s="18" customFormat="1" ht="18" customHeight="1" x14ac:dyDescent="0.2">
      <c r="A238" s="18" t="s">
        <v>18</v>
      </c>
    </row>
    <row r="239" spans="1:10" s="18" customFormat="1" ht="18" customHeight="1" x14ac:dyDescent="0.2">
      <c r="A239" s="18" t="s">
        <v>20</v>
      </c>
    </row>
    <row r="240" spans="1:10" s="18" customFormat="1" ht="18" customHeight="1" x14ac:dyDescent="0.2">
      <c r="A240" s="18" t="s">
        <v>21</v>
      </c>
    </row>
    <row r="241" spans="1:1" s="18" customFormat="1" ht="18" customHeight="1" x14ac:dyDescent="0.2">
      <c r="A241" s="18" t="s">
        <v>22</v>
      </c>
    </row>
    <row r="242" spans="1:1" s="18" customFormat="1" ht="18" customHeight="1" x14ac:dyDescent="0.2">
      <c r="A242" s="18" t="s">
        <v>23</v>
      </c>
    </row>
    <row r="243" spans="1:1" s="18" customFormat="1" ht="18" customHeight="1" x14ac:dyDescent="0.2">
      <c r="A243" s="18" t="s">
        <v>19</v>
      </c>
    </row>
    <row r="244" spans="1:1" s="18" customFormat="1" ht="18" customHeight="1" x14ac:dyDescent="0.2">
      <c r="A244" s="18" t="s">
        <v>24</v>
      </c>
    </row>
    <row r="245" spans="1:1" s="22" customFormat="1" ht="18" customHeight="1" x14ac:dyDescent="0.2">
      <c r="A245" s="22" t="s">
        <v>39</v>
      </c>
    </row>
    <row r="246" spans="1:1" s="5" customFormat="1" ht="12.5" x14ac:dyDescent="0.2"/>
  </sheetData>
  <autoFilter ref="A4:K245" xr:uid="{00000000-0009-0000-0000-000000000000}"/>
  <mergeCells count="1">
    <mergeCell ref="A1:K1"/>
  </mergeCells>
  <phoneticPr fontId="3"/>
  <dataValidations count="3">
    <dataValidation type="list" allowBlank="1" showInputMessage="1" showErrorMessage="1" sqref="J5:J216" xr:uid="{8E469BD6-EA59-4C16-9339-07047375FD29}">
      <formula1>"イ（イ）,イ（ロ）,イ（ハ）,イ（ニ）,ロ,ハ,ニ（イ）,ニ（ロ）,ニ（ハ）,ニ（ニ）,ニ（ホ）,ニ（ヘ）"</formula1>
    </dataValidation>
    <dataValidation type="date" allowBlank="1" showInputMessage="1" showErrorMessage="1" sqref="C215:C216 C5:C177" xr:uid="{F52529AE-443F-4520-87B1-5351DD921730}">
      <formula1>45017</formula1>
      <formula2>45382</formula2>
    </dataValidation>
    <dataValidation type="custom" allowBlank="1" showInputMessage="1" showErrorMessage="1" error="原則全角で入力して下さい。_x000a_" sqref="D117 D120" xr:uid="{28D9484D-CBE3-4DEE-B2B7-C1CD67402BC7}">
      <formula1>D117=DBCS(D117)</formula1>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85"/>
  <sheetViews>
    <sheetView view="pageBreakPreview" zoomScale="70" zoomScaleSheetLayoutView="70" workbookViewId="0">
      <pane xSplit="1" ySplit="4" topLeftCell="B5" activePane="bottomRight" state="frozen"/>
      <selection pane="topRight"/>
      <selection pane="bottomLeft"/>
      <selection pane="bottomRight" activeCell="Q4" sqref="Q4"/>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40" t="s">
        <v>8</v>
      </c>
      <c r="B1" s="40"/>
      <c r="C1" s="40"/>
      <c r="D1" s="40"/>
      <c r="E1" s="40"/>
      <c r="F1" s="40"/>
      <c r="G1" s="40"/>
      <c r="H1" s="40"/>
      <c r="I1" s="40"/>
      <c r="J1" s="40"/>
      <c r="K1" s="40"/>
    </row>
    <row r="2" spans="1:12" x14ac:dyDescent="0.2">
      <c r="B2" s="7"/>
      <c r="G2" s="7"/>
      <c r="H2" s="7"/>
      <c r="L2" s="9"/>
    </row>
    <row r="3" spans="1:12" x14ac:dyDescent="0.2">
      <c r="B3" s="7"/>
      <c r="G3" s="7"/>
      <c r="H3" s="7"/>
      <c r="K3" s="8" t="s">
        <v>2</v>
      </c>
      <c r="L3" s="9"/>
    </row>
    <row r="4" spans="1:12" s="10" customFormat="1" ht="80.150000000000006" customHeight="1" x14ac:dyDescent="0.2">
      <c r="A4" s="6" t="s">
        <v>31</v>
      </c>
      <c r="B4" s="6" t="s">
        <v>1</v>
      </c>
      <c r="C4" s="6" t="s">
        <v>4</v>
      </c>
      <c r="D4" s="6" t="s">
        <v>7</v>
      </c>
      <c r="E4" s="6" t="s">
        <v>3</v>
      </c>
      <c r="F4" s="6" t="s">
        <v>10</v>
      </c>
      <c r="G4" s="6" t="s">
        <v>11</v>
      </c>
      <c r="H4" s="6" t="s">
        <v>9</v>
      </c>
      <c r="I4" s="6" t="s">
        <v>25</v>
      </c>
      <c r="J4" s="6" t="s">
        <v>30</v>
      </c>
      <c r="K4" s="14" t="s">
        <v>14</v>
      </c>
    </row>
    <row r="5" spans="1:12" s="10" customFormat="1" ht="80.150000000000006" customHeight="1" x14ac:dyDescent="0.2">
      <c r="A5" s="52" t="s">
        <v>612</v>
      </c>
      <c r="B5" s="45" t="s">
        <v>613</v>
      </c>
      <c r="C5" s="46">
        <v>45107</v>
      </c>
      <c r="D5" s="45" t="s">
        <v>614</v>
      </c>
      <c r="E5" s="45" t="s">
        <v>35</v>
      </c>
      <c r="F5" s="28">
        <v>1061500</v>
      </c>
      <c r="G5" s="28">
        <v>990000</v>
      </c>
      <c r="H5" s="29">
        <v>0.93264248704663211</v>
      </c>
      <c r="I5" s="45" t="s">
        <v>615</v>
      </c>
      <c r="J5" s="47"/>
      <c r="K5" s="39"/>
    </row>
    <row r="6" spans="1:12" s="10" customFormat="1" ht="80.150000000000006" customHeight="1" x14ac:dyDescent="0.2">
      <c r="A6" s="45" t="s">
        <v>616</v>
      </c>
      <c r="B6" s="45" t="s">
        <v>617</v>
      </c>
      <c r="C6" s="46">
        <v>45176</v>
      </c>
      <c r="D6" s="45" t="s">
        <v>618</v>
      </c>
      <c r="E6" s="45" t="s">
        <v>26</v>
      </c>
      <c r="F6" s="28">
        <v>3828000</v>
      </c>
      <c r="G6" s="28">
        <v>3795000</v>
      </c>
      <c r="H6" s="29">
        <v>0.99137931034482762</v>
      </c>
      <c r="I6" s="45" t="s">
        <v>619</v>
      </c>
      <c r="J6" s="47"/>
      <c r="K6" s="39"/>
    </row>
    <row r="7" spans="1:12" s="10" customFormat="1" ht="80.150000000000006" customHeight="1" x14ac:dyDescent="0.2">
      <c r="A7" s="45" t="s">
        <v>620</v>
      </c>
      <c r="B7" s="45" t="s">
        <v>617</v>
      </c>
      <c r="C7" s="46">
        <v>45176</v>
      </c>
      <c r="D7" s="45" t="s">
        <v>621</v>
      </c>
      <c r="E7" s="45" t="s">
        <v>26</v>
      </c>
      <c r="F7" s="28">
        <v>9108000</v>
      </c>
      <c r="G7" s="28">
        <v>8877000</v>
      </c>
      <c r="H7" s="29">
        <v>0.97463768115942029</v>
      </c>
      <c r="I7" s="45" t="s">
        <v>619</v>
      </c>
      <c r="J7" s="47"/>
      <c r="K7" s="39"/>
    </row>
    <row r="8" spans="1:12" s="10" customFormat="1" ht="80.150000000000006" customHeight="1" x14ac:dyDescent="0.2">
      <c r="A8" s="45" t="s">
        <v>622</v>
      </c>
      <c r="B8" s="45" t="s">
        <v>623</v>
      </c>
      <c r="C8" s="46">
        <v>45017</v>
      </c>
      <c r="D8" s="45" t="s">
        <v>624</v>
      </c>
      <c r="E8" s="45" t="s">
        <v>35</v>
      </c>
      <c r="F8" s="28">
        <v>23023000</v>
      </c>
      <c r="G8" s="28">
        <v>21450000</v>
      </c>
      <c r="H8" s="29">
        <v>0.93167701863354035</v>
      </c>
      <c r="I8" s="45" t="s">
        <v>625</v>
      </c>
      <c r="J8" s="47"/>
      <c r="K8" s="39"/>
    </row>
    <row r="9" spans="1:12" s="10" customFormat="1" ht="80.150000000000006" customHeight="1" x14ac:dyDescent="0.2">
      <c r="A9" s="42" t="s">
        <v>626</v>
      </c>
      <c r="B9" s="42" t="s">
        <v>627</v>
      </c>
      <c r="C9" s="46">
        <v>45177</v>
      </c>
      <c r="D9" s="42" t="s">
        <v>628</v>
      </c>
      <c r="E9" s="42" t="s">
        <v>629</v>
      </c>
      <c r="F9" s="32">
        <v>12584000</v>
      </c>
      <c r="G9" s="32">
        <v>11550000</v>
      </c>
      <c r="H9" s="29">
        <f>G9/F9</f>
        <v>0.91783216783216781</v>
      </c>
      <c r="I9" s="42" t="s">
        <v>630</v>
      </c>
      <c r="J9" s="47"/>
      <c r="K9" s="39"/>
    </row>
    <row r="10" spans="1:12" s="10" customFormat="1" ht="80.150000000000006" customHeight="1" x14ac:dyDescent="0.2">
      <c r="A10" s="42" t="s">
        <v>631</v>
      </c>
      <c r="B10" s="42" t="s">
        <v>627</v>
      </c>
      <c r="C10" s="46">
        <v>45177</v>
      </c>
      <c r="D10" s="42" t="s">
        <v>632</v>
      </c>
      <c r="E10" s="42" t="s">
        <v>629</v>
      </c>
      <c r="F10" s="32">
        <v>14168000</v>
      </c>
      <c r="G10" s="32">
        <v>14080000</v>
      </c>
      <c r="H10" s="29">
        <f>G10/F10</f>
        <v>0.99378881987577639</v>
      </c>
      <c r="I10" s="42" t="s">
        <v>633</v>
      </c>
      <c r="J10" s="47"/>
      <c r="K10" s="39"/>
    </row>
    <row r="11" spans="1:12" s="10" customFormat="1" ht="80.150000000000006" customHeight="1" x14ac:dyDescent="0.2">
      <c r="A11" s="42" t="s">
        <v>634</v>
      </c>
      <c r="B11" s="42" t="s">
        <v>259</v>
      </c>
      <c r="C11" s="46">
        <v>45093</v>
      </c>
      <c r="D11" s="42" t="s">
        <v>635</v>
      </c>
      <c r="E11" s="42" t="s">
        <v>629</v>
      </c>
      <c r="F11" s="32">
        <v>1701700</v>
      </c>
      <c r="G11" s="32">
        <v>1701700</v>
      </c>
      <c r="H11" s="29">
        <f>IF(F11="－","－",G11/F11)</f>
        <v>1</v>
      </c>
      <c r="I11" s="42" t="s">
        <v>636</v>
      </c>
      <c r="J11" s="47"/>
      <c r="K11" s="39"/>
    </row>
    <row r="12" spans="1:12" s="10" customFormat="1" ht="80.150000000000006" customHeight="1" x14ac:dyDescent="0.2">
      <c r="A12" s="42" t="s">
        <v>637</v>
      </c>
      <c r="B12" s="42" t="s">
        <v>474</v>
      </c>
      <c r="C12" s="46">
        <v>45378</v>
      </c>
      <c r="D12" s="42" t="s">
        <v>638</v>
      </c>
      <c r="E12" s="42" t="s">
        <v>629</v>
      </c>
      <c r="F12" s="32">
        <v>1584000</v>
      </c>
      <c r="G12" s="32">
        <v>1540000</v>
      </c>
      <c r="H12" s="29">
        <f t="shared" ref="H12:H24" si="0">G12/F12</f>
        <v>0.97222222222222221</v>
      </c>
      <c r="I12" s="49" t="s">
        <v>639</v>
      </c>
      <c r="J12" s="47"/>
      <c r="K12" s="39"/>
    </row>
    <row r="13" spans="1:12" s="10" customFormat="1" ht="80.150000000000006" customHeight="1" x14ac:dyDescent="0.2">
      <c r="A13" s="42" t="s">
        <v>640</v>
      </c>
      <c r="B13" s="42" t="s">
        <v>474</v>
      </c>
      <c r="C13" s="46">
        <v>45218</v>
      </c>
      <c r="D13" s="42" t="s">
        <v>641</v>
      </c>
      <c r="E13" s="42" t="s">
        <v>629</v>
      </c>
      <c r="F13" s="32">
        <v>3366000</v>
      </c>
      <c r="G13" s="32">
        <v>3300000</v>
      </c>
      <c r="H13" s="29">
        <f t="shared" si="0"/>
        <v>0.98039215686274506</v>
      </c>
      <c r="I13" s="49" t="s">
        <v>642</v>
      </c>
      <c r="J13" s="47"/>
      <c r="K13" s="39"/>
    </row>
    <row r="14" spans="1:12" s="10" customFormat="1" ht="80.150000000000006" customHeight="1" x14ac:dyDescent="0.2">
      <c r="A14" s="42" t="s">
        <v>643</v>
      </c>
      <c r="B14" s="42" t="s">
        <v>474</v>
      </c>
      <c r="C14" s="46">
        <v>45218</v>
      </c>
      <c r="D14" s="42" t="s">
        <v>644</v>
      </c>
      <c r="E14" s="42" t="s">
        <v>629</v>
      </c>
      <c r="F14" s="32">
        <v>3388000</v>
      </c>
      <c r="G14" s="32">
        <v>3278000</v>
      </c>
      <c r="H14" s="29">
        <f t="shared" si="0"/>
        <v>0.96753246753246758</v>
      </c>
      <c r="I14" s="49" t="s">
        <v>642</v>
      </c>
      <c r="J14" s="47"/>
      <c r="K14" s="39"/>
    </row>
    <row r="15" spans="1:12" s="10" customFormat="1" ht="80.150000000000006" customHeight="1" x14ac:dyDescent="0.2">
      <c r="A15" s="42" t="s">
        <v>645</v>
      </c>
      <c r="B15" s="42" t="s">
        <v>474</v>
      </c>
      <c r="C15" s="46">
        <v>45351</v>
      </c>
      <c r="D15" s="42" t="s">
        <v>646</v>
      </c>
      <c r="E15" s="42" t="s">
        <v>629</v>
      </c>
      <c r="F15" s="32">
        <v>25608000</v>
      </c>
      <c r="G15" s="32">
        <v>25520000</v>
      </c>
      <c r="H15" s="29">
        <f t="shared" si="0"/>
        <v>0.99656357388316152</v>
      </c>
      <c r="I15" s="49" t="s">
        <v>642</v>
      </c>
      <c r="J15" s="47"/>
      <c r="K15" s="39"/>
    </row>
    <row r="16" spans="1:12" s="10" customFormat="1" ht="80.150000000000006" customHeight="1" x14ac:dyDescent="0.2">
      <c r="A16" s="42" t="s">
        <v>647</v>
      </c>
      <c r="B16" s="42" t="s">
        <v>474</v>
      </c>
      <c r="C16" s="46">
        <v>45218</v>
      </c>
      <c r="D16" s="42" t="s">
        <v>648</v>
      </c>
      <c r="E16" s="42" t="s">
        <v>629</v>
      </c>
      <c r="F16" s="32">
        <v>23133000</v>
      </c>
      <c r="G16" s="32">
        <v>23100000</v>
      </c>
      <c r="H16" s="29">
        <f t="shared" si="0"/>
        <v>0.99857346647646217</v>
      </c>
      <c r="I16" s="49" t="s">
        <v>642</v>
      </c>
      <c r="J16" s="47"/>
      <c r="K16" s="39"/>
    </row>
    <row r="17" spans="1:11" s="10" customFormat="1" ht="80.150000000000006" customHeight="1" x14ac:dyDescent="0.2">
      <c r="A17" s="42" t="s">
        <v>649</v>
      </c>
      <c r="B17" s="42" t="s">
        <v>474</v>
      </c>
      <c r="C17" s="46">
        <v>45218</v>
      </c>
      <c r="D17" s="42" t="s">
        <v>650</v>
      </c>
      <c r="E17" s="42" t="s">
        <v>629</v>
      </c>
      <c r="F17" s="32">
        <v>26268000</v>
      </c>
      <c r="G17" s="32">
        <v>26257000</v>
      </c>
      <c r="H17" s="29">
        <f t="shared" si="0"/>
        <v>0.99958123953098832</v>
      </c>
      <c r="I17" s="49" t="s">
        <v>642</v>
      </c>
      <c r="J17" s="47"/>
      <c r="K17" s="39"/>
    </row>
    <row r="18" spans="1:11" s="10" customFormat="1" ht="80.150000000000006" customHeight="1" x14ac:dyDescent="0.2">
      <c r="A18" s="42" t="s">
        <v>651</v>
      </c>
      <c r="B18" s="42" t="s">
        <v>474</v>
      </c>
      <c r="C18" s="46">
        <v>45218</v>
      </c>
      <c r="D18" s="42" t="s">
        <v>652</v>
      </c>
      <c r="E18" s="42" t="s">
        <v>629</v>
      </c>
      <c r="F18" s="32">
        <v>3036000</v>
      </c>
      <c r="G18" s="32">
        <v>3036000</v>
      </c>
      <c r="H18" s="29">
        <f t="shared" si="0"/>
        <v>1</v>
      </c>
      <c r="I18" s="49" t="s">
        <v>642</v>
      </c>
      <c r="J18" s="47"/>
      <c r="K18" s="39"/>
    </row>
    <row r="19" spans="1:11" s="10" customFormat="1" ht="80.150000000000006" customHeight="1" x14ac:dyDescent="0.2">
      <c r="A19" s="42" t="s">
        <v>653</v>
      </c>
      <c r="B19" s="42" t="s">
        <v>474</v>
      </c>
      <c r="C19" s="46">
        <v>45218</v>
      </c>
      <c r="D19" s="42" t="s">
        <v>654</v>
      </c>
      <c r="E19" s="42" t="s">
        <v>629</v>
      </c>
      <c r="F19" s="32">
        <v>2541000</v>
      </c>
      <c r="G19" s="32">
        <v>2530000</v>
      </c>
      <c r="H19" s="29">
        <f t="shared" si="0"/>
        <v>0.99567099567099571</v>
      </c>
      <c r="I19" s="49" t="s">
        <v>642</v>
      </c>
      <c r="J19" s="47"/>
      <c r="K19" s="39"/>
    </row>
    <row r="20" spans="1:11" s="10" customFormat="1" ht="80.150000000000006" customHeight="1" x14ac:dyDescent="0.2">
      <c r="A20" s="42" t="s">
        <v>655</v>
      </c>
      <c r="B20" s="42" t="s">
        <v>474</v>
      </c>
      <c r="C20" s="46">
        <v>45218</v>
      </c>
      <c r="D20" s="42" t="s">
        <v>656</v>
      </c>
      <c r="E20" s="42" t="s">
        <v>629</v>
      </c>
      <c r="F20" s="32">
        <v>12452000</v>
      </c>
      <c r="G20" s="32">
        <v>12397000</v>
      </c>
      <c r="H20" s="29">
        <f t="shared" si="0"/>
        <v>0.99558303886925792</v>
      </c>
      <c r="I20" s="49" t="s">
        <v>642</v>
      </c>
      <c r="J20" s="47"/>
      <c r="K20" s="39"/>
    </row>
    <row r="21" spans="1:11" s="10" customFormat="1" ht="80.150000000000006" customHeight="1" x14ac:dyDescent="0.2">
      <c r="A21" s="42" t="s">
        <v>657</v>
      </c>
      <c r="B21" s="42" t="s">
        <v>474</v>
      </c>
      <c r="C21" s="46">
        <v>45218</v>
      </c>
      <c r="D21" s="42" t="s">
        <v>658</v>
      </c>
      <c r="E21" s="42" t="s">
        <v>629</v>
      </c>
      <c r="F21" s="32">
        <v>5874000</v>
      </c>
      <c r="G21" s="32">
        <v>5830000</v>
      </c>
      <c r="H21" s="29">
        <f t="shared" si="0"/>
        <v>0.99250936329588013</v>
      </c>
      <c r="I21" s="49" t="s">
        <v>642</v>
      </c>
      <c r="J21" s="47"/>
      <c r="K21" s="39"/>
    </row>
    <row r="22" spans="1:11" s="10" customFormat="1" ht="80.150000000000006" customHeight="1" x14ac:dyDescent="0.2">
      <c r="A22" s="42" t="s">
        <v>659</v>
      </c>
      <c r="B22" s="42" t="s">
        <v>474</v>
      </c>
      <c r="C22" s="46">
        <v>45218</v>
      </c>
      <c r="D22" s="42" t="s">
        <v>660</v>
      </c>
      <c r="E22" s="42" t="s">
        <v>629</v>
      </c>
      <c r="F22" s="32">
        <v>18920000</v>
      </c>
      <c r="G22" s="32">
        <v>18920000</v>
      </c>
      <c r="H22" s="29">
        <f t="shared" si="0"/>
        <v>1</v>
      </c>
      <c r="I22" s="49" t="s">
        <v>642</v>
      </c>
      <c r="J22" s="47"/>
      <c r="K22" s="39"/>
    </row>
    <row r="23" spans="1:11" s="10" customFormat="1" ht="80.150000000000006" customHeight="1" x14ac:dyDescent="0.2">
      <c r="A23" s="42" t="s">
        <v>661</v>
      </c>
      <c r="B23" s="42" t="s">
        <v>662</v>
      </c>
      <c r="C23" s="46">
        <v>45211</v>
      </c>
      <c r="D23" s="42" t="s">
        <v>663</v>
      </c>
      <c r="E23" s="42" t="s">
        <v>35</v>
      </c>
      <c r="F23" s="32">
        <f>1900000*1.1</f>
        <v>2090000.0000000002</v>
      </c>
      <c r="G23" s="32">
        <f>1900000*1.1</f>
        <v>2090000.0000000002</v>
      </c>
      <c r="H23" s="29">
        <f t="shared" si="0"/>
        <v>1</v>
      </c>
      <c r="I23" s="49" t="s">
        <v>664</v>
      </c>
      <c r="J23" s="47"/>
      <c r="K23" s="39"/>
    </row>
    <row r="24" spans="1:11" s="10" customFormat="1" ht="80.150000000000006" customHeight="1" x14ac:dyDescent="0.2">
      <c r="A24" s="42" t="s">
        <v>665</v>
      </c>
      <c r="B24" s="42" t="s">
        <v>662</v>
      </c>
      <c r="C24" s="46">
        <v>45369</v>
      </c>
      <c r="D24" s="42" t="s">
        <v>666</v>
      </c>
      <c r="E24" s="42" t="s">
        <v>35</v>
      </c>
      <c r="F24" s="32">
        <v>81422000</v>
      </c>
      <c r="G24" s="32">
        <v>81400000</v>
      </c>
      <c r="H24" s="29">
        <f t="shared" si="0"/>
        <v>0.99972980275601186</v>
      </c>
      <c r="I24" s="49" t="s">
        <v>667</v>
      </c>
      <c r="J24" s="47"/>
      <c r="K24" s="39"/>
    </row>
    <row r="25" spans="1:11" s="10" customFormat="1" ht="80.150000000000006" customHeight="1" x14ac:dyDescent="0.2">
      <c r="A25" s="42" t="s">
        <v>668</v>
      </c>
      <c r="B25" s="42" t="s">
        <v>669</v>
      </c>
      <c r="C25" s="46">
        <v>45169</v>
      </c>
      <c r="D25" s="42" t="s">
        <v>670</v>
      </c>
      <c r="E25" s="42" t="s">
        <v>35</v>
      </c>
      <c r="F25" s="32">
        <v>1360700</v>
      </c>
      <c r="G25" s="32">
        <v>1360700</v>
      </c>
      <c r="H25" s="29">
        <v>1</v>
      </c>
      <c r="I25" s="42" t="s">
        <v>671</v>
      </c>
      <c r="J25" s="47"/>
      <c r="K25" s="39"/>
    </row>
    <row r="26" spans="1:11" s="10" customFormat="1" ht="80.150000000000006" customHeight="1" x14ac:dyDescent="0.2">
      <c r="A26" s="45" t="s">
        <v>672</v>
      </c>
      <c r="B26" s="45" t="s">
        <v>617</v>
      </c>
      <c r="C26" s="46">
        <v>45343</v>
      </c>
      <c r="D26" s="45" t="s">
        <v>673</v>
      </c>
      <c r="E26" s="45" t="s">
        <v>35</v>
      </c>
      <c r="F26" s="28">
        <v>3311000</v>
      </c>
      <c r="G26" s="28">
        <v>3245000</v>
      </c>
      <c r="H26" s="29">
        <f>G26/F26</f>
        <v>0.98006644518272423</v>
      </c>
      <c r="I26" s="45" t="s">
        <v>674</v>
      </c>
      <c r="J26" s="47"/>
      <c r="K26" s="39"/>
    </row>
    <row r="27" spans="1:11" s="10" customFormat="1" ht="80.150000000000006" customHeight="1" x14ac:dyDescent="0.2">
      <c r="A27" s="42" t="s">
        <v>675</v>
      </c>
      <c r="B27" s="42" t="s">
        <v>676</v>
      </c>
      <c r="C27" s="46">
        <v>45370</v>
      </c>
      <c r="D27" s="42" t="s">
        <v>677</v>
      </c>
      <c r="E27" s="42" t="s">
        <v>629</v>
      </c>
      <c r="F27" s="32">
        <v>2706000</v>
      </c>
      <c r="G27" s="32">
        <v>2706000</v>
      </c>
      <c r="H27" s="29">
        <f t="shared" ref="H27:H49" si="1">IF(F27="－","－",G27/F27)</f>
        <v>1</v>
      </c>
      <c r="I27" s="53" t="s">
        <v>678</v>
      </c>
      <c r="J27" s="47"/>
      <c r="K27" s="39"/>
    </row>
    <row r="28" spans="1:11" s="10" customFormat="1" ht="80.150000000000006" customHeight="1" x14ac:dyDescent="0.2">
      <c r="A28" s="42" t="s">
        <v>679</v>
      </c>
      <c r="B28" s="42" t="s">
        <v>676</v>
      </c>
      <c r="C28" s="46">
        <v>45369</v>
      </c>
      <c r="D28" s="42" t="s">
        <v>680</v>
      </c>
      <c r="E28" s="42" t="s">
        <v>629</v>
      </c>
      <c r="F28" s="32">
        <v>2640000</v>
      </c>
      <c r="G28" s="32">
        <v>1629100</v>
      </c>
      <c r="H28" s="29">
        <f t="shared" si="1"/>
        <v>0.61708333333333332</v>
      </c>
      <c r="I28" s="53" t="s">
        <v>678</v>
      </c>
      <c r="J28" s="47"/>
      <c r="K28" s="39"/>
    </row>
    <row r="29" spans="1:11" s="10" customFormat="1" ht="80.150000000000006" customHeight="1" x14ac:dyDescent="0.2">
      <c r="A29" s="42" t="s">
        <v>681</v>
      </c>
      <c r="B29" s="42" t="s">
        <v>676</v>
      </c>
      <c r="C29" s="46">
        <v>45376</v>
      </c>
      <c r="D29" s="42" t="s">
        <v>682</v>
      </c>
      <c r="E29" s="42" t="s">
        <v>629</v>
      </c>
      <c r="F29" s="32">
        <v>51414000</v>
      </c>
      <c r="G29" s="32">
        <v>51414000</v>
      </c>
      <c r="H29" s="29">
        <f t="shared" si="1"/>
        <v>1</v>
      </c>
      <c r="I29" s="53" t="s">
        <v>678</v>
      </c>
      <c r="J29" s="47"/>
      <c r="K29" s="39"/>
    </row>
    <row r="30" spans="1:11" s="10" customFormat="1" ht="80.150000000000006" customHeight="1" x14ac:dyDescent="0.2">
      <c r="A30" s="42" t="s">
        <v>683</v>
      </c>
      <c r="B30" s="42" t="s">
        <v>676</v>
      </c>
      <c r="C30" s="46">
        <v>45370</v>
      </c>
      <c r="D30" s="42" t="s">
        <v>684</v>
      </c>
      <c r="E30" s="42" t="s">
        <v>629</v>
      </c>
      <c r="F30" s="32">
        <v>9944000</v>
      </c>
      <c r="G30" s="32">
        <v>7766000</v>
      </c>
      <c r="H30" s="29">
        <f t="shared" si="1"/>
        <v>0.78097345132743368</v>
      </c>
      <c r="I30" s="53" t="s">
        <v>678</v>
      </c>
      <c r="J30" s="47"/>
      <c r="K30" s="39"/>
    </row>
    <row r="31" spans="1:11" s="10" customFormat="1" ht="80.150000000000006" customHeight="1" x14ac:dyDescent="0.2">
      <c r="A31" s="42" t="s">
        <v>685</v>
      </c>
      <c r="B31" s="42" t="s">
        <v>676</v>
      </c>
      <c r="C31" s="46">
        <v>45370</v>
      </c>
      <c r="D31" s="42" t="s">
        <v>686</v>
      </c>
      <c r="E31" s="42" t="s">
        <v>629</v>
      </c>
      <c r="F31" s="32">
        <v>6347000</v>
      </c>
      <c r="G31" s="32">
        <v>2404600</v>
      </c>
      <c r="H31" s="29">
        <f t="shared" si="1"/>
        <v>0.37885615251299826</v>
      </c>
      <c r="I31" s="53" t="s">
        <v>678</v>
      </c>
      <c r="J31" s="47"/>
      <c r="K31" s="39"/>
    </row>
    <row r="32" spans="1:11" s="10" customFormat="1" ht="80.150000000000006" customHeight="1" x14ac:dyDescent="0.2">
      <c r="A32" s="42" t="s">
        <v>687</v>
      </c>
      <c r="B32" s="42" t="s">
        <v>676</v>
      </c>
      <c r="C32" s="46">
        <v>45370</v>
      </c>
      <c r="D32" s="42" t="s">
        <v>688</v>
      </c>
      <c r="E32" s="42" t="s">
        <v>629</v>
      </c>
      <c r="F32" s="32">
        <v>6050000</v>
      </c>
      <c r="G32" s="32">
        <v>3828000</v>
      </c>
      <c r="H32" s="29">
        <f t="shared" si="1"/>
        <v>0.63272727272727269</v>
      </c>
      <c r="I32" s="53" t="s">
        <v>678</v>
      </c>
      <c r="J32" s="47"/>
      <c r="K32" s="39"/>
    </row>
    <row r="33" spans="1:11" s="10" customFormat="1" ht="80.150000000000006" customHeight="1" x14ac:dyDescent="0.2">
      <c r="A33" s="42" t="s">
        <v>689</v>
      </c>
      <c r="B33" s="42" t="s">
        <v>690</v>
      </c>
      <c r="C33" s="46">
        <v>45378</v>
      </c>
      <c r="D33" s="42" t="s">
        <v>691</v>
      </c>
      <c r="E33" s="42" t="s">
        <v>629</v>
      </c>
      <c r="F33" s="32">
        <v>1155000</v>
      </c>
      <c r="G33" s="32">
        <v>1155000</v>
      </c>
      <c r="H33" s="29">
        <f t="shared" si="1"/>
        <v>1</v>
      </c>
      <c r="I33" s="42" t="s">
        <v>692</v>
      </c>
      <c r="J33" s="47"/>
      <c r="K33" s="39"/>
    </row>
    <row r="34" spans="1:11" s="10" customFormat="1" ht="80.150000000000006" customHeight="1" x14ac:dyDescent="0.2">
      <c r="A34" s="42" t="s">
        <v>693</v>
      </c>
      <c r="B34" s="42" t="s">
        <v>690</v>
      </c>
      <c r="C34" s="46">
        <v>45379</v>
      </c>
      <c r="D34" s="42" t="s">
        <v>694</v>
      </c>
      <c r="E34" s="42" t="s">
        <v>629</v>
      </c>
      <c r="F34" s="32">
        <v>1650000</v>
      </c>
      <c r="G34" s="32">
        <v>1650000</v>
      </c>
      <c r="H34" s="29">
        <f t="shared" si="1"/>
        <v>1</v>
      </c>
      <c r="I34" s="42" t="s">
        <v>695</v>
      </c>
      <c r="J34" s="47"/>
      <c r="K34" s="39"/>
    </row>
    <row r="35" spans="1:11" s="10" customFormat="1" ht="80.150000000000006" customHeight="1" x14ac:dyDescent="0.2">
      <c r="A35" s="42" t="s">
        <v>696</v>
      </c>
      <c r="B35" s="42" t="s">
        <v>690</v>
      </c>
      <c r="C35" s="46">
        <v>45379</v>
      </c>
      <c r="D35" s="42" t="s">
        <v>697</v>
      </c>
      <c r="E35" s="42" t="s">
        <v>629</v>
      </c>
      <c r="F35" s="32">
        <v>1738000</v>
      </c>
      <c r="G35" s="32">
        <v>1474000</v>
      </c>
      <c r="H35" s="29">
        <f t="shared" si="1"/>
        <v>0.84810126582278478</v>
      </c>
      <c r="I35" s="42" t="s">
        <v>698</v>
      </c>
      <c r="J35" s="47"/>
      <c r="K35" s="39"/>
    </row>
    <row r="36" spans="1:11" s="10" customFormat="1" ht="80.150000000000006" customHeight="1" x14ac:dyDescent="0.2">
      <c r="A36" s="42" t="s">
        <v>699</v>
      </c>
      <c r="B36" s="42" t="s">
        <v>690</v>
      </c>
      <c r="C36" s="46">
        <v>45379</v>
      </c>
      <c r="D36" s="42" t="s">
        <v>700</v>
      </c>
      <c r="E36" s="42" t="s">
        <v>629</v>
      </c>
      <c r="F36" s="32">
        <v>1430000</v>
      </c>
      <c r="G36" s="32">
        <v>1023000</v>
      </c>
      <c r="H36" s="29">
        <f t="shared" si="1"/>
        <v>0.7153846153846154</v>
      </c>
      <c r="I36" s="42" t="s">
        <v>701</v>
      </c>
      <c r="J36" s="47"/>
      <c r="K36" s="39"/>
    </row>
    <row r="37" spans="1:11" s="10" customFormat="1" ht="80.150000000000006" customHeight="1" x14ac:dyDescent="0.2">
      <c r="A37" s="42" t="s">
        <v>702</v>
      </c>
      <c r="B37" s="42" t="s">
        <v>690</v>
      </c>
      <c r="C37" s="46">
        <v>45379</v>
      </c>
      <c r="D37" s="42" t="s">
        <v>703</v>
      </c>
      <c r="E37" s="42" t="s">
        <v>629</v>
      </c>
      <c r="F37" s="32">
        <v>10780000</v>
      </c>
      <c r="G37" s="32">
        <v>10670000</v>
      </c>
      <c r="H37" s="29">
        <f t="shared" si="1"/>
        <v>0.98979591836734693</v>
      </c>
      <c r="I37" s="42" t="s">
        <v>704</v>
      </c>
      <c r="J37" s="47"/>
      <c r="K37" s="39"/>
    </row>
    <row r="38" spans="1:11" s="10" customFormat="1" ht="80.150000000000006" customHeight="1" x14ac:dyDescent="0.2">
      <c r="A38" s="42" t="s">
        <v>705</v>
      </c>
      <c r="B38" s="42" t="s">
        <v>690</v>
      </c>
      <c r="C38" s="46">
        <v>45379</v>
      </c>
      <c r="D38" s="42" t="s">
        <v>691</v>
      </c>
      <c r="E38" s="42" t="s">
        <v>629</v>
      </c>
      <c r="F38" s="32">
        <v>13365000</v>
      </c>
      <c r="G38" s="32">
        <v>11990000</v>
      </c>
      <c r="H38" s="29">
        <f t="shared" si="1"/>
        <v>0.89711934156378603</v>
      </c>
      <c r="I38" s="42" t="s">
        <v>706</v>
      </c>
      <c r="J38" s="47"/>
      <c r="K38" s="39"/>
    </row>
    <row r="39" spans="1:11" s="10" customFormat="1" ht="80.150000000000006" customHeight="1" x14ac:dyDescent="0.2">
      <c r="A39" s="42" t="s">
        <v>707</v>
      </c>
      <c r="B39" s="42" t="s">
        <v>396</v>
      </c>
      <c r="C39" s="46">
        <v>45366</v>
      </c>
      <c r="D39" s="42" t="s">
        <v>708</v>
      </c>
      <c r="E39" s="42" t="s">
        <v>629</v>
      </c>
      <c r="F39" s="32">
        <v>4059000</v>
      </c>
      <c r="G39" s="32">
        <v>4059000</v>
      </c>
      <c r="H39" s="29">
        <f t="shared" si="1"/>
        <v>1</v>
      </c>
      <c r="I39" s="42" t="s">
        <v>709</v>
      </c>
      <c r="J39" s="47"/>
      <c r="K39" s="39"/>
    </row>
    <row r="40" spans="1:11" s="10" customFormat="1" ht="80.150000000000006" customHeight="1" x14ac:dyDescent="0.2">
      <c r="A40" s="42" t="s">
        <v>710</v>
      </c>
      <c r="B40" s="42" t="s">
        <v>396</v>
      </c>
      <c r="C40" s="46">
        <v>45366</v>
      </c>
      <c r="D40" s="42" t="s">
        <v>711</v>
      </c>
      <c r="E40" s="42" t="s">
        <v>629</v>
      </c>
      <c r="F40" s="32">
        <v>6976200</v>
      </c>
      <c r="G40" s="32">
        <v>6578000</v>
      </c>
      <c r="H40" s="29">
        <f t="shared" si="1"/>
        <v>0.94292021444339325</v>
      </c>
      <c r="I40" s="42" t="s">
        <v>712</v>
      </c>
      <c r="J40" s="47"/>
      <c r="K40" s="39"/>
    </row>
    <row r="41" spans="1:11" s="10" customFormat="1" ht="80.150000000000006" customHeight="1" x14ac:dyDescent="0.2">
      <c r="A41" s="42" t="s">
        <v>713</v>
      </c>
      <c r="B41" s="42" t="s">
        <v>396</v>
      </c>
      <c r="C41" s="46">
        <v>45376</v>
      </c>
      <c r="D41" s="42" t="s">
        <v>714</v>
      </c>
      <c r="E41" s="42" t="s">
        <v>629</v>
      </c>
      <c r="F41" s="32">
        <v>11099000</v>
      </c>
      <c r="G41" s="32">
        <v>11099000</v>
      </c>
      <c r="H41" s="29">
        <f t="shared" si="1"/>
        <v>1</v>
      </c>
      <c r="I41" s="42" t="s">
        <v>715</v>
      </c>
      <c r="J41" s="47"/>
      <c r="K41" s="39"/>
    </row>
    <row r="42" spans="1:11" s="10" customFormat="1" ht="80.150000000000006" customHeight="1" x14ac:dyDescent="0.2">
      <c r="A42" s="42" t="s">
        <v>716</v>
      </c>
      <c r="B42" s="42" t="s">
        <v>396</v>
      </c>
      <c r="C42" s="46">
        <v>45369</v>
      </c>
      <c r="D42" s="42" t="s">
        <v>717</v>
      </c>
      <c r="E42" s="42" t="s">
        <v>629</v>
      </c>
      <c r="F42" s="32">
        <v>10230000</v>
      </c>
      <c r="G42" s="32">
        <v>10230000</v>
      </c>
      <c r="H42" s="29">
        <f t="shared" si="1"/>
        <v>1</v>
      </c>
      <c r="I42" s="42" t="s">
        <v>718</v>
      </c>
      <c r="J42" s="47"/>
      <c r="K42" s="39"/>
    </row>
    <row r="43" spans="1:11" s="10" customFormat="1" ht="80.150000000000006" customHeight="1" x14ac:dyDescent="0.2">
      <c r="A43" s="42" t="s">
        <v>719</v>
      </c>
      <c r="B43" s="42" t="s">
        <v>396</v>
      </c>
      <c r="C43" s="46">
        <v>45372</v>
      </c>
      <c r="D43" s="42" t="s">
        <v>720</v>
      </c>
      <c r="E43" s="42" t="s">
        <v>629</v>
      </c>
      <c r="F43" s="32">
        <v>36300000</v>
      </c>
      <c r="G43" s="32">
        <v>36300000</v>
      </c>
      <c r="H43" s="29">
        <f t="shared" si="1"/>
        <v>1</v>
      </c>
      <c r="I43" s="42" t="s">
        <v>721</v>
      </c>
      <c r="J43" s="47"/>
      <c r="K43" s="39"/>
    </row>
    <row r="44" spans="1:11" s="10" customFormat="1" ht="80.150000000000006" customHeight="1" x14ac:dyDescent="0.2">
      <c r="A44" s="42" t="s">
        <v>722</v>
      </c>
      <c r="B44" s="42" t="s">
        <v>396</v>
      </c>
      <c r="C44" s="46">
        <v>45376</v>
      </c>
      <c r="D44" s="42" t="s">
        <v>723</v>
      </c>
      <c r="E44" s="42" t="s">
        <v>629</v>
      </c>
      <c r="F44" s="32">
        <v>39050000</v>
      </c>
      <c r="G44" s="32">
        <v>39050000</v>
      </c>
      <c r="H44" s="29">
        <f t="shared" si="1"/>
        <v>1</v>
      </c>
      <c r="I44" s="42" t="s">
        <v>724</v>
      </c>
      <c r="J44" s="47"/>
      <c r="K44" s="39"/>
    </row>
    <row r="45" spans="1:11" s="10" customFormat="1" ht="80.150000000000006" customHeight="1" x14ac:dyDescent="0.2">
      <c r="A45" s="42" t="s">
        <v>725</v>
      </c>
      <c r="B45" s="42" t="s">
        <v>396</v>
      </c>
      <c r="C45" s="46">
        <v>45369</v>
      </c>
      <c r="D45" s="42" t="s">
        <v>726</v>
      </c>
      <c r="E45" s="42" t="s">
        <v>629</v>
      </c>
      <c r="F45" s="32">
        <v>2794000</v>
      </c>
      <c r="G45" s="32">
        <v>2794000</v>
      </c>
      <c r="H45" s="29">
        <f t="shared" si="1"/>
        <v>1</v>
      </c>
      <c r="I45" s="42" t="s">
        <v>727</v>
      </c>
      <c r="J45" s="47"/>
      <c r="K45" s="39"/>
    </row>
    <row r="46" spans="1:11" s="10" customFormat="1" ht="80.150000000000006" customHeight="1" x14ac:dyDescent="0.2">
      <c r="A46" s="42" t="s">
        <v>728</v>
      </c>
      <c r="B46" s="42" t="s">
        <v>396</v>
      </c>
      <c r="C46" s="46">
        <v>45372</v>
      </c>
      <c r="D46" s="42" t="s">
        <v>729</v>
      </c>
      <c r="E46" s="42" t="s">
        <v>629</v>
      </c>
      <c r="F46" s="32">
        <v>9020000</v>
      </c>
      <c r="G46" s="32">
        <v>9020000</v>
      </c>
      <c r="H46" s="29">
        <f t="shared" si="1"/>
        <v>1</v>
      </c>
      <c r="I46" s="42" t="s">
        <v>730</v>
      </c>
      <c r="J46" s="47"/>
      <c r="K46" s="39"/>
    </row>
    <row r="47" spans="1:11" s="10" customFormat="1" ht="80.150000000000006" customHeight="1" x14ac:dyDescent="0.2">
      <c r="A47" s="42" t="s">
        <v>731</v>
      </c>
      <c r="B47" s="42" t="s">
        <v>396</v>
      </c>
      <c r="C47" s="46">
        <v>45369</v>
      </c>
      <c r="D47" s="42" t="s">
        <v>732</v>
      </c>
      <c r="E47" s="42" t="s">
        <v>629</v>
      </c>
      <c r="F47" s="32">
        <v>9119000</v>
      </c>
      <c r="G47" s="32">
        <v>9119000</v>
      </c>
      <c r="H47" s="29">
        <f t="shared" si="1"/>
        <v>1</v>
      </c>
      <c r="I47" s="42" t="s">
        <v>733</v>
      </c>
      <c r="J47" s="47"/>
      <c r="K47" s="39"/>
    </row>
    <row r="48" spans="1:11" s="10" customFormat="1" ht="80.150000000000006" customHeight="1" x14ac:dyDescent="0.2">
      <c r="A48" s="42" t="s">
        <v>734</v>
      </c>
      <c r="B48" s="42" t="s">
        <v>396</v>
      </c>
      <c r="C48" s="46">
        <v>45369</v>
      </c>
      <c r="D48" s="42" t="s">
        <v>735</v>
      </c>
      <c r="E48" s="42" t="s">
        <v>629</v>
      </c>
      <c r="F48" s="32">
        <v>6666000</v>
      </c>
      <c r="G48" s="32">
        <v>6666000</v>
      </c>
      <c r="H48" s="29">
        <f t="shared" si="1"/>
        <v>1</v>
      </c>
      <c r="I48" s="42" t="s">
        <v>736</v>
      </c>
      <c r="J48" s="47"/>
      <c r="K48" s="39"/>
    </row>
    <row r="49" spans="1:11" s="10" customFormat="1" ht="80.150000000000006" customHeight="1" x14ac:dyDescent="0.2">
      <c r="A49" s="42" t="s">
        <v>737</v>
      </c>
      <c r="B49" s="42" t="s">
        <v>396</v>
      </c>
      <c r="C49" s="46">
        <v>45376</v>
      </c>
      <c r="D49" s="42" t="s">
        <v>738</v>
      </c>
      <c r="E49" s="42" t="s">
        <v>629</v>
      </c>
      <c r="F49" s="32">
        <v>39600000</v>
      </c>
      <c r="G49" s="32">
        <v>39600000</v>
      </c>
      <c r="H49" s="29">
        <f t="shared" si="1"/>
        <v>1</v>
      </c>
      <c r="I49" s="42" t="s">
        <v>739</v>
      </c>
      <c r="J49" s="47"/>
      <c r="K49" s="39"/>
    </row>
    <row r="50" spans="1:11" s="10" customFormat="1" ht="80.150000000000006" customHeight="1" x14ac:dyDescent="0.2">
      <c r="A50" s="42" t="s">
        <v>740</v>
      </c>
      <c r="B50" s="42" t="s">
        <v>396</v>
      </c>
      <c r="C50" s="46">
        <v>45294</v>
      </c>
      <c r="D50" s="42" t="s">
        <v>741</v>
      </c>
      <c r="E50" s="42" t="s">
        <v>629</v>
      </c>
      <c r="F50" s="44" t="s">
        <v>41</v>
      </c>
      <c r="G50" s="32">
        <v>6310350</v>
      </c>
      <c r="H50" s="29" t="s">
        <v>41</v>
      </c>
      <c r="I50" s="42" t="s">
        <v>742</v>
      </c>
      <c r="J50" s="47"/>
      <c r="K50" s="39"/>
    </row>
    <row r="51" spans="1:11" s="10" customFormat="1" ht="80.150000000000006" customHeight="1" x14ac:dyDescent="0.2">
      <c r="A51" s="42" t="s">
        <v>743</v>
      </c>
      <c r="B51" s="42" t="s">
        <v>396</v>
      </c>
      <c r="C51" s="46">
        <v>45373</v>
      </c>
      <c r="D51" s="42" t="s">
        <v>744</v>
      </c>
      <c r="E51" s="42" t="s">
        <v>629</v>
      </c>
      <c r="F51" s="32">
        <v>1891450000</v>
      </c>
      <c r="G51" s="32">
        <v>1891450000</v>
      </c>
      <c r="H51" s="29">
        <f t="shared" ref="H51:H53" si="2">IF(F51="－","－",G51/F51)</f>
        <v>1</v>
      </c>
      <c r="I51" s="49" t="s">
        <v>667</v>
      </c>
      <c r="J51" s="47"/>
      <c r="K51" s="39"/>
    </row>
    <row r="52" spans="1:11" s="10" customFormat="1" ht="80.150000000000006" customHeight="1" x14ac:dyDescent="0.2">
      <c r="A52" s="45" t="s">
        <v>745</v>
      </c>
      <c r="B52" s="45" t="s">
        <v>746</v>
      </c>
      <c r="C52" s="46">
        <v>45176</v>
      </c>
      <c r="D52" s="45" t="s">
        <v>747</v>
      </c>
      <c r="E52" s="42" t="s">
        <v>629</v>
      </c>
      <c r="F52" s="28">
        <v>2651000</v>
      </c>
      <c r="G52" s="28">
        <v>1760000</v>
      </c>
      <c r="H52" s="29">
        <f t="shared" si="2"/>
        <v>0.66390041493775931</v>
      </c>
      <c r="I52" s="45" t="s">
        <v>748</v>
      </c>
      <c r="J52" s="47"/>
      <c r="K52" s="39"/>
    </row>
    <row r="53" spans="1:11" s="10" customFormat="1" ht="80.150000000000006" customHeight="1" x14ac:dyDescent="0.2">
      <c r="A53" s="45" t="s">
        <v>749</v>
      </c>
      <c r="B53" s="45" t="s">
        <v>750</v>
      </c>
      <c r="C53" s="46">
        <v>45349</v>
      </c>
      <c r="D53" s="45" t="s">
        <v>751</v>
      </c>
      <c r="E53" s="42" t="s">
        <v>629</v>
      </c>
      <c r="F53" s="44" t="s">
        <v>41</v>
      </c>
      <c r="G53" s="28">
        <v>4400000</v>
      </c>
      <c r="H53" s="29" t="str">
        <f t="shared" si="2"/>
        <v>－</v>
      </c>
      <c r="I53" s="45" t="s">
        <v>752</v>
      </c>
      <c r="J53" s="47"/>
      <c r="K53" s="39"/>
    </row>
    <row r="54" spans="1:11" s="11" customFormat="1" ht="18" customHeight="1" x14ac:dyDescent="0.2">
      <c r="A54" s="24" t="s">
        <v>12</v>
      </c>
      <c r="B54" s="24"/>
      <c r="C54" s="24"/>
      <c r="D54" s="24"/>
      <c r="E54" s="24"/>
      <c r="F54" s="24"/>
      <c r="G54" s="24"/>
      <c r="H54" s="24"/>
      <c r="I54" s="24"/>
      <c r="J54" s="18"/>
      <c r="K54" s="24"/>
    </row>
    <row r="55" spans="1:11" s="11" customFormat="1" ht="18" customHeight="1" x14ac:dyDescent="0.2">
      <c r="A55" s="24" t="s">
        <v>33</v>
      </c>
      <c r="B55" s="24"/>
      <c r="C55" s="24"/>
      <c r="D55" s="24"/>
      <c r="E55" s="24"/>
      <c r="F55" s="24"/>
      <c r="G55" s="24"/>
      <c r="H55" s="24"/>
      <c r="I55" s="24"/>
      <c r="J55" s="18"/>
      <c r="K55" s="24"/>
    </row>
    <row r="56" spans="1:11" s="11" customFormat="1" ht="43.5" customHeight="1" x14ac:dyDescent="0.2">
      <c r="A56" s="41" t="s">
        <v>29</v>
      </c>
      <c r="B56" s="41"/>
      <c r="C56" s="41"/>
      <c r="D56" s="41"/>
      <c r="E56" s="41"/>
      <c r="F56" s="41"/>
      <c r="G56" s="41"/>
      <c r="H56" s="41"/>
      <c r="I56" s="41"/>
      <c r="J56" s="41"/>
      <c r="K56" s="41"/>
    </row>
    <row r="57" spans="1:11" s="11" customFormat="1" ht="18" customHeight="1" x14ac:dyDescent="0.2">
      <c r="A57" s="23"/>
      <c r="B57" s="23"/>
      <c r="C57" s="23"/>
      <c r="D57" s="23"/>
      <c r="E57" s="23"/>
      <c r="F57" s="23"/>
      <c r="G57" s="23"/>
      <c r="H57" s="23"/>
      <c r="I57" s="23"/>
      <c r="J57" s="23"/>
      <c r="K57" s="23"/>
    </row>
    <row r="58" spans="1:11" s="11" customFormat="1" ht="18" customHeight="1" x14ac:dyDescent="0.2">
      <c r="A58" s="12"/>
      <c r="B58" s="12"/>
      <c r="C58" s="12"/>
      <c r="D58" s="12"/>
      <c r="E58" s="12"/>
      <c r="F58" s="12"/>
      <c r="G58" s="12"/>
      <c r="H58" s="12"/>
      <c r="I58" s="12"/>
      <c r="J58" s="12"/>
      <c r="K58" s="12"/>
    </row>
    <row r="59" spans="1:11" s="4" customFormat="1" x14ac:dyDescent="0.2">
      <c r="A59" s="13"/>
    </row>
    <row r="60" spans="1:11" s="5" customFormat="1" x14ac:dyDescent="0.2">
      <c r="A60" s="1"/>
      <c r="B60" s="1"/>
      <c r="C60" s="1"/>
      <c r="D60" s="1"/>
      <c r="E60" s="1"/>
      <c r="F60" s="1"/>
      <c r="G60" s="1"/>
      <c r="H60" s="1"/>
      <c r="I60" s="1"/>
      <c r="K60" s="1"/>
    </row>
    <row r="61" spans="1:11" x14ac:dyDescent="0.2">
      <c r="J61" s="5"/>
    </row>
    <row r="63" spans="1:11" s="5" customFormat="1" x14ac:dyDescent="0.2">
      <c r="A63" s="1"/>
      <c r="B63" s="1"/>
      <c r="C63" s="1"/>
      <c r="D63" s="1"/>
      <c r="E63" s="1"/>
      <c r="F63" s="1"/>
      <c r="G63" s="1"/>
      <c r="H63" s="1"/>
      <c r="I63" s="1"/>
      <c r="J63" s="1"/>
      <c r="K63" s="1"/>
    </row>
    <row r="64" spans="1:11" ht="13.5" customHeight="1" x14ac:dyDescent="0.2"/>
    <row r="71" spans="1:12" x14ac:dyDescent="0.2">
      <c r="L71" s="9"/>
    </row>
    <row r="72" spans="1:12" x14ac:dyDescent="0.2">
      <c r="L72" s="9"/>
    </row>
    <row r="73" spans="1:12" ht="66" customHeight="1" x14ac:dyDescent="0.2"/>
    <row r="80" spans="1:12" s="5" customFormat="1" x14ac:dyDescent="0.2">
      <c r="A80" s="1"/>
      <c r="B80" s="1"/>
      <c r="C80" s="1"/>
      <c r="D80" s="1"/>
      <c r="E80" s="1"/>
      <c r="F80" s="1"/>
      <c r="G80" s="1"/>
      <c r="H80" s="1"/>
      <c r="I80" s="1"/>
      <c r="J80" s="1"/>
      <c r="K80" s="1"/>
    </row>
    <row r="83" spans="1:11" s="5" customFormat="1" x14ac:dyDescent="0.2">
      <c r="A83" s="1"/>
      <c r="B83" s="1"/>
      <c r="C83" s="1"/>
      <c r="D83" s="1"/>
      <c r="E83" s="1"/>
      <c r="F83" s="1"/>
      <c r="G83" s="1"/>
      <c r="H83" s="1"/>
      <c r="I83" s="1"/>
      <c r="J83" s="1"/>
      <c r="K83" s="1"/>
    </row>
    <row r="84" spans="1:11" s="5" customFormat="1" x14ac:dyDescent="0.2">
      <c r="A84" s="1"/>
      <c r="B84" s="1"/>
      <c r="C84" s="1"/>
      <c r="D84" s="1"/>
      <c r="E84" s="1"/>
      <c r="F84" s="1"/>
      <c r="G84" s="1"/>
      <c r="H84" s="1"/>
      <c r="I84" s="1"/>
      <c r="J84" s="1"/>
      <c r="K84" s="1"/>
    </row>
    <row r="85" spans="1:11" s="5" customFormat="1" x14ac:dyDescent="0.2">
      <c r="A85" s="1"/>
      <c r="B85" s="1"/>
      <c r="C85" s="1"/>
      <c r="D85" s="1"/>
      <c r="E85" s="1"/>
      <c r="F85" s="1"/>
      <c r="G85" s="1"/>
      <c r="H85" s="1"/>
      <c r="I85" s="1"/>
      <c r="J85" s="1"/>
      <c r="K85" s="1"/>
    </row>
  </sheetData>
  <mergeCells count="2">
    <mergeCell ref="A56:K56"/>
    <mergeCell ref="A1:K1"/>
  </mergeCells>
  <phoneticPr fontId="3"/>
  <dataValidations count="8">
    <dataValidation type="date" allowBlank="1" showInputMessage="1" showErrorMessage="1" sqref="C5:C53" xr:uid="{00000000-0002-0000-0100-000004000000}">
      <formula1>45017</formula1>
      <formula2>45382</formula2>
    </dataValidation>
    <dataValidation type="list" allowBlank="1" showInputMessage="1" showErrorMessage="1" sqref="J27:J32" xr:uid="{29559536-B183-49D7-8265-682C5323EB15}">
      <formula1>$R$30:$R$30</formula1>
    </dataValidation>
    <dataValidation type="list" allowBlank="1" showInputMessage="1" showErrorMessage="1" sqref="J33:J38 J26" xr:uid="{E39D59D9-91D7-4AEB-90C7-9C196F6E371C}">
      <formula1>$Q$30:$Q$30</formula1>
    </dataValidation>
    <dataValidation type="list" allowBlank="1" showInputMessage="1" showErrorMessage="1" sqref="J11" xr:uid="{1FC5C893-89AA-4784-B3D9-D84939164E3A}">
      <formula1>$Q$43:$Q$48</formula1>
    </dataValidation>
    <dataValidation type="list" allowBlank="1" showInputMessage="1" showErrorMessage="1" sqref="J23:J24" xr:uid="{4FE447C3-B5B4-4A97-AD39-044B1FF48358}">
      <formula1>#REF!</formula1>
    </dataValidation>
    <dataValidation type="list" allowBlank="1" showInputMessage="1" showErrorMessage="1" sqref="J12:J22 J25" xr:uid="{313712C3-7DCD-414C-BF66-C13599C50201}">
      <formula1>$Q$53:$Q$53</formula1>
    </dataValidation>
    <dataValidation type="list" allowBlank="1" showInputMessage="1" showErrorMessage="1" sqref="J9:J10" xr:uid="{06B6FBC5-2C9F-4CFD-8886-4C1F09253A55}">
      <formula1>#REF!</formula1>
    </dataValidation>
    <dataValidation type="list" allowBlank="1" showInputMessage="1" showErrorMessage="1" sqref="J5:J8 J39:J53" xr:uid="{78907D68-C94F-429B-B5A7-EC4EB26213E4}">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