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調査係（常用）\【2】支出の公表\☆HP掲載ﾃﾞｰﾀ 様式2-1～4　(支出状況)\R6年度第３四半期\02　HP掲載データ\"/>
    </mc:Choice>
  </mc:AlternateContent>
  <xr:revisionPtr revIDLastSave="0" documentId="13_ncr:1_{23F1A0B2-6BD0-42AE-89D5-7BC99280FB55}"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'様式2-3（物品・競争）'!$A$4:$N$12</definedName>
    <definedName name="_xlnm.Print_Area" localSheetId="0">'様式2-3（物品・競争）'!$B$1:$N$12</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9" l="1"/>
  <c r="J10" i="9"/>
  <c r="J9" i="9"/>
  <c r="J8" i="9"/>
  <c r="J7" i="9"/>
  <c r="J5"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5" authorId="0" shapeId="0" xr:uid="{901B8B4C-481C-4CD7-B014-F14A94A24655}">
      <text>
        <r>
          <rPr>
            <b/>
            <sz val="9"/>
            <color indexed="81"/>
            <rFont val="MS P ゴシック"/>
            <family val="3"/>
            <charset val="128"/>
          </rPr>
          <t>4月1契約の変更契約分</t>
        </r>
      </text>
    </comment>
    <comment ref="B6" authorId="0" shapeId="0" xr:uid="{21221A31-ABAE-47AC-9B7F-6CD6BF75B233}">
      <text>
        <r>
          <rPr>
            <b/>
            <sz val="9"/>
            <color indexed="81"/>
            <rFont val="MS P ゴシック"/>
            <family val="3"/>
            <charset val="128"/>
          </rPr>
          <t>4月1日契約の変更契約分</t>
        </r>
      </text>
    </comment>
  </commentList>
</comments>
</file>

<file path=xl/sharedStrings.xml><?xml version="1.0" encoding="utf-8"?>
<sst xmlns="http://schemas.openxmlformats.org/spreadsheetml/2006/main" count="62" uniqueCount="40">
  <si>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</si>
  <si>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</si>
  <si>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</si>
  <si>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</si>
  <si>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</si>
  <si>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</si>
  <si>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</si>
  <si>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</si>
  <si>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</si>
  <si>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</si>
  <si>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</si>
  <si>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</si>
  <si>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</si>
  <si>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</si>
  <si>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</si>
  <si>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</si>
  <si>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</si>
  <si>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</si>
  <si>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</si>
  <si>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</si>
  <si>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</si>
  <si>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一般競争入札</t>
  </si>
  <si>
    <t>2者</t>
    <rPh sb="1" eb="2">
      <t>シャ</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</si>
  <si>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</si>
  <si>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</si>
  <si>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</si>
  <si>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令和６年一級建築基準適合判定資格者検定補助業務（変更）</t>
    <rPh sb="24" eb="26">
      <t>ヘンコウ</t>
    </rPh>
    <phoneticPr fontId="2"/>
  </si>
  <si>
    <t>支出負担行為担当官
住宅局長
楠田　幹人
東京都千代田区霞が関2-1-3</t>
    <rPh sb="15" eb="17">
      <t>クスダ</t>
    </rPh>
    <rPh sb="18" eb="20">
      <t>ミキト</t>
    </rPh>
    <phoneticPr fontId="1"/>
  </si>
  <si>
    <t>(公財)建築技術教育普及センター
東京都千代田区紀尾井町3-6</t>
    <rPh sb="1" eb="3">
      <t>コウザイ</t>
    </rPh>
    <rPh sb="4" eb="6">
      <t>ケンチク</t>
    </rPh>
    <rPh sb="6" eb="8">
      <t>ギジュツ</t>
    </rPh>
    <rPh sb="8" eb="10">
      <t>キョウイク</t>
    </rPh>
    <rPh sb="10" eb="12">
      <t>フキュウ</t>
    </rPh>
    <phoneticPr fontId="3"/>
  </si>
  <si>
    <t>令和６年一級建築基準適合判定資格者検定採点等補助業務（変更）</t>
    <rPh sb="27" eb="29">
      <t>ヘンコウ</t>
    </rPh>
    <phoneticPr fontId="2"/>
  </si>
  <si>
    <t>支出負担行為担当官　千葉　信義
国土交通省大臣官房会計課
東京都千代田区霞が関２－１－３</t>
  </si>
  <si>
    <t>（公財）日本海事センター
東京都千代田区麹町４－５　海事センタービル４階</t>
  </si>
  <si>
    <t>一般競争入札</t>
    <rPh sb="0" eb="6">
      <t>イッパンキョウソウニュウサツ</t>
    </rPh>
    <phoneticPr fontId="2"/>
  </si>
  <si>
    <t>支出負担行為担当官　千葉　信義
国土交通省大臣官房会計課
東京都千代田区霞が関２－１－３</t>
    <rPh sb="10" eb="12">
      <t>チバ</t>
    </rPh>
    <rPh sb="13" eb="15">
      <t>ノブヨシ</t>
    </rPh>
    <phoneticPr fontId="2"/>
  </si>
  <si>
    <t>（公財）未来工学研究所
東京都江東区深川２－６－１１</t>
  </si>
  <si>
    <t>（公財）日本海事センター
東京都千代田区麹町４－５</t>
    <rPh sb="1" eb="2">
      <t>コウ</t>
    </rPh>
    <rPh sb="2" eb="3">
      <t>ザイ</t>
    </rPh>
    <rPh sb="4" eb="6">
      <t>ニホン</t>
    </rPh>
    <rPh sb="6" eb="8">
      <t>カイジ</t>
    </rPh>
    <rPh sb="13" eb="16">
      <t>トウキョウト</t>
    </rPh>
    <rPh sb="16" eb="20">
      <t>チヨダク</t>
    </rPh>
    <rPh sb="20" eb="22">
      <t>コウジマチ</t>
    </rPh>
    <phoneticPr fontId="2"/>
  </si>
  <si>
    <t>自動運航船のための新たな補償条約に係る国際ルールづくりのための調査</t>
  </si>
  <si>
    <t>韓国における海技資格の取得要件に関する調査研究</t>
  </si>
  <si>
    <t>日本のクルーズ市場の持続的発展に向けた検討業務</t>
  </si>
  <si>
    <t>令和６年度　北極海航路の利用動向等に関する調査検討業務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</si>
</sst>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0">
    <font>
      <sz val="11"/>
      <color theme="1"/>
      <name val="ＭＳ Ｐゴシック"/>
      <family val="3"/>
      <scheme val="minor"/>
    </font>
    <font>
      <sz val="6"/>
      <name val="ＭＳ Ｐゴシック"/>
      <family val="3"/>
      <scheme val="minor"/>
    </font>
    <font>
      <b/>
      <sz val="16"/>
      <color theme="1"/>
      <name val="AR P教科書体M"/>
      <family val="4"/>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
      <sz val="1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8" fillId="0" borderId="0">
      <alignment vertical="center"/>
    </xf>
  </cellStyleXfs>
  <cellXfs count="38">
    <xf numFmtId="0" fontId="0" fillId="0" borderId="0" xfId="0">
      <alignment vertical="center"/>
    </xf>
    <xf numFmtId="0" fontId="4" fillId="0" borderId="0" xfId="0" applyFont="1" applyBorder="1">
      <alignment vertical="center"/>
    </xf>
    <xf numFmtId="0" fontId="3" fillId="2" borderId="6" xfId="0" applyFont="1" applyFill="1" applyBorder="1" applyAlignment="1" applyProtection="1">
      <alignment horizontal="left" vertical="center" wrapText="1"/>
      <protection locked="0"/>
    </xf>
    <xf numFmtId="57" fontId="3" fillId="0" borderId="6" xfId="0" applyNumberFormat="1" applyFont="1" applyBorder="1" applyAlignment="1" applyProtection="1">
      <alignment horizontal="center" vertical="center"/>
      <protection locked="0"/>
    </xf>
    <xf numFmtId="0" fontId="3" fillId="0" borderId="6" xfId="0" applyFont="1" applyBorder="1" applyAlignment="1" applyProtection="1">
      <alignment horizontal="left" vertical="center" wrapText="1"/>
      <protection locked="0"/>
    </xf>
    <xf numFmtId="176" fontId="3" fillId="0" borderId="6" xfId="0" applyNumberFormat="1" applyFont="1" applyBorder="1" applyAlignment="1" applyProtection="1">
      <alignment horizontal="center" vertical="center" wrapText="1"/>
      <protection locked="0"/>
    </xf>
    <xf numFmtId="38" fontId="4" fillId="0" borderId="6" xfId="1" applyFont="1" applyBorder="1" applyAlignment="1" applyProtection="1">
      <alignment horizontal="right" vertical="center" shrinkToFit="1"/>
      <protection locked="0"/>
    </xf>
    <xf numFmtId="0" fontId="3" fillId="0" borderId="6" xfId="0" applyFont="1" applyBorder="1" applyAlignment="1" applyProtection="1">
      <alignment horizontal="center" vertical="center"/>
      <protection locked="0"/>
    </xf>
    <xf numFmtId="177" fontId="3" fillId="0" borderId="6" xfId="0" applyNumberFormat="1"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wrapText="1"/>
      <protection locked="0"/>
    </xf>
    <xf numFmtId="177" fontId="3" fillId="0" borderId="7" xfId="0" applyNumberFormat="1" applyFont="1" applyBorder="1" applyAlignment="1" applyProtection="1">
      <alignment horizontal="center" vertical="center"/>
      <protection locked="0"/>
    </xf>
    <xf numFmtId="0" fontId="6" fillId="0" borderId="3" xfId="0" applyFont="1" applyFill="1" applyBorder="1">
      <alignment vertical="center"/>
    </xf>
    <xf numFmtId="0" fontId="3" fillId="0" borderId="5" xfId="0" applyFont="1" applyBorder="1" applyAlignment="1" applyProtection="1">
      <alignment horizontal="left" vertical="center" wrapText="1" shrinkToFit="1"/>
      <protection locked="0"/>
    </xf>
    <xf numFmtId="0" fontId="3" fillId="0" borderId="4" xfId="0" applyFont="1" applyBorder="1" applyAlignment="1" applyProtection="1">
      <alignment horizontal="left" vertical="center" wrapText="1" shrinkToFit="1"/>
      <protection locked="0"/>
    </xf>
    <xf numFmtId="57" fontId="3" fillId="0" borderId="7" xfId="0" applyNumberFormat="1" applyFont="1" applyBorder="1" applyAlignment="1" applyProtection="1">
      <alignment horizontal="center" vertical="center"/>
      <protection locked="0"/>
    </xf>
    <xf numFmtId="38" fontId="7" fillId="0" borderId="6" xfId="1" applyFont="1" applyFill="1" applyBorder="1" applyAlignment="1" applyProtection="1">
      <alignment horizontal="right" vertical="center" shrinkToFit="1"/>
      <protection locked="0"/>
    </xf>
    <xf numFmtId="0" fontId="3" fillId="0" borderId="6" xfId="0" applyFont="1" applyFill="1" applyBorder="1" applyAlignment="1">
      <alignment vertical="center" wrapText="1"/>
    </xf>
    <xf numFmtId="0" fontId="3" fillId="2" borderId="7" xfId="0" applyFont="1" applyFill="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38" fontId="4" fillId="0" borderId="7" xfId="1" applyFont="1" applyBorder="1" applyAlignment="1" applyProtection="1">
      <alignment horizontal="right" vertical="center" shrinkToFit="1"/>
      <protection locked="0"/>
    </xf>
    <xf numFmtId="0" fontId="3" fillId="0" borderId="7" xfId="0" applyFont="1" applyBorder="1" applyAlignment="1" applyProtection="1">
      <alignment horizontal="center" vertical="center"/>
      <protection locked="0"/>
    </xf>
    <xf numFmtId="176" fontId="3" fillId="2" borderId="6" xfId="0" applyNumberFormat="1" applyFont="1" applyFill="1" applyBorder="1" applyAlignment="1" applyProtection="1">
      <alignment horizontal="center" vertical="center" wrapText="1"/>
      <protection locked="0"/>
    </xf>
    <xf numFmtId="0" fontId="6" fillId="0" borderId="0" xfId="0" applyFont="1" applyFill="1" applyBorder="1">
      <alignment vertical="center"/>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10" fontId="7" fillId="0" borderId="6" xfId="2" applyNumberFormat="1" applyFont="1" applyFill="1" applyBorder="1" applyAlignment="1" applyProtection="1">
      <alignment horizontal="center" vertical="center"/>
      <protection locked="0"/>
    </xf>
    <xf numFmtId="10" fontId="7" fillId="0" borderId="7" xfId="2" applyNumberFormat="1" applyFont="1" applyFill="1" applyBorder="1" applyAlignment="1" applyProtection="1">
      <alignment horizontal="center" vertical="center"/>
      <protection locked="0"/>
    </xf>
    <xf numFmtId="0" fontId="0" fillId="0" borderId="0" xfId="0"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0"/>
  <sheetViews>
    <sheetView tabSelected="1" view="pageBreakPreview" topLeftCell="B1" zoomScaleSheetLayoutView="100" workbookViewId="0">
      <pane ySplit="4" topLeftCell="A5" activePane="bottomLeft" state="frozen"/>
      <selection pane="bottomLeft" sqref="A1:N1"/>
    </sheetView>
  </sheetViews>
  <sheetFormatPr defaultRowHeight="13"/>
  <cols>
    <col min="1" max="1" width="9" hidden="1" customWidth="1"/>
    <col min="2" max="3" width="30.6328125" customWidth="1"/>
    <col min="4" max="4" width="14" customWidth="1"/>
    <col min="5" max="5" width="25.6328125" customWidth="1"/>
    <col min="6" max="6" width="14" customWidth="1"/>
    <col min="7" max="7" width="11.6328125" customWidth="1"/>
    <col min="8" max="9" width="14" customWidth="1"/>
    <col min="10" max="10" width="7.453125" customWidth="1"/>
    <col min="11" max="13" width="11.6328125" customWidth="1"/>
    <col min="14" max="14" width="8.90625" customWidth="1"/>
  </cols>
  <sheetData>
    <row r="1" spans="1:14" ht="32.15" customHeight="1">
      <c r="A1" s="27" t="s">
        <v>16</v>
      </c>
      <c r="B1" s="27"/>
      <c r="C1" s="27"/>
      <c r="D1" s="27"/>
      <c r="E1" s="27"/>
      <c r="F1" s="27"/>
      <c r="G1" s="27"/>
      <c r="H1" s="27"/>
      <c r="I1" s="27"/>
      <c r="J1" s="27"/>
      <c r="K1" s="27"/>
      <c r="L1" s="27"/>
      <c r="M1" s="27"/>
      <c r="N1" s="27"/>
    </row>
    <row r="2" spans="1:14" ht="13.5" thickBot="1"/>
    <row r="3" spans="1:14" ht="68.150000000000006" customHeight="1">
      <c r="A3" s="29" t="s">
        <v>4</v>
      </c>
      <c r="B3" s="31" t="s">
        <v>23</v>
      </c>
      <c r="C3" s="28" t="s">
        <v>1</v>
      </c>
      <c r="D3" s="28" t="s">
        <v>0</v>
      </c>
      <c r="E3" s="28" t="s">
        <v>18</v>
      </c>
      <c r="F3" s="28" t="s">
        <v>17</v>
      </c>
      <c r="G3" s="28" t="s">
        <v>2</v>
      </c>
      <c r="H3" s="28" t="s">
        <v>24</v>
      </c>
      <c r="I3" s="28" t="s">
        <v>25</v>
      </c>
      <c r="J3" s="28" t="s">
        <v>3</v>
      </c>
      <c r="K3" s="28" t="s">
        <v>7</v>
      </c>
      <c r="L3" s="28"/>
      <c r="M3" s="28"/>
      <c r="N3" s="34" t="s">
        <v>5</v>
      </c>
    </row>
    <row r="4" spans="1:14" ht="29.5" customHeight="1" thickBot="1">
      <c r="A4" s="30"/>
      <c r="B4" s="32"/>
      <c r="C4" s="33"/>
      <c r="D4" s="33"/>
      <c r="E4" s="33"/>
      <c r="F4" s="33"/>
      <c r="G4" s="33"/>
      <c r="H4" s="33"/>
      <c r="I4" s="33"/>
      <c r="J4" s="33"/>
      <c r="K4" s="16" t="s">
        <v>6</v>
      </c>
      <c r="L4" s="16" t="s">
        <v>15</v>
      </c>
      <c r="M4" s="16" t="s">
        <v>8</v>
      </c>
      <c r="N4" s="35"/>
    </row>
    <row r="5" spans="1:14" ht="75" customHeight="1">
      <c r="A5" s="11"/>
      <c r="B5" s="13" t="s">
        <v>26</v>
      </c>
      <c r="C5" s="2" t="s">
        <v>27</v>
      </c>
      <c r="D5" s="3">
        <v>45566</v>
      </c>
      <c r="E5" s="4" t="s">
        <v>28</v>
      </c>
      <c r="F5" s="5">
        <v>7010005005648</v>
      </c>
      <c r="G5" s="23" t="s">
        <v>21</v>
      </c>
      <c r="H5" s="6">
        <v>3740000</v>
      </c>
      <c r="I5" s="6">
        <v>3740000</v>
      </c>
      <c r="J5" s="25">
        <f t="shared" ref="J5:J10" si="0">I5/H5</f>
        <v>1</v>
      </c>
      <c r="K5" s="7" t="s">
        <v>10</v>
      </c>
      <c r="L5" s="7" t="s">
        <v>19</v>
      </c>
      <c r="M5" s="8" t="s">
        <v>22</v>
      </c>
      <c r="N5" s="36"/>
    </row>
    <row r="6" spans="1:14" ht="75" customHeight="1">
      <c r="A6" s="11"/>
      <c r="B6" s="13" t="s">
        <v>29</v>
      </c>
      <c r="C6" s="2" t="s">
        <v>27</v>
      </c>
      <c r="D6" s="3">
        <v>45566</v>
      </c>
      <c r="E6" s="4" t="s">
        <v>28</v>
      </c>
      <c r="F6" s="5">
        <v>7010005005648</v>
      </c>
      <c r="G6" s="23" t="s">
        <v>21</v>
      </c>
      <c r="H6" s="15">
        <v>4730000</v>
      </c>
      <c r="I6" s="15">
        <v>4730000</v>
      </c>
      <c r="J6" s="25">
        <f t="shared" si="0"/>
        <v>1</v>
      </c>
      <c r="K6" s="7" t="s">
        <v>10</v>
      </c>
      <c r="L6" s="7" t="s">
        <v>19</v>
      </c>
      <c r="M6" s="8" t="s">
        <v>22</v>
      </c>
      <c r="N6" s="36"/>
    </row>
    <row r="7" spans="1:14" ht="75" customHeight="1">
      <c r="A7" s="22"/>
      <c r="B7" s="13" t="s">
        <v>36</v>
      </c>
      <c r="C7" s="2" t="s">
        <v>30</v>
      </c>
      <c r="D7" s="3">
        <v>45597</v>
      </c>
      <c r="E7" s="4" t="s">
        <v>31</v>
      </c>
      <c r="F7" s="21">
        <v>7010005016661</v>
      </c>
      <c r="G7" s="23" t="s">
        <v>32</v>
      </c>
      <c r="H7" s="6">
        <v>4506626</v>
      </c>
      <c r="I7" s="6">
        <v>4379100</v>
      </c>
      <c r="J7" s="25">
        <f t="shared" si="0"/>
        <v>0.97170255530412331</v>
      </c>
      <c r="K7" s="7" t="s">
        <v>10</v>
      </c>
      <c r="L7" s="7" t="s">
        <v>19</v>
      </c>
      <c r="M7" s="8">
        <v>1</v>
      </c>
      <c r="N7" s="36"/>
    </row>
    <row r="8" spans="1:14" ht="75" customHeight="1">
      <c r="A8" s="22"/>
      <c r="B8" s="13" t="s">
        <v>37</v>
      </c>
      <c r="C8" s="2" t="s">
        <v>33</v>
      </c>
      <c r="D8" s="3">
        <v>45638</v>
      </c>
      <c r="E8" s="4" t="s">
        <v>31</v>
      </c>
      <c r="F8" s="5">
        <v>7010005016661</v>
      </c>
      <c r="G8" s="23" t="s">
        <v>21</v>
      </c>
      <c r="H8" s="6">
        <v>3288146</v>
      </c>
      <c r="I8" s="6">
        <v>2087800</v>
      </c>
      <c r="J8" s="25">
        <f t="shared" si="0"/>
        <v>0.63494747496005344</v>
      </c>
      <c r="K8" s="7" t="s">
        <v>10</v>
      </c>
      <c r="L8" s="7" t="s">
        <v>19</v>
      </c>
      <c r="M8" s="8">
        <v>2</v>
      </c>
      <c r="N8" s="36"/>
    </row>
    <row r="9" spans="1:14" ht="75" customHeight="1">
      <c r="A9" s="22"/>
      <c r="B9" s="13" t="s">
        <v>38</v>
      </c>
      <c r="C9" s="2" t="s">
        <v>33</v>
      </c>
      <c r="D9" s="3">
        <v>45638</v>
      </c>
      <c r="E9" s="4" t="s">
        <v>34</v>
      </c>
      <c r="F9" s="5">
        <v>4010605000134</v>
      </c>
      <c r="G9" s="23" t="s">
        <v>21</v>
      </c>
      <c r="H9" s="6">
        <v>7348289</v>
      </c>
      <c r="I9" s="6">
        <v>6160000</v>
      </c>
      <c r="J9" s="25">
        <f t="shared" si="0"/>
        <v>0.83829038297214498</v>
      </c>
      <c r="K9" s="7" t="s">
        <v>10</v>
      </c>
      <c r="L9" s="7" t="s">
        <v>19</v>
      </c>
      <c r="M9" s="8">
        <v>1</v>
      </c>
      <c r="N9" s="36"/>
    </row>
    <row r="10" spans="1:14" ht="75" customHeight="1" thickBot="1">
      <c r="A10" s="22"/>
      <c r="B10" s="12" t="s">
        <v>39</v>
      </c>
      <c r="C10" s="17" t="s">
        <v>33</v>
      </c>
      <c r="D10" s="14">
        <v>45646</v>
      </c>
      <c r="E10" s="18" t="s">
        <v>35</v>
      </c>
      <c r="F10" s="9">
        <v>7010005016661</v>
      </c>
      <c r="G10" s="24" t="s">
        <v>21</v>
      </c>
      <c r="H10" s="19">
        <v>2711755</v>
      </c>
      <c r="I10" s="19">
        <v>2600400</v>
      </c>
      <c r="J10" s="26">
        <f t="shared" si="0"/>
        <v>0.95893618708179762</v>
      </c>
      <c r="K10" s="20" t="s">
        <v>10</v>
      </c>
      <c r="L10" s="20" t="s">
        <v>19</v>
      </c>
      <c r="M10" s="10">
        <v>1</v>
      </c>
      <c r="N10" s="37"/>
    </row>
    <row r="11" spans="1:14">
      <c r="B11" s="1" t="s">
        <v>9</v>
      </c>
    </row>
    <row r="12" spans="1:14">
      <c r="B12" s="1" t="s">
        <v>11</v>
      </c>
    </row>
    <row r="17" spans="11:12">
      <c r="K17" t="s">
        <v>10</v>
      </c>
      <c r="L17" t="s">
        <v>19</v>
      </c>
    </row>
    <row r="18" spans="11:12">
      <c r="K18" t="s">
        <v>12</v>
      </c>
      <c r="L18" t="s">
        <v>20</v>
      </c>
    </row>
    <row r="19" spans="11:12">
      <c r="K19" t="s">
        <v>13</v>
      </c>
    </row>
    <row r="20" spans="11:12">
      <c r="K20" t="s">
        <v>14</v>
      </c>
    </row>
  </sheetData>
  <autoFilter ref="A4:N12" xr:uid="{00000000-0009-0000-0000-000003000000}">
    <sortState xmlns:xlrd2="http://schemas.microsoft.com/office/spreadsheetml/2017/richdata2" ref="A6:N12">
      <sortCondition ref="D4:D12"/>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6">
    <dataValidation type="list" showDropDown="1" showInputMessage="1" showErrorMessage="1" sqref="K17" xr:uid="{00000000-0002-0000-0300-000000000000}">
      <formula1>$L$16:$L$20</formula1>
    </dataValidation>
    <dataValidation type="list" allowBlank="1" showInputMessage="1" showErrorMessage="1" sqref="G5:G10" xr:uid="{00000000-0002-0000-0300-000001000000}">
      <formula1>"一般競争入札,一般競争入札（総合評価）,指名競争入札,指名競争入札（総合評価）"</formula1>
    </dataValidation>
    <dataValidation type="list" allowBlank="1" showInputMessage="1" showErrorMessage="1" sqref="K5:K6" xr:uid="{D6E94B06-A228-4D07-BE71-E270B2CAAEE2}">
      <formula1>$K$19:$K$22</formula1>
    </dataValidation>
    <dataValidation type="list" allowBlank="1" showInputMessage="1" showErrorMessage="1" sqref="L5:L6" xr:uid="{90543966-5DAC-4A95-B0CC-2BD857FFF5A6}">
      <formula1>$L$19:$L$20</formula1>
    </dataValidation>
    <dataValidation type="list" allowBlank="1" showInputMessage="1" showErrorMessage="1" sqref="L7:L10" xr:uid="{AE4BC06D-975D-4084-8695-50314817CF5F}">
      <formula1>$L$22:$L$23</formula1>
    </dataValidation>
    <dataValidation type="list" allowBlank="1" showInputMessage="1" showErrorMessage="1" sqref="K7:K10" xr:uid="{52BA7C90-D354-4E7A-9EE2-3226A09A4623}">
      <formula1>$K$22:$K$25</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