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uzuki-y2k8\Desktop\★ホームページ（勉強）\⑤公共調達の適正化（※作業方法注意。四半期ごと）\令和６年度分\20250415依頼\"/>
    </mc:Choice>
  </mc:AlternateContent>
  <xr:revisionPtr revIDLastSave="0" documentId="13_ncr:1_{2823F240-7A3B-4563-8C07-20A2F683DDF8}" xr6:coauthVersionLast="47" xr6:coauthVersionMax="47" xr10:uidLastSave="{00000000-0000-0000-0000-000000000000}"/>
  <bookViews>
    <workbookView xWindow="-110" yWindow="-110" windowWidth="19420" windowHeight="10300" xr2:uid="{00000000-000D-0000-FFFF-FFFF00000000}"/>
  </bookViews>
  <sheets>
    <sheet name="別紙様式3（物品役務等）" sheetId="1" r:id="rId1"/>
    <sheet name="別紙様式 4（物品役務等）" sheetId="2" r:id="rId2"/>
  </sheets>
  <externalReferences>
    <externalReference r:id="rId3"/>
  </externalReferences>
  <definedNames>
    <definedName name="_xlnm._FilterDatabase" localSheetId="1" hidden="1">'別紙様式 4（物品役務等）'!$A$3:$K$65</definedName>
    <definedName name="_xlnm._FilterDatabase" localSheetId="0" hidden="1">'別紙様式3（物品役務等）'!$A$2:$J$180</definedName>
    <definedName name="_xlnm.Print_Area" localSheetId="1">'別紙様式 4（物品役務等）'!$A$1:$K$203</definedName>
    <definedName name="_xlnm.Print_Area" localSheetId="0">'別紙様式3（物品役務等）'!$A$1:$L$298</definedName>
    <definedName name="_xlnm.Print_Titles" localSheetId="1">'別紙様式 4（物品役務等）'!$3:$3</definedName>
    <definedName name="_xlnm.Print_Titles" localSheetId="0">'別紙様式3（物品役務等）'!$2:$2</definedName>
    <definedName name="一般競争入札・指名競争入札の別">'[1]選択リスト（削除不可）'!$A$2:$A$5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0" i="2" l="1"/>
  <c r="I177" i="2"/>
  <c r="I203" i="2"/>
  <c r="I202" i="2"/>
  <c r="I201" i="2"/>
  <c r="I200" i="2"/>
  <c r="I199" i="2"/>
  <c r="I197" i="2"/>
  <c r="I195" i="2"/>
  <c r="I194" i="2"/>
  <c r="I193" i="2"/>
  <c r="I192" i="2"/>
  <c r="I191" i="2"/>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34" i="1"/>
  <c r="I189" i="2"/>
  <c r="I197" i="1"/>
  <c r="I191" i="1"/>
  <c r="I231" i="1"/>
  <c r="I240" i="1"/>
  <c r="I239" i="1"/>
  <c r="I233" i="1"/>
  <c r="I230" i="1"/>
  <c r="I228" i="1"/>
  <c r="I227" i="1"/>
  <c r="I232" i="1"/>
  <c r="I226" i="1"/>
  <c r="I215" i="1"/>
  <c r="I222" i="1"/>
  <c r="I225" i="1"/>
  <c r="I224" i="1"/>
  <c r="I221" i="1"/>
  <c r="I223" i="1"/>
  <c r="I220" i="1"/>
  <c r="I218" i="1"/>
  <c r="I212" i="1"/>
  <c r="I211" i="1"/>
  <c r="I214" i="1"/>
  <c r="I213" i="1"/>
  <c r="I200" i="1"/>
  <c r="I203" i="1"/>
  <c r="I210" i="1"/>
  <c r="I209" i="1"/>
  <c r="I204" i="1"/>
  <c r="I208" i="1"/>
  <c r="I207" i="1"/>
  <c r="I199" i="1"/>
  <c r="I195" i="1"/>
  <c r="I206" i="1"/>
  <c r="I205" i="1"/>
  <c r="I202" i="1"/>
  <c r="I194" i="1"/>
  <c r="I201" i="1"/>
  <c r="I196" i="1"/>
  <c r="I193" i="1"/>
  <c r="I190" i="1"/>
  <c r="I238" i="1"/>
  <c r="I237" i="1"/>
  <c r="I236" i="1"/>
  <c r="I235" i="1"/>
  <c r="I229" i="1"/>
  <c r="I219" i="1"/>
  <c r="I217" i="1"/>
  <c r="I216" i="1"/>
  <c r="I198" i="1"/>
  <c r="I192" i="1"/>
  <c r="I167" i="2" l="1"/>
  <c r="I164" i="2"/>
  <c r="I151" i="2"/>
  <c r="I149" i="2"/>
  <c r="I145" i="2"/>
  <c r="I144" i="2"/>
  <c r="I175" i="1"/>
  <c r="I174" i="1"/>
  <c r="I172" i="1"/>
  <c r="I170" i="1"/>
  <c r="I150" i="1"/>
  <c r="I141" i="2"/>
  <c r="I140" i="2"/>
  <c r="I134" i="2"/>
  <c r="I133" i="2"/>
  <c r="I4" i="2"/>
  <c r="I110" i="2"/>
  <c r="I127" i="2"/>
  <c r="I126" i="2"/>
  <c r="I128" i="2"/>
  <c r="I129" i="2"/>
  <c r="I51" i="2"/>
  <c r="I52" i="2"/>
  <c r="I53" i="2"/>
  <c r="I50" i="2"/>
  <c r="I49" i="2"/>
  <c r="I54" i="2"/>
  <c r="I55" i="2"/>
  <c r="I56" i="2"/>
  <c r="I57" i="2"/>
  <c r="I58" i="2"/>
  <c r="I59" i="2"/>
  <c r="I60" i="2"/>
  <c r="I61" i="2"/>
  <c r="I72" i="2"/>
  <c r="I62" i="2"/>
  <c r="I63" i="2"/>
  <c r="I64" i="2"/>
  <c r="I77" i="2"/>
  <c r="I67" i="2"/>
  <c r="I68" i="2"/>
  <c r="I69" i="2"/>
  <c r="I65" i="2"/>
  <c r="I66" i="2"/>
  <c r="I80" i="2"/>
  <c r="I78" i="2"/>
  <c r="I84" i="2"/>
  <c r="I85" i="2"/>
  <c r="I81" i="2"/>
  <c r="I86" i="2"/>
  <c r="I100" i="2"/>
  <c r="I102" i="2"/>
  <c r="I101" i="2"/>
  <c r="I82" i="2"/>
  <c r="I87" i="2"/>
  <c r="I88" i="2"/>
  <c r="I99" i="2"/>
  <c r="I73" i="2"/>
  <c r="I92" i="2"/>
  <c r="I90" i="2"/>
  <c r="I95" i="2"/>
  <c r="I93" i="2"/>
  <c r="I98" i="2"/>
  <c r="I96" i="2"/>
  <c r="I97" i="2"/>
  <c r="I89" i="2"/>
  <c r="I91" i="2"/>
  <c r="I103" i="2"/>
  <c r="I105" i="2"/>
  <c r="I116" i="2"/>
  <c r="I104" i="2"/>
  <c r="I117" i="2"/>
  <c r="I119" i="2"/>
  <c r="I121" i="2"/>
  <c r="I3" i="1"/>
  <c r="I4" i="1" l="1"/>
  <c r="I5" i="1"/>
  <c r="I6" i="1"/>
  <c r="I7" i="1"/>
  <c r="I8" i="1"/>
  <c r="I9" i="1"/>
  <c r="I10" i="1"/>
  <c r="I11" i="1"/>
  <c r="I12" i="1"/>
  <c r="I13" i="1"/>
  <c r="I14" i="1"/>
  <c r="I100" i="1"/>
  <c r="I108" i="1"/>
  <c r="I110" i="1"/>
  <c r="I111" i="1"/>
  <c r="I112" i="1"/>
  <c r="I127" i="1"/>
  <c r="I134" i="1"/>
</calcChain>
</file>

<file path=xl/sharedStrings.xml><?xml version="1.0" encoding="utf-8"?>
<sst xmlns="http://schemas.openxmlformats.org/spreadsheetml/2006/main" count="2080" uniqueCount="1129">
  <si>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</si>
  <si>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</si>
  <si>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</si>
  <si>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</si>
  <si>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</si>
  <si>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</si>
  <si>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</si>
  <si>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</si>
  <si>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</si>
  <si>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備考</t>
    <rPh sb="0" eb="1">
      <t>ソナエ</t>
    </rPh>
    <rPh sb="1" eb="2">
      <t>コウ</t>
    </rPh>
    <phoneticPr fontId="4"/>
  </si>
  <si>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</si>
  <si>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</si>
  <si>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rPh sb="0" eb="3">
      <t>サイシュウショク</t>
    </rPh>
    <rPh sb="4" eb="6">
      <t>ヤクイン</t>
    </rPh>
    <rPh sb="7" eb="8">
      <t>カズ</t>
    </rPh>
    <phoneticPr fontId="4"/>
  </si>
  <si>
    <t>法人番号</t>
    <rPh sb="0" eb="2">
      <t>ホウジン</t>
    </rPh>
    <rPh sb="2" eb="4">
      <t>バンゴウ</t>
    </rPh>
    <phoneticPr fontId="4"/>
  </si>
  <si>
    <t>中央合同庁舎第３号館で使用するガス（単価契約）</t>
    <rPh sb="0" eb="6">
      <t>チュウオウゴウドウチョウシャ</t>
    </rPh>
    <rPh sb="6" eb="7">
      <t>ダイ</t>
    </rPh>
    <rPh sb="8" eb="10">
      <t>ゴウカン</t>
    </rPh>
    <rPh sb="11" eb="13">
      <t>シヨウ</t>
    </rPh>
    <rPh sb="18" eb="20">
      <t>タンカ</t>
    </rPh>
    <rPh sb="20" eb="22">
      <t>ケイヤク</t>
    </rPh>
    <phoneticPr fontId="4"/>
  </si>
  <si>
    <t>通信設備保守等業務</t>
    <rPh sb="0" eb="9">
      <t>ツウシンセツビホシュトウギョウム</t>
    </rPh>
    <phoneticPr fontId="4"/>
  </si>
  <si>
    <t>中央合同庁舎第３号館で使用する電気</t>
    <rPh sb="0" eb="6">
      <t>チュウオウゴウドウチョウシャ</t>
    </rPh>
    <rPh sb="6" eb="7">
      <t>ダイ</t>
    </rPh>
    <rPh sb="8" eb="10">
      <t>ゴウカン</t>
    </rPh>
    <rPh sb="11" eb="13">
      <t>シヨウ</t>
    </rPh>
    <rPh sb="15" eb="17">
      <t>デンキ</t>
    </rPh>
    <phoneticPr fontId="4"/>
  </si>
  <si>
    <t>令和６年度ＡＤＡＭＳⅡ連携用ＣＲＭＳマスタＧＷサーバ等の運用管理及び保守等に関する業務</t>
  </si>
  <si>
    <t>中央合同庁舎第３号館ごみ処理等業務（単価契約）</t>
    <rPh sb="0" eb="2">
      <t>チュウオウ</t>
    </rPh>
    <rPh sb="2" eb="4">
      <t>ゴウドウ</t>
    </rPh>
    <rPh sb="4" eb="6">
      <t>チョウシャ</t>
    </rPh>
    <rPh sb="6" eb="7">
      <t>ダイ</t>
    </rPh>
    <rPh sb="8" eb="10">
      <t>ゴウカン</t>
    </rPh>
    <rPh sb="12" eb="14">
      <t>ショリ</t>
    </rPh>
    <rPh sb="14" eb="15">
      <t>トウ</t>
    </rPh>
    <rPh sb="15" eb="17">
      <t>ギョウム</t>
    </rPh>
    <rPh sb="18" eb="20">
      <t>タンカ</t>
    </rPh>
    <rPh sb="20" eb="22">
      <t>ケイヤク</t>
    </rPh>
    <phoneticPr fontId="4"/>
  </si>
  <si>
    <t>令和６年度うがい器点検及びうがい液の注入（単価契約）</t>
  </si>
  <si>
    <t>令和６年度こころの健康相談業務</t>
  </si>
  <si>
    <t>令和６年度国土交通省職員健康管理業務（単価契約）</t>
    <rPh sb="0" eb="2">
      <t>レイワ</t>
    </rPh>
    <rPh sb="3" eb="5">
      <t>ネンド</t>
    </rPh>
    <rPh sb="5" eb="7">
      <t>コクド</t>
    </rPh>
    <rPh sb="7" eb="10">
      <t>コウツウショウ</t>
    </rPh>
    <rPh sb="10" eb="12">
      <t>ショクイン</t>
    </rPh>
    <rPh sb="12" eb="14">
      <t>ケンコウ</t>
    </rPh>
    <rPh sb="14" eb="16">
      <t>カンリ</t>
    </rPh>
    <rPh sb="16" eb="18">
      <t>ギョウム</t>
    </rPh>
    <rPh sb="19" eb="21">
      <t>タンカ</t>
    </rPh>
    <rPh sb="21" eb="23">
      <t>ケイヤク</t>
    </rPh>
    <phoneticPr fontId="4"/>
  </si>
  <si>
    <t>令和６年版国土交通白書に係るデザイン、印刷及びウェブページコンテンツ等作成並びに英文版作成（翻訳）業務</t>
    <rPh sb="0" eb="2">
      <t>レイワ</t>
    </rPh>
    <rPh sb="3" eb="5">
      <t>ネンバン</t>
    </rPh>
    <rPh sb="4" eb="5">
      <t>バン</t>
    </rPh>
    <rPh sb="5" eb="7">
      <t>コクド</t>
    </rPh>
    <rPh sb="7" eb="9">
      <t>コウツウ</t>
    </rPh>
    <rPh sb="9" eb="11">
      <t>ハクショ</t>
    </rPh>
    <rPh sb="12" eb="13">
      <t>カカ</t>
    </rPh>
    <rPh sb="19" eb="21">
      <t>インサツ</t>
    </rPh>
    <rPh sb="21" eb="22">
      <t>オヨ</t>
    </rPh>
    <rPh sb="34" eb="35">
      <t>トウ</t>
    </rPh>
    <rPh sb="35" eb="37">
      <t>サクセイ</t>
    </rPh>
    <rPh sb="37" eb="38">
      <t>ナラ</t>
    </rPh>
    <rPh sb="40" eb="43">
      <t>エイブンバン</t>
    </rPh>
    <rPh sb="43" eb="45">
      <t>サクセイ</t>
    </rPh>
    <rPh sb="46" eb="48">
      <t>ホンヤク</t>
    </rPh>
    <rPh sb="49" eb="51">
      <t>ギョウム</t>
    </rPh>
    <phoneticPr fontId="4"/>
  </si>
  <si>
    <t>令和６年度健康診断（単価契約）</t>
  </si>
  <si>
    <t>令和６年度補助金交付決定業務等に係る派遣業務（単価契約）</t>
    <rPh sb="0" eb="2">
      <t>レイワ</t>
    </rPh>
    <rPh sb="3" eb="5">
      <t>ネンド</t>
    </rPh>
    <rPh sb="5" eb="8">
      <t>ホジョキン</t>
    </rPh>
    <rPh sb="8" eb="10">
      <t>コウフ</t>
    </rPh>
    <rPh sb="10" eb="12">
      <t>ケッテイ</t>
    </rPh>
    <rPh sb="12" eb="14">
      <t>ギョウム</t>
    </rPh>
    <rPh sb="14" eb="15">
      <t>トウ</t>
    </rPh>
    <rPh sb="16" eb="17">
      <t>カカ</t>
    </rPh>
    <rPh sb="18" eb="20">
      <t>ハケン</t>
    </rPh>
    <rPh sb="20" eb="22">
      <t>ギョウム</t>
    </rPh>
    <rPh sb="23" eb="25">
      <t>タンカ</t>
    </rPh>
    <rPh sb="25" eb="27">
      <t>ケイヤク</t>
    </rPh>
    <phoneticPr fontId="4"/>
  </si>
  <si>
    <t>国土交通省大臣官房会計課執務室のレイアウト変更業務</t>
    <rPh sb="0" eb="5">
      <t>コクドコウツウショウ</t>
    </rPh>
    <rPh sb="5" eb="9">
      <t>ダイジンカンボウ</t>
    </rPh>
    <rPh sb="9" eb="11">
      <t>カイケイ</t>
    </rPh>
    <rPh sb="11" eb="12">
      <t>カ</t>
    </rPh>
    <rPh sb="12" eb="15">
      <t>シツムシツ</t>
    </rPh>
    <rPh sb="21" eb="23">
      <t>ヘンコウ</t>
    </rPh>
    <rPh sb="23" eb="25">
      <t>ギョウム</t>
    </rPh>
    <phoneticPr fontId="4"/>
  </si>
  <si>
    <t>国土交通省都市局執務室内のレイアウト変更業務</t>
    <rPh sb="0" eb="5">
      <t>コクドコウツウショウ</t>
    </rPh>
    <rPh sb="5" eb="8">
      <t>トシキョク</t>
    </rPh>
    <rPh sb="8" eb="12">
      <t>シツムシツナイ</t>
    </rPh>
    <rPh sb="18" eb="20">
      <t>ヘンコウ</t>
    </rPh>
    <rPh sb="20" eb="22">
      <t>ギョウム</t>
    </rPh>
    <phoneticPr fontId="4"/>
  </si>
  <si>
    <t>国土交通省国土政策局執務室内のレイアウト変更業務</t>
    <rPh sb="0" eb="5">
      <t>コクドコウツウショウ</t>
    </rPh>
    <rPh sb="5" eb="10">
      <t>コクドセイサクキョク</t>
    </rPh>
    <rPh sb="10" eb="14">
      <t>シツムシツナイ</t>
    </rPh>
    <rPh sb="20" eb="24">
      <t>ヘンコウギョウム</t>
    </rPh>
    <phoneticPr fontId="4"/>
  </si>
  <si>
    <t>国土交通省　令和５年度省庁別財務書類作成支援等業務</t>
  </si>
  <si>
    <t>不動産・建設経済局レイアウト変更等業務</t>
  </si>
  <si>
    <t>水管理・国土保全局A会議室のレイアウト変更業務</t>
    <rPh sb="0" eb="9">
      <t>ミズカンリテンコクドホゼンキョク</t>
    </rPh>
    <rPh sb="10" eb="13">
      <t>カイギシツ</t>
    </rPh>
    <rPh sb="19" eb="21">
      <t>ヘンコウ</t>
    </rPh>
    <rPh sb="21" eb="23">
      <t>ギョウム</t>
    </rPh>
    <phoneticPr fontId="4"/>
  </si>
  <si>
    <t>令和６年度ストレスチェック業務委託（単価契約）</t>
    <rPh sb="0" eb="2">
      <t>レイワ</t>
    </rPh>
    <rPh sb="3" eb="5">
      <t>ネンド</t>
    </rPh>
    <rPh sb="13" eb="15">
      <t>ギョウム</t>
    </rPh>
    <rPh sb="15" eb="17">
      <t>イタク</t>
    </rPh>
    <rPh sb="18" eb="20">
      <t>タンカ</t>
    </rPh>
    <rPh sb="20" eb="22">
      <t>ケイヤク</t>
    </rPh>
    <phoneticPr fontId="4"/>
  </si>
  <si>
    <t>支出負担行為担当官　木村　大
国土交通省大臣官房会計課
東京都千代田区霞ヶ関２－１－３</t>
    <rPh sb="0" eb="4">
      <t>シシュツフタン</t>
    </rPh>
    <rPh sb="4" eb="6">
      <t>コウイ</t>
    </rPh>
    <rPh sb="6" eb="9">
      <t>タントウカン</t>
    </rPh>
    <rPh sb="10" eb="12">
      <t>キムラ</t>
    </rPh>
    <rPh sb="13" eb="14">
      <t>マサル</t>
    </rPh>
    <rPh sb="15" eb="20">
      <t>コクドコウツウショウ</t>
    </rPh>
    <rPh sb="20" eb="24">
      <t>ダイジンカンボウ</t>
    </rPh>
    <rPh sb="24" eb="27">
      <t>カイケイカ</t>
    </rPh>
    <rPh sb="28" eb="31">
      <t>トウキョウト</t>
    </rPh>
    <rPh sb="31" eb="35">
      <t>チヨダク</t>
    </rPh>
    <rPh sb="35" eb="38">
      <t>カスミガセキ</t>
    </rPh>
    <phoneticPr fontId="4"/>
  </si>
  <si>
    <t>日本瓦斯株式会社
東京都渋谷区代々木４－３１－８</t>
    <rPh sb="0" eb="4">
      <t>ニホンガス</t>
    </rPh>
    <rPh sb="4" eb="8">
      <t>カブシキカイシャ</t>
    </rPh>
    <rPh sb="9" eb="12">
      <t>トウキョウト</t>
    </rPh>
    <rPh sb="12" eb="14">
      <t>シブヤ</t>
    </rPh>
    <rPh sb="14" eb="15">
      <t>ク</t>
    </rPh>
    <rPh sb="15" eb="18">
      <t>ヨヨギ</t>
    </rPh>
    <phoneticPr fontId="4"/>
  </si>
  <si>
    <t>株式会社ケーネス
東京都港区芝大門２－４－８</t>
    <rPh sb="0" eb="4">
      <t>カブシキカイシャ</t>
    </rPh>
    <rPh sb="9" eb="12">
      <t>トウキョウト</t>
    </rPh>
    <rPh sb="12" eb="14">
      <t>ミナトク</t>
    </rPh>
    <rPh sb="14" eb="15">
      <t>シバ</t>
    </rPh>
    <rPh sb="15" eb="17">
      <t>ダイモン</t>
    </rPh>
    <phoneticPr fontId="4"/>
  </si>
  <si>
    <t>ゼロワットパワー株式会社
千葉県柏市若柴１７８番地４　柏の葉キャンパスKOIL</t>
    <rPh sb="8" eb="12">
      <t>カブシキカイシャ</t>
    </rPh>
    <rPh sb="13" eb="16">
      <t>チバケン</t>
    </rPh>
    <rPh sb="16" eb="18">
      <t>カシワシ</t>
    </rPh>
    <rPh sb="18" eb="20">
      <t>ワカシバ</t>
    </rPh>
    <rPh sb="23" eb="25">
      <t>バンチ</t>
    </rPh>
    <rPh sb="27" eb="28">
      <t>カシワ</t>
    </rPh>
    <rPh sb="29" eb="30">
      <t>ハ</t>
    </rPh>
    <phoneticPr fontId="4"/>
  </si>
  <si>
    <t>日本電気株式会社
東京都港区芝５－７－１</t>
    <rPh sb="0" eb="2">
      <t>ニホン</t>
    </rPh>
    <rPh sb="2" eb="4">
      <t>デンキ</t>
    </rPh>
    <rPh sb="4" eb="8">
      <t>カブシキカイシャ</t>
    </rPh>
    <rPh sb="9" eb="12">
      <t>トウキョウト</t>
    </rPh>
    <rPh sb="12" eb="14">
      <t>ミナトク</t>
    </rPh>
    <rPh sb="14" eb="15">
      <t>シバ</t>
    </rPh>
    <phoneticPr fontId="4"/>
  </si>
  <si>
    <t>広陽サービス株式会社
東京都江東区辰巳３－７－８</t>
    <rPh sb="0" eb="1">
      <t>ヒロ</t>
    </rPh>
    <rPh sb="1" eb="2">
      <t>ヨウ</t>
    </rPh>
    <rPh sb="6" eb="10">
      <t>カブシキカイシャ</t>
    </rPh>
    <rPh sb="11" eb="14">
      <t>トウキョウト</t>
    </rPh>
    <rPh sb="14" eb="17">
      <t>コウトウク</t>
    </rPh>
    <rPh sb="17" eb="19">
      <t>タツミ</t>
    </rPh>
    <phoneticPr fontId="4"/>
  </si>
  <si>
    <t>東京サラヤ株式会社
東京都品川区東品川１－２５－８</t>
    <rPh sb="0" eb="2">
      <t>トウキョウ</t>
    </rPh>
    <rPh sb="5" eb="9">
      <t>カブシキカイシャ</t>
    </rPh>
    <rPh sb="10" eb="13">
      <t>トウキョウト</t>
    </rPh>
    <rPh sb="13" eb="16">
      <t>シナガワク</t>
    </rPh>
    <rPh sb="16" eb="17">
      <t>ヒガシ</t>
    </rPh>
    <rPh sb="17" eb="19">
      <t>シナガワ</t>
    </rPh>
    <phoneticPr fontId="4"/>
  </si>
  <si>
    <t>ソーシャルアドバンス株式会社
兵庫県神戸市中央区東町１２３－１</t>
    <rPh sb="10" eb="14">
      <t>カブシキカイシャ</t>
    </rPh>
    <rPh sb="15" eb="18">
      <t>ヒョウゴケン</t>
    </rPh>
    <rPh sb="18" eb="21">
      <t>コウベシ</t>
    </rPh>
    <rPh sb="21" eb="24">
      <t>チュウオウク</t>
    </rPh>
    <rPh sb="24" eb="25">
      <t>ヒガシ</t>
    </rPh>
    <rPh sb="25" eb="26">
      <t>マチ</t>
    </rPh>
    <phoneticPr fontId="4"/>
  </si>
  <si>
    <t>株式会社ドクタートラスト
東京都渋谷区道玄坂１－１４－６</t>
    <rPh sb="0" eb="4">
      <t>カブシキカイシャ</t>
    </rPh>
    <rPh sb="13" eb="16">
      <t>トウキョウト</t>
    </rPh>
    <rPh sb="16" eb="19">
      <t>シブヤク</t>
    </rPh>
    <rPh sb="19" eb="22">
      <t>ドウゲンザカ</t>
    </rPh>
    <phoneticPr fontId="4"/>
  </si>
  <si>
    <t>株式会社サンワ
東京都千代田区飯田橋２－１１－８</t>
    <rPh sb="0" eb="4">
      <t>カブシキカイシャ</t>
    </rPh>
    <rPh sb="8" eb="11">
      <t>トウキョウト</t>
    </rPh>
    <rPh sb="11" eb="15">
      <t>チヨダク</t>
    </rPh>
    <rPh sb="15" eb="18">
      <t>イイダバシ</t>
    </rPh>
    <phoneticPr fontId="4"/>
  </si>
  <si>
    <t>株式会社アーデントスタッフ
神奈川県横浜市神奈川区鶴屋町３－３２－１３</t>
    <rPh sb="0" eb="4">
      <t>カブシキカイシャ</t>
    </rPh>
    <rPh sb="14" eb="18">
      <t>カナガワケン</t>
    </rPh>
    <rPh sb="18" eb="21">
      <t>ヨコハマシ</t>
    </rPh>
    <rPh sb="21" eb="25">
      <t>カナガワク</t>
    </rPh>
    <rPh sb="25" eb="27">
      <t>ツルヤ</t>
    </rPh>
    <rPh sb="27" eb="28">
      <t>マチ</t>
    </rPh>
    <phoneticPr fontId="4"/>
  </si>
  <si>
    <t>一般財団法人　産業保健研究財団
東京都渋谷区道玄坂１－１８－２ノナカビル２階</t>
    <rPh sb="0" eb="6">
      <t>イッパンザイダンホウジン</t>
    </rPh>
    <rPh sb="16" eb="19">
      <t>トウキョウト</t>
    </rPh>
    <rPh sb="19" eb="22">
      <t>シブヤク</t>
    </rPh>
    <rPh sb="22" eb="25">
      <t>ドウゲンザカ</t>
    </rPh>
    <rPh sb="37" eb="38">
      <t>カイ</t>
    </rPh>
    <phoneticPr fontId="4"/>
  </si>
  <si>
    <t>株式会社メイアイクリエイト
東京都中央区日本橋人形町１－１１－１１</t>
    <rPh sb="0" eb="4">
      <t>カブシキカイシャ</t>
    </rPh>
    <rPh sb="14" eb="17">
      <t>トウキョウト</t>
    </rPh>
    <rPh sb="17" eb="20">
      <t>チュウオウク</t>
    </rPh>
    <rPh sb="20" eb="23">
      <t>ニホンバシ</t>
    </rPh>
    <rPh sb="23" eb="26">
      <t>ニンギョウチョウ</t>
    </rPh>
    <phoneticPr fontId="4"/>
  </si>
  <si>
    <t>株式会社サンポー
東京都港区新橋５－２９－８</t>
    <rPh sb="0" eb="4">
      <t>カブシキカイシャ</t>
    </rPh>
    <rPh sb="9" eb="12">
      <t>トウキョウト</t>
    </rPh>
    <rPh sb="12" eb="14">
      <t>ミナトク</t>
    </rPh>
    <rPh sb="14" eb="16">
      <t>シンバシ</t>
    </rPh>
    <phoneticPr fontId="4"/>
  </si>
  <si>
    <t>一般社団法人　行政経営支援機構
大阪府大阪市北区天満一丁目６－８六甲天満ビル２階</t>
    <rPh sb="0" eb="2">
      <t>イッパン</t>
    </rPh>
    <rPh sb="2" eb="4">
      <t>シャダン</t>
    </rPh>
    <rPh sb="4" eb="6">
      <t>ホウジン</t>
    </rPh>
    <rPh sb="7" eb="9">
      <t>ギョウセイ</t>
    </rPh>
    <rPh sb="9" eb="11">
      <t>ケイエイ</t>
    </rPh>
    <rPh sb="11" eb="13">
      <t>シエン</t>
    </rPh>
    <rPh sb="13" eb="15">
      <t>キコウ</t>
    </rPh>
    <rPh sb="16" eb="19">
      <t>オオサカフ</t>
    </rPh>
    <rPh sb="19" eb="22">
      <t>オオサカシ</t>
    </rPh>
    <rPh sb="22" eb="24">
      <t>キタク</t>
    </rPh>
    <rPh sb="24" eb="26">
      <t>テンマ</t>
    </rPh>
    <rPh sb="26" eb="29">
      <t>イッチョウメ</t>
    </rPh>
    <rPh sb="32" eb="34">
      <t>ロッコウ</t>
    </rPh>
    <rPh sb="34" eb="36">
      <t>テンマ</t>
    </rPh>
    <rPh sb="39" eb="40">
      <t>カイ</t>
    </rPh>
    <phoneticPr fontId="4"/>
  </si>
  <si>
    <t>株式会社フォーサイト
東京都中央区八丁堀４丁目１０番８号</t>
    <rPh sb="0" eb="4">
      <t>カブシキカイシャ</t>
    </rPh>
    <rPh sb="11" eb="14">
      <t>トウキョウト</t>
    </rPh>
    <rPh sb="14" eb="17">
      <t>チュウオウク</t>
    </rPh>
    <rPh sb="17" eb="20">
      <t>ハッチョウボリ</t>
    </rPh>
    <rPh sb="21" eb="23">
      <t>チョウメ</t>
    </rPh>
    <rPh sb="25" eb="26">
      <t>バン</t>
    </rPh>
    <rPh sb="27" eb="28">
      <t>ゴウ</t>
    </rPh>
    <phoneticPr fontId="4"/>
  </si>
  <si>
    <t>一般競争入札</t>
    <rPh sb="0" eb="4">
      <t>イッパンキョウソウ</t>
    </rPh>
    <rPh sb="4" eb="6">
      <t>ニュウサツ</t>
    </rPh>
    <phoneticPr fontId="4"/>
  </si>
  <si>
    <t>一般競争入札（総合評価）</t>
    <rPh sb="0" eb="4">
      <t>イッパンキョウソウ</t>
    </rPh>
    <rPh sb="4" eb="6">
      <t>ニュウサツ</t>
    </rPh>
    <rPh sb="7" eb="11">
      <t>ソウゴウヒョウカ</t>
    </rPh>
    <phoneticPr fontId="4"/>
  </si>
  <si>
    <t>8010401009458</t>
    <phoneticPr fontId="4"/>
  </si>
  <si>
    <t>9010001061924</t>
    <phoneticPr fontId="4"/>
  </si>
  <si>
    <t>1040001089656</t>
    <phoneticPr fontId="4"/>
  </si>
  <si>
    <t>7010401022916</t>
    <phoneticPr fontId="4"/>
  </si>
  <si>
    <t>8010001016251</t>
    <phoneticPr fontId="4"/>
  </si>
  <si>
    <t>4010701006514</t>
    <phoneticPr fontId="4"/>
  </si>
  <si>
    <t>1140001094299</t>
    <phoneticPr fontId="4"/>
  </si>
  <si>
    <t>4011001043322</t>
    <phoneticPr fontId="4"/>
  </si>
  <si>
    <t>2020001024829</t>
    <phoneticPr fontId="4"/>
  </si>
  <si>
    <t>8011005000200</t>
    <phoneticPr fontId="4"/>
  </si>
  <si>
    <t>8010001070455</t>
    <phoneticPr fontId="4"/>
  </si>
  <si>
    <t>1010401011569</t>
    <phoneticPr fontId="4"/>
  </si>
  <si>
    <t>令和６年度コモレ四谷専用部設備保守点検業務</t>
    <rPh sb="0" eb="2">
      <t>レイワ</t>
    </rPh>
    <rPh sb="3" eb="5">
      <t>ネンド</t>
    </rPh>
    <rPh sb="8" eb="10">
      <t>ヨツヤ</t>
    </rPh>
    <rPh sb="10" eb="12">
      <t>センヨウ</t>
    </rPh>
    <rPh sb="12" eb="13">
      <t>ブ</t>
    </rPh>
    <rPh sb="13" eb="15">
      <t>セツビ</t>
    </rPh>
    <rPh sb="15" eb="17">
      <t>ホシュ</t>
    </rPh>
    <rPh sb="17" eb="19">
      <t>テンケン</t>
    </rPh>
    <rPh sb="19" eb="21">
      <t>ギョウム</t>
    </rPh>
    <phoneticPr fontId="4"/>
  </si>
  <si>
    <t>中央合同庁舎第３号館B２階雑排水管更新工事</t>
    <rPh sb="0" eb="6">
      <t>チュウオウゴウドウチョウシャ</t>
    </rPh>
    <rPh sb="6" eb="7">
      <t>ダイ</t>
    </rPh>
    <rPh sb="8" eb="10">
      <t>ゴウカン</t>
    </rPh>
    <rPh sb="12" eb="13">
      <t>カイ</t>
    </rPh>
    <rPh sb="13" eb="19">
      <t>ザツハイスイカンコウシン</t>
    </rPh>
    <rPh sb="19" eb="21">
      <t>コウジ</t>
    </rPh>
    <phoneticPr fontId="4"/>
  </si>
  <si>
    <t>支出負担行為担当官　千葉　信義
国土交通省大臣官房会計課
東京都千代田区霞ヶ関２－１－３</t>
    <rPh sb="0" eb="4">
      <t>シシュツフタン</t>
    </rPh>
    <rPh sb="4" eb="6">
      <t>コウイ</t>
    </rPh>
    <rPh sb="6" eb="9">
      <t>タントウカン</t>
    </rPh>
    <rPh sb="10" eb="12">
      <t>チバ</t>
    </rPh>
    <rPh sb="13" eb="15">
      <t>シンギ</t>
    </rPh>
    <rPh sb="16" eb="21">
      <t>コクドコウツウショウ</t>
    </rPh>
    <rPh sb="21" eb="25">
      <t>ダイジンカンボウ</t>
    </rPh>
    <rPh sb="25" eb="28">
      <t>カイケイカ</t>
    </rPh>
    <rPh sb="29" eb="32">
      <t>トウキョウト</t>
    </rPh>
    <rPh sb="32" eb="36">
      <t>チヨダク</t>
    </rPh>
    <rPh sb="36" eb="39">
      <t>カスミガセキ</t>
    </rPh>
    <phoneticPr fontId="4"/>
  </si>
  <si>
    <t>国土交通政策研究所等が入居する「コモレ四谷」の施設使用細則第９条において、「コモレ四谷」で実施する専用部設備保守点検業務（専有設備の保守点検及び専有部分並びに専有使用部分の維持管理）については指定委託先と契約することを定められている。左記業者はその指定委託先であることから、左記業者以外と契約することが出来ない。
会計法第２９条の３第４項、予算決算及び会計令第１０２条の４第３項</t>
    <rPh sb="0" eb="6">
      <t>コクドコウツウセイサク</t>
    </rPh>
    <rPh sb="6" eb="9">
      <t>ケンキュウジョ</t>
    </rPh>
    <rPh sb="9" eb="10">
      <t>トウ</t>
    </rPh>
    <rPh sb="11" eb="13">
      <t>ニュウキョ</t>
    </rPh>
    <rPh sb="19" eb="21">
      <t>ヨツヤ</t>
    </rPh>
    <rPh sb="23" eb="25">
      <t>シセツ</t>
    </rPh>
    <rPh sb="25" eb="27">
      <t>シヨウ</t>
    </rPh>
    <rPh sb="27" eb="29">
      <t>サイソク</t>
    </rPh>
    <rPh sb="29" eb="30">
      <t>ダイ</t>
    </rPh>
    <rPh sb="31" eb="32">
      <t>ジョウ</t>
    </rPh>
    <rPh sb="41" eb="43">
      <t>ヨツヤ</t>
    </rPh>
    <rPh sb="45" eb="47">
      <t>ジッシ</t>
    </rPh>
    <rPh sb="49" eb="52">
      <t>センヨウブ</t>
    </rPh>
    <rPh sb="52" eb="54">
      <t>セツビ</t>
    </rPh>
    <rPh sb="54" eb="56">
      <t>ホシュ</t>
    </rPh>
    <rPh sb="56" eb="58">
      <t>テンケン</t>
    </rPh>
    <rPh sb="58" eb="60">
      <t>ギョウム</t>
    </rPh>
    <rPh sb="61" eb="63">
      <t>センユウ</t>
    </rPh>
    <rPh sb="63" eb="65">
      <t>セツビ</t>
    </rPh>
    <rPh sb="66" eb="70">
      <t>ホシュテンケン</t>
    </rPh>
    <rPh sb="70" eb="71">
      <t>オヨ</t>
    </rPh>
    <rPh sb="72" eb="74">
      <t>センユウ</t>
    </rPh>
    <rPh sb="74" eb="76">
      <t>ブブン</t>
    </rPh>
    <rPh sb="76" eb="77">
      <t>ナラ</t>
    </rPh>
    <rPh sb="79" eb="81">
      <t>センユウ</t>
    </rPh>
    <rPh sb="81" eb="85">
      <t>シヨウブブン</t>
    </rPh>
    <rPh sb="86" eb="88">
      <t>イジ</t>
    </rPh>
    <rPh sb="88" eb="90">
      <t>カンリ</t>
    </rPh>
    <rPh sb="96" eb="98">
      <t>シテイ</t>
    </rPh>
    <rPh sb="98" eb="101">
      <t>イタクサキ</t>
    </rPh>
    <rPh sb="102" eb="104">
      <t>ケイヤク</t>
    </rPh>
    <rPh sb="109" eb="110">
      <t>サダ</t>
    </rPh>
    <rPh sb="117" eb="118">
      <t>ヒダリ</t>
    </rPh>
    <rPh sb="118" eb="119">
      <t>キ</t>
    </rPh>
    <rPh sb="119" eb="121">
      <t>ギョウシャ</t>
    </rPh>
    <rPh sb="124" eb="126">
      <t>シテイ</t>
    </rPh>
    <rPh sb="126" eb="129">
      <t>イタクサキ</t>
    </rPh>
    <rPh sb="137" eb="138">
      <t>ヒダリ</t>
    </rPh>
    <rPh sb="138" eb="139">
      <t>キ</t>
    </rPh>
    <rPh sb="139" eb="141">
      <t>ギョウシャ</t>
    </rPh>
    <rPh sb="141" eb="143">
      <t>イガイ</t>
    </rPh>
    <rPh sb="144" eb="146">
      <t>ケイヤク</t>
    </rPh>
    <rPh sb="151" eb="153">
      <t>デキ</t>
    </rPh>
    <rPh sb="157" eb="160">
      <t>カイケイホウ</t>
    </rPh>
    <rPh sb="160" eb="161">
      <t>ダイ</t>
    </rPh>
    <rPh sb="163" eb="164">
      <t>ジョウ</t>
    </rPh>
    <rPh sb="166" eb="167">
      <t>ダイ</t>
    </rPh>
    <rPh sb="168" eb="169">
      <t>コウ</t>
    </rPh>
    <rPh sb="170" eb="172">
      <t>ヨサン</t>
    </rPh>
    <rPh sb="172" eb="174">
      <t>ケッサン</t>
    </rPh>
    <rPh sb="174" eb="175">
      <t>オヨ</t>
    </rPh>
    <rPh sb="176" eb="178">
      <t>カイケイ</t>
    </rPh>
    <rPh sb="178" eb="179">
      <t>レイ</t>
    </rPh>
    <rPh sb="179" eb="180">
      <t>ダイ</t>
    </rPh>
    <rPh sb="183" eb="184">
      <t>ジョウ</t>
    </rPh>
    <rPh sb="186" eb="187">
      <t>ダイ</t>
    </rPh>
    <rPh sb="188" eb="189">
      <t>コウ</t>
    </rPh>
    <phoneticPr fontId="4"/>
  </si>
  <si>
    <t>本工事は、中央合同庁舎第３号館Ｂ２階に設置されている雑排水管について、老朽化が著しく排水不良が発生し、現在使用できない状況となっていることから、雑排水管の更新を行うものである。
当該雑排水管は庁舎に入居しているテナント（ローソン）や内科、歯科等から出る排水を流すための配管であるが、食品を扱うテナントや衛生管理の徹底が重要な医院において雑排水が流れず、溜まった排水からの臭気も発生し、その運営や衛生管理に大きな支障を来しているため、緊急的対応が必要である。
「大成設備株式会社　東京支店」は、別途発注工事の受注者で庁舎内の設備配管経路を熟知しており、緊急的な対応が可能な人員の確保ができ契約履行能力を有する者である。そのため「大成設備株式会社　東京支店」を契約の相手方として随意契約するものである。
会計法第２９条の３第４項、予算決算及び会計令第１０２条の４第３項</t>
    <phoneticPr fontId="4"/>
  </si>
  <si>
    <t>月面の３次元地質地盤図を作成するための測量・地盤調査法</t>
    <rPh sb="0" eb="2">
      <t>ゲツメン</t>
    </rPh>
    <rPh sb="4" eb="6">
      <t>ジゲン</t>
    </rPh>
    <rPh sb="6" eb="8">
      <t>チシツ</t>
    </rPh>
    <rPh sb="8" eb="11">
      <t>ジバンズ</t>
    </rPh>
    <rPh sb="12" eb="14">
      <t>サクセイ</t>
    </rPh>
    <rPh sb="19" eb="21">
      <t>ソクリョウ</t>
    </rPh>
    <rPh sb="22" eb="24">
      <t>ジバン</t>
    </rPh>
    <rPh sb="24" eb="27">
      <t>チョウサホウ</t>
    </rPh>
    <phoneticPr fontId="10"/>
  </si>
  <si>
    <t>月資源を用いた拠点基地建設材料の製造と施工方法の技術開発</t>
    <rPh sb="0" eb="3">
      <t>ツキシゲン</t>
    </rPh>
    <rPh sb="4" eb="5">
      <t>モチ</t>
    </rPh>
    <rPh sb="7" eb="9">
      <t>キョテン</t>
    </rPh>
    <rPh sb="9" eb="11">
      <t>キチ</t>
    </rPh>
    <rPh sb="11" eb="13">
      <t>ケンセツ</t>
    </rPh>
    <rPh sb="13" eb="15">
      <t>ザイリョウ</t>
    </rPh>
    <rPh sb="16" eb="18">
      <t>セイゾウ</t>
    </rPh>
    <rPh sb="19" eb="21">
      <t>セコウ</t>
    </rPh>
    <rPh sb="21" eb="23">
      <t>ホウホウ</t>
    </rPh>
    <rPh sb="24" eb="26">
      <t>ギジュツ</t>
    </rPh>
    <rPh sb="26" eb="28">
      <t>カイハツ</t>
    </rPh>
    <phoneticPr fontId="10"/>
  </si>
  <si>
    <t>自律施工のための環境認識基盤システムの開発及び自律施工の実証</t>
  </si>
  <si>
    <t>索道技術を利用した災害対応運搬技術の開発</t>
    <rPh sb="0" eb="4">
      <t>サクドウギジュツ</t>
    </rPh>
    <rPh sb="5" eb="7">
      <t>リヨウ</t>
    </rPh>
    <rPh sb="9" eb="17">
      <t>サイガイタイオウウンパンギジュツ</t>
    </rPh>
    <rPh sb="18" eb="20">
      <t>カイハツ</t>
    </rPh>
    <phoneticPr fontId="10"/>
  </si>
  <si>
    <t>マスプロダクツ型排水ポンプ設備（高出力タイプ）の研究開発</t>
    <rPh sb="7" eb="10">
      <t>ガタハイスイ</t>
    </rPh>
    <rPh sb="13" eb="15">
      <t>セツビ</t>
    </rPh>
    <rPh sb="16" eb="19">
      <t>コウシュツリョク</t>
    </rPh>
    <rPh sb="24" eb="28">
      <t>ケンキュウカイハツ</t>
    </rPh>
    <phoneticPr fontId="10"/>
  </si>
  <si>
    <t>トータル月面建設システムのモデル構築</t>
    <rPh sb="4" eb="6">
      <t>ゲツメン</t>
    </rPh>
    <rPh sb="6" eb="8">
      <t>ケンセツ</t>
    </rPh>
    <rPh sb="16" eb="18">
      <t>コウチク</t>
    </rPh>
    <phoneticPr fontId="10"/>
  </si>
  <si>
    <t>回転切削圧入の施工データを利用した、月面建設の合理的な設計施工プロセスの提案と評価</t>
    <rPh sb="0" eb="2">
      <t>カイテン</t>
    </rPh>
    <rPh sb="2" eb="4">
      <t>セッサク</t>
    </rPh>
    <rPh sb="4" eb="5">
      <t>アツ</t>
    </rPh>
    <rPh sb="5" eb="6">
      <t>ニュウ</t>
    </rPh>
    <rPh sb="7" eb="9">
      <t>セコウ</t>
    </rPh>
    <rPh sb="13" eb="15">
      <t>リヨウ</t>
    </rPh>
    <rPh sb="18" eb="20">
      <t>ゲツメン</t>
    </rPh>
    <rPh sb="20" eb="22">
      <t>ケンセツ</t>
    </rPh>
    <rPh sb="23" eb="26">
      <t>ゴウリテキ</t>
    </rPh>
    <rPh sb="27" eb="29">
      <t>セッケイ</t>
    </rPh>
    <rPh sb="29" eb="31">
      <t>セコウ</t>
    </rPh>
    <rPh sb="36" eb="38">
      <t>テイアン</t>
    </rPh>
    <rPh sb="39" eb="41">
      <t>ヒョウカ</t>
    </rPh>
    <phoneticPr fontId="10"/>
  </si>
  <si>
    <t>月面における展開構造物の要件定義及び無人設営検討の技術開発</t>
    <rPh sb="0" eb="2">
      <t>ゲツメン</t>
    </rPh>
    <rPh sb="6" eb="8">
      <t>テンカイ</t>
    </rPh>
    <rPh sb="8" eb="11">
      <t>コウゾウブツ</t>
    </rPh>
    <rPh sb="12" eb="14">
      <t>ヨウケン</t>
    </rPh>
    <rPh sb="14" eb="16">
      <t>テイギ</t>
    </rPh>
    <rPh sb="16" eb="17">
      <t>オヨ</t>
    </rPh>
    <rPh sb="18" eb="20">
      <t>ムジン</t>
    </rPh>
    <rPh sb="20" eb="22">
      <t>セツエイ</t>
    </rPh>
    <rPh sb="22" eb="24">
      <t>ケントウ</t>
    </rPh>
    <rPh sb="25" eb="27">
      <t>ギジュツ</t>
    </rPh>
    <rPh sb="27" eb="29">
      <t>カイハツ</t>
    </rPh>
    <phoneticPr fontId="10"/>
  </si>
  <si>
    <t>月の極域および縦孔での滞在開始用ベースキャンプの最少形態と展開着床機構の開発</t>
    <rPh sb="0" eb="1">
      <t>ツキ</t>
    </rPh>
    <rPh sb="2" eb="4">
      <t>キョクイキ</t>
    </rPh>
    <rPh sb="7" eb="8">
      <t>タテ</t>
    </rPh>
    <rPh sb="8" eb="9">
      <t>コウ</t>
    </rPh>
    <rPh sb="11" eb="13">
      <t>タイザイ</t>
    </rPh>
    <rPh sb="13" eb="16">
      <t>カイシヨウ</t>
    </rPh>
    <rPh sb="24" eb="26">
      <t>サイショウ</t>
    </rPh>
    <rPh sb="26" eb="28">
      <t>ケイタイ</t>
    </rPh>
    <rPh sb="29" eb="31">
      <t>テンカイ</t>
    </rPh>
    <rPh sb="31" eb="33">
      <t>チャクショウ</t>
    </rPh>
    <rPh sb="33" eb="35">
      <t>キコウ</t>
    </rPh>
    <rPh sb="36" eb="38">
      <t>カイハツ</t>
    </rPh>
    <phoneticPr fontId="10"/>
  </si>
  <si>
    <t>建設環境に適応する自律遠隔施工技術の開発－次世代施工システムの宇宙適用</t>
    <rPh sb="0" eb="2">
      <t>ケンセツ</t>
    </rPh>
    <rPh sb="2" eb="4">
      <t>カンキョウ</t>
    </rPh>
    <rPh sb="5" eb="7">
      <t>テキオウ</t>
    </rPh>
    <rPh sb="9" eb="11">
      <t>ジリツ</t>
    </rPh>
    <rPh sb="11" eb="13">
      <t>エンカク</t>
    </rPh>
    <rPh sb="13" eb="17">
      <t>セコウギジュツ</t>
    </rPh>
    <rPh sb="18" eb="20">
      <t>カイハツ</t>
    </rPh>
    <rPh sb="21" eb="26">
      <t>ジセダイセコウ</t>
    </rPh>
    <rPh sb="31" eb="35">
      <t>ウチュウテキヨウ</t>
    </rPh>
    <phoneticPr fontId="10"/>
  </si>
  <si>
    <t>デジタルツイン技術を活用した、月面環境に適応する建設機械実現のための研究開発</t>
    <rPh sb="7" eb="9">
      <t>ギジュツ</t>
    </rPh>
    <rPh sb="10" eb="12">
      <t>カツヨウ</t>
    </rPh>
    <rPh sb="15" eb="19">
      <t>ゲツメンカンキョウ</t>
    </rPh>
    <rPh sb="20" eb="22">
      <t>テキオウ</t>
    </rPh>
    <rPh sb="24" eb="30">
      <t>ケンセツキカイジツゲン</t>
    </rPh>
    <rPh sb="34" eb="38">
      <t>ケンキュウカイハツ</t>
    </rPh>
    <phoneticPr fontId="10"/>
  </si>
  <si>
    <t>月面適応のためのSLAM自動運転技術の開発</t>
    <rPh sb="0" eb="2">
      <t>ゲツメン</t>
    </rPh>
    <rPh sb="2" eb="4">
      <t>テキオウ</t>
    </rPh>
    <rPh sb="12" eb="14">
      <t>ジドウ</t>
    </rPh>
    <rPh sb="14" eb="16">
      <t>ウンテン</t>
    </rPh>
    <rPh sb="16" eb="18">
      <t>ギジュツ</t>
    </rPh>
    <rPh sb="19" eb="21">
      <t>カイハツ</t>
    </rPh>
    <phoneticPr fontId="10"/>
  </si>
  <si>
    <t>月面インフレータブル居住モジュールの地上実証モデル構築</t>
    <rPh sb="0" eb="2">
      <t>ゲツメン</t>
    </rPh>
    <rPh sb="10" eb="12">
      <t>キョジュウ</t>
    </rPh>
    <rPh sb="18" eb="20">
      <t>チジョウ</t>
    </rPh>
    <rPh sb="20" eb="22">
      <t>ジッショウ</t>
    </rPh>
    <rPh sb="25" eb="27">
      <t>コウチク</t>
    </rPh>
    <phoneticPr fontId="10"/>
  </si>
  <si>
    <t>令和６年度「専門過程カウンセラー基礎研修」及び「専門課程カウンセラー能力向上研修」</t>
    <rPh sb="0" eb="2">
      <t>レイワ</t>
    </rPh>
    <rPh sb="3" eb="5">
      <t>ネンド</t>
    </rPh>
    <rPh sb="6" eb="8">
      <t>センモン</t>
    </rPh>
    <rPh sb="8" eb="10">
      <t>カテイ</t>
    </rPh>
    <rPh sb="16" eb="20">
      <t>キソケンシュウ</t>
    </rPh>
    <rPh sb="21" eb="22">
      <t>オヨ</t>
    </rPh>
    <rPh sb="24" eb="28">
      <t>センモンカテイ</t>
    </rPh>
    <rPh sb="34" eb="36">
      <t>ノウリョク</t>
    </rPh>
    <rPh sb="36" eb="38">
      <t>コウジョウ</t>
    </rPh>
    <rPh sb="38" eb="40">
      <t>ケンシュウ</t>
    </rPh>
    <phoneticPr fontId="4"/>
  </si>
  <si>
    <t>令和６年度　建設施工におけるDXを活用した人間拡張技術導入に関する検討業務</t>
    <rPh sb="0" eb="2">
      <t>レイワ</t>
    </rPh>
    <rPh sb="3" eb="5">
      <t>ネンド</t>
    </rPh>
    <rPh sb="6" eb="8">
      <t>ケンセツ</t>
    </rPh>
    <rPh sb="8" eb="10">
      <t>セコウ</t>
    </rPh>
    <rPh sb="17" eb="19">
      <t>カツヨウ</t>
    </rPh>
    <rPh sb="21" eb="23">
      <t>ニンゲン</t>
    </rPh>
    <rPh sb="23" eb="25">
      <t>カクチョウ</t>
    </rPh>
    <rPh sb="25" eb="27">
      <t>ギジュツ</t>
    </rPh>
    <rPh sb="27" eb="29">
      <t>ドウニュウ</t>
    </rPh>
    <rPh sb="30" eb="31">
      <t>カン</t>
    </rPh>
    <rPh sb="33" eb="35">
      <t>ケントウ</t>
    </rPh>
    <rPh sb="35" eb="37">
      <t>ギョウム</t>
    </rPh>
    <phoneticPr fontId="4"/>
  </si>
  <si>
    <t>河川機械設備に関する革新的技術調査・検討業務</t>
    <rPh sb="0" eb="2">
      <t>カセン</t>
    </rPh>
    <rPh sb="2" eb="6">
      <t>キカイセツビ</t>
    </rPh>
    <rPh sb="7" eb="8">
      <t>カン</t>
    </rPh>
    <rPh sb="10" eb="13">
      <t>カクシンテキ</t>
    </rPh>
    <rPh sb="13" eb="17">
      <t>ギジュツチョウサ</t>
    </rPh>
    <rPh sb="18" eb="20">
      <t>ケントウ</t>
    </rPh>
    <rPh sb="20" eb="22">
      <t>ギョウム</t>
    </rPh>
    <phoneticPr fontId="4"/>
  </si>
  <si>
    <t>河川機械設備におけるパラダイムシフト型更新技術の技術検討業務</t>
    <rPh sb="0" eb="2">
      <t>カセン</t>
    </rPh>
    <rPh sb="2" eb="4">
      <t>キカイ</t>
    </rPh>
    <rPh sb="4" eb="6">
      <t>セツビ</t>
    </rPh>
    <rPh sb="18" eb="23">
      <t>ガタコウシンギジュツ</t>
    </rPh>
    <rPh sb="24" eb="28">
      <t>ギジュツケントウ</t>
    </rPh>
    <rPh sb="28" eb="30">
      <t>ギョウム</t>
    </rPh>
    <phoneticPr fontId="4"/>
  </si>
  <si>
    <t>令和６年度　3次元データ活用・共有による生産性向上のための調査検討業務</t>
    <rPh sb="0" eb="2">
      <t>レイワ</t>
    </rPh>
    <rPh sb="3" eb="5">
      <t>ネンド</t>
    </rPh>
    <rPh sb="7" eb="9">
      <t>ジゲン</t>
    </rPh>
    <rPh sb="12" eb="14">
      <t>カツヨウ</t>
    </rPh>
    <rPh sb="15" eb="17">
      <t>キョウユウ</t>
    </rPh>
    <rPh sb="20" eb="23">
      <t>セイサンセイ</t>
    </rPh>
    <rPh sb="23" eb="25">
      <t>コウジョウ</t>
    </rPh>
    <rPh sb="29" eb="33">
      <t>チョウサケントウ</t>
    </rPh>
    <rPh sb="33" eb="35">
      <t>ギョウム</t>
    </rPh>
    <phoneticPr fontId="4"/>
  </si>
  <si>
    <t>令和６年度　事業監理システム改良のための調査検討業務</t>
    <rPh sb="0" eb="2">
      <t>レイワ</t>
    </rPh>
    <rPh sb="3" eb="5">
      <t>ネンド</t>
    </rPh>
    <rPh sb="6" eb="8">
      <t>ジギョウ</t>
    </rPh>
    <rPh sb="8" eb="10">
      <t>カンリ</t>
    </rPh>
    <rPh sb="14" eb="16">
      <t>カイリョウ</t>
    </rPh>
    <rPh sb="20" eb="22">
      <t>チョウサ</t>
    </rPh>
    <rPh sb="22" eb="24">
      <t>ケントウ</t>
    </rPh>
    <rPh sb="24" eb="26">
      <t>ギョウム</t>
    </rPh>
    <phoneticPr fontId="4"/>
  </si>
  <si>
    <t>令和６年度　交通機関共通の将来交通需要推計手法検討等業務</t>
    <rPh sb="0" eb="2">
      <t>レイワ</t>
    </rPh>
    <rPh sb="3" eb="5">
      <t>ネンド</t>
    </rPh>
    <rPh sb="6" eb="8">
      <t>コウツウ</t>
    </rPh>
    <rPh sb="8" eb="12">
      <t>キカンキョウツウ</t>
    </rPh>
    <rPh sb="13" eb="23">
      <t>ショウライコウツウジュヨウスイケイシュホウ</t>
    </rPh>
    <rPh sb="23" eb="25">
      <t>ケントウ</t>
    </rPh>
    <rPh sb="25" eb="26">
      <t>トウ</t>
    </rPh>
    <rPh sb="26" eb="28">
      <t>ギョウム</t>
    </rPh>
    <phoneticPr fontId="4"/>
  </si>
  <si>
    <t>令和６年度　インフラDXの各種課題に関する調査・広報業務</t>
    <rPh sb="0" eb="2">
      <t>レイワ</t>
    </rPh>
    <rPh sb="3" eb="5">
      <t>ネンド</t>
    </rPh>
    <rPh sb="13" eb="15">
      <t>カクシュ</t>
    </rPh>
    <rPh sb="15" eb="17">
      <t>カダイ</t>
    </rPh>
    <rPh sb="18" eb="19">
      <t>カン</t>
    </rPh>
    <rPh sb="21" eb="23">
      <t>チョウサ</t>
    </rPh>
    <rPh sb="24" eb="26">
      <t>コウホウ</t>
    </rPh>
    <rPh sb="26" eb="28">
      <t>ギョウム</t>
    </rPh>
    <phoneticPr fontId="4"/>
  </si>
  <si>
    <t>宇宙無人建設革新技術の現場実証支援業務</t>
    <rPh sb="0" eb="2">
      <t>ウチュウ</t>
    </rPh>
    <rPh sb="2" eb="4">
      <t>ムジン</t>
    </rPh>
    <rPh sb="4" eb="6">
      <t>ケンセツ</t>
    </rPh>
    <rPh sb="6" eb="8">
      <t>カクシン</t>
    </rPh>
    <rPh sb="8" eb="10">
      <t>ギジュツ</t>
    </rPh>
    <rPh sb="11" eb="13">
      <t>ゲンバ</t>
    </rPh>
    <rPh sb="13" eb="15">
      <t>ジッショウ</t>
    </rPh>
    <rPh sb="15" eb="17">
      <t>シエン</t>
    </rPh>
    <rPh sb="17" eb="19">
      <t>ギョウム</t>
    </rPh>
    <phoneticPr fontId="4"/>
  </si>
  <si>
    <t>無人建設等の革新技術開発推進事業に係る支援業務</t>
    <rPh sb="0" eb="2">
      <t>ムジン</t>
    </rPh>
    <rPh sb="2" eb="4">
      <t>ケンセツ</t>
    </rPh>
    <rPh sb="4" eb="5">
      <t>トウ</t>
    </rPh>
    <rPh sb="6" eb="8">
      <t>カクシン</t>
    </rPh>
    <rPh sb="8" eb="10">
      <t>ギジュツ</t>
    </rPh>
    <rPh sb="10" eb="12">
      <t>カイハツ</t>
    </rPh>
    <rPh sb="12" eb="14">
      <t>スイシン</t>
    </rPh>
    <rPh sb="14" eb="16">
      <t>ジギョウ</t>
    </rPh>
    <rPh sb="17" eb="18">
      <t>カカ</t>
    </rPh>
    <rPh sb="19" eb="21">
      <t>シエン</t>
    </rPh>
    <rPh sb="21" eb="23">
      <t>ギョウム</t>
    </rPh>
    <phoneticPr fontId="4"/>
  </si>
  <si>
    <t>令和６年度　地質・地盤リスクマネジメントの技術的手法の確立に向けた調査検討業務</t>
  </si>
  <si>
    <t>令和６年度　国土交通分野における技術研究開発政策に関する調査検討業務</t>
    <rPh sb="0" eb="2">
      <t>レイワ</t>
    </rPh>
    <rPh sb="3" eb="5">
      <t>ネンド</t>
    </rPh>
    <rPh sb="6" eb="12">
      <t>コクドコウツウブンヤ</t>
    </rPh>
    <rPh sb="16" eb="18">
      <t>ギジュツ</t>
    </rPh>
    <rPh sb="18" eb="20">
      <t>ケンキュウ</t>
    </rPh>
    <rPh sb="20" eb="22">
      <t>カイハツ</t>
    </rPh>
    <rPh sb="22" eb="24">
      <t>セイサク</t>
    </rPh>
    <rPh sb="25" eb="26">
      <t>カン</t>
    </rPh>
    <rPh sb="28" eb="32">
      <t>チョウサケントウ</t>
    </rPh>
    <rPh sb="32" eb="34">
      <t>ギョウム</t>
    </rPh>
    <phoneticPr fontId="4"/>
  </si>
  <si>
    <t>電気通信施設（離島）におけるリモートメンテナンス次世代環境検討業務</t>
    <rPh sb="0" eb="2">
      <t>デンキ</t>
    </rPh>
    <rPh sb="2" eb="4">
      <t>ツウシン</t>
    </rPh>
    <rPh sb="4" eb="6">
      <t>シセツ</t>
    </rPh>
    <rPh sb="7" eb="9">
      <t>リトウ</t>
    </rPh>
    <rPh sb="24" eb="33">
      <t>ジセダイカンキョウケントウギョウム</t>
    </rPh>
    <phoneticPr fontId="4"/>
  </si>
  <si>
    <t>電気通信設備共通基盤機能検討業務</t>
    <rPh sb="0" eb="2">
      <t>デンキ</t>
    </rPh>
    <rPh sb="2" eb="4">
      <t>ツウシン</t>
    </rPh>
    <rPh sb="4" eb="6">
      <t>セツビ</t>
    </rPh>
    <rPh sb="6" eb="8">
      <t>キョウツウ</t>
    </rPh>
    <rPh sb="8" eb="10">
      <t>キバン</t>
    </rPh>
    <rPh sb="10" eb="12">
      <t>キノウ</t>
    </rPh>
    <rPh sb="12" eb="14">
      <t>ケントウ</t>
    </rPh>
    <rPh sb="14" eb="16">
      <t>ギョウム</t>
    </rPh>
    <phoneticPr fontId="4"/>
  </si>
  <si>
    <t>令和６年度　河川機械設備の総合信頼性向上に関する検討業務</t>
    <rPh sb="0" eb="2">
      <t>レイワ</t>
    </rPh>
    <rPh sb="3" eb="5">
      <t>ネンド</t>
    </rPh>
    <rPh sb="6" eb="8">
      <t>カセン</t>
    </rPh>
    <rPh sb="8" eb="12">
      <t>キカイセツビ</t>
    </rPh>
    <rPh sb="13" eb="15">
      <t>ソウゴウ</t>
    </rPh>
    <rPh sb="15" eb="18">
      <t>シンライセイ</t>
    </rPh>
    <rPh sb="18" eb="20">
      <t>コウジョウ</t>
    </rPh>
    <rPh sb="21" eb="22">
      <t>カン</t>
    </rPh>
    <rPh sb="24" eb="26">
      <t>ケントウ</t>
    </rPh>
    <rPh sb="26" eb="28">
      <t>ギョウム</t>
    </rPh>
    <phoneticPr fontId="4"/>
  </si>
  <si>
    <t>令和６年度照明維持管理の省人化に資するDB機能検討業務</t>
    <rPh sb="0" eb="2">
      <t>レイワ</t>
    </rPh>
    <rPh sb="3" eb="5">
      <t>ネンド</t>
    </rPh>
    <rPh sb="5" eb="7">
      <t>ショウメイ</t>
    </rPh>
    <rPh sb="7" eb="9">
      <t>イジ</t>
    </rPh>
    <rPh sb="9" eb="11">
      <t>カンリ</t>
    </rPh>
    <rPh sb="12" eb="13">
      <t>ショウ</t>
    </rPh>
    <rPh sb="13" eb="14">
      <t>ジン</t>
    </rPh>
    <rPh sb="14" eb="15">
      <t>カ</t>
    </rPh>
    <rPh sb="16" eb="17">
      <t>シ</t>
    </rPh>
    <rPh sb="21" eb="23">
      <t>キノウ</t>
    </rPh>
    <rPh sb="23" eb="25">
      <t>ケントウ</t>
    </rPh>
    <rPh sb="25" eb="27">
      <t>ギョウム</t>
    </rPh>
    <phoneticPr fontId="4"/>
  </si>
  <si>
    <t>小規模工事における革新的活用方策検討業務</t>
    <rPh sb="0" eb="3">
      <t>ショウキボ</t>
    </rPh>
    <rPh sb="3" eb="5">
      <t>コウジ</t>
    </rPh>
    <rPh sb="9" eb="11">
      <t>カクシン</t>
    </rPh>
    <rPh sb="11" eb="12">
      <t>テキ</t>
    </rPh>
    <rPh sb="12" eb="14">
      <t>カツヨウ</t>
    </rPh>
    <rPh sb="14" eb="16">
      <t>ホウサク</t>
    </rPh>
    <rPh sb="16" eb="18">
      <t>ケントウ</t>
    </rPh>
    <rPh sb="18" eb="20">
      <t>ギョウム</t>
    </rPh>
    <phoneticPr fontId="4"/>
  </si>
  <si>
    <t>令和６年度　施工データを活用した建設現場の最適化検討業務</t>
    <rPh sb="0" eb="2">
      <t>レイワ</t>
    </rPh>
    <rPh sb="3" eb="5">
      <t>ネンド</t>
    </rPh>
    <rPh sb="6" eb="8">
      <t>セコウ</t>
    </rPh>
    <rPh sb="12" eb="14">
      <t>カツヨウ</t>
    </rPh>
    <rPh sb="16" eb="18">
      <t>ケンセツ</t>
    </rPh>
    <rPh sb="18" eb="20">
      <t>ゲンバ</t>
    </rPh>
    <rPh sb="21" eb="24">
      <t>サイテキカ</t>
    </rPh>
    <rPh sb="24" eb="26">
      <t>ケントウ</t>
    </rPh>
    <rPh sb="26" eb="28">
      <t>ギョウム</t>
    </rPh>
    <phoneticPr fontId="4"/>
  </si>
  <si>
    <t>令和６年度　ICT施工の普及支援に関する検討業務</t>
    <rPh sb="0" eb="2">
      <t>レイワ</t>
    </rPh>
    <rPh sb="3" eb="5">
      <t>ネンド</t>
    </rPh>
    <rPh sb="9" eb="11">
      <t>セコウ</t>
    </rPh>
    <rPh sb="12" eb="14">
      <t>フキュウ</t>
    </rPh>
    <rPh sb="14" eb="16">
      <t>シエン</t>
    </rPh>
    <rPh sb="17" eb="18">
      <t>カン</t>
    </rPh>
    <rPh sb="20" eb="22">
      <t>ケントウ</t>
    </rPh>
    <rPh sb="22" eb="24">
      <t>ギョウム</t>
    </rPh>
    <phoneticPr fontId="4"/>
  </si>
  <si>
    <t>インフラ施設管理における生成AIの利活用促進に向けた調査検討及び運営支援業務</t>
    <rPh sb="4" eb="6">
      <t>シセツ</t>
    </rPh>
    <rPh sb="6" eb="8">
      <t>カンリ</t>
    </rPh>
    <rPh sb="12" eb="14">
      <t>セイセイ</t>
    </rPh>
    <rPh sb="17" eb="20">
      <t>リカツヨウ</t>
    </rPh>
    <rPh sb="20" eb="22">
      <t>ソクシン</t>
    </rPh>
    <rPh sb="34" eb="36">
      <t>シエン</t>
    </rPh>
    <rPh sb="36" eb="38">
      <t>ギョウム</t>
    </rPh>
    <phoneticPr fontId="4"/>
  </si>
  <si>
    <t>令和６年度　次世代防災通信基盤の構築に関する調査検討業務</t>
    <rPh sb="0" eb="2">
      <t>レイワ</t>
    </rPh>
    <rPh sb="3" eb="5">
      <t>ネンド</t>
    </rPh>
    <rPh sb="6" eb="9">
      <t>ジセダイ</t>
    </rPh>
    <rPh sb="9" eb="11">
      <t>ボウサイ</t>
    </rPh>
    <rPh sb="11" eb="13">
      <t>ツウシン</t>
    </rPh>
    <rPh sb="13" eb="15">
      <t>キバン</t>
    </rPh>
    <rPh sb="16" eb="18">
      <t>コウチク</t>
    </rPh>
    <rPh sb="19" eb="20">
      <t>カン</t>
    </rPh>
    <rPh sb="22" eb="26">
      <t>チョウサケントウ</t>
    </rPh>
    <rPh sb="26" eb="28">
      <t>ギョウム</t>
    </rPh>
    <phoneticPr fontId="4"/>
  </si>
  <si>
    <t>令和６年度電気通信施設の省人化技術導入促進検討業務</t>
    <rPh sb="0" eb="2">
      <t>レイワ</t>
    </rPh>
    <rPh sb="3" eb="5">
      <t>ネンド</t>
    </rPh>
    <rPh sb="5" eb="7">
      <t>デンキ</t>
    </rPh>
    <rPh sb="7" eb="9">
      <t>ツウシン</t>
    </rPh>
    <rPh sb="9" eb="11">
      <t>シセツ</t>
    </rPh>
    <rPh sb="12" eb="13">
      <t>ショウ</t>
    </rPh>
    <rPh sb="13" eb="14">
      <t>ジン</t>
    </rPh>
    <rPh sb="14" eb="15">
      <t>カ</t>
    </rPh>
    <rPh sb="15" eb="17">
      <t>ギジュツ</t>
    </rPh>
    <rPh sb="17" eb="19">
      <t>ドウニュウ</t>
    </rPh>
    <rPh sb="19" eb="21">
      <t>ソクシン</t>
    </rPh>
    <rPh sb="21" eb="23">
      <t>ケントウ</t>
    </rPh>
    <rPh sb="23" eb="25">
      <t>ギョウム</t>
    </rPh>
    <phoneticPr fontId="4"/>
  </si>
  <si>
    <t>令和６年度　新技術活用促進に関する調査検討業務</t>
  </si>
  <si>
    <t>国土交通省におけるデータ連携基盤の構築に関する調査・検討業務</t>
    <rPh sb="0" eb="5">
      <t>コクドコウツウショウ</t>
    </rPh>
    <rPh sb="12" eb="16">
      <t>レンケイキバン</t>
    </rPh>
    <rPh sb="17" eb="19">
      <t>コウチク</t>
    </rPh>
    <rPh sb="20" eb="21">
      <t>カン</t>
    </rPh>
    <rPh sb="23" eb="25">
      <t>チョウサ</t>
    </rPh>
    <rPh sb="26" eb="28">
      <t>ケントウ</t>
    </rPh>
    <rPh sb="28" eb="30">
      <t>ギョウム</t>
    </rPh>
    <phoneticPr fontId="4"/>
  </si>
  <si>
    <t>令和６年度　ICTプラットフォームを活用した監督・検査に関わる作業の省力化・高度化に関する検討業務</t>
    <rPh sb="0" eb="2">
      <t>レイワ</t>
    </rPh>
    <rPh sb="3" eb="5">
      <t>ネンド</t>
    </rPh>
    <rPh sb="18" eb="20">
      <t>カツヨウ</t>
    </rPh>
    <rPh sb="22" eb="24">
      <t>カントク</t>
    </rPh>
    <rPh sb="25" eb="27">
      <t>ケンサ</t>
    </rPh>
    <rPh sb="28" eb="29">
      <t>カカ</t>
    </rPh>
    <rPh sb="31" eb="33">
      <t>サギョウ</t>
    </rPh>
    <rPh sb="34" eb="37">
      <t>ショウリョクカ</t>
    </rPh>
    <rPh sb="38" eb="41">
      <t>コウドカ</t>
    </rPh>
    <rPh sb="42" eb="43">
      <t>カン</t>
    </rPh>
    <rPh sb="45" eb="47">
      <t>ケントウ</t>
    </rPh>
    <rPh sb="47" eb="49">
      <t>ギョウム</t>
    </rPh>
    <phoneticPr fontId="4"/>
  </si>
  <si>
    <t>令和６年度　新技術情報提供システム改良検討業務</t>
    <rPh sb="0" eb="2">
      <t>レイワ</t>
    </rPh>
    <rPh sb="3" eb="5">
      <t>ネンド</t>
    </rPh>
    <rPh sb="6" eb="9">
      <t>シンギジュツ</t>
    </rPh>
    <rPh sb="9" eb="11">
      <t>ジョウホウ</t>
    </rPh>
    <rPh sb="11" eb="13">
      <t>テイキョウ</t>
    </rPh>
    <rPh sb="17" eb="19">
      <t>カイリョウ</t>
    </rPh>
    <rPh sb="19" eb="21">
      <t>ケントウ</t>
    </rPh>
    <rPh sb="21" eb="23">
      <t>ギョウム</t>
    </rPh>
    <phoneticPr fontId="4"/>
  </si>
  <si>
    <t>現場条件に適した新技術の抽出と比較表作成の自動化・省力化検討業務</t>
    <rPh sb="0" eb="4">
      <t>ゲンバジョウケン</t>
    </rPh>
    <rPh sb="17" eb="18">
      <t>ヒョウ</t>
    </rPh>
    <rPh sb="18" eb="20">
      <t>サクセイ</t>
    </rPh>
    <rPh sb="21" eb="32">
      <t>ジドウカテンショウリョクカケントウギョウム</t>
    </rPh>
    <phoneticPr fontId="4"/>
  </si>
  <si>
    <t>令和６年度　コンクリート工の省力化・効率化に係る検討業務</t>
    <rPh sb="0" eb="2">
      <t>レイワ</t>
    </rPh>
    <rPh sb="3" eb="5">
      <t>ネンド</t>
    </rPh>
    <rPh sb="12" eb="13">
      <t>コウ</t>
    </rPh>
    <rPh sb="14" eb="23">
      <t>ショウリョクカテンコウリツカニカカ</t>
    </rPh>
    <rPh sb="24" eb="26">
      <t>ケントウ</t>
    </rPh>
    <rPh sb="26" eb="28">
      <t>ギョウム</t>
    </rPh>
    <phoneticPr fontId="4"/>
  </si>
  <si>
    <t>令和６年度　技術者資格登録に関する検討業務</t>
    <rPh sb="0" eb="2">
      <t>レイワ</t>
    </rPh>
    <rPh sb="3" eb="5">
      <t>ネンド</t>
    </rPh>
    <rPh sb="6" eb="9">
      <t>ギジュツシャ</t>
    </rPh>
    <rPh sb="9" eb="11">
      <t>シカク</t>
    </rPh>
    <rPh sb="11" eb="13">
      <t>トウロク</t>
    </rPh>
    <rPh sb="14" eb="15">
      <t>カン</t>
    </rPh>
    <rPh sb="17" eb="19">
      <t>ケントウ</t>
    </rPh>
    <rPh sb="19" eb="21">
      <t>ギョウム</t>
    </rPh>
    <phoneticPr fontId="4"/>
  </si>
  <si>
    <t>令和６年度　公共工事における発注関係事務の改善に関する方策検討業務</t>
    <rPh sb="0" eb="2">
      <t>レイワ</t>
    </rPh>
    <rPh sb="3" eb="5">
      <t>ネンド</t>
    </rPh>
    <rPh sb="6" eb="10">
      <t>コウキョウコウジ</t>
    </rPh>
    <rPh sb="14" eb="20">
      <t>ハッチュウカンケイジム</t>
    </rPh>
    <rPh sb="21" eb="23">
      <t>カイゼン</t>
    </rPh>
    <rPh sb="24" eb="25">
      <t>カン</t>
    </rPh>
    <rPh sb="27" eb="31">
      <t>ホウサクケントウ</t>
    </rPh>
    <rPh sb="31" eb="33">
      <t>ギョウム</t>
    </rPh>
    <phoneticPr fontId="4"/>
  </si>
  <si>
    <t>令和６年度　公共工事における環境物品等の調達に関する資料作成業務</t>
    <rPh sb="0" eb="2">
      <t>レイワ</t>
    </rPh>
    <rPh sb="3" eb="5">
      <t>ネンド</t>
    </rPh>
    <rPh sb="6" eb="10">
      <t>コウキョウコウジ</t>
    </rPh>
    <rPh sb="14" eb="16">
      <t>カンキョウ</t>
    </rPh>
    <rPh sb="16" eb="18">
      <t>ブッピン</t>
    </rPh>
    <rPh sb="18" eb="19">
      <t>トウ</t>
    </rPh>
    <rPh sb="20" eb="22">
      <t>チョウタツ</t>
    </rPh>
    <rPh sb="23" eb="24">
      <t>カン</t>
    </rPh>
    <rPh sb="26" eb="28">
      <t>シリョウ</t>
    </rPh>
    <rPh sb="28" eb="30">
      <t>サクセイ</t>
    </rPh>
    <rPh sb="30" eb="32">
      <t>ギョウム</t>
    </rPh>
    <phoneticPr fontId="4"/>
  </si>
  <si>
    <t>生成AI活用促進に向けた通信基盤検討業務</t>
    <rPh sb="0" eb="2">
      <t>セイセイ</t>
    </rPh>
    <rPh sb="4" eb="8">
      <t>カツヨウソクシン</t>
    </rPh>
    <rPh sb="9" eb="10">
      <t>ム</t>
    </rPh>
    <rPh sb="12" eb="16">
      <t>ツウシンキバン</t>
    </rPh>
    <rPh sb="16" eb="18">
      <t>ケントウ</t>
    </rPh>
    <rPh sb="18" eb="20">
      <t>ギョウム</t>
    </rPh>
    <phoneticPr fontId="4"/>
  </si>
  <si>
    <t>建設機械施工管理技術検定における実技試験の効率化検討業務</t>
    <rPh sb="0" eb="4">
      <t>ケンセツキカイ</t>
    </rPh>
    <rPh sb="4" eb="6">
      <t>セコウ</t>
    </rPh>
    <rPh sb="6" eb="12">
      <t>カンリギジュツケンテイ</t>
    </rPh>
    <rPh sb="16" eb="20">
      <t>ジツギシケン</t>
    </rPh>
    <rPh sb="21" eb="24">
      <t>コウリツカ</t>
    </rPh>
    <rPh sb="24" eb="26">
      <t>ケントウ</t>
    </rPh>
    <rPh sb="26" eb="28">
      <t>ギョウム</t>
    </rPh>
    <phoneticPr fontId="4"/>
  </si>
  <si>
    <t>令和６年度　自動・遠隔施工の導入に関する調査業務</t>
    <rPh sb="0" eb="2">
      <t>レイワ</t>
    </rPh>
    <rPh sb="3" eb="5">
      <t>ネンド</t>
    </rPh>
    <rPh sb="6" eb="8">
      <t>ジドウ</t>
    </rPh>
    <rPh sb="9" eb="11">
      <t>エンカク</t>
    </rPh>
    <rPh sb="11" eb="13">
      <t>セコウ</t>
    </rPh>
    <rPh sb="14" eb="16">
      <t>ドウニュウ</t>
    </rPh>
    <rPh sb="17" eb="18">
      <t>カン</t>
    </rPh>
    <rPh sb="20" eb="22">
      <t>チョウサ</t>
    </rPh>
    <rPh sb="22" eb="24">
      <t>ギョウム</t>
    </rPh>
    <phoneticPr fontId="4"/>
  </si>
  <si>
    <t>令和６年度　国土交通省職員におけるデジタル人材育成業務</t>
    <rPh sb="0" eb="2">
      <t>レイワ</t>
    </rPh>
    <rPh sb="3" eb="5">
      <t>ネンド</t>
    </rPh>
    <rPh sb="6" eb="13">
      <t>コクドコウツウショウショクイン</t>
    </rPh>
    <rPh sb="21" eb="23">
      <t>ジンザイ</t>
    </rPh>
    <rPh sb="23" eb="25">
      <t>イクセイ</t>
    </rPh>
    <rPh sb="25" eb="27">
      <t>ギョウム</t>
    </rPh>
    <phoneticPr fontId="4"/>
  </si>
  <si>
    <t>令和６年度　建設現場における環境対策に係る調査・検討業務</t>
    <rPh sb="0" eb="2">
      <t>レイワ</t>
    </rPh>
    <rPh sb="3" eb="5">
      <t>ネンド</t>
    </rPh>
    <rPh sb="6" eb="10">
      <t>ケンセツゲンバ</t>
    </rPh>
    <rPh sb="14" eb="16">
      <t>カンキョウ</t>
    </rPh>
    <rPh sb="16" eb="18">
      <t>タイサク</t>
    </rPh>
    <rPh sb="19" eb="20">
      <t>カカ</t>
    </rPh>
    <rPh sb="21" eb="23">
      <t>チョウサ</t>
    </rPh>
    <rPh sb="24" eb="26">
      <t>ケントウ</t>
    </rPh>
    <rPh sb="26" eb="28">
      <t>ギョウム</t>
    </rPh>
    <phoneticPr fontId="4"/>
  </si>
  <si>
    <t>建設機械施工自動化・遠隔化技術の導入に向けた現場検証業務</t>
    <rPh sb="0" eb="2">
      <t>ケンセツ</t>
    </rPh>
    <rPh sb="2" eb="4">
      <t>キカイ</t>
    </rPh>
    <rPh sb="4" eb="6">
      <t>セコウ</t>
    </rPh>
    <rPh sb="6" eb="9">
      <t>ジドウカ</t>
    </rPh>
    <rPh sb="10" eb="15">
      <t>エンカクカギジュツ</t>
    </rPh>
    <rPh sb="16" eb="18">
      <t>ドウニュウ</t>
    </rPh>
    <rPh sb="19" eb="20">
      <t>ム</t>
    </rPh>
    <rPh sb="22" eb="24">
      <t>ゲンバ</t>
    </rPh>
    <rPh sb="24" eb="26">
      <t>ケンショウ</t>
    </rPh>
    <rPh sb="26" eb="28">
      <t>ギョウム</t>
    </rPh>
    <phoneticPr fontId="4"/>
  </si>
  <si>
    <t>インフラシステム海外展開に向けた海外における官民協働事業等に関する調査研究業務</t>
    <rPh sb="8" eb="10">
      <t>カイガイ</t>
    </rPh>
    <rPh sb="10" eb="12">
      <t>テンカイ</t>
    </rPh>
    <rPh sb="13" eb="14">
      <t>ム</t>
    </rPh>
    <rPh sb="16" eb="18">
      <t>カイガイ</t>
    </rPh>
    <rPh sb="22" eb="26">
      <t>カンミンキョウドウ</t>
    </rPh>
    <rPh sb="26" eb="29">
      <t>ジギョウトウ</t>
    </rPh>
    <rPh sb="30" eb="31">
      <t>カン</t>
    </rPh>
    <rPh sb="33" eb="39">
      <t>チョウサケンキュウギョウム</t>
    </rPh>
    <phoneticPr fontId="4"/>
  </si>
  <si>
    <t>ミクストコミュニティの形成に向けた高齢者の居住に関する調査研究業務</t>
  </si>
  <si>
    <t>水災害に対応したまちづくり手法に関する調査研究業務</t>
    <rPh sb="0" eb="1">
      <t>ミズ</t>
    </rPh>
    <rPh sb="1" eb="3">
      <t>サイガイ</t>
    </rPh>
    <rPh sb="19" eb="25">
      <t>チョウサケンキュウギョウム</t>
    </rPh>
    <phoneticPr fontId="4"/>
  </si>
  <si>
    <t>持続可能な地域づくり戦略に資する交通計画と都市計画等の連携に関する調査研究業務</t>
  </si>
  <si>
    <t>環境負荷軽減のための都市物流の先進事例と都市・交通政策に関する調査研究業務</t>
    <rPh sb="0" eb="2">
      <t>カンキョウ</t>
    </rPh>
    <rPh sb="2" eb="4">
      <t>フカ</t>
    </rPh>
    <rPh sb="4" eb="6">
      <t>ケイゲン</t>
    </rPh>
    <rPh sb="10" eb="14">
      <t>トシブツリュウ</t>
    </rPh>
    <rPh sb="15" eb="17">
      <t>センシン</t>
    </rPh>
    <rPh sb="17" eb="19">
      <t>ジレイ</t>
    </rPh>
    <rPh sb="20" eb="22">
      <t>トシ</t>
    </rPh>
    <rPh sb="23" eb="27">
      <t>コウツウセイサク</t>
    </rPh>
    <rPh sb="28" eb="29">
      <t>カン</t>
    </rPh>
    <rPh sb="31" eb="35">
      <t>チョウサケンキュウ</t>
    </rPh>
    <rPh sb="35" eb="37">
      <t>ギョウム</t>
    </rPh>
    <phoneticPr fontId="4"/>
  </si>
  <si>
    <t>令和６年度　建設現場における電動化に係る調査・検討業務</t>
    <rPh sb="0" eb="2">
      <t>レイワ</t>
    </rPh>
    <rPh sb="3" eb="5">
      <t>ネンド</t>
    </rPh>
    <rPh sb="6" eb="8">
      <t>ケンセツ</t>
    </rPh>
    <rPh sb="8" eb="10">
      <t>ゲンバ</t>
    </rPh>
    <rPh sb="14" eb="17">
      <t>デンドウカ</t>
    </rPh>
    <rPh sb="18" eb="19">
      <t>カカ</t>
    </rPh>
    <rPh sb="20" eb="22">
      <t>チョウサ</t>
    </rPh>
    <rPh sb="23" eb="25">
      <t>ケントウ</t>
    </rPh>
    <rPh sb="25" eb="27">
      <t>ギョウム</t>
    </rPh>
    <phoneticPr fontId="4"/>
  </si>
  <si>
    <t>建設現場における低炭素技術活用に係る調査・検討業務</t>
    <rPh sb="0" eb="2">
      <t>ケンセツ</t>
    </rPh>
    <rPh sb="2" eb="4">
      <t>ゲンバ</t>
    </rPh>
    <rPh sb="8" eb="11">
      <t>テイタンソ</t>
    </rPh>
    <rPh sb="11" eb="13">
      <t>ギジュツ</t>
    </rPh>
    <rPh sb="13" eb="15">
      <t>カツヨウ</t>
    </rPh>
    <rPh sb="16" eb="17">
      <t>カカ</t>
    </rPh>
    <rPh sb="18" eb="20">
      <t>チョウサ</t>
    </rPh>
    <rPh sb="21" eb="23">
      <t>ケントウ</t>
    </rPh>
    <rPh sb="23" eb="25">
      <t>ギョウム</t>
    </rPh>
    <phoneticPr fontId="4"/>
  </si>
  <si>
    <t xml:space="preserve"> 本業務は、インフラ分野において、今後深刻な人手不足が進むことが懸念され、新規入職者の必要性が課題の一つとなっている。国土交通省ではＤＸを活用し、働きやすい環境の構築を目指し、その実現に向け取り組んでいるところである。
 本業務は、建設技能者への作業支援のため人間拡張技術の現場導入に向けて、視覚の拡張技術等の調査検討、並びに国土交通省が設置する有識者ワーキンググループ等の運営補助を行うものである。 
 業務の実施にあたっては、「建設施工における新技術の導入促進に関する業務」など本業務に必要な広範で深い知識や経験を必要とする。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</si>
  <si>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xml:space="preserve"> 本業務は、現在一部の自治体にて行われているマスプロダクツ型排水ポンプ現場実証について取りまとめ、ガイドライン等の策定を実施するものである。また、中長期的な視点から同ポンプの普及拡大を見据え、構成する主要設備や部品の規格化・統一化や、カーボンニュートラルに資する動力源の導入の検討も実施するものである。
 本業務の実施にあたっては、「河川管理施設における管理手法の効率的な実施に関する調査・検討業務」など本業務に必要な広範で深い知識や経験を必要とする。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河川機械設備に関する革新的技術調査・検討業務河川ポンプ施設技術協会・日本工営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</si>
  <si>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xml:space="preserve"> 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本業務を遂行するにあたっては、BIM/CIMに関して調査・検討を行う知識、能力及び技術力を有することが必要である。このため、上記に沿った優秀な企画を調達するため、企画競争を採用するものである。
 上記の企画競争に基づいて審査した結果、企画競争有識者委員会における専門的、技術的な見地も踏まえ、令和６年度　３次元データ活用・共有による生産性向上のための調査検討業務日本建設情報総合センター・建設技術研究所・building SMART Japan共同提案体の企画提案書が総合的に最も優れた企画提案として、大臣官房技術調査課企画競争等実施委員会において特定された。
会計法第２９条の３第４項、予算決算及び会計令第１０２条の４第３項</t>
    <phoneticPr fontId="4"/>
  </si>
  <si>
    <t xml:space="preserve"> 本業務は、インフラDX推進に向け、国土交通省が構築している事業監理システムについて効果的な運用を実現するための課題調査・整理・解決に向けた検討等を行うものである。
 本業務を遂行するにあたっては、事業監理システムやDXデータに関する深い知見を有するとともに、事業監理システムの改良に向けた調査・検討を行う知識、能力及び技術力を有することが必要である。
 このため、上記に沿った優秀な企画を調達するため、企画競争を採用するものである。
 上記の企画競争に基づいて審査した結果、企画競争有識者委員会における専門的、技術的な見地も踏まえ、令和６年度　事業監理システム改良のための調査検討業務・国際航業・日本電気・NECネッツエスアイ共同提案体の企画提案書が具体的で実現可能な企画提案として、大臣官房技術調査課企画競争等実施委員会において特定された。
会計法第２９条の３第４項、予算決算及び会計令第１０２条の４第３項</t>
    <phoneticPr fontId="4"/>
  </si>
  <si>
    <t xml:space="preserve"> 本業務は、事業評価の前提となっている将来交通需要推計について信頼性、透明性を確保するため、近年の社会情勢の変化を踏まえつつ、今後の将来交通需要推計の方向性等に向けた検討を行うものである。
 本業務を遂行するにあたっては、最新の交通実態や社会経済動向等を踏まえ現行の交通需要推計手法の課題等について検討するために、将来交通需要推計手法のモデル構造や統計データに精通しているとともに、モデル構築・改良に関する技術・知見を有している必要がある。
 このため、本業務では上記に沿った優秀な企画を調達するため、企画競争を採用するものである。
 上記の企画競争に基づいて審査した結果、令和６年度 交通機関共通の将来交通需要推計手法検討等業務 計量計画研究所・三菱総合研究所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</si>
  <si>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 xml:space="preserve"> 本業務は、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ことを目的とするものである。
 本業務を遂行するにあたっては、i-Constructionを含めたインフラ分野のDXの推進に向けた現状・課題等の整理、戦略的な広報活動を実施するために幅広い知識と能力、技術力が必要とされる。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</si>
  <si>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 xml:space="preserve"> 本業務は、会議等の円滑な運営に資することを目的として、会議等の運営補助及び本事業の各技術研究開発の実施状況の整理を行うものである。
 本業務の実施にあたっては、「建設自動化等革新技術開発推進事業に係る支援業務」など本業務に必要な広範で深い知識や経験を必要とする。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</si>
  <si>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xml:space="preserve"> 本業務は、令和２年３月に国土交通省が作成・公表した「土木事業における地質・地盤リスクマネジメントのガイドライン」の活用を通じた、各事業者による安全かつ効率的な地質・地盤リスクマネジメントの実施に向け、地質・地盤リスクマネジメントに不慣れな事業者が、導入・運用方法などを容易に確認できる手順書（案）の作成を実施するものである。
 本業務の遂行については、地質・地盤リスクマネジメントに関する導入・運用方法などを容易に確認できる手順書（案）の作成にあたって、知識、能力及び技術力を有することが必要である。
 このため、上記に沿った優秀な企画を調達するため、企画競争を採用するものである。
 上記の企画競争に基づいて審査した結果、応用地質株式会社が、具体的かつ実現可能な企画提案を行った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</si>
  <si>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 xml:space="preserve"> 本業務は、第５期国土交通省技術基本計画を踏まえ、計画推進のための具体的方策について検討を行うとともに、関係する分野における各種技術開発政策等に関する調査を行うほか、技術研究開発に関する委員会の運営等を支援する業務である。
 本業務はを遂行するにあたっては、計画を推進するために必要な技術研究開発・技術政策に関する具体的方策について分析・とりまとめを行うための知識が必要である。
 また、国土交通分野に関する技術研究開発・技術政策に関する調査を行った上で基礎資料を作成する能力、技術力を有することが必要である。
　このため、上記に沿った優秀な企画を調達するため、企画競争を採用するものである。
　上記の企画競争に基づいて審査した結果、一般財団法人国土技術研究センターの企画提案書は、打倒な企画提案として、企画競争有識者委員会における専門的、技術的な見地を踏まえ、大臣官房技術調査課企画競争等委員会において特定された。
会計法第２９条の３第４項、予算決算及び会計令第１０２条の４第３項
　</t>
    <rPh sb="1" eb="4">
      <t>ホンギョウム</t>
    </rPh>
    <rPh sb="6" eb="7">
      <t>ダイ</t>
    </rPh>
    <rPh sb="8" eb="9">
      <t>キ</t>
    </rPh>
    <rPh sb="9" eb="14">
      <t>コクドコウツウショウ</t>
    </rPh>
    <rPh sb="14" eb="16">
      <t>ギジュツ</t>
    </rPh>
    <rPh sb="16" eb="20">
      <t>キホンケイカク</t>
    </rPh>
    <rPh sb="21" eb="22">
      <t>フ</t>
    </rPh>
    <rPh sb="25" eb="27">
      <t>ケイカク</t>
    </rPh>
    <rPh sb="27" eb="29">
      <t>スイシン</t>
    </rPh>
    <rPh sb="33" eb="36">
      <t>グタイテキ</t>
    </rPh>
    <rPh sb="36" eb="38">
      <t>ホウサク</t>
    </rPh>
    <rPh sb="42" eb="44">
      <t>ケントウ</t>
    </rPh>
    <rPh sb="45" eb="46">
      <t>オコナ</t>
    </rPh>
    <rPh sb="52" eb="54">
      <t>カンケイ</t>
    </rPh>
    <rPh sb="56" eb="58">
      <t>ブンヤ</t>
    </rPh>
    <rPh sb="62" eb="64">
      <t>カクシュ</t>
    </rPh>
    <rPh sb="64" eb="66">
      <t>ギジュツ</t>
    </rPh>
    <rPh sb="66" eb="68">
      <t>カイハツ</t>
    </rPh>
    <rPh sb="68" eb="71">
      <t>セイサクトウ</t>
    </rPh>
    <rPh sb="72" eb="73">
      <t>カン</t>
    </rPh>
    <rPh sb="75" eb="77">
      <t>チョウサ</t>
    </rPh>
    <rPh sb="78" eb="79">
      <t>オコナ</t>
    </rPh>
    <rPh sb="83" eb="85">
      <t>ギジュツ</t>
    </rPh>
    <rPh sb="85" eb="87">
      <t>ケンキュウ</t>
    </rPh>
    <rPh sb="87" eb="89">
      <t>カイハツ</t>
    </rPh>
    <rPh sb="90" eb="91">
      <t>カン</t>
    </rPh>
    <rPh sb="93" eb="96">
      <t>イインカイ</t>
    </rPh>
    <rPh sb="97" eb="99">
      <t>ウンエイ</t>
    </rPh>
    <rPh sb="99" eb="100">
      <t>トウ</t>
    </rPh>
    <rPh sb="101" eb="103">
      <t>シエン</t>
    </rPh>
    <rPh sb="105" eb="107">
      <t>ギョウム</t>
    </rPh>
    <rPh sb="113" eb="116">
      <t>ホンギョウム</t>
    </rPh>
    <rPh sb="118" eb="120">
      <t>スイコウ</t>
    </rPh>
    <rPh sb="129" eb="131">
      <t>ケイカク</t>
    </rPh>
    <rPh sb="132" eb="134">
      <t>スイシン</t>
    </rPh>
    <rPh sb="139" eb="141">
      <t>ヒツヨウ</t>
    </rPh>
    <rPh sb="142" eb="144">
      <t>ギジュツ</t>
    </rPh>
    <rPh sb="144" eb="146">
      <t>ケンキュウ</t>
    </rPh>
    <rPh sb="146" eb="148">
      <t>カイハツ</t>
    </rPh>
    <rPh sb="149" eb="151">
      <t>ギジュツ</t>
    </rPh>
    <rPh sb="151" eb="153">
      <t>セイサク</t>
    </rPh>
    <rPh sb="154" eb="155">
      <t>カン</t>
    </rPh>
    <rPh sb="157" eb="160">
      <t>グタイテキ</t>
    </rPh>
    <rPh sb="160" eb="162">
      <t>ホウサク</t>
    </rPh>
    <rPh sb="166" eb="168">
      <t>ブンセキ</t>
    </rPh>
    <rPh sb="175" eb="176">
      <t>オコナ</t>
    </rPh>
    <rPh sb="180" eb="182">
      <t>チシキ</t>
    </rPh>
    <rPh sb="183" eb="185">
      <t>ヒツヨウ</t>
    </rPh>
    <rPh sb="194" eb="200">
      <t>コクドコウツウブンヤ</t>
    </rPh>
    <rPh sb="201" eb="202">
      <t>カン</t>
    </rPh>
    <rPh sb="204" eb="206">
      <t>ギジュツ</t>
    </rPh>
    <rPh sb="206" eb="208">
      <t>ケンキュウ</t>
    </rPh>
    <rPh sb="208" eb="210">
      <t>カイハツ</t>
    </rPh>
    <rPh sb="211" eb="213">
      <t>ギジュツ</t>
    </rPh>
    <rPh sb="213" eb="215">
      <t>セイサク</t>
    </rPh>
    <rPh sb="216" eb="217">
      <t>カン</t>
    </rPh>
    <rPh sb="219" eb="221">
      <t>チョウサ</t>
    </rPh>
    <rPh sb="222" eb="223">
      <t>オコナ</t>
    </rPh>
    <rPh sb="225" eb="226">
      <t>ウエ</t>
    </rPh>
    <rPh sb="227" eb="229">
      <t>キソ</t>
    </rPh>
    <rPh sb="229" eb="231">
      <t>シリョウ</t>
    </rPh>
    <rPh sb="232" eb="234">
      <t>サクセイ</t>
    </rPh>
    <rPh sb="236" eb="238">
      <t>ノウリョク</t>
    </rPh>
    <rPh sb="239" eb="241">
      <t>ギジュツ</t>
    </rPh>
    <rPh sb="241" eb="242">
      <t>リョク</t>
    </rPh>
    <rPh sb="243" eb="244">
      <t>ユウ</t>
    </rPh>
    <rPh sb="249" eb="251">
      <t>ヒツヨウ</t>
    </rPh>
    <rPh sb="262" eb="264">
      <t>ジョウキ</t>
    </rPh>
    <rPh sb="265" eb="266">
      <t>ソ</t>
    </rPh>
    <rPh sb="268" eb="270">
      <t>ユウシュウ</t>
    </rPh>
    <rPh sb="271" eb="273">
      <t>キカク</t>
    </rPh>
    <rPh sb="274" eb="276">
      <t>チョウタツ</t>
    </rPh>
    <rPh sb="281" eb="285">
      <t>キカクキョウソウ</t>
    </rPh>
    <rPh sb="286" eb="288">
      <t>サイヨウ</t>
    </rPh>
    <rPh sb="298" eb="300">
      <t>ジョウキ</t>
    </rPh>
    <rPh sb="301" eb="305">
      <t>キカクキョウソウ</t>
    </rPh>
    <rPh sb="306" eb="307">
      <t>モト</t>
    </rPh>
    <rPh sb="310" eb="312">
      <t>シンサ</t>
    </rPh>
    <rPh sb="314" eb="316">
      <t>ケッカ</t>
    </rPh>
    <rPh sb="317" eb="323">
      <t>イッパンザイダンホウジン</t>
    </rPh>
    <phoneticPr fontId="4"/>
  </si>
  <si>
    <t>　本業務は令和５年度の検討を踏まえ、離島等の通信環境の悪い状況下で実証を行い、電気通信施設においてリモートメンテナンスの実施環境を検討する。
　このため、上記に沿った優秀な企画を調達するため、企画競争を採用するものである。
　上記の企画競争に基づいて審査した結果、扶桑電通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</si>
  <si>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　本業務は、電気通信設備の効率的な維持管理の実現に向け、試験環境において、電気通信設備の予算管理ＤＢ、資産管理ＤＢ、点検ＤＢの各種データを統合・連携した共通基盤ＤＢを構築するとともに、共通基盤ＤＢの効率的な運用の検証を行うものである。
　このため、上記に沿った優秀な企画を調達するため、企画競争を採用するものである。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</si>
  <si>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　本業務は、河川ポンプ設備の維持管理性向上並びに新設・更新・維持管理コストの縮減を目的として、規格化等に関する調査・検討を行うとともに、維持管理の高度化・最適化を目的として実施する、河川機械設備の診断に係わる技術資料の改良等を行うものである。業務の実施にあたっては、「河川ポンプ設備の設計及び製作の現状」や「河川機械設備における維持管理の現状」、「「河川機械設備のあり方について　答申（社会資本整備審議会）」で示された新たな保全手法」について、広範で深い知識や経験が必要である。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rPh sb="1" eb="2">
      <t>ホン</t>
    </rPh>
    <phoneticPr fontId="4"/>
  </si>
  <si>
    <t>　本業務は、照明維持管理に対する省人化を目指し、道路照明に関する施設情報が一元化され格納されている照明ＤＢについて、集計や分析の省人化を可能とし、道路照明の効果測定や適切なアセットマネジメント・更新計画の作成に寄与することを目的として、これらの環境を実現するための機能検討及び試行環境の構築を行うものである。
　このため、上記に沿った優秀な企画を調達するため、企画競争を採用するものである。
　上記の企画競争に基づいて審査した結果、令和６年度照明維持管理の省人化に資するＤＢ機能検討業務建設電気技術協会・パシフィックコンサルタンツ設計共同体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</si>
  <si>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　本業務は、中小建設業者へのＩＣＴ普及を推進することを目的に、小規模工事でも活用できる革新的技術を行うとともに、革新的技術使用に関する基準類の作成を行うものである。
　本業務の実施にあたっては、「小規模工事でも活用できる技術の検証及び効果のとりまとめ」など本業務に必要な広範囲で深い知識や経験を必要とする。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</si>
  <si>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本業務は、建設現場で稼働している各種データ技術やデジタル技術を活用することに
より、工事現場全体の最適化を図ることを目的に、最適化が図れる技術の調査検討及び試行工事を通じた適用技術の検証、デジタルデータの効果的な活用方法についてとりまとめを行うとともに、直轄工事で活用するための要領案の作成を行うものである。
　本業務の実施にあたっては、「工事現場全体の最適化を図ることを目的としたデジタルデータの効果的な活用方法」など本業務に必要な広範囲で深い知識や経験を必要とする。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</si>
  <si>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本業務は、中小建設業者へのＩＣＴ施工の普及を推進するため、地方公共団体発注工事においてＩＣＴ施工導入の支援を行えるための人材育成及びＩＣＴ施工普及のための方策の検討等を行うものである。
　本業務の実施にあたっては、「地方公共団体発注工事において、ＩＣＴ施工の導入に関してアドバイスを行える人材を育成」など本業務に必要な広範囲で深い知識や経験を必要とする。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</si>
  <si>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本業務においては、生成ＡＩを活用したインフラ施設管理高度化ＡＩの開発を効率化するため、国土交通省各地方整備局等、国土技術政策総合研究所（以下、国総研とする。）、国立研究開発法人土木研究所（以下、（国研）土木研究所とする。）と連携し、河川機械設備（主に排水ポンプ設備といった非常用設備）におけるＡＩ開発環境構築について専門的・技術的な見地からの実施支援を行うとともに、異常事象検知を実現するＡＩカメラに関する各種調査を行うことにより、インフラ施設管理における生成ＡＩの利活用促進に資することを目的とする。
　本業務の実施にあたっては、「施設の維持管理に関してＡＩ活用の検討を行った業務」など本業務に必要な広範で深い知識や経験を必要とする。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本業務に関して複数の者に企画提案書等の提出を求め、提出された企画提案書の内容について審査を行う企画競争方式により契約手続きを進めた結果、３者からの応募があった。
　提出された者の企画提案書について「業務実施体制」、「実施方針・実施フロー・工程表」及び「特定テーマに対する企画提案」を審査した結果、「株式会社　三菱総合研究所」は他者よりも優位であり、適切な業務遂行が可能であると判断し、大臣官房技術調査課企画競争委員会において認められたため、特定したものである。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</si>
  <si>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本業務では、急速に発展が進む情報通信技術を利活用した防災通信基盤の構築に向けた調査検討や外部利用を想定した共通プラットフォームによる情報連携に向けた調査検討を行う。
　また、本業務を遂行するにあたっては、情報システムや情報通信ネットワークなどに関する技術を有することが必要であり、かつ国土交通省の防災系システムの知識・能力を有していることが求められる。
　このため、上記に沿った優秀な企画を調達するため、企画競争を採用するものである。
　上記の企画競争に基づいて審査した結果、日本工営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</si>
  <si>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 xml:space="preserve">　本業務は、急増する電気通信施設の維持管理及びアセットマネジメントに資する省人化技術について、技術導入を促進するための評価手法、評価可視化手法について検討を行うものである。
　また、本業務を遂行するにあたっては、建設電気通信関連の新技術などに関する技術を有することが必要であり、かつ新技術の評価手法について知識・能力を有していることが求められる。
　このため、上記に沿った優秀な企画を調達するため、企画競争を採用するものである。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
</t>
    <phoneticPr fontId="4"/>
  </si>
  <si>
    <t>　本業務は、新技術活用スキームの運用支援及び運用状況に関する情報収集・整理を行うとともに、運用時の課題等について改善策を検討するほか、関連会議の運営支援を行うものとする。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</si>
  <si>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　本業務は、国土交通省が保有するデータと民間等のデータについて、横断的活用に資するデータ連携基盤となるデータプラットフォームを整備するため、調査・検討・進捗管理等を行うことを目的とするものである。
　本業務を遂行するにあたっては、産学官連携によるイノベーションの創出のため、最新のデータ連携基盤の構築に関する技術やあらゆる機関のデータ連携基盤の構築状況を踏まえて、各種データの横断的活用に資するデータ連携基盤の構築方法についての検討が重要である。そのため、本業務の受注者は、データ連携基盤の要件定義を満たすシステムの設計、構築等に精通しているとともに、国土交通省が保有するデータと他機関が保有するデータ、またそれらの連携方法に関する技術・知見を有している必要がある。
　このため、本業務では上記に沿った優秀な企画を調達するため、企画競争を採用するものである。
　上記の企画競争に基づいて審査した結果、一般社団法人社会基盤情報流通推進協議会の企画提案書は具体的で実現可能な企画提案として、大臣官房技術調査課企画競争等実施委員会において特定された。
会計法第２９条の３第４項、予算決算及び会計令第１０２条の４第３項</t>
    <phoneticPr fontId="4"/>
  </si>
  <si>
    <t xml:space="preserve">　本業務は、建設現場における省力化及び効率化に資する情報共有システムをはじめとする建設現場に関連したシステム類のうち、協調領域であるICTプラットフォームの構築について検討するものである。
　本業務を遂行するにあたっては、情報共有システムをはじめとする建設現場のシステム類に精通しており、十分な知識と能力、技術力を有することが必要である。
　このため、上記に沿った優秀な企画を調達することを目的とし、企画競争を採用するものである。
　上記の企画競争に基づいて審査した結果、一般財団法人日本建設情報総合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
</t>
    <phoneticPr fontId="4"/>
  </si>
  <si>
    <t>　本業務は、公共工事における新技術活用の活性化を図るため、現行のテーマ設定型（技術公募）が抱える課題を整理し、技術比較表が自動作成されるように、NETISの効率的かつ効果的な改良検討及びシステム改良を行う。
　本業務を遂行するにあたっては、テーマ設定型（技術公募）を活用する上での課題について、受発注者それぞれの立場から正確に整理・分析する能力が求められるほか、NETISに関する幅広い知識と技術力を有する必要がある。
　このため、本業務では上記に沿った優秀な企画を調達するため、企画競争を採用するものである。
　上記の企画競争に基づいて審査した結果、令和６年度　新技術情報提供システム改良検討業務　先端建設技術センター・日本工営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4"/>
  </si>
  <si>
    <t>　本業務は、受注者・発注者双方が適切に技術選定を行うことを目的に、国土交通省でシステム保守管理している「新技術情報提供システム（NETIS）」を改良し、技術比較機能の検討及び構築を行うものである。本業務の実施にあたっては、「「新技術情報提供システム（NETIS）」の技術情報データや技術選定に資する技術基準類」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現場条件に適した新技術の抽出と比較表作成の自動化・省力化検討業務先端建設技術センター・日本工営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</si>
  <si>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xml:space="preserve">　本業務は、プレキャスト工法をはじめとする建設現場の効率化に向けた技術の活用及び普及を図るため、必要となる各種規定のあり方等について検討するものである。また、一連の事業区間や全国事業を想定した全体最適の観点から、コンクリート工の規格の標準化ついて検討を行うこととしている。
　本業務を遂行するにあたっては、建設現場におけるコンクリート工の効率化及び規格の標準化に関する検討等を行うための知識と能力、技術力を有することが必要である。
　このため、上記に沿った優秀な企画を調達することを目的とし、企画競争を採用するものである。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
</t>
    <phoneticPr fontId="4"/>
  </si>
  <si>
    <t>　本業務は、公共工事に関する調査・設計等の品質確保を目的として、「公共工事に関する調査及び設計等の品質確保に資する技術者資格登録規程（平成26年国土交通省告示第1107号。以下「技術者資格登録規程」という。）」に基づく申請書類の審査の支援を行うとともに、登録資格制度の業務品質等への効果について検証を行うものである。
　本業務を遂行するにあたっては、技術者の評価・活用を効果的に行う上での着眼点及び具体的な検討方法が必要である。このため、優秀な企画を調達するため、企画競争を採用するものである。
　上記の企画競争に基づいて審査した結果、企画競争有識者委員会における専門的な見地も踏まえ、一般財団法人国土技術研究センターの企画提案書が総合的に最も優れた企画提案として、大臣官房技術調査課企画競争等実施委員会において特定された。
会計法第２９条の３第４項、予算決算及び会計令第１０２条の４第３項</t>
    <phoneticPr fontId="4"/>
  </si>
  <si>
    <t>　本業務は、公共工事における発注関係事務の改善に向け、企業評価等のあり方検討のための基礎資料作成、週休２日の推進に関する検討、公共工事の発注関係事務の現状分析、適切な工期設定及び積算基準に関する検討等を行うことを目的とする。
　本業務を遂行するにあたっては、建設業が果たす役割や上記の検討部会での議論等を踏まえた上で、公共工事における発注関係事務の改善に関する方策を提案するにあたり的確かつ効率的な分析手法等の知見を有していることが必要である。
　このため、上記に沿った優秀な企画を調達するため、企画競争を採用するものである。
　上記の企画競争に基づいて審査した結果、一般財団法人国土技術研究センターの企画提案書が、具体的で実現可能な企画提案として、大臣官房技術調査課企画競争等実施委員会において特定された。
会計法第２９条の３第４項、予算決算及び会計令第１０２条の４第３項</t>
    <phoneticPr fontId="4"/>
  </si>
  <si>
    <t>　本業務は、土木分野の提案品目（特定調達品目の追加、見直し等を行う際の検討の参考とするため一般から募集した品目）に関する整理及び評価結果一覧表の作成、調達実績に関する集計作業等を行うものである。
　業務遂行に当たっては本業務に必要な知識や具体的な検討が行える技術力を有することが重要であることから、業務目的に沿った優秀な企画を調達するため、企画競争を適用している。
　上記の企画競争に基づいて審査した結果、一般財団法人先端建設技術センターの企画提案書は、妥当な企画提案として、企画競争有識者委員会における専門的、技術的な知見を踏まえ、大臣官房技術調査課企画競争等実施委員会において特定された。
会計法第２９条の３第４項、予算決算及び会計令第１０２条の４第３項</t>
    <phoneticPr fontId="4"/>
  </si>
  <si>
    <t>　本業務では、映像品質の安定化が期待されるユニキャスト伝送を含め、全国へ展開している大容量通信基盤（１００ＧｂｐｓインフラＤＸネットワーク）を活用して大容量かつ災害時等に映像共有を迅速化するための映像伝送手法を検討するとともに、必要となる追加機器や実現に向けてのネットワーク構成や機器仕様を検討するものである。
　このため、上記に沿った優秀な企画を調達するため、企画競争を採用するものである。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</si>
  <si>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　本業務は、建設機械施工管理技術検定における試験事務の合理化と行政サービスの向上を目的に、一連の試験事務及び試験方法（学科・実技）の効率化の中で、「受検申込みシステム」「デジタル採点システム」「建設機械操作シミュレータによる実技試験システム」の仕様検討・基本設計・詳細設計及び構築を行うものである。本業務の実施にあたっては、「受検申込みシステム構築後、デジタル化することによる不備傾向の抑制効果の確認や、試験官のデジタル採点システム及び建設機械操作シミュレータの動作検証終了時に実施するヒアリング調査」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建設機械施工管理技術検定における実技試験の効率化検討業務日本建設機械施工協会・共同印刷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</si>
  <si>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本業務は、建設現場の担い手不足への対応において期待されている建設機械施工の自動化・遠隔化技術の早期社会実装を目指して国土交通省が設置した「建設機械施工の自動化・自律化協議会」（以下、「協議会」という）の運営補助を行うとともに、技術基準類の検討に必要となる基礎的な情報の収集および技術基準類の作成補助を行うものである。
　本業務の実施にあたっては、「自動・遠隔施工技術」など本業務に必要な広範で深い知識や経験を必要とする。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提出された者の企画提案書について「業務実施体制」、「実施方針・実施フロー・工程表」及び「特定テーマに対する企画提案」を審査した結果、「令和6年度 自動･遠隔施工の導入に関する調査業務日本建設機械施工協会・先端建設技術センター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</si>
  <si>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本業務は、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ことを目的とする。
　本業務を遂行するにあたっては、最新のデジタル技術の現状把握に加えて、国土交通政策の立案へのデジタル技術活用を実践できる人材育成の観点で検討を行うことが重要である。そのため、本業務の受注者は、最新のデジタル技術へ精通するとともに、国土交通政策の立案へのデジタル技術活用を実践できる人材育成に関する知見を有している必要がある。
　このため、上記に沿った優秀な企画を調達するため、企画競争を採用するものである。
　上記の企画競争に基づいて審査した結果、株式会社ディジタルグロースアカデミアの企画提案書は的確性と実現性に優れた企画提案として、大臣官房技術調査課企画競争等実施委員会において特定された。
会計法第２９条の３第４項、予算決算及び会計令第１０２条の４第３項</t>
    <phoneticPr fontId="4"/>
  </si>
  <si>
    <t>　本業務は、直轄事業における環境対策の推進を目的として、直轄事業における建設機械に係る環境対策の実態の調査・検討業務を行うものである。
　本業務の実施にあたっては、「建設機械に係る環境技術の開発状況、市場動向の調査」など本業務に必要な広範で深い知識や経験を必要とする。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</si>
  <si>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xml:space="preserve">　本業務は、建設現場の担い手不足への対応において期待されている建設機械施工の自動化・遠隔化技術について、導入の促進に向けた現場検証及び試行の補助を行うものである。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
</t>
    <phoneticPr fontId="4"/>
  </si>
  <si>
    <t>（1）本業務は、ミクストコミュニティのまちづくりの形成に向けて高齢者に対する建物賃貸借契約の課題を整理し建物賃貸借契約を円滑化する取組について調査を行うほか、郊外住宅団地等における高齢者の移動支援に関する取組や多様な世代の交流を実現する取組について、取組の概要や実施経緯及び効果等について調査することを目的とするものである。
（2）本業務の履行に当たっては、次の要件を満たすことが必要である。
〇高齢者に対して住宅を賃貸する場合の課題等について、既往文献および不動産賃貸事業者や宅建業界等に対してヒアリング調査等を実施し、その結果を整理・分析する能力があること。
〇全国の地方公共団体において住宅確保要配慮者に対して居住支援を行っている部署を対象としたアンケート調査を実施し、その結果を整理・分析する能力があること。
〇作成した事例リストから参考となる事例を選定し、取組を実施する地方公共団体や民間事業者、ＮＰＯ法人等の担当者に対して現地調査を含むヒアリング調査を実施し、取組の概要や効果、課題等を整理・分析する能力があること。
〇本件調査研究を進めるに当たって有益な知見を有する有識者等を選定した上で意見　聴取を行い、結果をまとめる能力があること。
（3）このため、本業務は価格による一般競争になじまず、調査内容、調査方法、業務実施体制等に関する企画提案を評価して請負者を選定する企画競争により発注することが適切であることから、その手続きを行った。企画提案書の提出を募集したところ、4者から企画提案書の提出があった。提出された企画提案書の内容及び令和6年5月30日に実施したヒアリングに基づき、令和6年6月5日に企画競争等実施委員会において審査した結果、株式会社日本能率協会総合研究所は、前述（2）に示す要件を満たした上で、提案内奥の的確性及び実現性等において特に優れた提案を行った者であると判断されたため、特定したものである。
会計法第２９条の３第４項、予算決算及び会計令第１０２条の４第３項</t>
    <rPh sb="3" eb="6">
      <t>ホンギョウム</t>
    </rPh>
    <rPh sb="25" eb="27">
      <t>ケイセイ</t>
    </rPh>
    <rPh sb="28" eb="29">
      <t>ム</t>
    </rPh>
    <rPh sb="31" eb="34">
      <t>コウレイシャ</t>
    </rPh>
    <rPh sb="35" eb="36">
      <t>タイ</t>
    </rPh>
    <rPh sb="38" eb="40">
      <t>タテモノ</t>
    </rPh>
    <rPh sb="40" eb="43">
      <t>チンタイシャク</t>
    </rPh>
    <rPh sb="43" eb="45">
      <t>ケイヤク</t>
    </rPh>
    <rPh sb="46" eb="48">
      <t>カダイ</t>
    </rPh>
    <rPh sb="49" eb="51">
      <t>セイリ</t>
    </rPh>
    <rPh sb="52" eb="54">
      <t>タテモノ</t>
    </rPh>
    <rPh sb="54" eb="57">
      <t>チンタイシャク</t>
    </rPh>
    <rPh sb="57" eb="59">
      <t>ケイヤク</t>
    </rPh>
    <rPh sb="60" eb="63">
      <t>エンカツカ</t>
    </rPh>
    <rPh sb="65" eb="67">
      <t>トリクミ</t>
    </rPh>
    <rPh sb="71" eb="73">
      <t>チョウサ</t>
    </rPh>
    <rPh sb="74" eb="75">
      <t>オコナ</t>
    </rPh>
    <rPh sb="79" eb="81">
      <t>コウガイ</t>
    </rPh>
    <rPh sb="81" eb="83">
      <t>ジュウタク</t>
    </rPh>
    <rPh sb="83" eb="85">
      <t>ダンチ</t>
    </rPh>
    <rPh sb="85" eb="86">
      <t>トウ</t>
    </rPh>
    <rPh sb="90" eb="93">
      <t>コウレイシャ</t>
    </rPh>
    <rPh sb="94" eb="96">
      <t>イドウ</t>
    </rPh>
    <rPh sb="96" eb="98">
      <t>シエン</t>
    </rPh>
    <rPh sb="99" eb="100">
      <t>カン</t>
    </rPh>
    <rPh sb="102" eb="104">
      <t>トリクミ</t>
    </rPh>
    <rPh sb="105" eb="107">
      <t>タヨウ</t>
    </rPh>
    <rPh sb="108" eb="110">
      <t>セダイ</t>
    </rPh>
    <rPh sb="111" eb="113">
      <t>コウリュウ</t>
    </rPh>
    <rPh sb="114" eb="116">
      <t>ジツゲン</t>
    </rPh>
    <rPh sb="118" eb="120">
      <t>トリクミ</t>
    </rPh>
    <rPh sb="125" eb="127">
      <t>トリクミ</t>
    </rPh>
    <rPh sb="128" eb="130">
      <t>ガイヨウ</t>
    </rPh>
    <rPh sb="131" eb="133">
      <t>ジッシ</t>
    </rPh>
    <rPh sb="133" eb="135">
      <t>ケイイ</t>
    </rPh>
    <rPh sb="135" eb="136">
      <t>オヨ</t>
    </rPh>
    <rPh sb="137" eb="140">
      <t>コウカトウ</t>
    </rPh>
    <rPh sb="144" eb="146">
      <t>チョウサ</t>
    </rPh>
    <rPh sb="151" eb="153">
      <t>モクテキ</t>
    </rPh>
    <rPh sb="166" eb="169">
      <t>ホンギョウム</t>
    </rPh>
    <rPh sb="170" eb="172">
      <t>リコウ</t>
    </rPh>
    <rPh sb="173" eb="174">
      <t>ア</t>
    </rPh>
    <rPh sb="179" eb="180">
      <t>ツギ</t>
    </rPh>
    <rPh sb="181" eb="183">
      <t>ヨウケン</t>
    </rPh>
    <rPh sb="184" eb="185">
      <t>ミ</t>
    </rPh>
    <rPh sb="190" eb="192">
      <t>ヒツヨウ</t>
    </rPh>
    <rPh sb="198" eb="201">
      <t>コウレイシャ</t>
    </rPh>
    <rPh sb="202" eb="203">
      <t>タイ</t>
    </rPh>
    <rPh sb="205" eb="207">
      <t>ジュウタク</t>
    </rPh>
    <rPh sb="208" eb="210">
      <t>チンタイ</t>
    </rPh>
    <rPh sb="212" eb="214">
      <t>バアイ</t>
    </rPh>
    <rPh sb="215" eb="218">
      <t>カダイトウ</t>
    </rPh>
    <rPh sb="223" eb="224">
      <t>キ</t>
    </rPh>
    <rPh sb="224" eb="225">
      <t>オウ</t>
    </rPh>
    <rPh sb="225" eb="227">
      <t>ブンケン</t>
    </rPh>
    <rPh sb="230" eb="233">
      <t>フドウサン</t>
    </rPh>
    <rPh sb="625" eb="630">
      <t>キカクテイアンショ</t>
    </rPh>
    <rPh sb="631" eb="633">
      <t>テイシュツ</t>
    </rPh>
    <rPh sb="634" eb="636">
      <t>ボシュウ</t>
    </rPh>
    <rPh sb="643" eb="644">
      <t>シャ</t>
    </rPh>
    <rPh sb="646" eb="651">
      <t>キカクテイアンショ</t>
    </rPh>
    <rPh sb="652" eb="654">
      <t>テイシュツ</t>
    </rPh>
    <rPh sb="659" eb="661">
      <t>テイシュツ</t>
    </rPh>
    <rPh sb="664" eb="669">
      <t>キカクテイアンショ</t>
    </rPh>
    <rPh sb="670" eb="672">
      <t>ナイヨウ</t>
    </rPh>
    <rPh sb="672" eb="673">
      <t>オヨ</t>
    </rPh>
    <rPh sb="674" eb="676">
      <t>レイワ</t>
    </rPh>
    <rPh sb="677" eb="678">
      <t>ネン</t>
    </rPh>
    <rPh sb="679" eb="680">
      <t>ガツ</t>
    </rPh>
    <rPh sb="682" eb="683">
      <t>ニチ</t>
    </rPh>
    <rPh sb="684" eb="686">
      <t>ジッシ</t>
    </rPh>
    <rPh sb="694" eb="695">
      <t>モト</t>
    </rPh>
    <rPh sb="698" eb="700">
      <t>レイワ</t>
    </rPh>
    <rPh sb="701" eb="702">
      <t>ネン</t>
    </rPh>
    <rPh sb="703" eb="704">
      <t>ガツ</t>
    </rPh>
    <rPh sb="705" eb="706">
      <t>ニチ</t>
    </rPh>
    <rPh sb="707" eb="711">
      <t>キカクキョウソウ</t>
    </rPh>
    <rPh sb="711" eb="712">
      <t>トウ</t>
    </rPh>
    <rPh sb="712" eb="714">
      <t>ジッシ</t>
    </rPh>
    <rPh sb="714" eb="717">
      <t>イインカイ</t>
    </rPh>
    <rPh sb="721" eb="723">
      <t>シンサ</t>
    </rPh>
    <rPh sb="725" eb="727">
      <t>ケッカ</t>
    </rPh>
    <rPh sb="728" eb="732">
      <t>カブシキカイシャ</t>
    </rPh>
    <rPh sb="732" eb="734">
      <t>ニホン</t>
    </rPh>
    <rPh sb="734" eb="736">
      <t>ノウリツ</t>
    </rPh>
    <rPh sb="736" eb="738">
      <t>キョウカイ</t>
    </rPh>
    <rPh sb="738" eb="740">
      <t>ソウゴウ</t>
    </rPh>
    <rPh sb="740" eb="743">
      <t>ケンキュウジョ</t>
    </rPh>
    <rPh sb="745" eb="747">
      <t>ゼンジュツ</t>
    </rPh>
    <rPh sb="751" eb="752">
      <t>シメ</t>
    </rPh>
    <rPh sb="753" eb="755">
      <t>ヨウケン</t>
    </rPh>
    <rPh sb="756" eb="757">
      <t>ミ</t>
    </rPh>
    <rPh sb="760" eb="761">
      <t>ウエ</t>
    </rPh>
    <rPh sb="763" eb="765">
      <t>テイアン</t>
    </rPh>
    <rPh sb="765" eb="767">
      <t>ナイオウ</t>
    </rPh>
    <rPh sb="768" eb="771">
      <t>テキカクセイ</t>
    </rPh>
    <rPh sb="771" eb="772">
      <t>オヨ</t>
    </rPh>
    <rPh sb="773" eb="776">
      <t>ジツゲンセイ</t>
    </rPh>
    <rPh sb="776" eb="777">
      <t>トウ</t>
    </rPh>
    <rPh sb="781" eb="782">
      <t>トク</t>
    </rPh>
    <rPh sb="783" eb="784">
      <t>スグ</t>
    </rPh>
    <rPh sb="786" eb="788">
      <t>テイアン</t>
    </rPh>
    <rPh sb="789" eb="790">
      <t>オコナ</t>
    </rPh>
    <rPh sb="792" eb="793">
      <t>モノ</t>
    </rPh>
    <rPh sb="797" eb="799">
      <t>ハンダン</t>
    </rPh>
    <rPh sb="805" eb="807">
      <t>トクテイ</t>
    </rPh>
    <phoneticPr fontId="4"/>
  </si>
  <si>
    <t>（1）本業務は、水災害に対応した効果的なまちづくり形成に向けて、取組の概要や実施の経緯、効果等についての調査、水災害リスクと都市の形成や土地利用の変遷等の事例分析、水災害リスクの土地利用への影響や対応について不動産事業者や宅建業者等を対象としたヒアリングを行うことを目的とする。
（2）本業務の履行に当たっては、次の要件を満たすことが必要である。
〇水災害に対応したまちづくりのための土地利用規制や誘導手法等について、想定される手法や優良な取組、事例を調査する能力があること。
〇文献調査や現地調査、GIS等を用いた分析を通し、水害リスクの認知と都市形成や土地利用の変遷等について調査を行う能力があること。
〇水災害リスクに対する土地利用や不動産流通への影響等について、不動産事業者や宅建業者等を対象にヒアリングを行う能力があること。
〇本件調査研究を進めるに当たって有益な知見を有する有識者等を選定した上で意見聴取を行い、結果をまとめる能力があること。
（3）このため、本業務は価格による一般競争になじまず、調査内容、調査方法、業務実施体制等に関する企画提案を評価して請負者を選定する企画競争により発注することが適切であることから、その手続を行った。企画提案書の提出を募集したところ、4者から企画提案書の提出があった。提出された企画提案書の内容及び令和6年5月30日に実施したヒアリングに基づき、令和6年6月5日に企画競争等実施委員会において審査した結果、一般財団法人土地総合研究所は、前述（2）に示す要件を満たした上で、提案内容の的確性及び実現性等において特に優れた提案を行った者であると判断されたため、特定したものである。
会計法第２９条の３第４項、予算決算及び会計令第１０２条の４第３項</t>
    <rPh sb="3" eb="6">
      <t>ホンギョウム</t>
    </rPh>
    <rPh sb="8" eb="11">
      <t>ミズサイガイ</t>
    </rPh>
    <rPh sb="12" eb="14">
      <t>タイオウ</t>
    </rPh>
    <rPh sb="16" eb="19">
      <t>コウカテキ</t>
    </rPh>
    <rPh sb="25" eb="27">
      <t>ケイセイ</t>
    </rPh>
    <rPh sb="28" eb="29">
      <t>ム</t>
    </rPh>
    <rPh sb="32" eb="34">
      <t>トリクミ</t>
    </rPh>
    <rPh sb="35" eb="37">
      <t>ガイヨウ</t>
    </rPh>
    <rPh sb="38" eb="40">
      <t>ジッシ</t>
    </rPh>
    <rPh sb="41" eb="43">
      <t>ケイイ</t>
    </rPh>
    <rPh sb="44" eb="46">
      <t>コウカ</t>
    </rPh>
    <rPh sb="46" eb="47">
      <t>トウ</t>
    </rPh>
    <rPh sb="52" eb="54">
      <t>チョウサ</t>
    </rPh>
    <rPh sb="55" eb="56">
      <t>ミズ</t>
    </rPh>
    <rPh sb="56" eb="58">
      <t>サイガイ</t>
    </rPh>
    <rPh sb="62" eb="64">
      <t>トシ</t>
    </rPh>
    <rPh sb="65" eb="67">
      <t>ケイセイ</t>
    </rPh>
    <rPh sb="68" eb="72">
      <t>トチリヨウ</t>
    </rPh>
    <rPh sb="73" eb="75">
      <t>ヘンセン</t>
    </rPh>
    <rPh sb="75" eb="76">
      <t>トウ</t>
    </rPh>
    <rPh sb="77" eb="79">
      <t>ジレイ</t>
    </rPh>
    <rPh sb="79" eb="81">
      <t>ブンセキ</t>
    </rPh>
    <rPh sb="82" eb="85">
      <t>ミズサイガイ</t>
    </rPh>
    <rPh sb="89" eb="93">
      <t>トチリヨウ</t>
    </rPh>
    <rPh sb="95" eb="97">
      <t>エイキョウ</t>
    </rPh>
    <rPh sb="98" eb="100">
      <t>タイオウ</t>
    </rPh>
    <rPh sb="104" eb="107">
      <t>フドウサン</t>
    </rPh>
    <rPh sb="107" eb="110">
      <t>ジギョウシャ</t>
    </rPh>
    <rPh sb="111" eb="113">
      <t>タッケン</t>
    </rPh>
    <rPh sb="113" eb="115">
      <t>ギョウシャ</t>
    </rPh>
    <rPh sb="115" eb="116">
      <t>トウ</t>
    </rPh>
    <rPh sb="117" eb="119">
      <t>タイショウ</t>
    </rPh>
    <rPh sb="128" eb="129">
      <t>オコナ</t>
    </rPh>
    <rPh sb="133" eb="135">
      <t>モクテキ</t>
    </rPh>
    <rPh sb="143" eb="146">
      <t>ホンギョウム</t>
    </rPh>
    <rPh sb="147" eb="149">
      <t>リコウ</t>
    </rPh>
    <rPh sb="150" eb="151">
      <t>ア</t>
    </rPh>
    <rPh sb="156" eb="157">
      <t>ツギ</t>
    </rPh>
    <rPh sb="158" eb="160">
      <t>ヨウケン</t>
    </rPh>
    <rPh sb="161" eb="162">
      <t>ミ</t>
    </rPh>
    <rPh sb="167" eb="169">
      <t>ヒツヨウ</t>
    </rPh>
    <rPh sb="175" eb="178">
      <t>ミズサイガイ</t>
    </rPh>
    <rPh sb="179" eb="181">
      <t>タイオウ</t>
    </rPh>
    <rPh sb="192" eb="194">
      <t>トチ</t>
    </rPh>
    <rPh sb="194" eb="196">
      <t>リヨウ</t>
    </rPh>
    <rPh sb="196" eb="198">
      <t>キセイ</t>
    </rPh>
    <rPh sb="199" eb="201">
      <t>ユウドウ</t>
    </rPh>
    <rPh sb="201" eb="203">
      <t>シュホウ</t>
    </rPh>
    <rPh sb="203" eb="204">
      <t>トウ</t>
    </rPh>
    <rPh sb="209" eb="211">
      <t>ソウテイ</t>
    </rPh>
    <rPh sb="214" eb="216">
      <t>シュホウ</t>
    </rPh>
    <rPh sb="217" eb="219">
      <t>ユウリョウ</t>
    </rPh>
    <rPh sb="220" eb="222">
      <t>トリクミ</t>
    </rPh>
    <rPh sb="223" eb="225">
      <t>ジレイ</t>
    </rPh>
    <rPh sb="226" eb="228">
      <t>チョウサ</t>
    </rPh>
    <rPh sb="230" eb="232">
      <t>ノウリョク</t>
    </rPh>
    <rPh sb="240" eb="242">
      <t>ブンケン</t>
    </rPh>
    <rPh sb="242" eb="244">
      <t>チョウサ</t>
    </rPh>
    <rPh sb="245" eb="247">
      <t>ゲンチ</t>
    </rPh>
    <rPh sb="247" eb="249">
      <t>チョウサ</t>
    </rPh>
    <rPh sb="253" eb="254">
      <t>トウ</t>
    </rPh>
    <rPh sb="255" eb="256">
      <t>モチ</t>
    </rPh>
    <rPh sb="258" eb="260">
      <t>ブンセキ</t>
    </rPh>
    <rPh sb="261" eb="262">
      <t>トオ</t>
    </rPh>
    <rPh sb="264" eb="266">
      <t>スイガイ</t>
    </rPh>
    <rPh sb="270" eb="272">
      <t>ニンチ</t>
    </rPh>
    <rPh sb="273" eb="275">
      <t>トシ</t>
    </rPh>
    <rPh sb="275" eb="277">
      <t>ケイセイ</t>
    </rPh>
    <rPh sb="278" eb="280">
      <t>トチ</t>
    </rPh>
    <rPh sb="280" eb="282">
      <t>リヨウ</t>
    </rPh>
    <rPh sb="283" eb="285">
      <t>ヘンセン</t>
    </rPh>
    <rPh sb="285" eb="286">
      <t>トウ</t>
    </rPh>
    <rPh sb="290" eb="292">
      <t>チョウサ</t>
    </rPh>
    <rPh sb="293" eb="294">
      <t>オコナ</t>
    </rPh>
    <rPh sb="295" eb="297">
      <t>ノウリョク</t>
    </rPh>
    <rPh sb="305" eb="306">
      <t>ミズ</t>
    </rPh>
    <rPh sb="306" eb="308">
      <t>サイガイ</t>
    </rPh>
    <rPh sb="312" eb="313">
      <t>タイ</t>
    </rPh>
    <rPh sb="315" eb="319">
      <t>トチリヨウ</t>
    </rPh>
    <rPh sb="320" eb="323">
      <t>フドウサン</t>
    </rPh>
    <rPh sb="323" eb="325">
      <t>リュウツウ</t>
    </rPh>
    <rPh sb="327" eb="330">
      <t>エイキョウトウ</t>
    </rPh>
    <rPh sb="335" eb="338">
      <t>フドウサン</t>
    </rPh>
    <rPh sb="338" eb="341">
      <t>ジギョウシャ</t>
    </rPh>
    <rPh sb="342" eb="344">
      <t>タッケン</t>
    </rPh>
    <rPh sb="344" eb="346">
      <t>ギョウシャ</t>
    </rPh>
    <rPh sb="346" eb="347">
      <t>トウ</t>
    </rPh>
    <rPh sb="348" eb="350">
      <t>タイショウ</t>
    </rPh>
    <rPh sb="357" eb="358">
      <t>オコナ</t>
    </rPh>
    <rPh sb="359" eb="361">
      <t>ノウリョク</t>
    </rPh>
    <rPh sb="369" eb="371">
      <t>ホンケン</t>
    </rPh>
    <rPh sb="371" eb="373">
      <t>チョウサ</t>
    </rPh>
    <rPh sb="373" eb="375">
      <t>ケンキュウ</t>
    </rPh>
    <rPh sb="376" eb="377">
      <t>スス</t>
    </rPh>
    <rPh sb="380" eb="381">
      <t>ア</t>
    </rPh>
    <rPh sb="384" eb="386">
      <t>ユウエキ</t>
    </rPh>
    <rPh sb="387" eb="389">
      <t>チケン</t>
    </rPh>
    <rPh sb="390" eb="391">
      <t>ユウ</t>
    </rPh>
    <rPh sb="393" eb="396">
      <t>ユウシキシャ</t>
    </rPh>
    <rPh sb="396" eb="397">
      <t>トウ</t>
    </rPh>
    <rPh sb="398" eb="400">
      <t>センテイ</t>
    </rPh>
    <rPh sb="402" eb="403">
      <t>ウエ</t>
    </rPh>
    <rPh sb="404" eb="406">
      <t>イケン</t>
    </rPh>
    <rPh sb="406" eb="408">
      <t>チョウシュ</t>
    </rPh>
    <rPh sb="409" eb="410">
      <t>オコナ</t>
    </rPh>
    <rPh sb="412" eb="414">
      <t>ケッカ</t>
    </rPh>
    <rPh sb="419" eb="421">
      <t>ノウリョク</t>
    </rPh>
    <rPh sb="436" eb="439">
      <t>ホンギョウム</t>
    </rPh>
    <rPh sb="440" eb="442">
      <t>カカク</t>
    </rPh>
    <rPh sb="445" eb="449">
      <t>イッパンキョウソウ</t>
    </rPh>
    <rPh sb="455" eb="457">
      <t>チョウサ</t>
    </rPh>
    <rPh sb="457" eb="459">
      <t>ナイヨウ</t>
    </rPh>
    <rPh sb="460" eb="462">
      <t>チョウサ</t>
    </rPh>
    <rPh sb="462" eb="464">
      <t>ホウホウ</t>
    </rPh>
    <rPh sb="465" eb="467">
      <t>ギョウム</t>
    </rPh>
    <rPh sb="467" eb="469">
      <t>ジッシ</t>
    </rPh>
    <rPh sb="469" eb="471">
      <t>タイセイ</t>
    </rPh>
    <rPh sb="471" eb="472">
      <t>トウ</t>
    </rPh>
    <rPh sb="473" eb="474">
      <t>カン</t>
    </rPh>
    <rPh sb="476" eb="480">
      <t>キカクテイアン</t>
    </rPh>
    <rPh sb="481" eb="483">
      <t>ヒョウカ</t>
    </rPh>
    <rPh sb="485" eb="488">
      <t>ウケオイシャ</t>
    </rPh>
    <rPh sb="489" eb="491">
      <t>センテイ</t>
    </rPh>
    <rPh sb="493" eb="497">
      <t>キカクキョウソウ</t>
    </rPh>
    <rPh sb="500" eb="502">
      <t>ハッチュウ</t>
    </rPh>
    <rPh sb="507" eb="509">
      <t>テキセツ</t>
    </rPh>
    <rPh sb="519" eb="521">
      <t>テツヅ</t>
    </rPh>
    <rPh sb="522" eb="523">
      <t>オコナ</t>
    </rPh>
    <rPh sb="526" eb="531">
      <t>キカクテイアンショ</t>
    </rPh>
    <rPh sb="532" eb="534">
      <t>テイシュツ</t>
    </rPh>
    <rPh sb="535" eb="537">
      <t>ボシュウ</t>
    </rPh>
    <rPh sb="544" eb="545">
      <t>シャ</t>
    </rPh>
    <rPh sb="547" eb="552">
      <t>キカクテイアンショ</t>
    </rPh>
    <rPh sb="553" eb="555">
      <t>テイシュツ</t>
    </rPh>
    <rPh sb="560" eb="562">
      <t>テイシュツ</t>
    </rPh>
    <rPh sb="565" eb="570">
      <t>キカクテイアンショ</t>
    </rPh>
    <rPh sb="571" eb="573">
      <t>ナイヨウ</t>
    </rPh>
    <rPh sb="573" eb="574">
      <t>オヨ</t>
    </rPh>
    <rPh sb="575" eb="577">
      <t>レイワ</t>
    </rPh>
    <rPh sb="578" eb="579">
      <t>ネン</t>
    </rPh>
    <rPh sb="580" eb="581">
      <t>ガツ</t>
    </rPh>
    <rPh sb="583" eb="584">
      <t>ニチ</t>
    </rPh>
    <rPh sb="629" eb="635">
      <t>イッパンザイダンホウジン</t>
    </rPh>
    <rPh sb="635" eb="637">
      <t>トチ</t>
    </rPh>
    <rPh sb="637" eb="639">
      <t>ソウゴウ</t>
    </rPh>
    <rPh sb="639" eb="642">
      <t>ケンキュウジョ</t>
    </rPh>
    <rPh sb="644" eb="646">
      <t>ゼンジュツ</t>
    </rPh>
    <rPh sb="650" eb="651">
      <t>シメ</t>
    </rPh>
    <rPh sb="652" eb="654">
      <t>ヨウケン</t>
    </rPh>
    <rPh sb="655" eb="656">
      <t>ミ</t>
    </rPh>
    <rPh sb="659" eb="660">
      <t>ウエ</t>
    </rPh>
    <rPh sb="662" eb="664">
      <t>テイアン</t>
    </rPh>
    <rPh sb="664" eb="666">
      <t>ナイヨウ</t>
    </rPh>
    <rPh sb="667" eb="670">
      <t>テキカクセイ</t>
    </rPh>
    <rPh sb="670" eb="671">
      <t>オヨ</t>
    </rPh>
    <rPh sb="672" eb="675">
      <t>ジツゲンセイ</t>
    </rPh>
    <rPh sb="675" eb="676">
      <t>トウ</t>
    </rPh>
    <rPh sb="680" eb="681">
      <t>トク</t>
    </rPh>
    <rPh sb="682" eb="683">
      <t>スグ</t>
    </rPh>
    <rPh sb="685" eb="687">
      <t>テイアン</t>
    </rPh>
    <rPh sb="688" eb="689">
      <t>オコナ</t>
    </rPh>
    <rPh sb="691" eb="692">
      <t>モノ</t>
    </rPh>
    <rPh sb="696" eb="698">
      <t>ハンダン</t>
    </rPh>
    <rPh sb="704" eb="706">
      <t>トクテイ</t>
    </rPh>
    <phoneticPr fontId="4"/>
  </si>
  <si>
    <t>三菱地所プロパティマネジメント株式会社
東京都千代田区丸の内二丁目２版３号</t>
    <rPh sb="0" eb="2">
      <t>ミツビシ</t>
    </rPh>
    <rPh sb="2" eb="4">
      <t>チショ</t>
    </rPh>
    <rPh sb="15" eb="19">
      <t>カブシキカイシャ</t>
    </rPh>
    <rPh sb="20" eb="23">
      <t>トウキョウト</t>
    </rPh>
    <rPh sb="23" eb="27">
      <t>チヨダク</t>
    </rPh>
    <rPh sb="27" eb="28">
      <t>マル</t>
    </rPh>
    <rPh sb="29" eb="30">
      <t>ウチ</t>
    </rPh>
    <rPh sb="30" eb="33">
      <t>ニチョウメ</t>
    </rPh>
    <rPh sb="34" eb="35">
      <t>バン</t>
    </rPh>
    <rPh sb="36" eb="37">
      <t>ゴウ</t>
    </rPh>
    <phoneticPr fontId="4"/>
  </si>
  <si>
    <t>大林・名工大・レーザー総研共同体
東京都港区港南２－１５－２</t>
    <rPh sb="0" eb="2">
      <t>オオバヤシ</t>
    </rPh>
    <rPh sb="3" eb="6">
      <t>メイコウダイ</t>
    </rPh>
    <rPh sb="11" eb="13">
      <t>ソウケン</t>
    </rPh>
    <rPh sb="13" eb="16">
      <t>キョウドウタイ</t>
    </rPh>
    <rPh sb="17" eb="20">
      <t>トウキョウト</t>
    </rPh>
    <rPh sb="20" eb="22">
      <t>ミナトク</t>
    </rPh>
    <rPh sb="22" eb="24">
      <t>コウナン</t>
    </rPh>
    <phoneticPr fontId="10"/>
  </si>
  <si>
    <t>清水建設株式会社・ボッシュエンジニアリング株式会社共同体
東京都中央区京橋二丁目１６番１号</t>
    <rPh sb="0" eb="9">
      <t>シミズケンセツカブシキカイシャテン</t>
    </rPh>
    <rPh sb="21" eb="25">
      <t>カブシキカイシャ</t>
    </rPh>
    <rPh sb="25" eb="28">
      <t>キョウドウタイ</t>
    </rPh>
    <phoneticPr fontId="10"/>
  </si>
  <si>
    <t>索道技術を利用した災害対応運搬技術の開発共同体
東京都新宿区津久戸町２番１号</t>
    <rPh sb="0" eb="4">
      <t>サクドウギジュツ</t>
    </rPh>
    <rPh sb="5" eb="7">
      <t>リヨウ</t>
    </rPh>
    <rPh sb="9" eb="17">
      <t>サイガイタイオウウンパンギジュツ</t>
    </rPh>
    <rPh sb="18" eb="20">
      <t>カイハツ</t>
    </rPh>
    <rPh sb="20" eb="23">
      <t>キョウドウタイ</t>
    </rPh>
    <phoneticPr fontId="10"/>
  </si>
  <si>
    <t>河川ポンプ施設技術協会・土木研究所共同体
東京都港区赤坂２丁目２２番１５号</t>
    <rPh sb="0" eb="2">
      <t>カセン</t>
    </rPh>
    <rPh sb="5" eb="7">
      <t>シセツ</t>
    </rPh>
    <rPh sb="7" eb="9">
      <t>ギジュツ</t>
    </rPh>
    <rPh sb="9" eb="11">
      <t>キョウカイ</t>
    </rPh>
    <rPh sb="12" eb="14">
      <t>ドボク</t>
    </rPh>
    <rPh sb="14" eb="17">
      <t>ケンキュウジョ</t>
    </rPh>
    <rPh sb="17" eb="20">
      <t>キョウドウタイ</t>
    </rPh>
    <phoneticPr fontId="10"/>
  </si>
  <si>
    <t>立命館・芝浦工業大学・東京大学・横浜国立大学・港湾空港技術研究所・アジア航測株式会社・基礎地盤コンサルタンツ株式会社・ソイルアンドロックエンジニアリング株式会社共同体
京都府京都市中京区西ノ京東栂尾町８番地</t>
    <rPh sb="0" eb="2">
      <t>トガノオ</t>
    </rPh>
    <rPh sb="2" eb="3">
      <t>チョウ</t>
    </rPh>
    <rPh sb="4" eb="6">
      <t>バンチ</t>
    </rPh>
    <rPh sb="38" eb="42">
      <t>カブシキカイシャ</t>
    </rPh>
    <rPh sb="54" eb="58">
      <t>カブシキカイシャ</t>
    </rPh>
    <rPh sb="76" eb="80">
      <t>カブシキカイシャ</t>
    </rPh>
    <phoneticPr fontId="10"/>
  </si>
  <si>
    <t>有人宇宙システム株式会社
東京都千代田区大手町１－６－１大手町ビル</t>
    <rPh sb="0" eb="2">
      <t>ユウジン</t>
    </rPh>
    <rPh sb="2" eb="4">
      <t>ウチュウ</t>
    </rPh>
    <rPh sb="8" eb="12">
      <t>カブシキカイシャ</t>
    </rPh>
    <phoneticPr fontId="10"/>
  </si>
  <si>
    <t>株式会社技研製作所
高知県高知市布師田３９４８番地１</t>
    <rPh sb="0" eb="4">
      <t>カブシキカイシャ</t>
    </rPh>
    <rPh sb="4" eb="6">
      <t>ギケン</t>
    </rPh>
    <rPh sb="6" eb="9">
      <t>セイサクジョ</t>
    </rPh>
    <phoneticPr fontId="10"/>
  </si>
  <si>
    <t>大林・JAXA・室蘭工大・サカセ共同体
東京都港区港南二丁目１５番２号</t>
    <rPh sb="0" eb="2">
      <t>オオバヤシ</t>
    </rPh>
    <rPh sb="8" eb="12">
      <t>ムロランコウダイ</t>
    </rPh>
    <rPh sb="16" eb="19">
      <t>キョウドウタイ</t>
    </rPh>
    <phoneticPr fontId="10"/>
  </si>
  <si>
    <t>東大九大竹中JAXA共同活動
千葉県柏市柏の葉五丁目１番地５</t>
    <rPh sb="0" eb="2">
      <t>トウダイ</t>
    </rPh>
    <rPh sb="2" eb="4">
      <t>キュウダイ</t>
    </rPh>
    <rPh sb="4" eb="6">
      <t>タケナカ</t>
    </rPh>
    <rPh sb="10" eb="14">
      <t>キョウドウカツドウ</t>
    </rPh>
    <phoneticPr fontId="10"/>
  </si>
  <si>
    <t>鹿島・JAXA・芝浦工大共同体
東京都調布市飛田給二丁目１９番地１</t>
    <rPh sb="0" eb="2">
      <t>カジマ</t>
    </rPh>
    <rPh sb="8" eb="12">
      <t>シバウラコウダイ</t>
    </rPh>
    <rPh sb="12" eb="15">
      <t>キョウドウタイ</t>
    </rPh>
    <phoneticPr fontId="10"/>
  </si>
  <si>
    <t>株式会社小松製作所　開発本部先端・基盤技術センタ
神奈川県平塚市四之宮三丁目２５－１</t>
    <rPh sb="0" eb="4">
      <t>カブシキガイシャ</t>
    </rPh>
    <rPh sb="4" eb="6">
      <t>コマツ</t>
    </rPh>
    <rPh sb="6" eb="9">
      <t>セイサクジョ</t>
    </rPh>
    <rPh sb="10" eb="12">
      <t>カイハツ</t>
    </rPh>
    <rPh sb="12" eb="14">
      <t>ホンブ</t>
    </rPh>
    <rPh sb="14" eb="16">
      <t>センタン</t>
    </rPh>
    <rPh sb="17" eb="19">
      <t>キバン</t>
    </rPh>
    <rPh sb="19" eb="21">
      <t>ギジュツ</t>
    </rPh>
    <phoneticPr fontId="10"/>
  </si>
  <si>
    <t>大成建設株式会社・パナソニックアドバンストテクノロジー株式会社共同体
東京都新宿区西新宿一丁目２５番１号</t>
    <rPh sb="0" eb="2">
      <t>タイセイ</t>
    </rPh>
    <rPh sb="2" eb="4">
      <t>ケンセツ</t>
    </rPh>
    <rPh sb="4" eb="8">
      <t>カブシキカイシャ</t>
    </rPh>
    <rPh sb="27" eb="31">
      <t>カブシキカイシャ</t>
    </rPh>
    <rPh sb="31" eb="34">
      <t>キョウドウタイ</t>
    </rPh>
    <phoneticPr fontId="10"/>
  </si>
  <si>
    <t>清水建設株式会社・太陽工業株式会社・学校法人東京理科大学共同体
東京都中央区京橋二丁目１６番１号</t>
    <rPh sb="0" eb="4">
      <t>シミズケンセツ</t>
    </rPh>
    <rPh sb="4" eb="8">
      <t>カブシキカイシャ</t>
    </rPh>
    <rPh sb="9" eb="13">
      <t>タイヨウコウギョウ</t>
    </rPh>
    <rPh sb="13" eb="17">
      <t>カブシキカイシャ</t>
    </rPh>
    <rPh sb="18" eb="22">
      <t>ガッコウホウジン</t>
    </rPh>
    <rPh sb="22" eb="28">
      <t>トウキョウリカダイガク</t>
    </rPh>
    <rPh sb="28" eb="31">
      <t>キョウドウタイ</t>
    </rPh>
    <phoneticPr fontId="10"/>
  </si>
  <si>
    <t>（1）本業務は、海外における都市物流の環境負荷軽減の取組の先進事例の詳細を把握するとともに、それらの先進的な取組の背景にある都市政策や交通政策を明らかにし、物流の関係機関・事業者による環境負荷軽減の取組の参考情報、基礎資料として活用されることを目的とするものである。
（2）本業務の履行に当たっては、次の要件を満たすことが必要である。
〇海外における地域物流の先進的な取組事例について、文献調査やインターネット　調査を通じ、適切な数の事例を収集・整理するにあたり必要な能力と適切な業務実施体制があること。
〇関係者へのインタビュー等を行い、当該事例における問題や課題、技術や施策の実施状況等、詳細な情報を十分に踏まえた上でとりまとめるにあたり必要な能力と適切な業務実施体制があること。
〇本件調査研究を進めるに当たって有益な知見を有する有識者等を選定した上で意見聴取や会議運営を行い、結果をまとめる能力があること。
（3）このため、本業務は価格による一般競争になじまず、調査内容、調査方法、業務実施体制等に関する企画提案を評価して請負者を選定する企画競争により発注することが適切であることから、その手続を行った。企画提案書の提出を募集したところ、1者から企画提案書の提出があった。提出された企画提案書の内容及び令和6年5月16日に実施したヒアリングに基づき、令和6年5月17日に企画競争等実施委員会において審査した結果、中央復建コンサルタンツ株式会社　東京本社は、前述（2）に示す要件を満たした上で、提案内容の的確性及び実現性等において優れた提案を行った者であると判断されたため、特定したものである。
会計法第２９条の３第４項、予算決算及び会計令第１０２条の４第３項</t>
    <rPh sb="3" eb="6">
      <t>ホンギョウム</t>
    </rPh>
    <rPh sb="8" eb="10">
      <t>カイガイ</t>
    </rPh>
    <rPh sb="14" eb="18">
      <t>トシブツリュウ</t>
    </rPh>
    <rPh sb="19" eb="23">
      <t>カンキョウフカ</t>
    </rPh>
    <rPh sb="23" eb="25">
      <t>ケイゲン</t>
    </rPh>
    <rPh sb="26" eb="28">
      <t>トリクミ</t>
    </rPh>
    <rPh sb="29" eb="31">
      <t>センシン</t>
    </rPh>
    <rPh sb="31" eb="33">
      <t>ジレイ</t>
    </rPh>
    <rPh sb="34" eb="36">
      <t>ショウサイ</t>
    </rPh>
    <rPh sb="37" eb="39">
      <t>ハアク</t>
    </rPh>
    <rPh sb="50" eb="53">
      <t>センシンテキ</t>
    </rPh>
    <rPh sb="54" eb="56">
      <t>トリクミ</t>
    </rPh>
    <rPh sb="57" eb="59">
      <t>ハイケイ</t>
    </rPh>
    <rPh sb="62" eb="64">
      <t>トシ</t>
    </rPh>
    <rPh sb="64" eb="66">
      <t>セイサク</t>
    </rPh>
    <rPh sb="67" eb="71">
      <t>コウツウセイサク</t>
    </rPh>
    <rPh sb="72" eb="73">
      <t>アキ</t>
    </rPh>
    <rPh sb="78" eb="80">
      <t>ブツリュウ</t>
    </rPh>
    <rPh sb="81" eb="83">
      <t>カンケイ</t>
    </rPh>
    <rPh sb="83" eb="85">
      <t>キカン</t>
    </rPh>
    <rPh sb="86" eb="89">
      <t>ジギョウシャ</t>
    </rPh>
    <rPh sb="92" eb="96">
      <t>カンキョウフカ</t>
    </rPh>
    <rPh sb="96" eb="98">
      <t>ケイゲン</t>
    </rPh>
    <rPh sb="99" eb="101">
      <t>トリクミ</t>
    </rPh>
    <rPh sb="102" eb="106">
      <t>サンコウジョウホウ</t>
    </rPh>
    <rPh sb="107" eb="111">
      <t>キソシリョウ</t>
    </rPh>
    <rPh sb="114" eb="116">
      <t>カツヨウ</t>
    </rPh>
    <rPh sb="122" eb="124">
      <t>モクテキ</t>
    </rPh>
    <rPh sb="137" eb="140">
      <t>ホンギョウム</t>
    </rPh>
    <rPh sb="141" eb="143">
      <t>リコウ</t>
    </rPh>
    <rPh sb="144" eb="145">
      <t>ア</t>
    </rPh>
    <rPh sb="150" eb="151">
      <t>ツギ</t>
    </rPh>
    <rPh sb="152" eb="154">
      <t>ヨウケン</t>
    </rPh>
    <rPh sb="155" eb="156">
      <t>ミ</t>
    </rPh>
    <rPh sb="161" eb="163">
      <t>ヒツヨウ</t>
    </rPh>
    <rPh sb="169" eb="171">
      <t>カイガイ</t>
    </rPh>
    <rPh sb="175" eb="177">
      <t>チイキ</t>
    </rPh>
    <rPh sb="177" eb="179">
      <t>ブツリュウ</t>
    </rPh>
    <rPh sb="180" eb="183">
      <t>センシンテキ</t>
    </rPh>
    <rPh sb="184" eb="186">
      <t>トリクミ</t>
    </rPh>
    <rPh sb="186" eb="188">
      <t>ジレイ</t>
    </rPh>
    <rPh sb="193" eb="197">
      <t>ブンケンチョウサ</t>
    </rPh>
    <rPh sb="206" eb="208">
      <t>チョウサ</t>
    </rPh>
    <rPh sb="209" eb="210">
      <t>ツウ</t>
    </rPh>
    <rPh sb="212" eb="214">
      <t>テキセツ</t>
    </rPh>
    <rPh sb="215" eb="216">
      <t>カズ</t>
    </rPh>
    <rPh sb="217" eb="219">
      <t>ジレイ</t>
    </rPh>
    <rPh sb="220" eb="222">
      <t>シュウシュウ</t>
    </rPh>
    <rPh sb="223" eb="225">
      <t>セイリ</t>
    </rPh>
    <rPh sb="231" eb="233">
      <t>ヒツヨウ</t>
    </rPh>
    <rPh sb="234" eb="236">
      <t>ノウリョク</t>
    </rPh>
    <rPh sb="237" eb="239">
      <t>テキセツ</t>
    </rPh>
    <rPh sb="240" eb="242">
      <t>ギョウム</t>
    </rPh>
    <rPh sb="242" eb="244">
      <t>ジッシ</t>
    </rPh>
    <rPh sb="244" eb="246">
      <t>タイセイ</t>
    </rPh>
    <rPh sb="254" eb="256">
      <t>カンケイ</t>
    </rPh>
    <rPh sb="256" eb="257">
      <t>シャ</t>
    </rPh>
    <rPh sb="265" eb="266">
      <t>トウ</t>
    </rPh>
    <rPh sb="267" eb="268">
      <t>オコナ</t>
    </rPh>
    <rPh sb="270" eb="272">
      <t>トウガイ</t>
    </rPh>
    <rPh sb="272" eb="274">
      <t>ジレイ</t>
    </rPh>
    <rPh sb="278" eb="280">
      <t>モンダイ</t>
    </rPh>
    <rPh sb="281" eb="283">
      <t>カダイ</t>
    </rPh>
    <rPh sb="284" eb="286">
      <t>ギジュツ</t>
    </rPh>
    <rPh sb="287" eb="289">
      <t>セサク</t>
    </rPh>
    <rPh sb="290" eb="292">
      <t>ジッシ</t>
    </rPh>
    <rPh sb="292" eb="294">
      <t>ジョウキョウ</t>
    </rPh>
    <rPh sb="294" eb="295">
      <t>トウ</t>
    </rPh>
    <rPh sb="296" eb="298">
      <t>ショウサイ</t>
    </rPh>
    <rPh sb="299" eb="301">
      <t>ジョウホウ</t>
    </rPh>
    <rPh sb="302" eb="304">
      <t>ジュウブン</t>
    </rPh>
    <rPh sb="305" eb="306">
      <t>フ</t>
    </rPh>
    <rPh sb="309" eb="310">
      <t>ウエ</t>
    </rPh>
    <rPh sb="321" eb="323">
      <t>ヒツヨウ</t>
    </rPh>
    <rPh sb="324" eb="326">
      <t>ノウリョク</t>
    </rPh>
    <rPh sb="327" eb="329">
      <t>テキセツ</t>
    </rPh>
    <rPh sb="330" eb="332">
      <t>ギョウム</t>
    </rPh>
    <rPh sb="332" eb="334">
      <t>ジッシ</t>
    </rPh>
    <rPh sb="334" eb="336">
      <t>タイセイ</t>
    </rPh>
    <rPh sb="344" eb="346">
      <t>ホンケン</t>
    </rPh>
    <rPh sb="346" eb="348">
      <t>チョウサ</t>
    </rPh>
    <rPh sb="348" eb="350">
      <t>ケンキュウ</t>
    </rPh>
    <rPh sb="351" eb="352">
      <t>スス</t>
    </rPh>
    <rPh sb="355" eb="356">
      <t>ア</t>
    </rPh>
    <rPh sb="359" eb="361">
      <t>ユウエキ</t>
    </rPh>
    <rPh sb="362" eb="364">
      <t>チケン</t>
    </rPh>
    <rPh sb="365" eb="366">
      <t>ユウ</t>
    </rPh>
    <rPh sb="368" eb="371">
      <t>ユウシキシャ</t>
    </rPh>
    <rPh sb="371" eb="372">
      <t>トウ</t>
    </rPh>
    <rPh sb="373" eb="375">
      <t>センテイ</t>
    </rPh>
    <rPh sb="377" eb="378">
      <t>ウエ</t>
    </rPh>
    <rPh sb="379" eb="381">
      <t>イケン</t>
    </rPh>
    <rPh sb="381" eb="383">
      <t>チョウシュ</t>
    </rPh>
    <rPh sb="384" eb="386">
      <t>カイギ</t>
    </rPh>
    <rPh sb="386" eb="388">
      <t>ウンエイ</t>
    </rPh>
    <rPh sb="389" eb="390">
      <t>オコナ</t>
    </rPh>
    <rPh sb="392" eb="394">
      <t>ケッカ</t>
    </rPh>
    <rPh sb="399" eb="401">
      <t>ノウリョク</t>
    </rPh>
    <rPh sb="416" eb="419">
      <t>ホンギョウム</t>
    </rPh>
    <rPh sb="420" eb="422">
      <t>カカク</t>
    </rPh>
    <rPh sb="425" eb="429">
      <t>イッパンキョウソウ</t>
    </rPh>
    <rPh sb="435" eb="437">
      <t>チョウサ</t>
    </rPh>
    <rPh sb="437" eb="439">
      <t>ナイヨウ</t>
    </rPh>
    <rPh sb="440" eb="442">
      <t>チョウサ</t>
    </rPh>
    <rPh sb="442" eb="444">
      <t>ホウホウ</t>
    </rPh>
    <rPh sb="445" eb="447">
      <t>ギョウム</t>
    </rPh>
    <rPh sb="447" eb="449">
      <t>ジッシ</t>
    </rPh>
    <rPh sb="449" eb="451">
      <t>タイセイ</t>
    </rPh>
    <rPh sb="451" eb="452">
      <t>トウ</t>
    </rPh>
    <rPh sb="453" eb="454">
      <t>カン</t>
    </rPh>
    <rPh sb="456" eb="460">
      <t>キカクテイアン</t>
    </rPh>
    <rPh sb="461" eb="463">
      <t>ヒョウカ</t>
    </rPh>
    <rPh sb="465" eb="468">
      <t>ウケオイシャ</t>
    </rPh>
    <rPh sb="469" eb="471">
      <t>センテイ</t>
    </rPh>
    <rPh sb="473" eb="477">
      <t>キカクキョウソウ</t>
    </rPh>
    <rPh sb="480" eb="482">
      <t>ハッチュウ</t>
    </rPh>
    <rPh sb="487" eb="489">
      <t>テキセツ</t>
    </rPh>
    <rPh sb="499" eb="501">
      <t>テツヅ</t>
    </rPh>
    <rPh sb="502" eb="503">
      <t>オコナ</t>
    </rPh>
    <rPh sb="506" eb="511">
      <t>キカクテイアンショ</t>
    </rPh>
    <rPh sb="512" eb="514">
      <t>テイシュツ</t>
    </rPh>
    <rPh sb="515" eb="517">
      <t>ボシュウ</t>
    </rPh>
    <rPh sb="524" eb="525">
      <t>シャ</t>
    </rPh>
    <rPh sb="527" eb="532">
      <t>キカクテイアンショ</t>
    </rPh>
    <rPh sb="533" eb="535">
      <t>テイシュツ</t>
    </rPh>
    <rPh sb="540" eb="542">
      <t>テイシュツ</t>
    </rPh>
    <rPh sb="545" eb="550">
      <t>キカクテイアンショ</t>
    </rPh>
    <rPh sb="551" eb="553">
      <t>ナイヨウ</t>
    </rPh>
    <rPh sb="553" eb="554">
      <t>オヨ</t>
    </rPh>
    <rPh sb="555" eb="557">
      <t>レイワ</t>
    </rPh>
    <rPh sb="558" eb="559">
      <t>ネン</t>
    </rPh>
    <rPh sb="560" eb="561">
      <t>ガツ</t>
    </rPh>
    <rPh sb="563" eb="564">
      <t>ニチ</t>
    </rPh>
    <rPh sb="565" eb="567">
      <t>ジッシ</t>
    </rPh>
    <rPh sb="575" eb="576">
      <t>モト</t>
    </rPh>
    <rPh sb="579" eb="581">
      <t>レイワ</t>
    </rPh>
    <rPh sb="582" eb="583">
      <t>ネン</t>
    </rPh>
    <rPh sb="584" eb="585">
      <t>ガツ</t>
    </rPh>
    <rPh sb="587" eb="588">
      <t>ニチ</t>
    </rPh>
    <rPh sb="589" eb="593">
      <t>キカクキョウソウ</t>
    </rPh>
    <rPh sb="593" eb="594">
      <t>トウ</t>
    </rPh>
    <rPh sb="594" eb="596">
      <t>ジッシ</t>
    </rPh>
    <rPh sb="596" eb="599">
      <t>イインカイ</t>
    </rPh>
    <rPh sb="603" eb="605">
      <t>シンサ</t>
    </rPh>
    <rPh sb="607" eb="609">
      <t>ケッカ</t>
    </rPh>
    <rPh sb="610" eb="612">
      <t>チュウオウ</t>
    </rPh>
    <rPh sb="612" eb="614">
      <t>フッケン</t>
    </rPh>
    <rPh sb="621" eb="625">
      <t>カブシキカイシャ</t>
    </rPh>
    <rPh sb="626" eb="630">
      <t>トウキョウホンシャ</t>
    </rPh>
    <rPh sb="632" eb="634">
      <t>ゼンジュツ</t>
    </rPh>
    <rPh sb="638" eb="639">
      <t>シメ</t>
    </rPh>
    <rPh sb="640" eb="642">
      <t>ヨウケン</t>
    </rPh>
    <rPh sb="643" eb="644">
      <t>ミ</t>
    </rPh>
    <rPh sb="647" eb="648">
      <t>ウエ</t>
    </rPh>
    <rPh sb="650" eb="652">
      <t>テイアン</t>
    </rPh>
    <rPh sb="652" eb="654">
      <t>ナイヨウ</t>
    </rPh>
    <rPh sb="655" eb="658">
      <t>テキカクセイ</t>
    </rPh>
    <rPh sb="658" eb="659">
      <t>オヨ</t>
    </rPh>
    <rPh sb="660" eb="663">
      <t>ジツゲンセイ</t>
    </rPh>
    <rPh sb="663" eb="664">
      <t>トウ</t>
    </rPh>
    <rPh sb="668" eb="669">
      <t>スグ</t>
    </rPh>
    <rPh sb="671" eb="673">
      <t>テイアン</t>
    </rPh>
    <rPh sb="674" eb="675">
      <t>オコナ</t>
    </rPh>
    <rPh sb="677" eb="678">
      <t>モノ</t>
    </rPh>
    <rPh sb="682" eb="684">
      <t>ハンダン</t>
    </rPh>
    <rPh sb="690" eb="692">
      <t>トクテイ</t>
    </rPh>
    <phoneticPr fontId="4"/>
  </si>
  <si>
    <t>　本業務は、建設現場における建設機械の電動化による脱炭素化の推進を目的とし、社会の技術開発、市場投入動向に柔軟に対応した「GX建設機械認定制度」の改定に向けた調査・検討業務を行うものである。
　本業務の実施にあたっては、「電動建機におけるエネルギー消費」など本業務に必要な広範で深い知識や経験を必要とする。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</si>
  <si>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　本業務は、建設現場における脱炭素化を目指し、低炭素技術の普及促進を図るため、直轄工事を含む実工事における活用事例を調査し、低炭素技術の適用性の高い現場条件の整理検証を行うものである。
　本業務の実施にあたっては、「建設現場におけるＣＯ２削減に資する効率的な施工方法」など本業務に必要な広範で深い知識や経験を必要とする。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</si>
  <si>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株式会社フィスメック
東京都千代田区内神田２－１５－９</t>
    <rPh sb="0" eb="4">
      <t>カブシキカイシャ</t>
    </rPh>
    <rPh sb="11" eb="14">
      <t>トウキョウト</t>
    </rPh>
    <rPh sb="14" eb="18">
      <t>チヨダク</t>
    </rPh>
    <rPh sb="18" eb="19">
      <t>ウチ</t>
    </rPh>
    <rPh sb="19" eb="21">
      <t>カンダ</t>
    </rPh>
    <phoneticPr fontId="4"/>
  </si>
  <si>
    <t>一般財団法人先端建設技術センター
東京都文京区大塚二丁目１５番６号</t>
    <rPh sb="0" eb="6">
      <t>イッパンザイダンホウジン</t>
    </rPh>
    <rPh sb="6" eb="8">
      <t>センタン</t>
    </rPh>
    <rPh sb="8" eb="10">
      <t>ケンセツ</t>
    </rPh>
    <rPh sb="10" eb="12">
      <t>ギジュツ</t>
    </rPh>
    <rPh sb="17" eb="20">
      <t>トウキョウト</t>
    </rPh>
    <rPh sb="20" eb="23">
      <t>ブンキョウク</t>
    </rPh>
    <rPh sb="23" eb="25">
      <t>オオツカ</t>
    </rPh>
    <rPh sb="25" eb="28">
      <t>ニチョウメ</t>
    </rPh>
    <rPh sb="30" eb="31">
      <t>バン</t>
    </rPh>
    <rPh sb="32" eb="33">
      <t>ゴウ</t>
    </rPh>
    <phoneticPr fontId="4"/>
  </si>
  <si>
    <t>河川機械設備におけるパラダイムシフト型更新技術の技術検討業務　日本工営エナジーソリューションズ・ダム・堰施設技術協会共同提案体
東京都千代田区麹町５丁目４番地</t>
    <rPh sb="0" eb="6">
      <t>カセンキカイセツビ</t>
    </rPh>
    <rPh sb="18" eb="23">
      <t>ガタコウシンギジュツ</t>
    </rPh>
    <rPh sb="24" eb="26">
      <t>ギジュツ</t>
    </rPh>
    <rPh sb="26" eb="28">
      <t>ケントウ</t>
    </rPh>
    <rPh sb="28" eb="30">
      <t>ギョウム</t>
    </rPh>
    <rPh sb="31" eb="33">
      <t>ニホン</t>
    </rPh>
    <rPh sb="33" eb="35">
      <t>コウエイ</t>
    </rPh>
    <rPh sb="51" eb="60">
      <t>セキシセツギジュツキョウカイキョウドウ</t>
    </rPh>
    <rPh sb="60" eb="63">
      <t>テイアンタイ</t>
    </rPh>
    <rPh sb="64" eb="67">
      <t>トウキョウト</t>
    </rPh>
    <rPh sb="67" eb="71">
      <t>チヨダク</t>
    </rPh>
    <rPh sb="71" eb="73">
      <t>コウジマチ</t>
    </rPh>
    <rPh sb="74" eb="76">
      <t>チョウメ</t>
    </rPh>
    <rPh sb="77" eb="79">
      <t>バンチ</t>
    </rPh>
    <phoneticPr fontId="4"/>
  </si>
  <si>
    <t>令和６年度　3次元データ活用・共有による生産性向上のための調査検討業務　日本建設情報総合センター・建設技術研究所・buildingSMART Japan共同提案体
東京都港区赤坂５－２－２０</t>
    <rPh sb="36" eb="38">
      <t>ニホン</t>
    </rPh>
    <rPh sb="38" eb="40">
      <t>ケンセツ</t>
    </rPh>
    <rPh sb="40" eb="42">
      <t>ジョウホウ</t>
    </rPh>
    <rPh sb="42" eb="44">
      <t>ソウゴウ</t>
    </rPh>
    <rPh sb="49" eb="51">
      <t>ケンセツ</t>
    </rPh>
    <rPh sb="51" eb="53">
      <t>ギジュツ</t>
    </rPh>
    <rPh sb="53" eb="56">
      <t>ケンキュウジョ</t>
    </rPh>
    <rPh sb="76" eb="81">
      <t>キョウドウテイアンタイ</t>
    </rPh>
    <rPh sb="82" eb="85">
      <t>トウキョウト</t>
    </rPh>
    <rPh sb="85" eb="87">
      <t>ミナトク</t>
    </rPh>
    <rPh sb="87" eb="89">
      <t>アカサカ</t>
    </rPh>
    <phoneticPr fontId="4"/>
  </si>
  <si>
    <t>令和６年度　事業監理システム改良のための調査検討業務・国際航業・日本電気・NECネッツエスアイ共同提案体
東京都新宿区北新宿２－２１－１</t>
    <rPh sb="0" eb="2">
      <t>レイワ</t>
    </rPh>
    <rPh sb="3" eb="5">
      <t>ネンド</t>
    </rPh>
    <rPh sb="6" eb="10">
      <t>ジギョウカンリ</t>
    </rPh>
    <rPh sb="14" eb="16">
      <t>カイリョウ</t>
    </rPh>
    <rPh sb="20" eb="24">
      <t>チョウサケントウ</t>
    </rPh>
    <rPh sb="24" eb="26">
      <t>ギョウム</t>
    </rPh>
    <rPh sb="27" eb="31">
      <t>コクサイコウギョウ</t>
    </rPh>
    <rPh sb="32" eb="36">
      <t>ニホンデンキ</t>
    </rPh>
    <rPh sb="47" eb="52">
      <t>キョウドウテイアンタイ</t>
    </rPh>
    <rPh sb="53" eb="56">
      <t>トウキョウト</t>
    </rPh>
    <rPh sb="56" eb="59">
      <t>シンジュクク</t>
    </rPh>
    <rPh sb="59" eb="60">
      <t>キタ</t>
    </rPh>
    <rPh sb="60" eb="62">
      <t>シンジュク</t>
    </rPh>
    <phoneticPr fontId="4"/>
  </si>
  <si>
    <t>令和６年度　交通機関共通の将来交通需要推計手法検討等業務　計量計画研究所・三菱総合研究所共同提案体
東京都新宿区市谷本村町２－９</t>
    <rPh sb="0" eb="2">
      <t>レイワ</t>
    </rPh>
    <rPh sb="3" eb="5">
      <t>ネンド</t>
    </rPh>
    <rPh sb="6" eb="10">
      <t>コウツウキカン</t>
    </rPh>
    <rPh sb="10" eb="12">
      <t>キョウツウ</t>
    </rPh>
    <rPh sb="13" eb="15">
      <t>ショウライ</t>
    </rPh>
    <rPh sb="15" eb="17">
      <t>コウツウ</t>
    </rPh>
    <rPh sb="17" eb="19">
      <t>ジュヨウ</t>
    </rPh>
    <rPh sb="19" eb="21">
      <t>スイケイ</t>
    </rPh>
    <rPh sb="21" eb="23">
      <t>シュホウ</t>
    </rPh>
    <rPh sb="23" eb="25">
      <t>ケントウ</t>
    </rPh>
    <rPh sb="25" eb="26">
      <t>トウ</t>
    </rPh>
    <rPh sb="26" eb="28">
      <t>ギョウム</t>
    </rPh>
    <rPh sb="29" eb="31">
      <t>ケイリョウ</t>
    </rPh>
    <rPh sb="31" eb="33">
      <t>ケイカク</t>
    </rPh>
    <rPh sb="33" eb="36">
      <t>ケンキュウジョ</t>
    </rPh>
    <rPh sb="37" eb="44">
      <t>ミツビシソウゴウケンキュウジョ</t>
    </rPh>
    <rPh sb="44" eb="49">
      <t>キョウドウテイアンタイ</t>
    </rPh>
    <rPh sb="50" eb="53">
      <t>トウキョウト</t>
    </rPh>
    <rPh sb="53" eb="56">
      <t>シンジュクク</t>
    </rPh>
    <rPh sb="56" eb="58">
      <t>イチガヤ</t>
    </rPh>
    <rPh sb="58" eb="60">
      <t>ホンムラ</t>
    </rPh>
    <rPh sb="60" eb="61">
      <t>チョウ</t>
    </rPh>
    <phoneticPr fontId="4"/>
  </si>
  <si>
    <t>株式会社三菱総合研究所
東京都千代田区永田町２－１０－３</t>
    <rPh sb="0" eb="4">
      <t>カブシキカイシャ</t>
    </rPh>
    <rPh sb="4" eb="6">
      <t>ミツビシ</t>
    </rPh>
    <rPh sb="6" eb="8">
      <t>ソウゴウ</t>
    </rPh>
    <rPh sb="8" eb="11">
      <t>ケンキュウジョ</t>
    </rPh>
    <rPh sb="12" eb="15">
      <t>トウキョウト</t>
    </rPh>
    <rPh sb="15" eb="19">
      <t>チヨダク</t>
    </rPh>
    <rPh sb="19" eb="22">
      <t>ナガタチョウ</t>
    </rPh>
    <phoneticPr fontId="4"/>
  </si>
  <si>
    <t>一般財団法人先端建設技術センター
東京都文京区大塚二丁目１５番６号オーク音羽ビル４階</t>
    <rPh sb="0" eb="6">
      <t>イッパンザイダンホウジン</t>
    </rPh>
    <rPh sb="6" eb="8">
      <t>センタン</t>
    </rPh>
    <rPh sb="8" eb="10">
      <t>ケンセツ</t>
    </rPh>
    <rPh sb="10" eb="12">
      <t>ギジュツ</t>
    </rPh>
    <phoneticPr fontId="4"/>
  </si>
  <si>
    <t>一般社団法人日本建設機械施工協会
東京都港区芝公園三丁目５番８号</t>
    <rPh sb="0" eb="4">
      <t>イッパンシャダン</t>
    </rPh>
    <rPh sb="4" eb="6">
      <t>ホウジン</t>
    </rPh>
    <rPh sb="6" eb="8">
      <t>ニホン</t>
    </rPh>
    <rPh sb="8" eb="10">
      <t>ケンセツ</t>
    </rPh>
    <rPh sb="10" eb="12">
      <t>キカイ</t>
    </rPh>
    <rPh sb="12" eb="14">
      <t>セコウ</t>
    </rPh>
    <rPh sb="14" eb="16">
      <t>キョウカイ</t>
    </rPh>
    <rPh sb="17" eb="20">
      <t>トウキョウト</t>
    </rPh>
    <rPh sb="20" eb="22">
      <t>ミナトク</t>
    </rPh>
    <rPh sb="22" eb="25">
      <t>シバコウエン</t>
    </rPh>
    <rPh sb="25" eb="28">
      <t>サンチョウメ</t>
    </rPh>
    <rPh sb="29" eb="30">
      <t>バン</t>
    </rPh>
    <rPh sb="31" eb="32">
      <t>ゴウ</t>
    </rPh>
    <phoneticPr fontId="4"/>
  </si>
  <si>
    <t>応用地質株式会社
埼玉県さいたま市北区土呂町２丁目６１番５号</t>
    <rPh sb="0" eb="2">
      <t>オウヨウ</t>
    </rPh>
    <rPh sb="2" eb="4">
      <t>チシツ</t>
    </rPh>
    <rPh sb="4" eb="8">
      <t>カブシキカイシャ</t>
    </rPh>
    <rPh sb="9" eb="12">
      <t>サイタマケン</t>
    </rPh>
    <rPh sb="16" eb="17">
      <t>シ</t>
    </rPh>
    <rPh sb="17" eb="19">
      <t>キタク</t>
    </rPh>
    <rPh sb="19" eb="22">
      <t>トロチョウ</t>
    </rPh>
    <rPh sb="23" eb="25">
      <t>チョウメ</t>
    </rPh>
    <rPh sb="27" eb="28">
      <t>バン</t>
    </rPh>
    <rPh sb="29" eb="30">
      <t>ゴウ</t>
    </rPh>
    <phoneticPr fontId="4"/>
  </si>
  <si>
    <t>一般財団法人国土技術研究センター
東京都港区虎ノ門３－１２－１</t>
    <rPh sb="0" eb="6">
      <t>イッパンザイダンホウジン</t>
    </rPh>
    <rPh sb="6" eb="12">
      <t>コクドギジュツケンキュウ</t>
    </rPh>
    <rPh sb="17" eb="20">
      <t>トウキョウト</t>
    </rPh>
    <rPh sb="20" eb="22">
      <t>ミナトク</t>
    </rPh>
    <rPh sb="22" eb="23">
      <t>トラ</t>
    </rPh>
    <rPh sb="24" eb="25">
      <t>モン</t>
    </rPh>
    <phoneticPr fontId="4"/>
  </si>
  <si>
    <t>扶桑電通株式会社
東京都中央区築地五丁目４番１８号</t>
    <rPh sb="0" eb="2">
      <t>フソウ</t>
    </rPh>
    <rPh sb="2" eb="4">
      <t>デンツウ</t>
    </rPh>
    <rPh sb="4" eb="8">
      <t>カブシキカイシャ</t>
    </rPh>
    <phoneticPr fontId="4"/>
  </si>
  <si>
    <t>一般社団法人建設電気技術協会
東京都港区赤坂一丁目３番６号</t>
    <rPh sb="0" eb="6">
      <t>イッパンシャダンホウジン</t>
    </rPh>
    <rPh sb="6" eb="8">
      <t>ケンセツ</t>
    </rPh>
    <rPh sb="8" eb="10">
      <t>デンキ</t>
    </rPh>
    <rPh sb="10" eb="14">
      <t>ギジュツキョウカイ</t>
    </rPh>
    <rPh sb="15" eb="18">
      <t>トウキョウト</t>
    </rPh>
    <rPh sb="18" eb="20">
      <t>ミナトク</t>
    </rPh>
    <rPh sb="20" eb="22">
      <t>アカサカ</t>
    </rPh>
    <rPh sb="22" eb="25">
      <t>イッチョウメ</t>
    </rPh>
    <rPh sb="26" eb="27">
      <t>バン</t>
    </rPh>
    <rPh sb="28" eb="29">
      <t>ゴウ</t>
    </rPh>
    <phoneticPr fontId="4"/>
  </si>
  <si>
    <t>一般社団法人河川ポンプ施設技術協会
東京都港区赤坂二丁目２２番１５号</t>
    <rPh sb="0" eb="6">
      <t>イッパンシャダンホウジン</t>
    </rPh>
    <rPh sb="6" eb="8">
      <t>カセン</t>
    </rPh>
    <rPh sb="11" eb="13">
      <t>シセツ</t>
    </rPh>
    <rPh sb="13" eb="15">
      <t>ギジュツ</t>
    </rPh>
    <rPh sb="15" eb="17">
      <t>キョウカイ</t>
    </rPh>
    <rPh sb="18" eb="21">
      <t>トウキョウト</t>
    </rPh>
    <rPh sb="21" eb="23">
      <t>ミナトク</t>
    </rPh>
    <rPh sb="23" eb="25">
      <t>アカサカ</t>
    </rPh>
    <rPh sb="25" eb="28">
      <t>ニチョウメ</t>
    </rPh>
    <rPh sb="30" eb="31">
      <t>バン</t>
    </rPh>
    <rPh sb="33" eb="34">
      <t>ゴウ</t>
    </rPh>
    <phoneticPr fontId="4"/>
  </si>
  <si>
    <t>令和６年度照明維持管理の省人化に資するDB機能検討業務　建設電気技術協会・パシフィックコンサルタンツ設計共同体
東京都港区赤坂一丁目３番６号</t>
    <rPh sb="28" eb="30">
      <t>ケンセツ</t>
    </rPh>
    <rPh sb="30" eb="32">
      <t>デンキ</t>
    </rPh>
    <rPh sb="32" eb="34">
      <t>ギジュツ</t>
    </rPh>
    <rPh sb="34" eb="36">
      <t>キョウカイ</t>
    </rPh>
    <rPh sb="50" eb="52">
      <t>セッケイ</t>
    </rPh>
    <rPh sb="52" eb="55">
      <t>キョウドウタイ</t>
    </rPh>
    <rPh sb="56" eb="59">
      <t>トウキョウト</t>
    </rPh>
    <rPh sb="59" eb="61">
      <t>ミナトク</t>
    </rPh>
    <rPh sb="61" eb="63">
      <t>アカサカ</t>
    </rPh>
    <rPh sb="63" eb="66">
      <t>イッチョウメ</t>
    </rPh>
    <rPh sb="67" eb="68">
      <t>バン</t>
    </rPh>
    <rPh sb="69" eb="70">
      <t>ゴウ</t>
    </rPh>
    <phoneticPr fontId="4"/>
  </si>
  <si>
    <t>一般社団法人日本建設機械施工協会
東京都港区芝公園三丁目５番８号</t>
    <rPh sb="0" eb="6">
      <t>イッパンシャダンホウジン</t>
    </rPh>
    <rPh sb="6" eb="8">
      <t>ニホン</t>
    </rPh>
    <rPh sb="8" eb="10">
      <t>ケンセツ</t>
    </rPh>
    <rPh sb="10" eb="12">
      <t>キカイ</t>
    </rPh>
    <rPh sb="12" eb="14">
      <t>セコウ</t>
    </rPh>
    <rPh sb="14" eb="16">
      <t>キョウカイ</t>
    </rPh>
    <rPh sb="17" eb="20">
      <t>トウキョウト</t>
    </rPh>
    <rPh sb="20" eb="22">
      <t>ミナトク</t>
    </rPh>
    <rPh sb="22" eb="23">
      <t>シバ</t>
    </rPh>
    <rPh sb="23" eb="25">
      <t>コウエン</t>
    </rPh>
    <rPh sb="25" eb="28">
      <t>サンチョウメ</t>
    </rPh>
    <rPh sb="29" eb="30">
      <t>バン</t>
    </rPh>
    <rPh sb="31" eb="32">
      <t>ゴウ</t>
    </rPh>
    <phoneticPr fontId="4"/>
  </si>
  <si>
    <t>株式会社三菱総合研究所
東京都千代田区永田町２－１０－３</t>
    <rPh sb="0" eb="4">
      <t>カブシキカイシャ</t>
    </rPh>
    <rPh sb="4" eb="6">
      <t>ミツビシ</t>
    </rPh>
    <rPh sb="6" eb="8">
      <t>ソウゴウ</t>
    </rPh>
    <rPh sb="8" eb="11">
      <t>ケンキュウジョ</t>
    </rPh>
    <phoneticPr fontId="4"/>
  </si>
  <si>
    <t>日本工営株式会社
東京都千代田区麹町５－４</t>
    <rPh sb="0" eb="4">
      <t>ニホンコウエイ</t>
    </rPh>
    <rPh sb="4" eb="8">
      <t>カブシキカイシャ</t>
    </rPh>
    <phoneticPr fontId="4"/>
  </si>
  <si>
    <t>一般財団法人先端建設技術センター
東京都文京区大塚２－１５－６</t>
    <rPh sb="0" eb="6">
      <t>イッパンザイダンホウジン</t>
    </rPh>
    <rPh sb="6" eb="8">
      <t>センタン</t>
    </rPh>
    <rPh sb="8" eb="10">
      <t>ケンセツ</t>
    </rPh>
    <rPh sb="10" eb="12">
      <t>ギジュツ</t>
    </rPh>
    <rPh sb="17" eb="20">
      <t>トウキョウト</t>
    </rPh>
    <rPh sb="20" eb="23">
      <t>ブンキョウク</t>
    </rPh>
    <rPh sb="23" eb="25">
      <t>オオツカ</t>
    </rPh>
    <phoneticPr fontId="4"/>
  </si>
  <si>
    <t>一般社団法人社会基盤情報流通推進協議会
東京都渋谷区代々木１丁目１０－５代々木伊藤ローヤルコーポ３０４</t>
    <rPh sb="0" eb="6">
      <t>イッパンシャダンホウジン</t>
    </rPh>
    <rPh sb="6" eb="10">
      <t>シャカイキバン</t>
    </rPh>
    <rPh sb="10" eb="12">
      <t>ジョウホウ</t>
    </rPh>
    <rPh sb="12" eb="14">
      <t>リュウツウ</t>
    </rPh>
    <rPh sb="14" eb="16">
      <t>スイシン</t>
    </rPh>
    <rPh sb="16" eb="19">
      <t>キョウギカイ</t>
    </rPh>
    <rPh sb="20" eb="23">
      <t>トウキョウト</t>
    </rPh>
    <rPh sb="23" eb="26">
      <t>シブヤク</t>
    </rPh>
    <rPh sb="26" eb="29">
      <t>ヨヨギ</t>
    </rPh>
    <rPh sb="30" eb="32">
      <t>チョウメ</t>
    </rPh>
    <rPh sb="36" eb="39">
      <t>ヨヨギ</t>
    </rPh>
    <rPh sb="39" eb="41">
      <t>イトウ</t>
    </rPh>
    <phoneticPr fontId="4"/>
  </si>
  <si>
    <t>一般財団法人国土技術研究センター
東京都港区虎ノ門三丁目１２番１号</t>
    <rPh sb="0" eb="6">
      <t>イッパンザイダンホウジン</t>
    </rPh>
    <rPh sb="6" eb="12">
      <t>コクドギジュツケンキュウ</t>
    </rPh>
    <rPh sb="17" eb="20">
      <t>トウキョウト</t>
    </rPh>
    <rPh sb="20" eb="22">
      <t>ミナトク</t>
    </rPh>
    <rPh sb="22" eb="23">
      <t>トラ</t>
    </rPh>
    <rPh sb="24" eb="25">
      <t>モン</t>
    </rPh>
    <rPh sb="25" eb="28">
      <t>サンチョウメ</t>
    </rPh>
    <rPh sb="30" eb="31">
      <t>バン</t>
    </rPh>
    <rPh sb="32" eb="33">
      <t>ゴウ</t>
    </rPh>
    <phoneticPr fontId="4"/>
  </si>
  <si>
    <t>建設機械施工管理技術検定における実技試験の効率化検討業務　日本建設機械施工協会・共同印刷共同提案体
東京都港区芝公園三丁目５番８号</t>
    <rPh sb="29" eb="39">
      <t>ニホンケンセツキカイセコウキョウカイ</t>
    </rPh>
    <rPh sb="40" eb="42">
      <t>キョウドウ</t>
    </rPh>
    <rPh sb="42" eb="44">
      <t>インサツ</t>
    </rPh>
    <rPh sb="44" eb="49">
      <t>キョウドウテイアンタイ</t>
    </rPh>
    <rPh sb="50" eb="53">
      <t>トウキョウト</t>
    </rPh>
    <rPh sb="53" eb="55">
      <t>ミナトク</t>
    </rPh>
    <rPh sb="55" eb="56">
      <t>シバ</t>
    </rPh>
    <rPh sb="56" eb="58">
      <t>コウエン</t>
    </rPh>
    <rPh sb="58" eb="61">
      <t>サンチョウメ</t>
    </rPh>
    <rPh sb="62" eb="63">
      <t>バン</t>
    </rPh>
    <rPh sb="64" eb="65">
      <t>ゴウ</t>
    </rPh>
    <phoneticPr fontId="4"/>
  </si>
  <si>
    <t>令和６年度　自動・遠隔施工の導入に関する調査業務　日本建設機械施工協会・先端建設技術センター共同提案体
東京都港区芝公園三丁目５番８号</t>
    <rPh sb="0" eb="2">
      <t>レイワ</t>
    </rPh>
    <rPh sb="3" eb="5">
      <t>ネンド</t>
    </rPh>
    <rPh sb="6" eb="9">
      <t>ジドウテン</t>
    </rPh>
    <rPh sb="9" eb="13">
      <t>エンカクセコウ</t>
    </rPh>
    <rPh sb="14" eb="16">
      <t>ドウニュウ</t>
    </rPh>
    <rPh sb="17" eb="18">
      <t>カン</t>
    </rPh>
    <rPh sb="20" eb="22">
      <t>チョウサ</t>
    </rPh>
    <rPh sb="22" eb="24">
      <t>ギョウム</t>
    </rPh>
    <rPh sb="25" eb="29">
      <t>ニホンケンセツ</t>
    </rPh>
    <rPh sb="29" eb="35">
      <t>キカイセコウキョウカイ</t>
    </rPh>
    <rPh sb="36" eb="38">
      <t>センタン</t>
    </rPh>
    <rPh sb="38" eb="42">
      <t>ケンセツギジュツ</t>
    </rPh>
    <rPh sb="46" eb="51">
      <t>キョウドウテイアンタイ</t>
    </rPh>
    <phoneticPr fontId="4"/>
  </si>
  <si>
    <t>株式会社ディジタルグロースアカデミア
東京都港区虎ノ門５－１－４東都ビル５階</t>
    <rPh sb="0" eb="4">
      <t>カブシキカイシャ</t>
    </rPh>
    <rPh sb="19" eb="22">
      <t>トウキョウト</t>
    </rPh>
    <rPh sb="22" eb="24">
      <t>ミナトク</t>
    </rPh>
    <rPh sb="24" eb="25">
      <t>トラ</t>
    </rPh>
    <rPh sb="26" eb="27">
      <t>モン</t>
    </rPh>
    <rPh sb="32" eb="34">
      <t>トウト</t>
    </rPh>
    <rPh sb="37" eb="38">
      <t>カイ</t>
    </rPh>
    <phoneticPr fontId="4"/>
  </si>
  <si>
    <t>一般社団法人日本建設機械施工協会
東京都港区芝公園三丁目５番８号</t>
    <rPh sb="0" eb="4">
      <t>イッパンシャダン</t>
    </rPh>
    <rPh sb="4" eb="6">
      <t>ホウジン</t>
    </rPh>
    <rPh sb="6" eb="8">
      <t>ニホン</t>
    </rPh>
    <rPh sb="8" eb="10">
      <t>ケンセツ</t>
    </rPh>
    <rPh sb="10" eb="12">
      <t>キカイ</t>
    </rPh>
    <rPh sb="12" eb="14">
      <t>セコウ</t>
    </rPh>
    <rPh sb="14" eb="16">
      <t>キョウカイ</t>
    </rPh>
    <phoneticPr fontId="4"/>
  </si>
  <si>
    <t>デロイトトーマツファイナンシャルアドバイザリー合同会社
東京都千代田区丸の内３－２－３　丸ノ内二重橋ビルディング</t>
    <rPh sb="23" eb="27">
      <t>ゴウドウカイシャ</t>
    </rPh>
    <phoneticPr fontId="4"/>
  </si>
  <si>
    <t>株式会社日本能率協会総合研究所
東京都港区芝公園三丁目１番２２号</t>
    <rPh sb="0" eb="4">
      <t>カブシキカイシャ</t>
    </rPh>
    <rPh sb="4" eb="15">
      <t>ニホンノウリツキョウカイソウゴウケンキュウジョ</t>
    </rPh>
    <phoneticPr fontId="4"/>
  </si>
  <si>
    <t>一般財団法人土地総合研究所
東京都港区虎ノ門１－１６－１７　虎の門センタービル９階</t>
    <rPh sb="0" eb="6">
      <t>イッパンザイダンホウジン</t>
    </rPh>
    <rPh sb="6" eb="10">
      <t>トチソウゴウ</t>
    </rPh>
    <rPh sb="10" eb="13">
      <t>ケンキュウジョ</t>
    </rPh>
    <phoneticPr fontId="4"/>
  </si>
  <si>
    <t>SOMPOリスクマネジメント株式会社
東京都新宿区西新宿一丁目２４番１号</t>
    <rPh sb="14" eb="18">
      <t>カブシキカイシャ</t>
    </rPh>
    <phoneticPr fontId="4"/>
  </si>
  <si>
    <t>中央復建コンサルタンツ株式会社東京本社
東京都千代田区麹町二丁目１０番地１３</t>
    <rPh sb="0" eb="4">
      <t>チュウオウフッケン</t>
    </rPh>
    <rPh sb="11" eb="15">
      <t>カブシキカイシャ</t>
    </rPh>
    <rPh sb="15" eb="17">
      <t>トウキョウ</t>
    </rPh>
    <rPh sb="17" eb="19">
      <t>ホンシャ</t>
    </rPh>
    <phoneticPr fontId="4"/>
  </si>
  <si>
    <t>大成設備株式会社
東京都新宿区西新宿２－６－１</t>
    <rPh sb="0" eb="4">
      <t>タイセイセツビ</t>
    </rPh>
    <rPh sb="4" eb="8">
      <t>カブシキカイシャ</t>
    </rPh>
    <rPh sb="9" eb="12">
      <t>トウキョウト</t>
    </rPh>
    <rPh sb="12" eb="15">
      <t>シンジュクク</t>
    </rPh>
    <rPh sb="15" eb="18">
      <t>ニシシンジュク</t>
    </rPh>
    <phoneticPr fontId="4"/>
  </si>
  <si>
    <t xml:space="preserve"> 本業務は、会議で選定された者が実施する技術研究開発の円滑な実施および評価に資するとともに、建設自動化等の技術に関する知見の普及に資することを目的として、本事業における各技術研究開発の現場実証支援および関連技術研究開発に係る有用性確認のための遠隔施工等実演会に係る支援を行うものである。
 本業務の実施にあたっては、「無人施工および情報化施工に関する業務」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rPh sb="431" eb="435">
      <t>ダイジンカンボウ</t>
    </rPh>
    <rPh sb="435" eb="440">
      <t>ギジュツチョウサカ</t>
    </rPh>
    <phoneticPr fontId="4"/>
  </si>
  <si>
    <t>　心の健康を巡る状況は、精神及び行動の障害による長期病気者の急増、自殺者の増加など、その対策の充実が重要になっている状況である。その対策の一環として、カウンセラー制度の充実を図るに際し、カウンセラー候補者である研修生に対してメンタルヘルスに関する知識やカウンセリングの基礎的な知識及び技能を習得させ、基本的なカウンセラーとしての能力を身につけさせることを目的としている。
　本業務の履行にあたり、限られた時間数の中においてのカウンセラーの養成は容易ではなく、高いカウンセリングの知識・技能及び経験を有している講師が多く派遣でき、より高い質の講習が実施できる体制が必要であるとともに、より有用な仕様の技術提案をする企画力が必要である。
　このため、上記に沿ったより優秀な企画を調達するため、企画競争を採用するものとし、高得点を獲得した技術提案をもって本業務を実施することとした。
　当該業者は、企画提案要領に基づき企画競争を実施した結果。本業務を実施する上で、要件を満たす最適な業者として高い評価を得て特定されたものである。
会計法第２９条の３第４項、予算決算及び会計令第１０２条の４第３項</t>
    <rPh sb="1" eb="2">
      <t>ココロ</t>
    </rPh>
    <rPh sb="3" eb="5">
      <t>ケンコウ</t>
    </rPh>
    <rPh sb="6" eb="7">
      <t>メグ</t>
    </rPh>
    <rPh sb="8" eb="10">
      <t>ジョウキョウ</t>
    </rPh>
    <rPh sb="12" eb="14">
      <t>セイシン</t>
    </rPh>
    <rPh sb="14" eb="15">
      <t>オヨ</t>
    </rPh>
    <rPh sb="16" eb="18">
      <t>コウドウ</t>
    </rPh>
    <rPh sb="19" eb="21">
      <t>ショウガイ</t>
    </rPh>
    <rPh sb="24" eb="26">
      <t>チョウキ</t>
    </rPh>
    <rPh sb="26" eb="29">
      <t>ビョウキシャ</t>
    </rPh>
    <rPh sb="30" eb="32">
      <t>キュウゾウ</t>
    </rPh>
    <rPh sb="33" eb="36">
      <t>ジサツシャ</t>
    </rPh>
    <rPh sb="37" eb="39">
      <t>ゾウカ</t>
    </rPh>
    <rPh sb="44" eb="46">
      <t>タイサク</t>
    </rPh>
    <rPh sb="47" eb="49">
      <t>ジュウジツ</t>
    </rPh>
    <rPh sb="50" eb="52">
      <t>ジュウヨウ</t>
    </rPh>
    <rPh sb="58" eb="60">
      <t>ジョウキョウ</t>
    </rPh>
    <rPh sb="66" eb="68">
      <t>タイサク</t>
    </rPh>
    <rPh sb="69" eb="71">
      <t>イッカン</t>
    </rPh>
    <rPh sb="81" eb="83">
      <t>セイド</t>
    </rPh>
    <rPh sb="84" eb="86">
      <t>ジュウジツ</t>
    </rPh>
    <rPh sb="87" eb="88">
      <t>ハカ</t>
    </rPh>
    <rPh sb="90" eb="91">
      <t>サイ</t>
    </rPh>
    <rPh sb="99" eb="102">
      <t>コウホシャ</t>
    </rPh>
    <rPh sb="105" eb="108">
      <t>ケンシュウセイ</t>
    </rPh>
    <rPh sb="109" eb="110">
      <t>タイ</t>
    </rPh>
    <rPh sb="120" eb="121">
      <t>カン</t>
    </rPh>
    <rPh sb="123" eb="125">
      <t>チシキ</t>
    </rPh>
    <rPh sb="134" eb="137">
      <t>キソテキ</t>
    </rPh>
    <rPh sb="138" eb="140">
      <t>チシキ</t>
    </rPh>
    <rPh sb="140" eb="141">
      <t>オヨ</t>
    </rPh>
    <rPh sb="142" eb="144">
      <t>ギノウ</t>
    </rPh>
    <rPh sb="145" eb="147">
      <t>シュウトク</t>
    </rPh>
    <rPh sb="150" eb="153">
      <t>キホンテキ</t>
    </rPh>
    <rPh sb="164" eb="166">
      <t>ノウリョク</t>
    </rPh>
    <rPh sb="167" eb="168">
      <t>ミ</t>
    </rPh>
    <rPh sb="177" eb="179">
      <t>モクテキ</t>
    </rPh>
    <rPh sb="187" eb="190">
      <t>ホンギョウム</t>
    </rPh>
    <rPh sb="191" eb="193">
      <t>リコウ</t>
    </rPh>
    <rPh sb="198" eb="199">
      <t>カギ</t>
    </rPh>
    <rPh sb="202" eb="205">
      <t>ジカンスウ</t>
    </rPh>
    <rPh sb="206" eb="207">
      <t>ナカ</t>
    </rPh>
    <rPh sb="219" eb="221">
      <t>ヨウセイ</t>
    </rPh>
    <rPh sb="222" eb="224">
      <t>ヨウイ</t>
    </rPh>
    <rPh sb="229" eb="230">
      <t>タカ</t>
    </rPh>
    <rPh sb="239" eb="241">
      <t>チシキ</t>
    </rPh>
    <rPh sb="242" eb="244">
      <t>ギノウ</t>
    </rPh>
    <rPh sb="244" eb="245">
      <t>オヨ</t>
    </rPh>
    <rPh sb="246" eb="248">
      <t>ケイケン</t>
    </rPh>
    <rPh sb="249" eb="250">
      <t>ユウ</t>
    </rPh>
    <rPh sb="254" eb="256">
      <t>コウシ</t>
    </rPh>
    <rPh sb="257" eb="258">
      <t>オオ</t>
    </rPh>
    <rPh sb="259" eb="261">
      <t>ハケン</t>
    </rPh>
    <rPh sb="266" eb="267">
      <t>タカ</t>
    </rPh>
    <rPh sb="268" eb="269">
      <t>シツ</t>
    </rPh>
    <rPh sb="270" eb="272">
      <t>コウシュウ</t>
    </rPh>
    <rPh sb="273" eb="275">
      <t>ジッシ</t>
    </rPh>
    <rPh sb="278" eb="280">
      <t>タイセイ</t>
    </rPh>
    <rPh sb="281" eb="283">
      <t>ヒツヨウ</t>
    </rPh>
    <rPh sb="293" eb="295">
      <t>ユウヨウ</t>
    </rPh>
    <rPh sb="296" eb="298">
      <t>シヨウ</t>
    </rPh>
    <rPh sb="299" eb="301">
      <t>ギジュツ</t>
    </rPh>
    <rPh sb="301" eb="303">
      <t>テイアン</t>
    </rPh>
    <rPh sb="306" eb="309">
      <t>キカクリョク</t>
    </rPh>
    <rPh sb="310" eb="312">
      <t>ヒツヨウ</t>
    </rPh>
    <rPh sb="323" eb="325">
      <t>ジョウキ</t>
    </rPh>
    <rPh sb="326" eb="327">
      <t>ソ</t>
    </rPh>
    <rPh sb="331" eb="333">
      <t>ユウシュウ</t>
    </rPh>
    <rPh sb="334" eb="336">
      <t>キカク</t>
    </rPh>
    <rPh sb="337" eb="339">
      <t>チョウタツ</t>
    </rPh>
    <rPh sb="344" eb="348">
      <t>キカクキョウソウ</t>
    </rPh>
    <rPh sb="349" eb="351">
      <t>サイヨウ</t>
    </rPh>
    <rPh sb="358" eb="361">
      <t>コウトクテン</t>
    </rPh>
    <rPh sb="362" eb="364">
      <t>カクトク</t>
    </rPh>
    <rPh sb="366" eb="368">
      <t>ギジュツ</t>
    </rPh>
    <rPh sb="368" eb="370">
      <t>テイアン</t>
    </rPh>
    <rPh sb="374" eb="377">
      <t>ホンギョウム</t>
    </rPh>
    <rPh sb="378" eb="380">
      <t>ジッシ</t>
    </rPh>
    <rPh sb="390" eb="392">
      <t>トウガイ</t>
    </rPh>
    <rPh sb="392" eb="394">
      <t>ギョウシャ</t>
    </rPh>
    <rPh sb="396" eb="400">
      <t>キカクテイアン</t>
    </rPh>
    <rPh sb="400" eb="402">
      <t>ヨウリョウ</t>
    </rPh>
    <rPh sb="403" eb="404">
      <t>モト</t>
    </rPh>
    <rPh sb="406" eb="410">
      <t>キカクキョウソウ</t>
    </rPh>
    <rPh sb="411" eb="413">
      <t>ジッシ</t>
    </rPh>
    <rPh sb="415" eb="417">
      <t>ケッカ</t>
    </rPh>
    <rPh sb="418" eb="421">
      <t>ホンギョウム</t>
    </rPh>
    <rPh sb="422" eb="424">
      <t>ジッシ</t>
    </rPh>
    <rPh sb="426" eb="427">
      <t>ウエ</t>
    </rPh>
    <rPh sb="429" eb="431">
      <t>ヨウケン</t>
    </rPh>
    <rPh sb="432" eb="433">
      <t>ミ</t>
    </rPh>
    <rPh sb="435" eb="437">
      <t>サイテキ</t>
    </rPh>
    <rPh sb="438" eb="440">
      <t>ギョウシャ</t>
    </rPh>
    <rPh sb="443" eb="444">
      <t>タカ</t>
    </rPh>
    <rPh sb="445" eb="447">
      <t>ヒョウカ</t>
    </rPh>
    <rPh sb="448" eb="449">
      <t>エ</t>
    </rPh>
    <rPh sb="450" eb="452">
      <t>トクテイ</t>
    </rPh>
    <phoneticPr fontId="4"/>
  </si>
  <si>
    <r>
      <t>令</t>
    </r>
    <r>
      <rPr>
        <sz val="8"/>
        <rFont val="ＭＳ Ｐゴシック"/>
        <family val="3"/>
        <charset val="128"/>
      </rPr>
      <t>和６年度会計事務処理業務等に係る派遣業務（単価契約）</t>
    </r>
    <rPh sb="0" eb="2">
      <t>レイワ</t>
    </rPh>
    <rPh sb="3" eb="5">
      <t>ネンド</t>
    </rPh>
    <rPh sb="5" eb="7">
      <t>カイケイ</t>
    </rPh>
    <rPh sb="7" eb="9">
      <t>ジム</t>
    </rPh>
    <rPh sb="9" eb="11">
      <t>ショリ</t>
    </rPh>
    <rPh sb="11" eb="13">
      <t>ギョウム</t>
    </rPh>
    <rPh sb="13" eb="14">
      <t>トウ</t>
    </rPh>
    <rPh sb="15" eb="16">
      <t>カカ</t>
    </rPh>
    <rPh sb="17" eb="19">
      <t>ハケン</t>
    </rPh>
    <rPh sb="19" eb="21">
      <t>ギョウム</t>
    </rPh>
    <rPh sb="22" eb="24">
      <t>タンカ</t>
    </rPh>
    <rPh sb="24" eb="26">
      <t>ケイヤク</t>
    </rPh>
    <phoneticPr fontId="4"/>
  </si>
  <si>
    <t>8010001017910</t>
    <phoneticPr fontId="4"/>
  </si>
  <si>
    <t>本委託は、公共土木工事において、将来的に月面等での建設活動に発展し得ることを視野に入れ、無人建設等に資する技術の確立を目指し、技術研究開発を行うものである。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rPh sb="0" eb="3">
      <t>ホンイタク</t>
    </rPh>
    <rPh sb="5" eb="7">
      <t>コウキョウ</t>
    </rPh>
    <rPh sb="7" eb="9">
      <t>ドボク</t>
    </rPh>
    <rPh sb="9" eb="11">
      <t>コウジ</t>
    </rPh>
    <rPh sb="16" eb="19">
      <t>ショウライテキ</t>
    </rPh>
    <rPh sb="20" eb="23">
      <t>ゲツメントウ</t>
    </rPh>
    <rPh sb="25" eb="27">
      <t>ケンセツ</t>
    </rPh>
    <rPh sb="27" eb="29">
      <t>カツドウ</t>
    </rPh>
    <rPh sb="30" eb="32">
      <t>ハッテン</t>
    </rPh>
    <rPh sb="33" eb="34">
      <t>ウ</t>
    </rPh>
    <rPh sb="38" eb="40">
      <t>シヤ</t>
    </rPh>
    <rPh sb="41" eb="42">
      <t>ハイ</t>
    </rPh>
    <rPh sb="44" eb="48">
      <t>ムジンケンセツ</t>
    </rPh>
    <rPh sb="48" eb="49">
      <t>トウ</t>
    </rPh>
    <rPh sb="50" eb="51">
      <t>シ</t>
    </rPh>
    <rPh sb="53" eb="55">
      <t>ギジュツ</t>
    </rPh>
    <rPh sb="56" eb="58">
      <t>カクリツ</t>
    </rPh>
    <rPh sb="59" eb="61">
      <t>メザ</t>
    </rPh>
    <rPh sb="63" eb="65">
      <t>ギジュツ</t>
    </rPh>
    <rPh sb="65" eb="69">
      <t>ケンキュウカイハツ</t>
    </rPh>
    <rPh sb="70" eb="71">
      <t>オコナ</t>
    </rPh>
    <rPh sb="78" eb="81">
      <t>ホンイタク</t>
    </rPh>
    <rPh sb="81" eb="83">
      <t>ケンキュウ</t>
    </rPh>
    <rPh sb="83" eb="85">
      <t>チョウサ</t>
    </rPh>
    <rPh sb="87" eb="92">
      <t>コクドコウツウショウ</t>
    </rPh>
    <rPh sb="94" eb="97">
      <t>ゲツメントウ</t>
    </rPh>
    <rPh sb="99" eb="101">
      <t>ケンセツ</t>
    </rPh>
    <rPh sb="101" eb="103">
      <t>カツドウ</t>
    </rPh>
    <rPh sb="104" eb="105">
      <t>シ</t>
    </rPh>
    <rPh sb="107" eb="111">
      <t>ムジンケンセツ</t>
    </rPh>
    <rPh sb="111" eb="113">
      <t>カクシン</t>
    </rPh>
    <rPh sb="113" eb="115">
      <t>ギジュツ</t>
    </rPh>
    <rPh sb="115" eb="117">
      <t>カイハツ</t>
    </rPh>
    <rPh sb="117" eb="119">
      <t>スイシン</t>
    </rPh>
    <rPh sb="127" eb="129">
      <t>ジッシ</t>
    </rPh>
    <rPh sb="131" eb="133">
      <t>ギジュツ</t>
    </rPh>
    <rPh sb="133" eb="135">
      <t>ケンキュウ</t>
    </rPh>
    <rPh sb="135" eb="137">
      <t>カイハツ</t>
    </rPh>
    <rPh sb="138" eb="140">
      <t>テイアン</t>
    </rPh>
    <rPh sb="141" eb="142">
      <t>ツノ</t>
    </rPh>
    <rPh sb="144" eb="149">
      <t>ドウダイジンカンボウ</t>
    </rPh>
    <rPh sb="149" eb="151">
      <t>ギジュツ</t>
    </rPh>
    <rPh sb="151" eb="154">
      <t>チョウサカ</t>
    </rPh>
    <rPh sb="155" eb="157">
      <t>セッチ</t>
    </rPh>
    <rPh sb="160" eb="162">
      <t>ガクシキ</t>
    </rPh>
    <rPh sb="162" eb="166">
      <t>ケイケンシャトウ</t>
    </rPh>
    <rPh sb="171" eb="173">
      <t>ウチュウ</t>
    </rPh>
    <rPh sb="174" eb="176">
      <t>メザ</t>
    </rPh>
    <rPh sb="177" eb="179">
      <t>ケンセツ</t>
    </rPh>
    <rPh sb="179" eb="181">
      <t>カクシン</t>
    </rPh>
    <rPh sb="181" eb="183">
      <t>カイギ</t>
    </rPh>
    <rPh sb="188" eb="190">
      <t>シンサ</t>
    </rPh>
    <rPh sb="193" eb="195">
      <t>ケッカ</t>
    </rPh>
    <rPh sb="196" eb="198">
      <t>タイショウ</t>
    </rPh>
    <rPh sb="198" eb="200">
      <t>ギジュツ</t>
    </rPh>
    <rPh sb="203" eb="205">
      <t>センテイ</t>
    </rPh>
    <phoneticPr fontId="4"/>
  </si>
  <si>
    <t>河川機械設備に関する革新的技術調査・検討業務　河川ポンプ施設技術協会・日本工営共同提案体
東京都港区赤坂二丁目２２番１５号</t>
    <rPh sb="0" eb="2">
      <t>カセン</t>
    </rPh>
    <rPh sb="2" eb="6">
      <t>キカイセツビ</t>
    </rPh>
    <rPh sb="7" eb="8">
      <t>カン</t>
    </rPh>
    <rPh sb="10" eb="13">
      <t>カクシンテキ</t>
    </rPh>
    <rPh sb="13" eb="15">
      <t>ギジュツ</t>
    </rPh>
    <rPh sb="15" eb="17">
      <t>チョウサ</t>
    </rPh>
    <rPh sb="18" eb="20">
      <t>ケントウ</t>
    </rPh>
    <rPh sb="20" eb="22">
      <t>ギョウム</t>
    </rPh>
    <rPh sb="23" eb="25">
      <t>カセン</t>
    </rPh>
    <rPh sb="28" eb="32">
      <t>シセツギジュツ</t>
    </rPh>
    <rPh sb="32" eb="34">
      <t>キョウカイ</t>
    </rPh>
    <rPh sb="35" eb="37">
      <t>ニホン</t>
    </rPh>
    <rPh sb="37" eb="39">
      <t>コウエイ</t>
    </rPh>
    <rPh sb="39" eb="44">
      <t>キョウドウテイアンタイ</t>
    </rPh>
    <rPh sb="45" eb="48">
      <t>トウキョウト</t>
    </rPh>
    <rPh sb="48" eb="50">
      <t>ミナトク</t>
    </rPh>
    <rPh sb="50" eb="52">
      <t>アカサカ</t>
    </rPh>
    <rPh sb="52" eb="55">
      <t>ニチョウメ</t>
    </rPh>
    <rPh sb="57" eb="58">
      <t>バン</t>
    </rPh>
    <rPh sb="60" eb="61">
      <t>ゴウ</t>
    </rPh>
    <phoneticPr fontId="4"/>
  </si>
  <si>
    <t xml:space="preserve"> 本業務は、河川用機械設備におけるパラダイムシフト型更新技術の横断的な普及促進を目的に、新素材を用いた河川用ゲートに関する現場適用性の実証等を行うものである。
 業務の実施にあたっては、「新技術を用いた河川用ゲート設備の調査検討業務」など本業務に必要な広範で深い知識や経験を必要とする。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日本工営エナジーソリューションズ・ダム・堰施設技術協会共同提案体」は適切な業務遂行が可能であると判断し、大臣官房技術調査課企画競争委員会において認められたため、特定したものである。
会計法第２９条の３第４項、予算決算及び会計令第１０２条の４第３項</t>
    <rPh sb="314" eb="323">
      <t>セキシセツギジュツキョウカイキョウドウ</t>
    </rPh>
    <rPh sb="323" eb="326">
      <t>テイアンタイ</t>
    </rPh>
    <phoneticPr fontId="4"/>
  </si>
  <si>
    <t>令和６年度　ICTプラットフォームを活用した監督・検査に関わる作業の省力化・高度化に関する検討業務　日本件説情報総合センター・パシフィックコンサルタンツ共同提案体
東京都港区赤坂５－２－２０</t>
    <rPh sb="0" eb="2">
      <t>レイワ</t>
    </rPh>
    <rPh sb="3" eb="5">
      <t>ネンド</t>
    </rPh>
    <rPh sb="18" eb="20">
      <t>カツヨウ</t>
    </rPh>
    <rPh sb="22" eb="24">
      <t>カントク</t>
    </rPh>
    <rPh sb="25" eb="27">
      <t>ケンサ</t>
    </rPh>
    <rPh sb="28" eb="29">
      <t>カカ</t>
    </rPh>
    <rPh sb="31" eb="33">
      <t>サギョウ</t>
    </rPh>
    <rPh sb="34" eb="37">
      <t>ショウリョクカ</t>
    </rPh>
    <rPh sb="38" eb="41">
      <t>コウドカ</t>
    </rPh>
    <rPh sb="42" eb="43">
      <t>カン</t>
    </rPh>
    <rPh sb="45" eb="47">
      <t>ケントウ</t>
    </rPh>
    <rPh sb="47" eb="49">
      <t>ギョウム</t>
    </rPh>
    <rPh sb="50" eb="52">
      <t>ニホン</t>
    </rPh>
    <rPh sb="52" eb="53">
      <t>ケン</t>
    </rPh>
    <rPh sb="53" eb="54">
      <t>セツ</t>
    </rPh>
    <rPh sb="54" eb="56">
      <t>ジョウホウ</t>
    </rPh>
    <rPh sb="56" eb="58">
      <t>ソウゴウ</t>
    </rPh>
    <rPh sb="76" eb="78">
      <t>キョウドウ</t>
    </rPh>
    <rPh sb="78" eb="80">
      <t>テイアン</t>
    </rPh>
    <rPh sb="80" eb="81">
      <t>タイ</t>
    </rPh>
    <rPh sb="82" eb="85">
      <t>トウキョウト</t>
    </rPh>
    <rPh sb="85" eb="87">
      <t>ミナトク</t>
    </rPh>
    <rPh sb="87" eb="89">
      <t>アカサカ</t>
    </rPh>
    <phoneticPr fontId="4"/>
  </si>
  <si>
    <t>令和６年度新技術情報提供システム改良検討業務　先端建設技術センター・日本工営共同提案体
東京都文京区大塚２－１５－６</t>
    <rPh sb="0" eb="2">
      <t>レイワ</t>
    </rPh>
    <rPh sb="3" eb="5">
      <t>ネンド</t>
    </rPh>
    <rPh sb="5" eb="8">
      <t>シンギジュツ</t>
    </rPh>
    <rPh sb="8" eb="10">
      <t>ジョウホウ</t>
    </rPh>
    <rPh sb="10" eb="12">
      <t>テイキョウ</t>
    </rPh>
    <rPh sb="16" eb="18">
      <t>カイリョウ</t>
    </rPh>
    <rPh sb="18" eb="20">
      <t>ケントウ</t>
    </rPh>
    <rPh sb="20" eb="22">
      <t>ギョウム</t>
    </rPh>
    <rPh sb="23" eb="25">
      <t>センタン</t>
    </rPh>
    <rPh sb="25" eb="27">
      <t>ケンセツ</t>
    </rPh>
    <rPh sb="27" eb="29">
      <t>ギジュツ</t>
    </rPh>
    <rPh sb="34" eb="36">
      <t>ニホン</t>
    </rPh>
    <rPh sb="36" eb="38">
      <t>コウエイ</t>
    </rPh>
    <rPh sb="38" eb="40">
      <t>キョウドウ</t>
    </rPh>
    <rPh sb="40" eb="42">
      <t>テイアン</t>
    </rPh>
    <rPh sb="42" eb="43">
      <t>タイ</t>
    </rPh>
    <rPh sb="44" eb="47">
      <t>トウキョウト</t>
    </rPh>
    <rPh sb="47" eb="50">
      <t>ブンキョウク</t>
    </rPh>
    <rPh sb="50" eb="52">
      <t>オオツカ</t>
    </rPh>
    <phoneticPr fontId="4"/>
  </si>
  <si>
    <t>現場条件に適した新技術の抽出と比較表作成の自動化・省力化検討業務　先端建設技術センター・日本工営共同提案体
東京都文京区大塚２－１５－６</t>
    <rPh sb="0" eb="2">
      <t>ゲンバ</t>
    </rPh>
    <rPh sb="2" eb="4">
      <t>ジョウケン</t>
    </rPh>
    <rPh sb="5" eb="6">
      <t>テキ</t>
    </rPh>
    <rPh sb="8" eb="11">
      <t>シンギジュツ</t>
    </rPh>
    <rPh sb="12" eb="14">
      <t>チュウシュツ</t>
    </rPh>
    <rPh sb="15" eb="17">
      <t>ヒカク</t>
    </rPh>
    <rPh sb="17" eb="18">
      <t>ヒョウ</t>
    </rPh>
    <rPh sb="18" eb="20">
      <t>サクセイ</t>
    </rPh>
    <rPh sb="21" eb="24">
      <t>ジドウカ</t>
    </rPh>
    <rPh sb="25" eb="28">
      <t>ショウリョクカ</t>
    </rPh>
    <rPh sb="28" eb="30">
      <t>ケントウ</t>
    </rPh>
    <rPh sb="30" eb="32">
      <t>ギョウム</t>
    </rPh>
    <rPh sb="33" eb="35">
      <t>センタン</t>
    </rPh>
    <rPh sb="35" eb="37">
      <t>ケンセツ</t>
    </rPh>
    <rPh sb="37" eb="39">
      <t>ギジュツ</t>
    </rPh>
    <rPh sb="44" eb="46">
      <t>ニホン</t>
    </rPh>
    <rPh sb="46" eb="48">
      <t>コウエイ</t>
    </rPh>
    <rPh sb="48" eb="50">
      <t>キョウドウ</t>
    </rPh>
    <rPh sb="50" eb="52">
      <t>テイアン</t>
    </rPh>
    <rPh sb="52" eb="53">
      <t>タイ</t>
    </rPh>
    <rPh sb="54" eb="57">
      <t>トウキョウト</t>
    </rPh>
    <rPh sb="57" eb="60">
      <t>ブンキョウク</t>
    </rPh>
    <rPh sb="60" eb="62">
      <t>オオツカ</t>
    </rPh>
    <phoneticPr fontId="4"/>
  </si>
  <si>
    <t>（1）本業務は、我が国の企業と展開先国との協働案件の形成促進に向けて、対象となる国・都市における官民協働事業の現状を把握することを目的とするものである。
（2）本業務の履行に当たっては、次の要件を満たすことが必要である。
〇インフラシステムに係る事業において、主に我が国の企業以外の競合国企業が、特にO＆Mを中心として官民協働事業を実施している都市での事業の背景や進捗状況、進めていく上での課題等（受注の決め手、今後の課題に関する情報を含む）について、インタビュー調査等で整理・分析する能力があること
〇本件調査研究を進めるに当たって有益な知見を有する有識者等を選定した上で意見聴取を行い、結果をまとめる能力があること
（3）このため、本業務は価格による一般競争になじまず、調査内容、調査方法、業務実施体制等に関する企画提案を評価して請負者を剪定する企画競争により発注することが適切であることから、その手続を行った。企画提案書の提出を募集したところ7者から企画提案書の提出があった。提出された企画提案書の内容及び令和6年5月9日に実施したヒアリングに基づき、令和6年5月14日に企画競争委員会において審査した結果、デロイトトーマツファイナンシャルアドバイザリー合同会社は、前述（2）に示す要件を満たした上で、提案内容の的確性及び実現性において特に優れた提案を行った者であると判断されたため、特定したものである。
会計法第２９条の３第４項、予算決算及び会計令第１０２条の４第３項</t>
    <rPh sb="3" eb="6">
      <t>ホンギョウム</t>
    </rPh>
    <rPh sb="8" eb="9">
      <t>ワ</t>
    </rPh>
    <rPh sb="10" eb="11">
      <t>コク</t>
    </rPh>
    <rPh sb="12" eb="14">
      <t>キギョウ</t>
    </rPh>
    <rPh sb="15" eb="17">
      <t>テンカイ</t>
    </rPh>
    <rPh sb="17" eb="18">
      <t>サキ</t>
    </rPh>
    <rPh sb="18" eb="19">
      <t>コク</t>
    </rPh>
    <rPh sb="21" eb="23">
      <t>キョウドウ</t>
    </rPh>
    <rPh sb="23" eb="25">
      <t>アンケン</t>
    </rPh>
    <rPh sb="26" eb="28">
      <t>ケイセイ</t>
    </rPh>
    <rPh sb="28" eb="30">
      <t>ソクシン</t>
    </rPh>
    <rPh sb="31" eb="32">
      <t>ム</t>
    </rPh>
    <rPh sb="35" eb="37">
      <t>タイショウ</t>
    </rPh>
    <rPh sb="40" eb="41">
      <t>クニ</t>
    </rPh>
    <rPh sb="42" eb="44">
      <t>トシ</t>
    </rPh>
    <rPh sb="48" eb="50">
      <t>カンミン</t>
    </rPh>
    <rPh sb="50" eb="52">
      <t>キョウドウ</t>
    </rPh>
    <rPh sb="52" eb="54">
      <t>ジギョウ</t>
    </rPh>
    <rPh sb="55" eb="57">
      <t>ゲンジョウ</t>
    </rPh>
    <rPh sb="58" eb="60">
      <t>ハアク</t>
    </rPh>
    <rPh sb="65" eb="67">
      <t>モクテキ</t>
    </rPh>
    <rPh sb="80" eb="83">
      <t>ホンギョウム</t>
    </rPh>
    <rPh sb="84" eb="86">
      <t>リコウ</t>
    </rPh>
    <rPh sb="87" eb="88">
      <t>ア</t>
    </rPh>
    <rPh sb="93" eb="94">
      <t>ツギ</t>
    </rPh>
    <rPh sb="95" eb="97">
      <t>ヨウケン</t>
    </rPh>
    <rPh sb="98" eb="99">
      <t>ミ</t>
    </rPh>
    <rPh sb="104" eb="106">
      <t>ヒツヨウ</t>
    </rPh>
    <rPh sb="121" eb="122">
      <t>カカ</t>
    </rPh>
    <rPh sb="123" eb="125">
      <t>ジギョウ</t>
    </rPh>
    <rPh sb="130" eb="131">
      <t>オモ</t>
    </rPh>
    <rPh sb="132" eb="133">
      <t>ワ</t>
    </rPh>
    <rPh sb="134" eb="135">
      <t>コク</t>
    </rPh>
    <rPh sb="136" eb="138">
      <t>キギョウ</t>
    </rPh>
    <rPh sb="138" eb="140">
      <t>イガイ</t>
    </rPh>
    <rPh sb="141" eb="143">
      <t>キョウゴウ</t>
    </rPh>
    <rPh sb="143" eb="144">
      <t>コク</t>
    </rPh>
    <rPh sb="144" eb="146">
      <t>キギョウ</t>
    </rPh>
    <rPh sb="148" eb="149">
      <t>トク</t>
    </rPh>
    <rPh sb="154" eb="156">
      <t>チュウシン</t>
    </rPh>
    <rPh sb="159" eb="161">
      <t>カンミン</t>
    </rPh>
    <rPh sb="161" eb="163">
      <t>キョウドウ</t>
    </rPh>
    <rPh sb="163" eb="165">
      <t>ジギョウ</t>
    </rPh>
    <rPh sb="166" eb="168">
      <t>ジッシ</t>
    </rPh>
    <rPh sb="172" eb="174">
      <t>トシ</t>
    </rPh>
    <rPh sb="176" eb="178">
      <t>ジギョウ</t>
    </rPh>
    <rPh sb="179" eb="181">
      <t>ハイケイ</t>
    </rPh>
    <rPh sb="182" eb="184">
      <t>シンチョク</t>
    </rPh>
    <rPh sb="184" eb="186">
      <t>ジョウキョウ</t>
    </rPh>
    <rPh sb="187" eb="188">
      <t>スス</t>
    </rPh>
    <rPh sb="192" eb="193">
      <t>ウエ</t>
    </rPh>
    <rPh sb="195" eb="198">
      <t>カダイトウ</t>
    </rPh>
    <rPh sb="199" eb="201">
      <t>ジュチュウ</t>
    </rPh>
    <rPh sb="202" eb="203">
      <t>キ</t>
    </rPh>
    <rPh sb="204" eb="205">
      <t>テ</t>
    </rPh>
    <rPh sb="206" eb="208">
      <t>コンゴ</t>
    </rPh>
    <rPh sb="209" eb="211">
      <t>カダイ</t>
    </rPh>
    <rPh sb="212" eb="213">
      <t>カン</t>
    </rPh>
    <rPh sb="215" eb="217">
      <t>ジョウホウ</t>
    </rPh>
    <rPh sb="218" eb="219">
      <t>フク</t>
    </rPh>
    <rPh sb="232" eb="235">
      <t>チョウサトウ</t>
    </rPh>
    <rPh sb="236" eb="238">
      <t>セイリ</t>
    </rPh>
    <rPh sb="239" eb="241">
      <t>ブンセキ</t>
    </rPh>
    <rPh sb="243" eb="245">
      <t>ノウリョク</t>
    </rPh>
    <rPh sb="252" eb="254">
      <t>ホンケン</t>
    </rPh>
    <rPh sb="254" eb="256">
      <t>チョウサ</t>
    </rPh>
    <rPh sb="256" eb="258">
      <t>ケンキュウ</t>
    </rPh>
    <rPh sb="259" eb="260">
      <t>スス</t>
    </rPh>
    <rPh sb="263" eb="264">
      <t>ア</t>
    </rPh>
    <rPh sb="267" eb="269">
      <t>ユウエキ</t>
    </rPh>
    <rPh sb="270" eb="272">
      <t>チケン</t>
    </rPh>
    <rPh sb="273" eb="274">
      <t>ユウ</t>
    </rPh>
    <rPh sb="276" eb="279">
      <t>ユウシキシャ</t>
    </rPh>
    <rPh sb="279" eb="280">
      <t>トウ</t>
    </rPh>
    <rPh sb="281" eb="283">
      <t>センテイ</t>
    </rPh>
    <rPh sb="285" eb="286">
      <t>ウエ</t>
    </rPh>
    <rPh sb="287" eb="289">
      <t>イケン</t>
    </rPh>
    <rPh sb="289" eb="291">
      <t>チョウシュ</t>
    </rPh>
    <rPh sb="292" eb="293">
      <t>オコナ</t>
    </rPh>
    <rPh sb="295" eb="297">
      <t>ケッカ</t>
    </rPh>
    <rPh sb="302" eb="304">
      <t>ノウリョク</t>
    </rPh>
    <rPh sb="318" eb="321">
      <t>ホンギョウム</t>
    </rPh>
    <rPh sb="322" eb="324">
      <t>カカク</t>
    </rPh>
    <rPh sb="327" eb="331">
      <t>イッパンキョウソウ</t>
    </rPh>
    <rPh sb="337" eb="339">
      <t>チョウサ</t>
    </rPh>
    <rPh sb="339" eb="341">
      <t>ナイヨウ</t>
    </rPh>
    <rPh sb="342" eb="344">
      <t>チョウサ</t>
    </rPh>
    <rPh sb="344" eb="346">
      <t>ホウホウ</t>
    </rPh>
    <rPh sb="347" eb="349">
      <t>ギョウム</t>
    </rPh>
    <rPh sb="349" eb="351">
      <t>ジッシ</t>
    </rPh>
    <rPh sb="351" eb="353">
      <t>タイセイ</t>
    </rPh>
    <rPh sb="353" eb="354">
      <t>トウ</t>
    </rPh>
    <rPh sb="355" eb="356">
      <t>カン</t>
    </rPh>
    <rPh sb="358" eb="362">
      <t>キカクテイアン</t>
    </rPh>
    <rPh sb="363" eb="365">
      <t>ヒョウカ</t>
    </rPh>
    <rPh sb="367" eb="370">
      <t>ウケオイシャ</t>
    </rPh>
    <rPh sb="371" eb="373">
      <t>センテイ</t>
    </rPh>
    <rPh sb="375" eb="379">
      <t>キカクキョウソウ</t>
    </rPh>
    <rPh sb="382" eb="384">
      <t>ハッチュウ</t>
    </rPh>
    <rPh sb="389" eb="391">
      <t>テキセツ</t>
    </rPh>
    <rPh sb="401" eb="403">
      <t>テツヅ</t>
    </rPh>
    <rPh sb="404" eb="405">
      <t>オコナ</t>
    </rPh>
    <rPh sb="408" eb="413">
      <t>キカクテイアンショ</t>
    </rPh>
    <rPh sb="414" eb="416">
      <t>テイシュツ</t>
    </rPh>
    <rPh sb="417" eb="419">
      <t>ボシュウ</t>
    </rPh>
    <rPh sb="425" eb="426">
      <t>シャ</t>
    </rPh>
    <rPh sb="428" eb="433">
      <t>キカクテイアンショ</t>
    </rPh>
    <rPh sb="434" eb="436">
      <t>テイシュツ</t>
    </rPh>
    <rPh sb="441" eb="443">
      <t>テイシュツ</t>
    </rPh>
    <rPh sb="446" eb="451">
      <t>キカクテイアンショ</t>
    </rPh>
    <rPh sb="452" eb="454">
      <t>ナイヨウ</t>
    </rPh>
    <rPh sb="454" eb="455">
      <t>オヨ</t>
    </rPh>
    <rPh sb="456" eb="458">
      <t>レイワ</t>
    </rPh>
    <rPh sb="459" eb="460">
      <t>ネン</t>
    </rPh>
    <rPh sb="461" eb="462">
      <t>ガツ</t>
    </rPh>
    <rPh sb="463" eb="464">
      <t>ニチ</t>
    </rPh>
    <rPh sb="465" eb="467">
      <t>ジッシ</t>
    </rPh>
    <rPh sb="475" eb="476">
      <t>モト</t>
    </rPh>
    <rPh sb="479" eb="481">
      <t>レイワ</t>
    </rPh>
    <rPh sb="482" eb="483">
      <t>ネン</t>
    </rPh>
    <rPh sb="484" eb="485">
      <t>ガツ</t>
    </rPh>
    <rPh sb="487" eb="488">
      <t>ニチ</t>
    </rPh>
    <rPh sb="489" eb="493">
      <t>キカクキョウソウ</t>
    </rPh>
    <rPh sb="493" eb="496">
      <t>イインカイ</t>
    </rPh>
    <rPh sb="500" eb="502">
      <t>シンサ</t>
    </rPh>
    <rPh sb="504" eb="506">
      <t>ケッカ</t>
    </rPh>
    <rPh sb="530" eb="534">
      <t>ゴウドウカイシャ</t>
    </rPh>
    <rPh sb="536" eb="538">
      <t>ゼンジュツ</t>
    </rPh>
    <rPh sb="542" eb="543">
      <t>シメ</t>
    </rPh>
    <rPh sb="544" eb="546">
      <t>ヨウケン</t>
    </rPh>
    <rPh sb="547" eb="548">
      <t>ミ</t>
    </rPh>
    <rPh sb="551" eb="552">
      <t>ウエ</t>
    </rPh>
    <rPh sb="554" eb="556">
      <t>テイアン</t>
    </rPh>
    <rPh sb="556" eb="558">
      <t>ナイヨウ</t>
    </rPh>
    <rPh sb="559" eb="561">
      <t>テキカク</t>
    </rPh>
    <rPh sb="561" eb="562">
      <t>セイ</t>
    </rPh>
    <rPh sb="562" eb="563">
      <t>オヨ</t>
    </rPh>
    <rPh sb="564" eb="567">
      <t>ジツゲンセイ</t>
    </rPh>
    <rPh sb="571" eb="572">
      <t>トク</t>
    </rPh>
    <rPh sb="573" eb="574">
      <t>スグ</t>
    </rPh>
    <rPh sb="576" eb="578">
      <t>テイアン</t>
    </rPh>
    <rPh sb="579" eb="580">
      <t>オコナ</t>
    </rPh>
    <rPh sb="582" eb="583">
      <t>モノ</t>
    </rPh>
    <rPh sb="587" eb="589">
      <t>ハンダン</t>
    </rPh>
    <rPh sb="595" eb="597">
      <t>トクテイ</t>
    </rPh>
    <phoneticPr fontId="4"/>
  </si>
  <si>
    <t>（1）本業務は、北米、オセアニア及び欧州における交通計画と都市計画等の連携による、持続可能な地域づくり戦略の実現に資する地域旅客交通政策のあり方について提示することを目的とする。
（2）本業務の履行に当たっては、次の要件を満たすことが必要である。
〇北米、オセアニア及び欧州の各国における交通計画と都市計画等の連携に関する法制度の枠組みを比較調査するにあたり、文献調査を中心としつつ必要に応じて有識者のヒアリングを実施するための必要な能力と適切な業務実施体制があること。
〇交通計画と都市計画等の連携に関する先進的な都市・地域事例の把握のための文献調査を通じ、各国、都市・地域の状況が横並びで比較できるよう、また、日本の取組の参考にできるようにとりまとめるために必要な能力と適切な業務実施体制があること。
〇先進的な都市・地域事例における深掘り調査を通し、交通政策及び計画間の連携の実態や課題、成果・効果や影響、交通事業者の運営の工夫や実態や市民参加の現状などをとりまとめるために必要な能力と適切な業務実施体制があること。
〇本件調査研究を進めるに当たって有益な知見を有する有識者等を選定した上で意見聴取を行い、結果をまとめる能力があること。
（3）このため、本業務は価格による一般競争になじまず、調査内容、調査方法、業務実施体制等に関する企画提案を評価して請負者を選定する企画競争により発注することが適切であることから、その手続を行った。企画提案書の提出を募集したところ、1者から企画提案書の提出があった。提出された企画提案書の内容及び令和6年6月4日に実施したヒアリングに基づき、令和6年6月5日に企画競争委員会において審査した結果、SOMPOリスクマネジメント株式会社は、前述（2）に示す要件を満たした上で、提案内容の的確性及び実現性等において優れた提案を行った者であると判断されたため、特定したものである。
会計法第２９条の３第４項、予算決算及び会計令第１０２条の４第３項</t>
    <rPh sb="3" eb="6">
      <t>ホンギョウム</t>
    </rPh>
    <rPh sb="8" eb="10">
      <t>ホクベイ</t>
    </rPh>
    <rPh sb="16" eb="17">
      <t>オヨ</t>
    </rPh>
    <rPh sb="18" eb="20">
      <t>オウシュウ</t>
    </rPh>
    <rPh sb="24" eb="28">
      <t>コウツウケイカク</t>
    </rPh>
    <rPh sb="29" eb="33">
      <t>トシケイカク</t>
    </rPh>
    <rPh sb="33" eb="34">
      <t>トウ</t>
    </rPh>
    <rPh sb="35" eb="37">
      <t>レンケイ</t>
    </rPh>
    <rPh sb="41" eb="45">
      <t>ジゾクカノウ</t>
    </rPh>
    <rPh sb="46" eb="48">
      <t>チイキ</t>
    </rPh>
    <rPh sb="51" eb="53">
      <t>センリャク</t>
    </rPh>
    <rPh sb="54" eb="56">
      <t>ジツゲン</t>
    </rPh>
    <rPh sb="57" eb="58">
      <t>シ</t>
    </rPh>
    <rPh sb="60" eb="62">
      <t>チイキ</t>
    </rPh>
    <rPh sb="62" eb="64">
      <t>リョキャク</t>
    </rPh>
    <rPh sb="64" eb="66">
      <t>コウツウ</t>
    </rPh>
    <rPh sb="66" eb="68">
      <t>セイサク</t>
    </rPh>
    <rPh sb="71" eb="72">
      <t>カタ</t>
    </rPh>
    <rPh sb="76" eb="78">
      <t>テイジ</t>
    </rPh>
    <rPh sb="83" eb="85">
      <t>モクテキ</t>
    </rPh>
    <rPh sb="93" eb="96">
      <t>ホンギョウム</t>
    </rPh>
    <rPh sb="97" eb="99">
      <t>リコウ</t>
    </rPh>
    <rPh sb="100" eb="101">
      <t>ア</t>
    </rPh>
    <rPh sb="106" eb="107">
      <t>ツギ</t>
    </rPh>
    <rPh sb="108" eb="110">
      <t>ヨウケン</t>
    </rPh>
    <rPh sb="111" eb="112">
      <t>ミ</t>
    </rPh>
    <rPh sb="117" eb="119">
      <t>ヒツヨウ</t>
    </rPh>
    <rPh sb="125" eb="127">
      <t>ホクベイ</t>
    </rPh>
    <rPh sb="133" eb="134">
      <t>オヨ</t>
    </rPh>
    <rPh sb="135" eb="137">
      <t>オウシュウ</t>
    </rPh>
    <rPh sb="138" eb="140">
      <t>カクコク</t>
    </rPh>
    <rPh sb="144" eb="148">
      <t>コウツウケイカク</t>
    </rPh>
    <rPh sb="149" eb="154">
      <t>トシケイカクトウ</t>
    </rPh>
    <rPh sb="155" eb="157">
      <t>レンケイ</t>
    </rPh>
    <rPh sb="158" eb="159">
      <t>カン</t>
    </rPh>
    <rPh sb="161" eb="164">
      <t>ホウセイド</t>
    </rPh>
    <rPh sb="165" eb="167">
      <t>ワクグ</t>
    </rPh>
    <rPh sb="169" eb="171">
      <t>ヒカク</t>
    </rPh>
    <rPh sb="171" eb="173">
      <t>チョウサ</t>
    </rPh>
    <rPh sb="180" eb="182">
      <t>ブンケン</t>
    </rPh>
    <rPh sb="182" eb="184">
      <t>チョウサ</t>
    </rPh>
    <rPh sb="185" eb="187">
      <t>チュウシン</t>
    </rPh>
    <rPh sb="191" eb="193">
      <t>ヒツヨウ</t>
    </rPh>
    <rPh sb="194" eb="195">
      <t>オウ</t>
    </rPh>
    <rPh sb="197" eb="200">
      <t>ユウシキシャ</t>
    </rPh>
    <rPh sb="207" eb="209">
      <t>ジッシ</t>
    </rPh>
    <rPh sb="214" eb="216">
      <t>ヒツヨウ</t>
    </rPh>
    <rPh sb="217" eb="219">
      <t>ノウリョク</t>
    </rPh>
    <rPh sb="220" eb="222">
      <t>テキセツ</t>
    </rPh>
    <rPh sb="223" eb="225">
      <t>ギョウム</t>
    </rPh>
    <rPh sb="225" eb="227">
      <t>ジッシ</t>
    </rPh>
    <rPh sb="227" eb="229">
      <t>タイセイ</t>
    </rPh>
    <rPh sb="237" eb="239">
      <t>コウツウ</t>
    </rPh>
    <rPh sb="239" eb="241">
      <t>ケイカク</t>
    </rPh>
    <rPh sb="242" eb="246">
      <t>トシケイカク</t>
    </rPh>
    <rPh sb="246" eb="247">
      <t>トウ</t>
    </rPh>
    <rPh sb="248" eb="250">
      <t>レンケイ</t>
    </rPh>
    <rPh sb="251" eb="252">
      <t>カン</t>
    </rPh>
    <rPh sb="254" eb="257">
      <t>センシンテキ</t>
    </rPh>
    <rPh sb="258" eb="260">
      <t>トシ</t>
    </rPh>
    <rPh sb="261" eb="263">
      <t>チイキ</t>
    </rPh>
    <rPh sb="263" eb="265">
      <t>ジレイ</t>
    </rPh>
    <rPh sb="266" eb="268">
      <t>ハアク</t>
    </rPh>
    <rPh sb="272" eb="276">
      <t>ブンケンチョウサ</t>
    </rPh>
    <rPh sb="277" eb="278">
      <t>ツウ</t>
    </rPh>
    <rPh sb="280" eb="282">
      <t>カクコク</t>
    </rPh>
    <rPh sb="283" eb="285">
      <t>トシ</t>
    </rPh>
    <rPh sb="286" eb="288">
      <t>チイキ</t>
    </rPh>
    <rPh sb="289" eb="291">
      <t>ジョウキョウ</t>
    </rPh>
    <rPh sb="292" eb="294">
      <t>ヨコナラ</t>
    </rPh>
    <rPh sb="296" eb="298">
      <t>ヒカク</t>
    </rPh>
    <rPh sb="307" eb="309">
      <t>ニホン</t>
    </rPh>
    <rPh sb="310" eb="312">
      <t>トリクミ</t>
    </rPh>
    <rPh sb="313" eb="315">
      <t>サンコウ</t>
    </rPh>
    <rPh sb="331" eb="333">
      <t>ヒツヨウ</t>
    </rPh>
    <rPh sb="334" eb="336">
      <t>ノウリョク</t>
    </rPh>
    <rPh sb="337" eb="339">
      <t>テキセツ</t>
    </rPh>
    <rPh sb="340" eb="342">
      <t>ギョウム</t>
    </rPh>
    <rPh sb="342" eb="344">
      <t>ジッシ</t>
    </rPh>
    <rPh sb="344" eb="346">
      <t>タイセイ</t>
    </rPh>
    <rPh sb="354" eb="357">
      <t>センシンテキ</t>
    </rPh>
    <rPh sb="358" eb="360">
      <t>トシ</t>
    </rPh>
    <rPh sb="361" eb="363">
      <t>チイキ</t>
    </rPh>
    <rPh sb="363" eb="365">
      <t>ジレイ</t>
    </rPh>
    <rPh sb="369" eb="371">
      <t>フカボ</t>
    </rPh>
    <rPh sb="372" eb="374">
      <t>チョウサ</t>
    </rPh>
    <rPh sb="375" eb="376">
      <t>トオ</t>
    </rPh>
    <rPh sb="378" eb="380">
      <t>コウツウ</t>
    </rPh>
    <rPh sb="380" eb="382">
      <t>セイサク</t>
    </rPh>
    <rPh sb="382" eb="383">
      <t>オヨ</t>
    </rPh>
    <rPh sb="638" eb="639">
      <t>シャ</t>
    </rPh>
    <rPh sb="641" eb="646">
      <t>キカクテイアンショ</t>
    </rPh>
    <rPh sb="647" eb="649">
      <t>テイシュツ</t>
    </rPh>
    <rPh sb="654" eb="656">
      <t>テイシュツ</t>
    </rPh>
    <rPh sb="659" eb="664">
      <t>キカクテイアンショ</t>
    </rPh>
    <rPh sb="665" eb="667">
      <t>ナイヨウ</t>
    </rPh>
    <rPh sb="667" eb="668">
      <t>オヨ</t>
    </rPh>
    <rPh sb="669" eb="671">
      <t>レイワ</t>
    </rPh>
    <rPh sb="672" eb="673">
      <t>ネン</t>
    </rPh>
    <rPh sb="674" eb="675">
      <t>ガツ</t>
    </rPh>
    <rPh sb="676" eb="677">
      <t>ニチ</t>
    </rPh>
    <rPh sb="678" eb="680">
      <t>ジッシ</t>
    </rPh>
    <rPh sb="688" eb="689">
      <t>モト</t>
    </rPh>
    <rPh sb="692" eb="694">
      <t>レイワ</t>
    </rPh>
    <rPh sb="695" eb="696">
      <t>ネン</t>
    </rPh>
    <rPh sb="697" eb="698">
      <t>ガツ</t>
    </rPh>
    <rPh sb="699" eb="700">
      <t>ニチ</t>
    </rPh>
    <rPh sb="701" eb="705">
      <t>キカクキョウソウ</t>
    </rPh>
    <rPh sb="705" eb="708">
      <t>イインカイ</t>
    </rPh>
    <rPh sb="712" eb="714">
      <t>シンサ</t>
    </rPh>
    <rPh sb="716" eb="718">
      <t>ケッカ</t>
    </rPh>
    <rPh sb="733" eb="737">
      <t>カブシキカイシャ</t>
    </rPh>
    <rPh sb="739" eb="741">
      <t>ゼンジュツ</t>
    </rPh>
    <rPh sb="745" eb="746">
      <t>シメ</t>
    </rPh>
    <rPh sb="747" eb="749">
      <t>ヨウケン</t>
    </rPh>
    <rPh sb="750" eb="751">
      <t>ミ</t>
    </rPh>
    <rPh sb="754" eb="755">
      <t>ウエ</t>
    </rPh>
    <phoneticPr fontId="4"/>
  </si>
  <si>
    <t>交通分野におけるAI及びICTの技術革新とガバナンス制度に関する調査研究業務</t>
    <rPh sb="0" eb="4">
      <t>コウツウブンヤ</t>
    </rPh>
    <rPh sb="10" eb="11">
      <t>オヨ</t>
    </rPh>
    <rPh sb="16" eb="18">
      <t>ギジュツ</t>
    </rPh>
    <rPh sb="18" eb="20">
      <t>カクシン</t>
    </rPh>
    <rPh sb="26" eb="28">
      <t>セイド</t>
    </rPh>
    <rPh sb="29" eb="30">
      <t>カン</t>
    </rPh>
    <rPh sb="32" eb="36">
      <t>チョウサケンキュウ</t>
    </rPh>
    <rPh sb="36" eb="38">
      <t>ギョウム</t>
    </rPh>
    <phoneticPr fontId="4"/>
  </si>
  <si>
    <t>ワシントンコアL.L.C.
アメリカ合衆国メリーランド州ベセスダ市イーストウエスト通り４５００番地スイート７３０号</t>
    <rPh sb="18" eb="21">
      <t>ガッシュウコク</t>
    </rPh>
    <rPh sb="27" eb="28">
      <t>シュウ</t>
    </rPh>
    <rPh sb="32" eb="33">
      <t>シ</t>
    </rPh>
    <rPh sb="41" eb="42">
      <t>トオ</t>
    </rPh>
    <rPh sb="47" eb="49">
      <t>バンチ</t>
    </rPh>
    <rPh sb="56" eb="57">
      <t>ゴウ</t>
    </rPh>
    <phoneticPr fontId="4"/>
  </si>
  <si>
    <t>地上の施工技術を適用した月面拠点建設の条件類検討業務</t>
  </si>
  <si>
    <t>パシフィックコンサルタンツ株式会社　首都圏本社
東京都千代田区神田錦町三丁目２２番地</t>
    <rPh sb="13" eb="17">
      <t>カブシキカイシャ</t>
    </rPh>
    <rPh sb="18" eb="21">
      <t>シュトケン</t>
    </rPh>
    <rPh sb="21" eb="23">
      <t>ホンシャ</t>
    </rPh>
    <rPh sb="24" eb="27">
      <t>トウキョウト</t>
    </rPh>
    <rPh sb="27" eb="31">
      <t>チヨダク</t>
    </rPh>
    <rPh sb="31" eb="33">
      <t>カンダ</t>
    </rPh>
    <rPh sb="33" eb="35">
      <t>ニシキマチ</t>
    </rPh>
    <rPh sb="35" eb="38">
      <t>サンチョウメ</t>
    </rPh>
    <rPh sb="40" eb="42">
      <t>バンチ</t>
    </rPh>
    <phoneticPr fontId="4"/>
  </si>
  <si>
    <t>　本業務は、本事業で実施している月面建設技術の研究開発に必要な月面拠点整備における土工設計について概念検討や情報収集等を行うものである。
　本業務の実施にあたっては、「土木施工における設計指針および設計条件に関する業務」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提出された者の企画提案書について「業務実施体制」、「実施方針・実施フロー・工程表」及び「特定テーマに対する企画提案」を審査した結果、「パシフィックコンサルタンツ株式会社 首都圏本社」は適切な業務遂行が可能であると判断し、大臣官房技術調査課企画競争委員会において認められたため、特定したものである。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</si>
  <si>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令和６年度電気通信施設維持管理・アセットマネジメント省人化等検討業務</t>
    <rPh sb="0" eb="2">
      <t>レイワ</t>
    </rPh>
    <rPh sb="3" eb="5">
      <t>ネンド</t>
    </rPh>
    <rPh sb="5" eb="7">
      <t>デンキ</t>
    </rPh>
    <rPh sb="7" eb="9">
      <t>ツウシン</t>
    </rPh>
    <rPh sb="9" eb="11">
      <t>シセツ</t>
    </rPh>
    <rPh sb="11" eb="30">
      <t>イジカンリテンアセットマネジメントショウジンカトウ</t>
    </rPh>
    <rPh sb="30" eb="32">
      <t>ケントウ</t>
    </rPh>
    <rPh sb="32" eb="34">
      <t>ギョウム</t>
    </rPh>
    <phoneticPr fontId="4"/>
  </si>
  <si>
    <t>令和６年度建設現場におけるデジタルツイン実現のためのデータプラットフォームに必要な機能等調査・検討業務</t>
    <rPh sb="0" eb="2">
      <t>レイワ</t>
    </rPh>
    <rPh sb="3" eb="5">
      <t>ネンド</t>
    </rPh>
    <rPh sb="5" eb="9">
      <t>ケンセツゲンバ</t>
    </rPh>
    <rPh sb="20" eb="22">
      <t>ジツゲン</t>
    </rPh>
    <rPh sb="38" eb="40">
      <t>ヒツヨウ</t>
    </rPh>
    <rPh sb="41" eb="43">
      <t>キノウ</t>
    </rPh>
    <rPh sb="43" eb="44">
      <t>トウ</t>
    </rPh>
    <rPh sb="44" eb="46">
      <t>チョウサ</t>
    </rPh>
    <rPh sb="47" eb="49">
      <t>ケントウ</t>
    </rPh>
    <rPh sb="49" eb="51">
      <t>ギョウム</t>
    </rPh>
    <phoneticPr fontId="4"/>
  </si>
  <si>
    <t>一般社団法人建設電気技術協会
東京都港区赤坂一丁目３番６号</t>
    <rPh sb="0" eb="6">
      <t>イッパンシャダンホウジン</t>
    </rPh>
    <rPh sb="6" eb="8">
      <t>ケンセツ</t>
    </rPh>
    <rPh sb="8" eb="10">
      <t>デンキ</t>
    </rPh>
    <rPh sb="10" eb="12">
      <t>ギジュツ</t>
    </rPh>
    <rPh sb="12" eb="14">
      <t>キョウカイ</t>
    </rPh>
    <rPh sb="15" eb="18">
      <t>トウキョウト</t>
    </rPh>
    <rPh sb="18" eb="20">
      <t>ミナトク</t>
    </rPh>
    <rPh sb="20" eb="22">
      <t>アカサカ</t>
    </rPh>
    <rPh sb="22" eb="25">
      <t>イッチョウメ</t>
    </rPh>
    <rPh sb="26" eb="27">
      <t>バン</t>
    </rPh>
    <rPh sb="28" eb="29">
      <t>ゴウ</t>
    </rPh>
    <phoneticPr fontId="4"/>
  </si>
  <si>
    <t>株式会社三菱総合研究所
東京都千代田区永田町二丁目１０番３号</t>
    <rPh sb="0" eb="2">
      <t>カブシキ</t>
    </rPh>
    <rPh sb="2" eb="4">
      <t>カイシャ</t>
    </rPh>
    <rPh sb="4" eb="6">
      <t>ミツビシ</t>
    </rPh>
    <rPh sb="6" eb="8">
      <t>ソウゴウ</t>
    </rPh>
    <rPh sb="8" eb="11">
      <t>ケンキュウジョ</t>
    </rPh>
    <rPh sb="12" eb="15">
      <t>トウキョウト</t>
    </rPh>
    <rPh sb="15" eb="19">
      <t>チヨダク</t>
    </rPh>
    <rPh sb="19" eb="22">
      <t>ナガタチョウ</t>
    </rPh>
    <rPh sb="22" eb="25">
      <t>ニチョウメ</t>
    </rPh>
    <rPh sb="27" eb="28">
      <t>バン</t>
    </rPh>
    <rPh sb="29" eb="30">
      <t>ゴウ</t>
    </rPh>
    <phoneticPr fontId="4"/>
  </si>
  <si>
    <t>　国土交通省では、河川・道路等を維持管理するために必要な電気通信施設を整備・運用しており、長寿命化に向けた適切な維持管理や延命・更新の適切な判断を行うためのアセットマネジメントを行っている。近年、電気通信施設が増大しており、施設管理の重要度が増しているにもかかわらず、技術者人数は、高齢化や担い手不足の影響もあり減少しており、省人化・省力化が求められている。
　電気通信施設の維持管理やアセットマネジメントの省人化・省力化を目指し、電気通信施設の設備諸元、点検記録、修理履歴等の管理データについて、より効率的・効果的に整理・利活用できるよう調査・検討を行うものである。
　このため、上記に沿った優秀な企画を調達するため、企画競争を採用するものである。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4"/>
  </si>
  <si>
    <t>-</t>
    <phoneticPr fontId="4"/>
  </si>
  <si>
    <t>　本業務は、建設現場の生産性向上に資する建設現場におけるデジタルツインについて調査するとともに、その構築に向けて国土交通データプラットフォームが実装するべき機能の検討等を行うことを目的とするものである。
　本業務を遂行するにあたっては、国土交通データプラットフォームの役割や機能、および建設現場におけるデジタルツイン実現のために国土交通データプラットフォームの活用用途を具体化するための知識や技術力を有している必要がある。
　このため、本業務では上記に沿った優秀な企画を調達するため、企画競争を採用するものである。
　上記の企画競争に基づいて審査した結果、株式会社三菱総合研究所の企画提案書は具体的で実現可能な企画提案として、大臣官房技術調査課企画競争等実施委員会において特定された。
会計法第２９条の３第４項、予算決算及び会計令第１０２条の４第３項
　</t>
    <phoneticPr fontId="4"/>
  </si>
  <si>
    <t>（1）本業務は、欧州におけるAI及びICTガバナンスの制度構築等の現状・見通し、AI及びICTの新技術の検討・実証実験・社会実装等の現状など技術革新の動向や交通関係の行政機関、事業者等の技術革新への対応及びガバナンス制度への対応の現状・見直し等について調査・分析を行い、今後の交通分野におけるAI及びICTの発展に向けた我が国政府・企業等の中・長期的な戦略のために参考となる基礎資料を作成し幅広く活用されることを目的とするものである。
（2）本業務の履行にあたっては、次の要件を満たすことが必要である。
〇欧州各国におけるAI及びICTガバナンスの制度構築の現状や見直しについて、欧州委員会等の機関、各国等の取組を、文献調査やインターネット調査等を通じて収集・整理をするために必要な能力と適切な業務実施体制があること。
〇欧州各国におけるAI及びICTの技術革新の動向や、ガバナンスや技術革新の動向に対する交通関係の行政機関・事業者の対応について、文献調査や現地調査等を通じて、施策等具体的な取組について、日本との環境の違いを踏まえつつ実態把握のための必要な能力と適切な業務実施体制があること。
〇本件調査研究を進めるに当たって有益な知見を有する有識者等を選定した上で意見聴取を行い、結果をまとめる能力があること。
（3）このため、本業務は価格による一般競争になじまず、調査内容、調査方法、業務実施体制等に関する企画提案を評価して請負者を選定する企画競争により発注することが適切であることから、その手続を行った。企画提案書の提出を募集したところ、3者から企画提案書の提出があった。提出された企画提案書の内容及び令和6年5月28日に実施したヒアリングに基づき、令和6年5月31日に企画競争委員会において審査した結果、ワシントンコアL.L.C.は、前述（2）に示す要件を満たした上で、提案内容の的確性及び実現性等において優れた提案を行った者であると判断されたため、特定したものである。
会計法第２９条の３第４項、予算決算及び会計令第１０２条の４第３項</t>
    <rPh sb="3" eb="6">
      <t>ホンギョウム</t>
    </rPh>
    <rPh sb="8" eb="10">
      <t>オウシュウ</t>
    </rPh>
    <rPh sb="16" eb="17">
      <t>オヨ</t>
    </rPh>
    <rPh sb="27" eb="29">
      <t>セイド</t>
    </rPh>
    <rPh sb="29" eb="31">
      <t>コウチク</t>
    </rPh>
    <rPh sb="31" eb="32">
      <t>トウ</t>
    </rPh>
    <rPh sb="33" eb="35">
      <t>ゲンジョウ</t>
    </rPh>
    <rPh sb="36" eb="38">
      <t>ミトオ</t>
    </rPh>
    <rPh sb="42" eb="43">
      <t>オヨ</t>
    </rPh>
    <rPh sb="48" eb="51">
      <t>シンギジュツ</t>
    </rPh>
    <rPh sb="52" eb="54">
      <t>ケントウ</t>
    </rPh>
    <rPh sb="55" eb="57">
      <t>ジッショウ</t>
    </rPh>
    <rPh sb="57" eb="59">
      <t>ジッケン</t>
    </rPh>
    <rPh sb="60" eb="62">
      <t>シャカイ</t>
    </rPh>
    <rPh sb="62" eb="64">
      <t>ジッソウ</t>
    </rPh>
    <rPh sb="64" eb="65">
      <t>トウ</t>
    </rPh>
    <rPh sb="66" eb="68">
      <t>ゲンジョウ</t>
    </rPh>
    <rPh sb="70" eb="72">
      <t>ギジュツ</t>
    </rPh>
    <rPh sb="72" eb="74">
      <t>カクシン</t>
    </rPh>
    <rPh sb="75" eb="77">
      <t>ドウコウ</t>
    </rPh>
    <rPh sb="78" eb="82">
      <t>コウツウカンケイ</t>
    </rPh>
    <rPh sb="83" eb="87">
      <t>ギョウセイキカン</t>
    </rPh>
    <rPh sb="88" eb="91">
      <t>ジギョウシャ</t>
    </rPh>
    <rPh sb="91" eb="92">
      <t>トウ</t>
    </rPh>
    <rPh sb="93" eb="95">
      <t>ギジュツ</t>
    </rPh>
    <rPh sb="95" eb="97">
      <t>カクシン</t>
    </rPh>
    <rPh sb="99" eb="101">
      <t>タイオウ</t>
    </rPh>
    <rPh sb="101" eb="102">
      <t>オヨ</t>
    </rPh>
    <rPh sb="108" eb="110">
      <t>セイド</t>
    </rPh>
    <rPh sb="112" eb="114">
      <t>タイオウ</t>
    </rPh>
    <rPh sb="115" eb="117">
      <t>ゲンジョウ</t>
    </rPh>
    <rPh sb="118" eb="120">
      <t>ミナオ</t>
    </rPh>
    <rPh sb="121" eb="122">
      <t>トウ</t>
    </rPh>
    <rPh sb="126" eb="128">
      <t>チョウサ</t>
    </rPh>
    <rPh sb="129" eb="131">
      <t>ブンセキ</t>
    </rPh>
    <rPh sb="132" eb="133">
      <t>オコナ</t>
    </rPh>
    <rPh sb="135" eb="137">
      <t>コンゴ</t>
    </rPh>
    <rPh sb="138" eb="142">
      <t>コウツウブンヤ</t>
    </rPh>
    <rPh sb="148" eb="149">
      <t>オヨ</t>
    </rPh>
    <rPh sb="154" eb="156">
      <t>ハッテン</t>
    </rPh>
    <rPh sb="157" eb="158">
      <t>ム</t>
    </rPh>
    <rPh sb="160" eb="161">
      <t>ワ</t>
    </rPh>
    <rPh sb="162" eb="163">
      <t>コク</t>
    </rPh>
    <rPh sb="163" eb="165">
      <t>セイフ</t>
    </rPh>
    <rPh sb="166" eb="168">
      <t>キギョウ</t>
    </rPh>
    <rPh sb="168" eb="169">
      <t>トウ</t>
    </rPh>
    <rPh sb="170" eb="171">
      <t>ナカ</t>
    </rPh>
    <rPh sb="172" eb="175">
      <t>チョウキテキ</t>
    </rPh>
    <rPh sb="176" eb="178">
      <t>センリャク</t>
    </rPh>
    <rPh sb="182" eb="184">
      <t>サンコウ</t>
    </rPh>
    <rPh sb="187" eb="191">
      <t>キソシリョウ</t>
    </rPh>
    <rPh sb="192" eb="194">
      <t>サクセイ</t>
    </rPh>
    <rPh sb="195" eb="197">
      <t>ハバヒロ</t>
    </rPh>
    <rPh sb="198" eb="200">
      <t>カツヨウ</t>
    </rPh>
    <rPh sb="206" eb="208">
      <t>モクテキ</t>
    </rPh>
    <rPh sb="221" eb="224">
      <t>ホンギョウム</t>
    </rPh>
    <rPh sb="225" eb="227">
      <t>リコウ</t>
    </rPh>
    <rPh sb="234" eb="235">
      <t>ツギ</t>
    </rPh>
    <rPh sb="236" eb="238">
      <t>ヨウケン</t>
    </rPh>
    <rPh sb="239" eb="240">
      <t>ミ</t>
    </rPh>
    <rPh sb="245" eb="247">
      <t>ヒツヨウ</t>
    </rPh>
    <rPh sb="253" eb="255">
      <t>オウシュウ</t>
    </rPh>
    <rPh sb="255" eb="257">
      <t>カクコク</t>
    </rPh>
    <rPh sb="263" eb="264">
      <t>オヨ</t>
    </rPh>
    <rPh sb="274" eb="276">
      <t>セイド</t>
    </rPh>
    <rPh sb="276" eb="278">
      <t>コウチク</t>
    </rPh>
    <rPh sb="279" eb="281">
      <t>ゲンジョウ</t>
    </rPh>
    <rPh sb="282" eb="284">
      <t>ミナオ</t>
    </rPh>
    <rPh sb="290" eb="292">
      <t>オウシュウ</t>
    </rPh>
    <rPh sb="292" eb="295">
      <t>イインカイ</t>
    </rPh>
    <rPh sb="295" eb="296">
      <t>トウ</t>
    </rPh>
    <rPh sb="297" eb="299">
      <t>キカン</t>
    </rPh>
    <rPh sb="300" eb="303">
      <t>カクコクトウ</t>
    </rPh>
    <rPh sb="304" eb="306">
      <t>トリクミ</t>
    </rPh>
    <rPh sb="308" eb="310">
      <t>ブンケン</t>
    </rPh>
    <rPh sb="310" eb="312">
      <t>チョウサ</t>
    </rPh>
    <rPh sb="320" eb="322">
      <t>チョウサ</t>
    </rPh>
    <rPh sb="322" eb="323">
      <t>トウ</t>
    </rPh>
    <rPh sb="324" eb="325">
      <t>ツウ</t>
    </rPh>
    <rPh sb="327" eb="329">
      <t>シュウシュウ</t>
    </rPh>
    <rPh sb="330" eb="332">
      <t>セイリ</t>
    </rPh>
    <rPh sb="338" eb="340">
      <t>ヒツヨウ</t>
    </rPh>
    <rPh sb="341" eb="343">
      <t>ノウリョク</t>
    </rPh>
    <rPh sb="344" eb="346">
      <t>テキセツ</t>
    </rPh>
    <rPh sb="347" eb="349">
      <t>ギョウム</t>
    </rPh>
    <rPh sb="349" eb="351">
      <t>ジッシ</t>
    </rPh>
    <rPh sb="351" eb="353">
      <t>タイセイ</t>
    </rPh>
    <rPh sb="361" eb="363">
      <t>オウシュウ</t>
    </rPh>
    <rPh sb="363" eb="365">
      <t>カクコク</t>
    </rPh>
    <rPh sb="371" eb="372">
      <t>オヨ</t>
    </rPh>
    <rPh sb="377" eb="379">
      <t>ギジュツ</t>
    </rPh>
    <rPh sb="379" eb="381">
      <t>カクシン</t>
    </rPh>
    <rPh sb="382" eb="384">
      <t>ドウコウ</t>
    </rPh>
    <rPh sb="392" eb="396">
      <t>ギジュツカクシン</t>
    </rPh>
    <rPh sb="397" eb="399">
      <t>ドウコウ</t>
    </rPh>
    <rPh sb="400" eb="401">
      <t>タイ</t>
    </rPh>
    <rPh sb="403" eb="405">
      <t>コウツウ</t>
    </rPh>
    <rPh sb="405" eb="407">
      <t>カンケイ</t>
    </rPh>
    <rPh sb="408" eb="412">
      <t>ギョウセイキカン</t>
    </rPh>
    <rPh sb="413" eb="416">
      <t>ジギョウシャ</t>
    </rPh>
    <rPh sb="417" eb="419">
      <t>タイオウ</t>
    </rPh>
    <rPh sb="424" eb="426">
      <t>ブンケン</t>
    </rPh>
    <rPh sb="426" eb="428">
      <t>チョウサ</t>
    </rPh>
    <rPh sb="429" eb="431">
      <t>ゲンチ</t>
    </rPh>
    <rPh sb="431" eb="433">
      <t>チョウサ</t>
    </rPh>
    <rPh sb="433" eb="434">
      <t>トウ</t>
    </rPh>
    <rPh sb="435" eb="436">
      <t>ツウ</t>
    </rPh>
    <rPh sb="439" eb="441">
      <t>セサク</t>
    </rPh>
    <rPh sb="441" eb="442">
      <t>トウ</t>
    </rPh>
    <rPh sb="442" eb="445">
      <t>グタイテキ</t>
    </rPh>
    <rPh sb="446" eb="448">
      <t>トリクミ</t>
    </rPh>
    <rPh sb="453" eb="455">
      <t>ニホン</t>
    </rPh>
    <rPh sb="457" eb="459">
      <t>カンキョウ</t>
    </rPh>
    <rPh sb="460" eb="461">
      <t>チガ</t>
    </rPh>
    <rPh sb="463" eb="464">
      <t>フ</t>
    </rPh>
    <rPh sb="468" eb="470">
      <t>ジッタイ</t>
    </rPh>
    <rPh sb="470" eb="472">
      <t>ハアク</t>
    </rPh>
    <rPh sb="476" eb="478">
      <t>ヒツヨウ</t>
    </rPh>
    <rPh sb="479" eb="481">
      <t>ノウリョク</t>
    </rPh>
    <rPh sb="482" eb="484">
      <t>テキセツ</t>
    </rPh>
    <rPh sb="485" eb="487">
      <t>ギョウム</t>
    </rPh>
    <rPh sb="487" eb="489">
      <t>ジッシ</t>
    </rPh>
    <rPh sb="489" eb="491">
      <t>タイセイ</t>
    </rPh>
    <rPh sb="499" eb="501">
      <t>ホンケン</t>
    </rPh>
    <rPh sb="501" eb="503">
      <t>チョウサ</t>
    </rPh>
    <rPh sb="503" eb="505">
      <t>ケンキュウ</t>
    </rPh>
    <rPh sb="506" eb="507">
      <t>スス</t>
    </rPh>
    <rPh sb="510" eb="511">
      <t>ア</t>
    </rPh>
    <rPh sb="514" eb="516">
      <t>ユウエキ</t>
    </rPh>
    <rPh sb="517" eb="519">
      <t>チケン</t>
    </rPh>
    <rPh sb="520" eb="521">
      <t>ユウ</t>
    </rPh>
    <rPh sb="523" eb="526">
      <t>ユウシキシャ</t>
    </rPh>
    <rPh sb="526" eb="527">
      <t>トウ</t>
    </rPh>
    <rPh sb="528" eb="530">
      <t>センテイ</t>
    </rPh>
    <rPh sb="532" eb="533">
      <t>ウエ</t>
    </rPh>
    <rPh sb="534" eb="536">
      <t>イケン</t>
    </rPh>
    <rPh sb="536" eb="538">
      <t>チョウシュ</t>
    </rPh>
    <rPh sb="539" eb="540">
      <t>オコナ</t>
    </rPh>
    <rPh sb="542" eb="544">
      <t>ケッカ</t>
    </rPh>
    <rPh sb="549" eb="551">
      <t>ノウリョク</t>
    </rPh>
    <rPh sb="566" eb="569">
      <t>ホンギョウム</t>
    </rPh>
    <phoneticPr fontId="4"/>
  </si>
  <si>
    <t>非常用食料等（単価契約）</t>
    <rPh sb="0" eb="3">
      <t>ヒジョウヨウ</t>
    </rPh>
    <rPh sb="3" eb="5">
      <t>ショクリョウ</t>
    </rPh>
    <rPh sb="5" eb="6">
      <t>トウ</t>
    </rPh>
    <rPh sb="7" eb="9">
      <t>タンカ</t>
    </rPh>
    <rPh sb="9" eb="11">
      <t>ケイヤク</t>
    </rPh>
    <phoneticPr fontId="5"/>
  </si>
  <si>
    <t>支出負担行為担当官 木村　大
国土交通省大臣官房会計課
東京都千代田区霞ヶ関２－１－３</t>
    <rPh sb="0" eb="2">
      <t>シシュツ</t>
    </rPh>
    <rPh sb="2" eb="4">
      <t>フタン</t>
    </rPh>
    <rPh sb="4" eb="6">
      <t>コウイ</t>
    </rPh>
    <rPh sb="6" eb="9">
      <t>タントウカン</t>
    </rPh>
    <rPh sb="10" eb="12">
      <t>キムラ</t>
    </rPh>
    <rPh sb="13" eb="14">
      <t>ダイ</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</si>
  <si>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株式会社サイボウ
埼玉県さいたま市見沼区卸町２－６－１５</t>
  </si>
  <si>
    <t>3030001003582</t>
  </si>
  <si>
    <t>一般競争入札</t>
    <rPh sb="0" eb="2">
      <t>イッパン</t>
    </rPh>
    <rPh sb="2" eb="4">
      <t>キョウソウ</t>
    </rPh>
    <rPh sb="4" eb="6">
      <t>ニュウサツ</t>
    </rPh>
    <phoneticPr fontId="4"/>
  </si>
  <si>
    <t>複写機用再生紙購入（単価契約）</t>
    <rPh sb="0" eb="3">
      <t>フクシャキ</t>
    </rPh>
    <rPh sb="3" eb="4">
      <t>ヨウ</t>
    </rPh>
    <rPh sb="4" eb="7">
      <t>サイセイシ</t>
    </rPh>
    <rPh sb="7" eb="9">
      <t>コウニュウ</t>
    </rPh>
    <rPh sb="10" eb="12">
      <t>タンカ</t>
    </rPh>
    <rPh sb="12" eb="14">
      <t>ケイヤク</t>
    </rPh>
    <phoneticPr fontId="5"/>
  </si>
  <si>
    <t>富士フイルムビジネスイノベーションジャパン株式会社
東京都江東区豊洲２－２－１</t>
  </si>
  <si>
    <t>1011101015050</t>
  </si>
  <si>
    <t>定期刊行物（雑誌）の購入</t>
    <rPh sb="0" eb="2">
      <t>テイキ</t>
    </rPh>
    <rPh sb="2" eb="5">
      <t>カンコウブツ</t>
    </rPh>
    <rPh sb="6" eb="8">
      <t>ザッシ</t>
    </rPh>
    <rPh sb="10" eb="12">
      <t>コウニュウ</t>
    </rPh>
    <phoneticPr fontId="5"/>
  </si>
  <si>
    <t>株式会社島田書店
東京都千代田区霞が関２－１－３</t>
    <rPh sb="4" eb="6">
      <t>シマダ</t>
    </rPh>
    <rPh sb="6" eb="8">
      <t>ショテン</t>
    </rPh>
    <phoneticPr fontId="5"/>
  </si>
  <si>
    <t>5010001018663</t>
  </si>
  <si>
    <t>国内用Ｗｉ－Ｆｉルーターの借受（単価契約）</t>
    <rPh sb="0" eb="3">
      <t>コクナイヨウ</t>
    </rPh>
    <rPh sb="13" eb="15">
      <t>カリウケ</t>
    </rPh>
    <rPh sb="16" eb="18">
      <t>タンカ</t>
    </rPh>
    <rPh sb="18" eb="20">
      <t>ケイヤク</t>
    </rPh>
    <phoneticPr fontId="5"/>
  </si>
  <si>
    <t>株式会社モバイル・プランニング
東京都中央区築地２－１－１７陽光築地ビル８階</t>
    <rPh sb="21" eb="22">
      <t>ク</t>
    </rPh>
    <rPh sb="22" eb="24">
      <t>ツキジ</t>
    </rPh>
    <rPh sb="30" eb="32">
      <t>ヨウコウ</t>
    </rPh>
    <rPh sb="32" eb="34">
      <t>ツキジ</t>
    </rPh>
    <rPh sb="37" eb="38">
      <t>カイ</t>
    </rPh>
    <phoneticPr fontId="5"/>
  </si>
  <si>
    <t>6010401081418</t>
  </si>
  <si>
    <t>AEC Collectionの購入</t>
  </si>
  <si>
    <t>株式会社シーキューブ
新潟県新潟市中央区上近江１－７－１３</t>
    <rPh sb="0" eb="4">
      <t>カブシキガイシャ</t>
    </rPh>
    <rPh sb="11" eb="14">
      <t>ニイガタケン</t>
    </rPh>
    <rPh sb="14" eb="17">
      <t>ニイガタシ</t>
    </rPh>
    <rPh sb="17" eb="20">
      <t>チュウオウク</t>
    </rPh>
    <rPh sb="20" eb="23">
      <t>カミオウミ</t>
    </rPh>
    <phoneticPr fontId="4"/>
  </si>
  <si>
    <t>9110001002380</t>
  </si>
  <si>
    <t>図書購入（国会議員要覧　令和６年２月版　外）</t>
  </si>
  <si>
    <t>「令和７年度予算概算要求概要」外の時間外印刷及び製本（単価契約）</t>
    <rPh sb="1" eb="3">
      <t>レイワ</t>
    </rPh>
    <rPh sb="4" eb="6">
      <t>ネンド</t>
    </rPh>
    <rPh sb="6" eb="10">
      <t>ヨサンガイサン</t>
    </rPh>
    <rPh sb="10" eb="12">
      <t>ヨウキュウ</t>
    </rPh>
    <rPh sb="12" eb="14">
      <t>ガイヨウ</t>
    </rPh>
    <rPh sb="15" eb="16">
      <t>ホカ</t>
    </rPh>
    <rPh sb="17" eb="20">
      <t>ジカンガイ</t>
    </rPh>
    <rPh sb="20" eb="22">
      <t>インサツ</t>
    </rPh>
    <rPh sb="22" eb="23">
      <t>オヨ</t>
    </rPh>
    <rPh sb="24" eb="26">
      <t>セイホン</t>
    </rPh>
    <rPh sb="27" eb="31">
      <t>タンカケイヤク</t>
    </rPh>
    <phoneticPr fontId="5"/>
  </si>
  <si>
    <t>支出負担行為担当官 千葉　信義
国土交通省大臣官房会計課
東京都千代田区霞ヶ関２－１－３</t>
    <rPh sb="0" eb="2">
      <t>シシュツ</t>
    </rPh>
    <rPh sb="2" eb="4">
      <t>フタン</t>
    </rPh>
    <rPh sb="4" eb="6">
      <t>コウイ</t>
    </rPh>
    <rPh sb="6" eb="9">
      <t>タントウカン</t>
    </rPh>
    <rPh sb="10" eb="12">
      <t>チバ</t>
    </rPh>
    <rPh sb="13" eb="15">
      <t>シンギ</t>
    </rPh>
    <rPh sb="16" eb="18">
      <t>コクド</t>
    </rPh>
    <rPh sb="18" eb="21">
      <t>コウツウショウ</t>
    </rPh>
    <rPh sb="21" eb="23">
      <t>ダイジン</t>
    </rPh>
    <rPh sb="23" eb="25">
      <t>カンボウ</t>
    </rPh>
    <rPh sb="25" eb="28">
      <t>カイケイカ</t>
    </rPh>
    <rPh sb="29" eb="32">
      <t>トウキョウト</t>
    </rPh>
    <rPh sb="32" eb="36">
      <t>チヨダク</t>
    </rPh>
    <rPh sb="36" eb="39">
      <t>カスミガセキ</t>
    </rPh>
    <phoneticPr fontId="1"/>
  </si>
  <si>
    <t>有限会社太平印刷
東京都豊島区長崎６－２２－１０</t>
    <rPh sb="0" eb="4">
      <t>ユウゲンガイシャ</t>
    </rPh>
    <rPh sb="4" eb="6">
      <t>タイヘイ</t>
    </rPh>
    <rPh sb="6" eb="8">
      <t>インサツ</t>
    </rPh>
    <phoneticPr fontId="4"/>
  </si>
  <si>
    <t>6013302012061</t>
  </si>
  <si>
    <t>定期刊行物（朝日新聞外）の購入（単価契約）</t>
  </si>
  <si>
    <t>丸の内新聞株式会社
東京都中央区日本橋本石町４－３－１１</t>
    <rPh sb="0" eb="1">
      <t>マル</t>
    </rPh>
    <rPh sb="2" eb="3">
      <t>ウチ</t>
    </rPh>
    <rPh sb="3" eb="5">
      <t>シンブン</t>
    </rPh>
    <rPh sb="5" eb="9">
      <t>カブシキガイシャ</t>
    </rPh>
    <rPh sb="10" eb="13">
      <t>トウキョウト</t>
    </rPh>
    <rPh sb="13" eb="16">
      <t>チュウオウク</t>
    </rPh>
    <rPh sb="16" eb="19">
      <t>ニホンバシ</t>
    </rPh>
    <rPh sb="19" eb="21">
      <t>モトイシ</t>
    </rPh>
    <rPh sb="21" eb="22">
      <t>チョウ</t>
    </rPh>
    <phoneticPr fontId="4"/>
  </si>
  <si>
    <t xml:space="preserve"> 朝日新聞外の購入（令和６年４月～令和７年３月分）については、納入場所である国土交通本省の所在地（千代田区霞が関）において、丸の内新聞株式会社が唯一販売等を行っている業者である。      
よって、唯一の相手方である上記業者と随意契約を行うものである。
根拠条文：会計法第２９条の３第４項、予決令第１０２条の４第３号</t>
    <rPh sb="10" eb="12">
      <t>レイワ</t>
    </rPh>
    <rPh sb="17" eb="19">
      <t>レイワ</t>
    </rPh>
    <rPh sb="67" eb="71">
      <t>カブシキガイシャ</t>
    </rPh>
    <rPh sb="111" eb="113">
      <t>ギョウシャ</t>
    </rPh>
    <phoneticPr fontId="4"/>
  </si>
  <si>
    <t>定期刊行物（日刊建設工業新聞）の購入</t>
  </si>
  <si>
    <t>株式会社日刊建設工業新聞社
東京都港区東新橋２－２－１０</t>
    <rPh sb="0" eb="4">
      <t>カブシキガイシャ</t>
    </rPh>
    <rPh sb="4" eb="6">
      <t>ニッカン</t>
    </rPh>
    <rPh sb="6" eb="8">
      <t>ケンセツ</t>
    </rPh>
    <rPh sb="8" eb="10">
      <t>コウギョウ</t>
    </rPh>
    <rPh sb="10" eb="12">
      <t>シンブン</t>
    </rPh>
    <rPh sb="12" eb="13">
      <t>シャ</t>
    </rPh>
    <rPh sb="14" eb="17">
      <t>トウキョウト</t>
    </rPh>
    <phoneticPr fontId="4"/>
  </si>
  <si>
    <t xml:space="preserve"> 日刊建設工業新聞については、唯一株式会社日刊建設工業新聞社が販売等を行っている業者である。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4"/>
  </si>
  <si>
    <t>定期刊行物（日刊建設通信新聞）の購入</t>
  </si>
  <si>
    <t>株式会社日刊建設通信新聞社
東京都千代田区神田錦町３ー１３－７</t>
    <rPh sb="0" eb="4">
      <t>カブシキガイシャ</t>
    </rPh>
    <rPh sb="4" eb="6">
      <t>ニッカン</t>
    </rPh>
    <rPh sb="6" eb="8">
      <t>ケンセツ</t>
    </rPh>
    <rPh sb="8" eb="10">
      <t>ツウシン</t>
    </rPh>
    <rPh sb="10" eb="13">
      <t>シンブンシャ</t>
    </rPh>
    <phoneticPr fontId="4"/>
  </si>
  <si>
    <t xml:space="preserve"> 日刊建設通信新聞については、唯一株式会社日刊建設通信新聞社が販売等を行っている業者である。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4"/>
  </si>
  <si>
    <t>国土交通大学校柏研修センター緑地等管理作業業務（単価契約）</t>
  </si>
  <si>
    <t>支出負担行為担当官　木村　大
国土交通省大臣官房会計課
東京都千代田区霞が関２－１－３</t>
    <rPh sb="10" eb="12">
      <t>キムラ</t>
    </rPh>
    <rPh sb="13" eb="14">
      <t>ダイ</t>
    </rPh>
    <phoneticPr fontId="4"/>
  </si>
  <si>
    <t>公益社団法人柏市シルバー人材センター
千葉県柏市柏下６６番地１</t>
  </si>
  <si>
    <t>一般競争入札</t>
  </si>
  <si>
    <t>定期刊行物（国内一般雑誌）購入</t>
  </si>
  <si>
    <t>株式会社島田書店
東京都千代田区霞ヶ関２－１－３</t>
  </si>
  <si>
    <t>ポートステートコントロール情報ネットワークシステム接続機器保守</t>
  </si>
  <si>
    <t>リコージャパン株式会社
東京都港区芝浦３－４－１</t>
  </si>
  <si>
    <t>図書購入（2024年版海運六法　他）（再度公告）</t>
  </si>
  <si>
    <t>株式会社成山堂書店
東京都新宿区南元町４－５１</t>
  </si>
  <si>
    <t>鉄道技術の国際標準化活動に関する検討調査</t>
  </si>
  <si>
    <t>株式会社三菱総合研究所
東京都千代田区永田町２－１０－３</t>
  </si>
  <si>
    <t>令和６年度RPAシナリオ作成支援等業務</t>
  </si>
  <si>
    <t>株式会社ニール
東京都豊島区東池袋１－３１－１３</t>
  </si>
  <si>
    <t xml:space="preserve">	1030003005827</t>
  </si>
  <si>
    <t>小型船舶操縦免許証カード作成</t>
  </si>
  <si>
    <t>日本精密株式会社
神奈川県横浜市港北区日吉７－１５－２２</t>
  </si>
  <si>
    <t>運航労務監理官業務管理システムの機能改修に係る要件定義作成等支援業務</t>
  </si>
  <si>
    <t>株式会社Quality　Cube
東京都渋谷区道玄坂１－２０－１</t>
  </si>
  <si>
    <t>海事技術行政に係るISO9001:2015に基づく品質マネジメントシステム更新審査</t>
  </si>
  <si>
    <t>日本化学キューエイ株式会社
東京都港区西新橋１－１４－２</t>
  </si>
  <si>
    <t>国土交通省ホームページWWWサーバシステム運用管理業務</t>
  </si>
  <si>
    <t>株式会社ケー・デー・シー
東京都港区虎ノ門４－２－１２</t>
  </si>
  <si>
    <t>国土交通省における電子決裁システム運用支援業務</t>
  </si>
  <si>
    <t>日本レコードマネジメント株式会社
東京都千代田区鍛冶町２－９－１２</t>
  </si>
  <si>
    <t xml:space="preserve">	3010001033961</t>
  </si>
  <si>
    <t>令和６年度　国土交通省関連の新聞記事クリッピング業務</t>
  </si>
  <si>
    <t>ソーシャルワイヤー株式会社
東京都港区新橋１－１－１３</t>
  </si>
  <si>
    <t>国土交通大学校柏研修センターで使用するガス</t>
  </si>
  <si>
    <t>京葉瓦斯株式会社
千葉県市川市市川南２－８－８</t>
  </si>
  <si>
    <t>令和６年度国土交通行政インターネットモニターシステム運用保守業務</t>
  </si>
  <si>
    <t>東京都ビジネスサービス株式会社
東京都江東区青海２－４－３２タイム２４ビル</t>
  </si>
  <si>
    <t>広聴および刊行事務補助業務（単価契約）</t>
  </si>
  <si>
    <t>株式会社エッグヒューマン
埼玉県さいたま市西区二ツ宮３０４－１</t>
  </si>
  <si>
    <t>船員職業安定業務管理システム（キオスク端末）保守</t>
  </si>
  <si>
    <t>ＨＬ株式会社
神奈川県川崎市川崎区東田町9-6</t>
  </si>
  <si>
    <t>自動車運転業務請負（単価契約）</t>
  </si>
  <si>
    <t>大新東株式会社
東京都調布市調布ケ丘３丁目６番地３</t>
  </si>
  <si>
    <t>国土交通省における国民の皆さまの声コールセンター運営一式</t>
  </si>
  <si>
    <t>株式会社インバウンドテック
東京都新宿区新宿１丁目８番１号</t>
  </si>
  <si>
    <t xml:space="preserve">	4011101072956</t>
  </si>
  <si>
    <t>国土交通省ホームページアクセスログ解析月次報告業務</t>
  </si>
  <si>
    <t>国土交通省における行政文書等管理支援業務</t>
  </si>
  <si>
    <t>船舶へのFAX情報伝達システムの運用・保守</t>
  </si>
  <si>
    <t>株式会社システムサポート
石川県金沢市本町１－５－２　リファーレ９Ｆ</t>
  </si>
  <si>
    <t>在留資格「特定技能」に係る巡回業務</t>
  </si>
  <si>
    <t>一般財団法人日本海事協会
東京都千代田区紀尾井町４－７</t>
  </si>
  <si>
    <t>郵便料金計器賃貸借</t>
  </si>
  <si>
    <t>株式会社ＪＥＣＣ
東京都千代田区丸の内３－４－１</t>
  </si>
  <si>
    <t>船員職業安定業務オンライン申請システムの保守業務</t>
  </si>
  <si>
    <t>株式会社ビッグツリーテクノロジー＆コンサルティング
東京都港区三田３－１３－１６</t>
  </si>
  <si>
    <t>海事局サーバー等の保守・管理</t>
  </si>
  <si>
    <t>キズナ・ジャパン株式会社
東京都大田区中央１－１２－２</t>
  </si>
  <si>
    <t>海技資格制度事務処理システムの運用支援等</t>
  </si>
  <si>
    <t>株式会社アーキコアテクノ
東京都新宿区新宿１－１１－５</t>
  </si>
  <si>
    <t>原子力災害環境影響評価システムの評価、維持及び保守</t>
  </si>
  <si>
    <t>国立研究開発法人海上・港湾・航空技術研究所
東京都三鷹市新川６－３８－１</t>
  </si>
  <si>
    <t>船舶検査・登録関係システムの保守業務</t>
  </si>
  <si>
    <t>海外用携帯電話の提供（単価契約）</t>
  </si>
  <si>
    <t>株式会社ジェイ・アンド・ワイ
東京都中央区新川１－２２－１３</t>
  </si>
  <si>
    <t xml:space="preserve">	1010001141543</t>
  </si>
  <si>
    <t>国土交通本省車両点検整備等業務（単価契約）</t>
  </si>
  <si>
    <t>戸倉自動車工業株式会社
東京都港区西新橋１－１７－１６</t>
  </si>
  <si>
    <t>令和６年度　国土交通省関連の報道番組クリッピング業務</t>
  </si>
  <si>
    <t>ＪＣＣ株式会社
東京都台東区浅草橋１－１２－３</t>
  </si>
  <si>
    <t xml:space="preserve">	9010001067401</t>
  </si>
  <si>
    <t>令和６年度　ASEAN諸国における自動車安全・環境基準の認証・試験に係る技術支援事業</t>
  </si>
  <si>
    <t>公益財団法人日本自動車輸送技術協会
東京都新宿区四谷３－２－５</t>
  </si>
  <si>
    <t>クライアント端末PC他購入</t>
  </si>
  <si>
    <t>大東産商株式会社
東京都千代田区神田東松下町１２－１</t>
  </si>
  <si>
    <t>タクシー運転者登録制度ネットワークシステムに係る運用支援・保守</t>
  </si>
  <si>
    <t>株式会社セック
東京都世田谷区用賀４丁目１０番１号</t>
  </si>
  <si>
    <t>印刷機運用業務請負</t>
  </si>
  <si>
    <t>運送事業者監査総合情報システムの運用支援・維持管理業務</t>
  </si>
  <si>
    <t>アクロスロード株式会社
東京都品川区西五反田１－１－８　NMF五反田駅前ビル</t>
  </si>
  <si>
    <t>RPAライセンス調達</t>
  </si>
  <si>
    <t>ソフトバンク株式会社
東京都港区海岸１－７－１</t>
  </si>
  <si>
    <t>船舶保険データベースシステムの保守</t>
  </si>
  <si>
    <t>海事分野における電子証書システムの保守業務</t>
  </si>
  <si>
    <t>株式会社ＴＳＰ
東京都渋谷区道玄坂１－１０－５</t>
  </si>
  <si>
    <t>運航労務監理官業務管理システム（仮称）の運用・保守業務</t>
  </si>
  <si>
    <t>鉄道等の整備に伴う生態系への影響の回避・低減等に向けた環境対策に関する調査業務</t>
  </si>
  <si>
    <t>株式会社テクノ中部
愛知県名古屋市港区大江町３-１２</t>
  </si>
  <si>
    <t>IAEA評価ミッションの受検に係る調査等の請負業務</t>
  </si>
  <si>
    <t>公益財団法人原子力安全技術センター
東京都文京区白山５－１－３－１０１</t>
  </si>
  <si>
    <t>港湾管理者集計システム問い合わせ対応業務</t>
  </si>
  <si>
    <t>株式会社ジャパン・コンピュータ・テクノロジー
東京都港区芝５－２５－１１ヒューリック三田ビル７階</t>
    <rPh sb="0" eb="4">
      <t>カブシキカイシャ</t>
    </rPh>
    <rPh sb="23" eb="26">
      <t>トウキョウト</t>
    </rPh>
    <rPh sb="26" eb="28">
      <t>ミナトク</t>
    </rPh>
    <rPh sb="28" eb="29">
      <t>シバ</t>
    </rPh>
    <rPh sb="42" eb="44">
      <t>ミタ</t>
    </rPh>
    <rPh sb="47" eb="48">
      <t>カイ</t>
    </rPh>
    <phoneticPr fontId="4"/>
  </si>
  <si>
    <t>所管統計の品質改善に向けた調査業務</t>
    <rPh sb="0" eb="4">
      <t>ショカントウケイ</t>
    </rPh>
    <rPh sb="5" eb="9">
      <t>ヒンシツカイゼン</t>
    </rPh>
    <rPh sb="10" eb="11">
      <t>ム</t>
    </rPh>
    <rPh sb="13" eb="15">
      <t>チョウサ</t>
    </rPh>
    <rPh sb="15" eb="17">
      <t>ギョウム</t>
    </rPh>
    <phoneticPr fontId="4"/>
  </si>
  <si>
    <t>一般社団法人経済産業統計協会
東京都中央区銀座２－８－９</t>
    <rPh sb="0" eb="10">
      <t>イッパンシャダンホウジンケイザイサンギョウ</t>
    </rPh>
    <rPh sb="10" eb="12">
      <t>トウケイ</t>
    </rPh>
    <rPh sb="12" eb="14">
      <t>キョウカイ</t>
    </rPh>
    <rPh sb="15" eb="18">
      <t>トウキョウト</t>
    </rPh>
    <rPh sb="18" eb="21">
      <t>チュウオウク</t>
    </rPh>
    <rPh sb="21" eb="23">
      <t>ギンザ</t>
    </rPh>
    <phoneticPr fontId="4"/>
  </si>
  <si>
    <t>一般競争入札</t>
    <rPh sb="0" eb="6">
      <t>イッパンキョウソウニュウサツ</t>
    </rPh>
    <phoneticPr fontId="4"/>
  </si>
  <si>
    <t>安否確認システム提供業務</t>
  </si>
  <si>
    <t>セコムトラストシステムズ株式会社
東京都新宿区富久町１０-５ＮＭＦ新宿ＥＡＳＴビル</t>
    <rPh sb="12" eb="16">
      <t>カブシキガイシャ</t>
    </rPh>
    <rPh sb="17" eb="26">
      <t>トウキョウトシンジュククトミヒサチョウ</t>
    </rPh>
    <rPh sb="33" eb="35">
      <t>シンジュク</t>
    </rPh>
    <phoneticPr fontId="4"/>
  </si>
  <si>
    <t>港湾統計（令和５年分年報集計表）に係る内容検査及び集計等作業</t>
  </si>
  <si>
    <t>日本コムシンク株式会社
大阪府大阪市西区江戸堀１－２－１１</t>
    <rPh sb="0" eb="2">
      <t>ニホン</t>
    </rPh>
    <rPh sb="7" eb="11">
      <t>カブシキガイシャ</t>
    </rPh>
    <rPh sb="12" eb="15">
      <t>オオサカフ</t>
    </rPh>
    <rPh sb="15" eb="18">
      <t>オオサカシ</t>
    </rPh>
    <rPh sb="18" eb="23">
      <t>ニシクエドボリ</t>
    </rPh>
    <phoneticPr fontId="4"/>
  </si>
  <si>
    <t>国土交通省ホームページwebサーバ・CMSサーバクラウド化に係る設計・開発及び運用・保守業務</t>
  </si>
  <si>
    <t>富士ソフト株式会社
神奈川県横浜市中区桜木町１－１</t>
  </si>
  <si>
    <t xml:space="preserve">	2020001043507</t>
  </si>
  <si>
    <t>令和６年度　交通事故相談員総合支援事業運営業務</t>
  </si>
  <si>
    <t>株式会社エモック・エンタープライズ
東京都港区西新橋１-１９-３第二双葉ビル２階</t>
    <rPh sb="0" eb="4">
      <t>カブシキカイシャ</t>
    </rPh>
    <rPh sb="18" eb="23">
      <t>トウキョウトミナトク</t>
    </rPh>
    <rPh sb="23" eb="26">
      <t>ニシシンバシ</t>
    </rPh>
    <rPh sb="32" eb="36">
      <t>ダイニフタバ</t>
    </rPh>
    <rPh sb="39" eb="40">
      <t>カイ</t>
    </rPh>
    <phoneticPr fontId="4"/>
  </si>
  <si>
    <t>建築統計データ整備業務</t>
  </si>
  <si>
    <t>株式会社システムサポート
石川県金沢市本町１-５-２リファーレ９Ｆ</t>
    <rPh sb="0" eb="4">
      <t>カブシキガイシャ</t>
    </rPh>
    <rPh sb="13" eb="21">
      <t>イシカワケンカナザワシホンチョウ</t>
    </rPh>
    <phoneticPr fontId="4"/>
  </si>
  <si>
    <t>港湾統計集計システム業務処理ソフトウェア保守</t>
  </si>
  <si>
    <t>令和６年度建築物リフォーム・リニューアル調査実施業務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</si>
  <si>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4"/>
  </si>
  <si>
    <t>令和６年版交通政策白書に係るデザイン及び印刷製本等</t>
  </si>
  <si>
    <t>勝美印刷株式会社
東京都文京区白山１-１３-７</t>
    <rPh sb="0" eb="2">
      <t>カツミ</t>
    </rPh>
    <rPh sb="2" eb="4">
      <t>インサツ</t>
    </rPh>
    <rPh sb="4" eb="8">
      <t>カブシキカイシャ</t>
    </rPh>
    <rPh sb="9" eb="12">
      <t>トウキョウト</t>
    </rPh>
    <rPh sb="12" eb="15">
      <t>ブンキョウク</t>
    </rPh>
    <rPh sb="15" eb="17">
      <t>ハクサン</t>
    </rPh>
    <phoneticPr fontId="4"/>
  </si>
  <si>
    <t>内航船舶輸送統計母集団調査を踏まえた標本設計等業務</t>
  </si>
  <si>
    <t>株式会社サーベイリサーチセンター
東京都荒川区西日暮里２-４０-１０</t>
    <rPh sb="0" eb="4">
      <t>カブシキカイシャ</t>
    </rPh>
    <rPh sb="17" eb="20">
      <t>トウキョウト</t>
    </rPh>
    <rPh sb="20" eb="23">
      <t>アラカワク</t>
    </rPh>
    <rPh sb="23" eb="27">
      <t>ニシニッポリ</t>
    </rPh>
    <phoneticPr fontId="4"/>
  </si>
  <si>
    <t>令和６年春の勲章伝達式及び褒章伝達式に係る業務</t>
  </si>
  <si>
    <t>株式会社　東衣装店
東京都新宿区揚場町２-２１</t>
    <rPh sb="0" eb="4">
      <t>カブシキカイシャ</t>
    </rPh>
    <rPh sb="5" eb="6">
      <t>ヒガシ</t>
    </rPh>
    <rPh sb="6" eb="9">
      <t>イショウテン</t>
    </rPh>
    <rPh sb="10" eb="19">
      <t>トウキョウトシンジュククアゲバチョウ</t>
    </rPh>
    <phoneticPr fontId="4"/>
  </si>
  <si>
    <t>造船造機統計調査に係る調査票内容検査等業務</t>
  </si>
  <si>
    <t>株式会社　日本統計センター
東京都千代田区東神田２-９-１４</t>
    <rPh sb="0" eb="4">
      <t>カブシキカイシャ</t>
    </rPh>
    <rPh sb="5" eb="9">
      <t>ニホントウケイ</t>
    </rPh>
    <rPh sb="14" eb="17">
      <t>トウキョウト</t>
    </rPh>
    <rPh sb="17" eb="21">
      <t>チヨダク</t>
    </rPh>
    <rPh sb="21" eb="24">
      <t>ヒガシカンダ</t>
    </rPh>
    <phoneticPr fontId="4"/>
  </si>
  <si>
    <t>永年（２０年・３０年）勤続表彰記念品購入【単価契約】</t>
  </si>
  <si>
    <t>株式会社サンポー
東京都港区新橋５-２９-８</t>
    <rPh sb="0" eb="4">
      <t>カブシキカイシャ</t>
    </rPh>
    <rPh sb="9" eb="12">
      <t>トウキョウト</t>
    </rPh>
    <rPh sb="12" eb="14">
      <t>ミナトク</t>
    </rPh>
    <rPh sb="14" eb="16">
      <t>シンバシ</t>
    </rPh>
    <phoneticPr fontId="4"/>
  </si>
  <si>
    <t>令和６年度建設工事進捗率分析検討業務</t>
  </si>
  <si>
    <t>株式会社スパー・エフエム・ジャパン
東京都中央区日本橋３-１５-８アミノ酸会館ビル6Ｆ</t>
    <rPh sb="0" eb="4">
      <t>カブシキガイシャ</t>
    </rPh>
    <rPh sb="18" eb="21">
      <t>トウキョウト</t>
    </rPh>
    <rPh sb="21" eb="24">
      <t>チュウオウク</t>
    </rPh>
    <rPh sb="24" eb="27">
      <t>ニホンバシ</t>
    </rPh>
    <rPh sb="36" eb="37">
      <t>サン</t>
    </rPh>
    <rPh sb="37" eb="39">
      <t>カイカン</t>
    </rPh>
    <phoneticPr fontId="4"/>
  </si>
  <si>
    <t>木杯３ツ組の購入【単価契約】</t>
  </si>
  <si>
    <t>トーコーコーポレーション株式会社
東京都千代田区内神田３-５-５大同ビル603</t>
    <rPh sb="12" eb="16">
      <t>カブシキガイシャ</t>
    </rPh>
    <rPh sb="17" eb="20">
      <t>トウキョウト</t>
    </rPh>
    <rPh sb="20" eb="27">
      <t>チヨダクウチカンダ</t>
    </rPh>
    <rPh sb="32" eb="34">
      <t>ダイドウ</t>
    </rPh>
    <phoneticPr fontId="4"/>
  </si>
  <si>
    <t>内航船舶輸送統計調査に係る調査の実施等業務</t>
  </si>
  <si>
    <t>国際業務（交通関係）に関する英文原稿等確認訂正及び翻訳業務（単価契約）</t>
  </si>
  <si>
    <t>株式会社アーバン・コネクションズ
東京都品川区北品川５-５-１５大崎ブライトコア15階</t>
    <rPh sb="0" eb="4">
      <t>カブシキカイシャ</t>
    </rPh>
    <rPh sb="17" eb="20">
      <t>トウキョウト</t>
    </rPh>
    <rPh sb="20" eb="23">
      <t>シナガワク</t>
    </rPh>
    <rPh sb="23" eb="26">
      <t>キタシナガワ</t>
    </rPh>
    <rPh sb="32" eb="34">
      <t>オオサキ</t>
    </rPh>
    <rPh sb="42" eb="43">
      <t>カイ</t>
    </rPh>
    <phoneticPr fontId="4"/>
  </si>
  <si>
    <t>土地基本調査等事務処理業務（単価契約）</t>
  </si>
  <si>
    <t>株式会社エッグヒューマン
埼玉県さいたま市西区二ツ宮３０４-１</t>
    <rPh sb="0" eb="4">
      <t>カブシキカイシャ</t>
    </rPh>
    <rPh sb="13" eb="16">
      <t>サイタマケン</t>
    </rPh>
    <rPh sb="20" eb="24">
      <t>シニシクフタ</t>
    </rPh>
    <rPh sb="25" eb="26">
      <t>ミヤ</t>
    </rPh>
    <phoneticPr fontId="4"/>
  </si>
  <si>
    <t>建設工事統計調査及び建築着工統計調査に係る委託業務</t>
  </si>
  <si>
    <t>令和６年度　国土交通省情報マネジメント・セキュリティ支援業務</t>
  </si>
  <si>
    <t>ＮＥＣセキュリティ株式会社
東京都港区東新橋１-９-２</t>
    <rPh sb="9" eb="13">
      <t>カブシキカイシャ</t>
    </rPh>
    <rPh sb="14" eb="19">
      <t>トウキョウトミナトク</t>
    </rPh>
    <rPh sb="19" eb="22">
      <t>ヒガシシンバシ</t>
    </rPh>
    <phoneticPr fontId="4"/>
  </si>
  <si>
    <t>令和６年度 国土交通省総合政策局行政情報化推進課が所管する情報システムに対する支援業務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</si>
  <si>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4"/>
  </si>
  <si>
    <t>統計内容検査システム等業務処理ソフトウェア保守業務</t>
  </si>
  <si>
    <t>株式会社テイルウィンドシステム
東京都立川市緑町３－１</t>
    <rPh sb="0" eb="4">
      <t>カブシキカイシャ</t>
    </rPh>
    <rPh sb="16" eb="19">
      <t>トウキョウト</t>
    </rPh>
    <rPh sb="19" eb="22">
      <t>タチカワシ</t>
    </rPh>
    <rPh sb="22" eb="24">
      <t>ミドリチョウ</t>
    </rPh>
    <phoneticPr fontId="4"/>
  </si>
  <si>
    <t>建設工事受注動態統計調査新システム構築及びクラウドサービス提供業務</t>
  </si>
  <si>
    <t>地方運輸局等情報提供サイトの保守・運用管理に関する業務</t>
  </si>
  <si>
    <t>彼方株式会社
東京都渋谷区恵比寿西１-１６-６</t>
    <rPh sb="0" eb="6">
      <t>カナタカブシキガイシャ</t>
    </rPh>
    <rPh sb="7" eb="10">
      <t>トウキョウト</t>
    </rPh>
    <rPh sb="10" eb="13">
      <t>シブヤク</t>
    </rPh>
    <rPh sb="13" eb="17">
      <t>エビスニシ</t>
    </rPh>
    <phoneticPr fontId="4"/>
  </si>
  <si>
    <t>勤務時間管理システムの運用・保守業務</t>
  </si>
  <si>
    <t>三菱電機ソフトウエア株式会社
神奈川県鎌倉市上町屋７９２番地</t>
  </si>
  <si>
    <t>第２２回日ＡＳＥＡＮ次官級交通政策会合の実施運営事業</t>
  </si>
  <si>
    <t>株式会社エーフォース
東京都新宿区西新宿６－１０－１日土地西新宿ビル1F</t>
    <rPh sb="0" eb="4">
      <t>カブシキカイシャ</t>
    </rPh>
    <rPh sb="11" eb="14">
      <t>トウキョウト</t>
    </rPh>
    <rPh sb="14" eb="17">
      <t>シンジュクク</t>
    </rPh>
    <rPh sb="17" eb="20">
      <t>ニシシンジュク</t>
    </rPh>
    <rPh sb="26" eb="29">
      <t>ニットチ</t>
    </rPh>
    <rPh sb="29" eb="32">
      <t>ニシシンジュク</t>
    </rPh>
    <phoneticPr fontId="4"/>
  </si>
  <si>
    <t>令和６年度国土交通省オンライン申請システムの保守・運用業務</t>
  </si>
  <si>
    <t>東芝デジタルソリューションズ株式会社
神奈川県川崎市幸区堀川町７２-３４</t>
    <rPh sb="0" eb="2">
      <t>トウシバ</t>
    </rPh>
    <rPh sb="14" eb="18">
      <t>カブシキガイシャ</t>
    </rPh>
    <rPh sb="19" eb="23">
      <t>カナガワケン</t>
    </rPh>
    <rPh sb="23" eb="26">
      <t>カワサキシ</t>
    </rPh>
    <rPh sb="26" eb="28">
      <t>サイワイク</t>
    </rPh>
    <rPh sb="28" eb="31">
      <t>ホリカワマチ</t>
    </rPh>
    <phoneticPr fontId="4"/>
  </si>
  <si>
    <t>令和６年度REPS連携統合サーバの保守・運用業務</t>
  </si>
  <si>
    <t>リボンキク等購入</t>
  </si>
  <si>
    <t>宅配便等運送単価契約</t>
  </si>
  <si>
    <t>佐川急便株式会社
京都府京都市港区上鳥羽角田町６８番地</t>
    <rPh sb="0" eb="8">
      <t>サガワキュウビンカブシキガイシャ</t>
    </rPh>
    <phoneticPr fontId="4"/>
  </si>
  <si>
    <t>外国出張者の携行機器（Wi-Fiルーター）の借上げ（単価契約）</t>
  </si>
  <si>
    <t>H．I．S．Mobile株式会社
東京都港区虎ノ門４－１－１</t>
  </si>
  <si>
    <t>OA機器用消耗品の購入（単価契約）</t>
  </si>
  <si>
    <t>株式会社ＢＧＳ
東京都千代田区東神田２-１-１１</t>
    <rPh sb="0" eb="4">
      <t>カブシキガイシャ</t>
    </rPh>
    <rPh sb="8" eb="11">
      <t>トウキョウト</t>
    </rPh>
    <rPh sb="11" eb="15">
      <t>チヨダク</t>
    </rPh>
    <rPh sb="15" eb="18">
      <t>ヒガシカンダ</t>
    </rPh>
    <phoneticPr fontId="4"/>
  </si>
  <si>
    <t>清掃用消耗品の購入（単価契約）</t>
  </si>
  <si>
    <t>株式会社港屋
東京都江東区新砂１－１３－５</t>
    <rPh sb="0" eb="4">
      <t>カブシキカイシャ</t>
    </rPh>
    <rPh sb="4" eb="6">
      <t>ミナトヤ</t>
    </rPh>
    <rPh sb="7" eb="10">
      <t>トウキョウト</t>
    </rPh>
    <rPh sb="10" eb="13">
      <t>コウトウク</t>
    </rPh>
    <rPh sb="13" eb="15">
      <t>シンスナ</t>
    </rPh>
    <phoneticPr fontId="4"/>
  </si>
  <si>
    <t>人事・給与関係業務情報システム運用支援業務（令和6年度）</t>
  </si>
  <si>
    <t>伊藤忠テクノソリューションズ株式会社
東京都港区虎ノ門４－１－１</t>
    <rPh sb="0" eb="3">
      <t>イトウチュウ</t>
    </rPh>
    <rPh sb="14" eb="18">
      <t>カブシキカイシャ</t>
    </rPh>
    <rPh sb="19" eb="22">
      <t>トウキョウト</t>
    </rPh>
    <rPh sb="22" eb="24">
      <t>ミナトク</t>
    </rPh>
    <rPh sb="24" eb="25">
      <t>トラ</t>
    </rPh>
    <rPh sb="26" eb="27">
      <t>モン</t>
    </rPh>
    <phoneticPr fontId="4"/>
  </si>
  <si>
    <t>一般競争入札
（総合評価）</t>
    <rPh sb="8" eb="10">
      <t>ソウゴウ</t>
    </rPh>
    <rPh sb="10" eb="12">
      <t>ヒョウカ</t>
    </rPh>
    <phoneticPr fontId="4"/>
  </si>
  <si>
    <t>在留資格「特定技能」等に係る審査等事務補助業務（単価契約）</t>
  </si>
  <si>
    <t>株式会社ＪＰキャリアコンサルティング
東京都新宿区市谷田町３－８</t>
  </si>
  <si>
    <t>外国出張者の携行機器（Wi-Fiルーター）の借上げ（ハイスペック版)（単価契約）</t>
  </si>
  <si>
    <t>株式会社モバイル・プランニング
東京都中央区築地２－１－１７</t>
  </si>
  <si>
    <t xml:space="preserve">	6010401081418</t>
  </si>
  <si>
    <t>「ホワイト物流」推進運動の加速化に係る業務</t>
  </si>
  <si>
    <t>ＫＰＭＧコンサルティング株式会社
東京都千代田区大手町１－９－７</t>
  </si>
  <si>
    <t>旅客船事業者の安全性向上評価制度創設に関する調査等業務</t>
  </si>
  <si>
    <t>株式会社シード・プランニング
東京都文京区湯島３丁目１９番１１号　湯島ファーストビル４階</t>
  </si>
  <si>
    <t>C to Sea プロジェクト及び海事観光のプロモーション動画制作業務【再度公告】</t>
  </si>
  <si>
    <t>株式会社ＫｅｙＰｒｏＣｒｅａｔｉｖｅ
東京都新宿区新宿４－３－１７</t>
  </si>
  <si>
    <t>統計内容検査システム機器更改に伴う設計・開発、データ移行、賃貸借及び保守等業務</t>
  </si>
  <si>
    <t>一般競争入札
(総合評価)</t>
    <rPh sb="0" eb="2">
      <t>イッパン</t>
    </rPh>
    <rPh sb="2" eb="4">
      <t>キョウソウ</t>
    </rPh>
    <rPh sb="4" eb="6">
      <t>ニュウサツ</t>
    </rPh>
    <rPh sb="8" eb="10">
      <t>ソウゴウ</t>
    </rPh>
    <rPh sb="10" eb="12">
      <t>ヒョウカ</t>
    </rPh>
    <phoneticPr fontId="4"/>
  </si>
  <si>
    <t>国土交通本省行政情報システム基幹ネットワークのネットワーク機器等の更改に係る設計・開発、賃貸借、保守及び運用業務</t>
  </si>
  <si>
    <t>日鉄ソリューションズ株式会社
東京都港区虎ノ門１－１７－１</t>
    <rPh sb="0" eb="2">
      <t>ニッテツ</t>
    </rPh>
    <rPh sb="10" eb="14">
      <t>カブシキカイシャ</t>
    </rPh>
    <rPh sb="15" eb="18">
      <t>トウキョウト</t>
    </rPh>
    <rPh sb="18" eb="20">
      <t>ミナトク</t>
    </rPh>
    <rPh sb="20" eb="21">
      <t>トラ</t>
    </rPh>
    <rPh sb="22" eb="23">
      <t>モン</t>
    </rPh>
    <phoneticPr fontId="4"/>
  </si>
  <si>
    <t>特定技能試験問題等の作成業務</t>
  </si>
  <si>
    <t>コンテナターミナルにおける「港湾技術開発制度」に係る調査および運営支援業務</t>
  </si>
  <si>
    <t>パシフィックコンサルタンツ株式会社
東京都千代田区神田錦町３－２２</t>
    <rPh sb="13" eb="17">
      <t>カブシキガイシャ</t>
    </rPh>
    <rPh sb="18" eb="21">
      <t>トウキョウト</t>
    </rPh>
    <rPh sb="21" eb="25">
      <t>チヨダク</t>
    </rPh>
    <rPh sb="25" eb="27">
      <t>カンダ</t>
    </rPh>
    <rPh sb="27" eb="29">
      <t>ニシキマチ</t>
    </rPh>
    <phoneticPr fontId="4"/>
  </si>
  <si>
    <t>令和６年度交通運輸技術開発推進制度の運営支援業務</t>
    <rPh sb="0" eb="2">
      <t>レイワ</t>
    </rPh>
    <rPh sb="3" eb="5">
      <t>ネンド</t>
    </rPh>
    <rPh sb="5" eb="7">
      <t>コウツウ</t>
    </rPh>
    <rPh sb="7" eb="9">
      <t>ウンユ</t>
    </rPh>
    <rPh sb="9" eb="11">
      <t>ギジュツ</t>
    </rPh>
    <rPh sb="11" eb="13">
      <t>カイハツ</t>
    </rPh>
    <rPh sb="13" eb="15">
      <t>スイシン</t>
    </rPh>
    <rPh sb="15" eb="17">
      <t>セイド</t>
    </rPh>
    <rPh sb="18" eb="20">
      <t>ウンエイ</t>
    </rPh>
    <rPh sb="20" eb="22">
      <t>シエン</t>
    </rPh>
    <rPh sb="22" eb="24">
      <t>ギョウム</t>
    </rPh>
    <phoneticPr fontId="4"/>
  </si>
  <si>
    <t>株式会社オーエムシー
東京都品川区東品川４－１２－１</t>
    <rPh sb="0" eb="4">
      <t>カブシキカイシャ</t>
    </rPh>
    <rPh sb="11" eb="14">
      <t>トウキョウト</t>
    </rPh>
    <rPh sb="14" eb="17">
      <t>シナガワク</t>
    </rPh>
    <rPh sb="17" eb="20">
      <t>ヒガシシナガワ</t>
    </rPh>
    <phoneticPr fontId="4"/>
  </si>
  <si>
    <t>インバウンド客への航路情報提供に関する調査等業務</t>
  </si>
  <si>
    <t>株式会社ケー・シー・エス
東京都文京区小石川１－１－１７</t>
  </si>
  <si>
    <t>放射性物質等の海上運送の安全対策に関する調査・検討</t>
  </si>
  <si>
    <t>危険物等の海上輸送に関する調査研究</t>
  </si>
  <si>
    <t>第１３回大都市交通センサスの詳細分析、次回調査の具体化及び総務省申請に係る業務支援</t>
  </si>
  <si>
    <t>支出負担行為担当官代理　千葉　信義
国土交通省大臣官房会計課
東京都千代田区霞が関２－１－３</t>
  </si>
  <si>
    <t>株式会社日本能率協会総合研究所
東京都港区芝公園３－１－２２</t>
    <rPh sb="0" eb="4">
      <t>カブシキカイシャ</t>
    </rPh>
    <rPh sb="4" eb="15">
      <t>ニホンノウリツキョウカイソウゴウケンキュウジョ</t>
    </rPh>
    <rPh sb="16" eb="19">
      <t>トウキョウト</t>
    </rPh>
    <rPh sb="19" eb="21">
      <t>ミナトク</t>
    </rPh>
    <rPh sb="21" eb="22">
      <t>シバ</t>
    </rPh>
    <rPh sb="22" eb="24">
      <t>コウエン</t>
    </rPh>
    <phoneticPr fontId="4"/>
  </si>
  <si>
    <t>ノートパソコン購入</t>
  </si>
  <si>
    <t>2024年土地保有・動態調査及び令和５年法人土地・建物基本調査の実査等業務</t>
  </si>
  <si>
    <t>ナカバヤシ株式会社東京本社
東京都板橋区東坂下２－５－１</t>
  </si>
  <si>
    <t>令和５年法人土地・建物基本調査の速報集計業務</t>
  </si>
  <si>
    <t>株式会社日本デイリー通信社
東京都豊島区北大塚３－２－９</t>
    <rPh sb="0" eb="4">
      <t>カブシキガイシャ</t>
    </rPh>
    <rPh sb="4" eb="6">
      <t>ニホン</t>
    </rPh>
    <rPh sb="10" eb="13">
      <t>ツウシンシャ</t>
    </rPh>
    <rPh sb="14" eb="17">
      <t>トウキョウト</t>
    </rPh>
    <rPh sb="17" eb="20">
      <t>トシマク</t>
    </rPh>
    <rPh sb="20" eb="23">
      <t>キタオオツカ</t>
    </rPh>
    <phoneticPr fontId="4"/>
  </si>
  <si>
    <t>移動等円滑化基準等のスパイラルアップ等に関する調査研究業務</t>
  </si>
  <si>
    <t>支出負担行為担当官　千葉　信義
国土交通省大臣官房会計課
東京都千代田区霞が関２－１－３</t>
    <rPh sb="10" eb="12">
      <t>チバ</t>
    </rPh>
    <rPh sb="13" eb="15">
      <t>ノブヨシ</t>
    </rPh>
    <phoneticPr fontId="4"/>
  </si>
  <si>
    <t>社会システム株式会社
東京都渋谷区恵比寿１－２０－２２</t>
    <rPh sb="0" eb="2">
      <t>シャカイ</t>
    </rPh>
    <rPh sb="6" eb="10">
      <t>カブシキガイシャ</t>
    </rPh>
    <rPh sb="11" eb="14">
      <t>トウキョウト</t>
    </rPh>
    <rPh sb="14" eb="17">
      <t>シブヤク</t>
    </rPh>
    <rPh sb="17" eb="20">
      <t>エビス</t>
    </rPh>
    <phoneticPr fontId="4"/>
  </si>
  <si>
    <t>トラックドライバーの処遇改善及びキャリアアップ促進に関する調査業務</t>
  </si>
  <si>
    <t>株式会社中外
千代田区神田須田町２－５－２</t>
  </si>
  <si>
    <t>アンモニアバンカリングの実施に必要な航行安全・事故防止対策の検討及びガイドラインの策定</t>
  </si>
  <si>
    <t>ＭＯＬマリン＆エンジニアリング株式会社
東京都港区虎ノ門２－１－１</t>
  </si>
  <si>
    <t>国際物流の多元化・強靱化に向けた調査事業</t>
  </si>
  <si>
    <t>デロイトトーマツGTB株式会社
東京都千代田区有楽町１－７－１</t>
  </si>
  <si>
    <t>中央合同庁舎第３号館　大臣官房秘書室等　カーペット更新等業務</t>
  </si>
  <si>
    <t>図書購入（ミクロ経済学の第一歩　新版等）</t>
  </si>
  <si>
    <t>EBPM推進に係る調査研究等業務</t>
  </si>
  <si>
    <t>株式会社ＭＯＶＥＲ＆ＣＯＭＰＡＮＹ
東京都千代田区神田三崎町３－７－１２</t>
    <rPh sb="0" eb="4">
      <t>カブシキカイシャ</t>
    </rPh>
    <rPh sb="18" eb="21">
      <t>トウキョウト</t>
    </rPh>
    <rPh sb="21" eb="25">
      <t>チヨダク</t>
    </rPh>
    <rPh sb="25" eb="27">
      <t>カンダ</t>
    </rPh>
    <rPh sb="27" eb="30">
      <t>ミサキチョウ</t>
    </rPh>
    <phoneticPr fontId="4"/>
  </si>
  <si>
    <t>一件明細調査集計の定例化補完検討及びデータ確認用ツールの改修業務</t>
  </si>
  <si>
    <t>セントラルコンサルタント株式会社
東京都中央区晴海２－５－２４</t>
    <rPh sb="12" eb="16">
      <t>カブシキガイシャ</t>
    </rPh>
    <rPh sb="17" eb="20">
      <t>トウキョウト</t>
    </rPh>
    <rPh sb="20" eb="23">
      <t>チュウオウク</t>
    </rPh>
    <rPh sb="23" eb="25">
      <t>ハルミ</t>
    </rPh>
    <phoneticPr fontId="4"/>
  </si>
  <si>
    <t>令和６年度　海の次世代モビリティの活用促進に向けた調査検討及び実証事業運営業務</t>
  </si>
  <si>
    <t>ＰｗＣコンサルティング合同会社
東京都千代田区大手町１－２－１</t>
    <rPh sb="16" eb="19">
      <t>トウキョウト</t>
    </rPh>
    <rPh sb="19" eb="23">
      <t>チヨダク</t>
    </rPh>
    <rPh sb="23" eb="26">
      <t>オオテマチ</t>
    </rPh>
    <phoneticPr fontId="4"/>
  </si>
  <si>
    <t>令和２年建設部門分析用産業連関表等作成及び分析業務</t>
  </si>
  <si>
    <t>株式会社ガイアコミュニケーションズ
東京都千代田区紀尾井町４－１</t>
    <rPh sb="0" eb="4">
      <t>カブシキカイシャ</t>
    </rPh>
    <rPh sb="18" eb="21">
      <t>トウキョウト</t>
    </rPh>
    <rPh sb="21" eb="25">
      <t>チヨダク</t>
    </rPh>
    <rPh sb="25" eb="29">
      <t>キオイチョウ</t>
    </rPh>
    <phoneticPr fontId="4"/>
  </si>
  <si>
    <t>国土交通省オンライン申請システム移行支援業務</t>
  </si>
  <si>
    <t>株式会社ＴＳＰ
東京都渋谷区道玄坂１－１０－５</t>
    <rPh sb="0" eb="4">
      <t>カブシキガイシャ</t>
    </rPh>
    <rPh sb="8" eb="11">
      <t>トウキョウト</t>
    </rPh>
    <rPh sb="11" eb="14">
      <t>シブヤク</t>
    </rPh>
    <rPh sb="14" eb="17">
      <t>ドウゲンザカ</t>
    </rPh>
    <phoneticPr fontId="4"/>
  </si>
  <si>
    <t>「2024年問題」の解決に向けた地域における物流拠点の整備ニーズ等に関する調査業務</t>
  </si>
  <si>
    <t>株式会社アットグローバル
東京都港区北青山３－６－７</t>
  </si>
  <si>
    <t>令和6年度国土交通省におけるRPAヘルプデスク業務</t>
  </si>
  <si>
    <t>船舶検査等情報管理システム等のサーバー更新作業</t>
  </si>
  <si>
    <t>書類の作成や郵送等に係る事務補助業務（単価契約）</t>
  </si>
  <si>
    <t>株式会社ＣＴＮＳ
東京都千代田区飯田橋１－３－７</t>
  </si>
  <si>
    <t>鉄道分野における日台第三国市場連携に関する調査</t>
  </si>
  <si>
    <t>支出負担行為担当官　千葉　信義
国土交通省大臣官房会計課
東京都千代田区霞が関２－１－３</t>
  </si>
  <si>
    <t>パシフィックコンサルタンツ株式会社
東京都千代田区神田錦町３－２２</t>
  </si>
  <si>
    <t>海技資格制度事務処理システムと国家資格等情報連携・活用システムの連携に係る設計・開発業務</t>
  </si>
  <si>
    <t>令和６年度　貸切バスにおける運行中の法令遵守状況についての添乗調査</t>
  </si>
  <si>
    <t>株式会社ジャッツ
東京都品川区東大井２－１３－８</t>
  </si>
  <si>
    <t>海技士国家試験の問題用紙の輸送（２０２４年度）</t>
  </si>
  <si>
    <t>日本通運株式会社
東京都千代田区神田和泉町２番地</t>
  </si>
  <si>
    <t>令和６年度船級協会登録審査に係る船体構造基準の構造信頼性手法に基づく検証調査</t>
  </si>
  <si>
    <t>国立研究開発法人　海上・港湾・航空技術研究所
東京都三鷹市新川６－３８－１</t>
  </si>
  <si>
    <t>図書購入（令和６年版 国家公務員 給与のてびき 他）</t>
  </si>
  <si>
    <t>令和６年度　鉄軌道事業者の災害に対する備えに関する調査</t>
  </si>
  <si>
    <t>運輸安全マネジメントに基づく現場の行動変容把握に係る調査</t>
  </si>
  <si>
    <t>建設工事受注動態統計調査「記入の手引き」外２点印刷及び発送業務</t>
  </si>
  <si>
    <t>株式会社コームラ
岐阜県岐阜市北一色８－７－２８</t>
    <rPh sb="0" eb="4">
      <t>カブシキカイシャ</t>
    </rPh>
    <phoneticPr fontId="4"/>
  </si>
  <si>
    <t>令和6年度　運輸事業の安全に関するシンポジウム及び安全統括管理者会議（安統管フォーラム）等運営業務</t>
  </si>
  <si>
    <t>株式会社ツクルス
東京都練馬区２－７１－５</t>
    <rPh sb="0" eb="4">
      <t>カブシキガイシャ</t>
    </rPh>
    <rPh sb="9" eb="12">
      <t>トウキョウト</t>
    </rPh>
    <rPh sb="12" eb="15">
      <t>ネリマク</t>
    </rPh>
    <phoneticPr fontId="4"/>
  </si>
  <si>
    <t>Maritime Portalの購入</t>
  </si>
  <si>
    <t>支出負担行為担当官　木村　大
国土交通省大臣官房会計課
東京都千代田区霞が関２－１－３</t>
  </si>
  <si>
    <t>ＩＨＳマークイットジャパン合同会社
東京都中央区京橋３－１－１</t>
  </si>
  <si>
    <t>令和２年７月の日本の海運会社が運航する貨物船によるモーリシャス共和国沖乗り揚げ事故や令和５年の紅海での日本関係船舶の拿捕などにおいては、これら船舶の諸元等の情報を把握する必要があったところ。
また、台風や津波などの自然災害の発生時にも、事故発生に係る船舶の情報等について危機管理業務を所掌する海事局安全政策課において把握する必要があることから、日本の海運会社が運航する船舶の諸元や動向を把握することのできるサイトのライセンスを購入するものである。
IHSマークイットジャパン合同会社は、IHS Markit Maritime ＆Tradeが提供するサイトのライセンス契約を取り扱っている国内唯一の者であることから、平成18年８月25日付け財計第2017号「公共調達の適正化について」一（２）①二（へ）「行政目的を達成するために不可欠な特定の情報について当該情報を提供することが可能な者から提供を受けるもの」に該当し、会計法第29条の３第４項の契約の性質又は目的が競争を許さない場合に該当することから、IHSマークイットジャパン合同会社を契約先として選定することとしたい。</t>
  </si>
  <si>
    <t>令和6年度国土交通省ウェブマガジン「Grasp」の記事企画・制作及び運用管理業務</t>
  </si>
  <si>
    <t>株式会社文化工房
東京都港区六本木５－１０－３１</t>
  </si>
  <si>
    <t>本業務は、国土交通省の先進的な事業や取組について、読者目線にたった記事をウェブ上で広く発信することで、国土交通行政に対する国民の関心を集めるとともに、発信記事から省メディア（ホームページ等）へ誘導することで国土交通省への理解を深めることを目的としている。
　令和５年１１月には、掲載開始から５年が経過したため、Ｇｒａｓｐに関する見直しを行い、サイトのリニューアルや新サブコンテンツ「こんなところに国交省」を開始。また、ロングインタビューのインタビュー対象者の選定方針を、これまでよりも知名度が高く、発信力が強い著名人とし、さらなる読者の増加に向け、力を入れているところである。
本業務の実施においては、国土交通省の施策を十分に理解した上で、記事の構成やインタビュー対象者の選定等、読者の興味を惹きつける高い企画編集能力に加え、発信力が強いタレントなどの著名人に対する高い取材交渉力や、本業務の内容を適切に実施できる体制の確保が求められる。
　さらに、ウェブマガジンを広く国民に読んでいただくためには、読み手が理解しやすく、内容が充実した質の高い記事やコンテンツを、ＳＮＳ等といった他メディアと連携して国民向けに情報発信するためのプロモーション能力や、今後のコンテンツや記事の改善に向けた読者情報の分析力も求められる。
　上記のことから、本業務は専門的な知識や経験を持ち、一定の業務遂行能力を有する業者から企画提案を受けて仕様書を作成する必要がある。よって、本業務について企画競争を実施し、国土交通省大臣官房広報課企画競争実施委員会において審査した結果、上記の業者が特定されたことから、会計法第２９条の３第４項の契約の性質又は目的が競争を許さない場合に該当するため、上記業者と随意契約を締結するものである。</t>
  </si>
  <si>
    <t>国土交通省ウェブサイトデータバックアップ等サービス業務</t>
  </si>
  <si>
    <t>株式会社ファイブドライブ
	東京都千代田区神田鍛冶町３丁目４番地</t>
  </si>
  <si>
    <t xml:space="preserve">	4010001095076</t>
  </si>
  <si>
    <t>国土交通省ウェブサイト（https://www.mlit.go.jp/）は、一般国民等に対し、国土交通行政に関する政策等の情報を提供する手段として重要な役割を果たしている。
国土交通省ウェブサイトを管理するサーバのデータバックアップ等は、令和元年５月３１日から令和６年３月３１日までバックアップシステムの構築及びバックアップサービスの提供を受け運用しているところであるが、令和６年度よりクラウド化する計画である。
クラウドに移行するまでの期間（令和６年１１月）の契約については、新たにバック
アップシステムを構築するよりも現行のバックアップシステムを継続使用した場合の方が経済的であるため、現契約の相手方である株式会社ファイブドライブと随意契約を締結するものである。</t>
  </si>
  <si>
    <t>令和６年度　国土交通省オンライン申請システムに関するソフトウェアのライセンス契約
及び保守</t>
  </si>
  <si>
    <t>兼松エレクトロニクス株式会社
東京都中央区京橋２丁目13番10号</t>
    <rPh sb="0" eb="2">
      <t>カネマツ</t>
    </rPh>
    <rPh sb="10" eb="14">
      <t>カブシキガイシャ</t>
    </rPh>
    <rPh sb="15" eb="18">
      <t>トウキョウト</t>
    </rPh>
    <rPh sb="18" eb="21">
      <t>チュウオウク</t>
    </rPh>
    <rPh sb="21" eb="23">
      <t>キョウバシ</t>
    </rPh>
    <rPh sb="24" eb="26">
      <t>チョウメ</t>
    </rPh>
    <rPh sb="28" eb="29">
      <t>バン</t>
    </rPh>
    <rPh sb="31" eb="32">
      <t>ゴウ</t>
    </rPh>
    <phoneticPr fontId="4"/>
  </si>
  <si>
    <t>国土交通省オンライン申請システム（以下「オン申システム」という。）は、国土交通省所管法令等に基づく申請・届出等の手続を、インターネットを通じて受け付けるシステムであり、デジタル庁が運営する電子政府の総合窓口（e-Gov（イーガブ））を介して国民・事業者等利用者のパソコンから２４時間３６５日、いつでも申請・届出等の手続を可能とするものである。
e-Govにおいてはシステムの機能拡充が行われており、令和５年３月から申請の受付、申請データの登録受付、審査等までの一連の事務手続きが行える「審査支援サービス」が実装され、令和６年３月頃には、手数料の電子納付を行うために財務省所管の歳入金電子納付システム（REPS（レップス））と連携する「REPS連携サービス」が実装予定となっている。
オン申システムは、平成１３年度から稼働開始しており、約５年を目処にシステムの更改・改修が行われ、直近での更改・改修は令和元年度に行われている。
今般、オン申システムは、令和６年度にシステムの更改時期を迎えており、新しくシステムを更改するか別システムとの統合移行等の判断が必要となるが、上記で述べたとおりe-Govにおいてオン申システムでの機能を全て有すること、また、同様の機能を要するシステムを運用しつづける利点も低いことから、オン申システムについては令和６年度中でのe-Govへのシステムの移行を予定しており、移行後の令和７年度にはシステムを廃棄する予定である。
そのため、移行作業が完了する令和６年度中はオン申システムを安定稼働させる必要があるため、オン申システムのシステム機器で必要となるソフトウェアの調達は必要不可欠である。
新しくソフトウェアの調達を行うことになると、現行ソフトウェアのアンインストールが行われ、その後に新たなソフトウェアのインストール等作業が行われることになるが、その作業内容の詳細として、ソフトウェアのアンインストール及びインストール作業、オン申システムでのパラメータ等の再設定再構築、オン申システムの動作確認及び疎通テスト等を行う必要がある。
上記内容の作業を行うためには、オン申システムを最低でも一ヶ月半以上停止して行うことになるため、利用者には多大な不便不利益を被ることになるが、令和５年度ソフトウェアのライセンス契約及び保守業務を受託している兼松エレクトロニクス株式会社であればインストール作業及び動作確認や疎通テスト等を行う必要は無いため、システムを停止すること無く通常どおりの利用が可能である。また、新たな業者が業務を受託した際は新たに多額のソフトウェアのライセンス契約料（利用料のようなもの）が発生することとなるが、現行受託業者である兼松エレクトロニクス株式会社は既にライセンス契約を行っており新たなライセンス契約料は発生しない。上記のことより、システムを停止させずに安定稼働が行えること、かつ、新たなライセンス契約料が発生しないことから当該業者と契約することが最も経済的に安価でありかつシステム稼働においても効率的である。
以上のことから、本調達については、会計法第２９条の３第４項中の「競争に付することが不利と認められる場合」に該当するため、上記業者を契約相手方として選定することとしたい。</t>
  </si>
  <si>
    <t>令和６年度　ガントリークレーンの遠隔操作化に係る技術開発に関する研究委託</t>
  </si>
  <si>
    <t>JFEエンジニアリング株式会社
東京都千代田区内幸町２丁目２番３号</t>
    <rPh sb="11" eb="15">
      <t>カブシキガイシャ</t>
    </rPh>
    <rPh sb="16" eb="19">
      <t>トウキョウト</t>
    </rPh>
    <rPh sb="19" eb="23">
      <t>チヨダク</t>
    </rPh>
    <rPh sb="23" eb="26">
      <t>ナイコウチョウ</t>
    </rPh>
    <rPh sb="27" eb="29">
      <t>チョウメ</t>
    </rPh>
    <rPh sb="30" eb="31">
      <t>バン</t>
    </rPh>
    <rPh sb="32" eb="33">
      <t>ゴウ</t>
    </rPh>
    <phoneticPr fontId="4"/>
  </si>
  <si>
    <t>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</si>
  <si>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令和６年度　ＴＯＳ高度化によるＲＦコンテナ管理の効率化と荷役安全性の確保に係る技術開発に関する研究委託</t>
  </si>
  <si>
    <t>令和６年度　ＲＴＧと構内シャーシの連携のための技術開発に関する研究委託</t>
  </si>
  <si>
    <t>株式会社三井Ｅ＆Ｓ
東京都中央区築地５丁目６番４号</t>
    <rPh sb="0" eb="4">
      <t>カブシキカイシャ</t>
    </rPh>
    <rPh sb="4" eb="6">
      <t>ミツイ</t>
    </rPh>
    <rPh sb="10" eb="13">
      <t>トウキョウト</t>
    </rPh>
    <rPh sb="13" eb="16">
      <t>チュウオウク</t>
    </rPh>
    <rPh sb="16" eb="18">
      <t>ツキジ</t>
    </rPh>
    <rPh sb="19" eb="21">
      <t>チョウメ</t>
    </rPh>
    <rPh sb="22" eb="23">
      <t>バン</t>
    </rPh>
    <rPh sb="24" eb="25">
      <t>ゴウ</t>
    </rPh>
    <phoneticPr fontId="4"/>
  </si>
  <si>
    <t>国土交通省港湾局海洋・環境課海洋利用調査センター庁舎借上</t>
  </si>
  <si>
    <t>相模産業株式会社
東京都品川区北品川１-３-２８</t>
    <rPh sb="0" eb="2">
      <t>サガミ</t>
    </rPh>
    <rPh sb="2" eb="4">
      <t>サンギョウ</t>
    </rPh>
    <rPh sb="4" eb="8">
      <t>カブシキガイシャ</t>
    </rPh>
    <rPh sb="9" eb="12">
      <t>トウキョウト</t>
    </rPh>
    <rPh sb="12" eb="15">
      <t>シナガワク</t>
    </rPh>
    <rPh sb="15" eb="18">
      <t>キタシナガワ</t>
    </rPh>
    <phoneticPr fontId="4"/>
  </si>
  <si>
    <t xml:space="preserve">本件は、国土交通省港湾局海洋・環境課海洋利用調査センター（以下、センターという。）の庁舎借上を行うものである。
庁舎物件の選定にあたっては、①国土交通省港湾局ネットワークに新たに接続する必要があるため、ネットワークシステム構築が容易に出来る施設であること、②職員５名程度が執務できる適度な広さ（60m2程度）を確保出来ること、③本センターは全国の港湾における洋上風力発電の円滑な導入に向け、候補地に関する事前現地確認、地元説明会及び監督業務等を行うため、対象となる地域に幾度となく訪れる必要があることより、公共交通機関のアクセスが容易であること。
上記３つの条件を満たし、かつ、最も経済的な物件として相模産業株式会社所有の第５小池ビルを令和３年度に選定したところ。
以上の理由により、当該物件が限定され、供給者が一に特定されることにより、競争を許さないため、会計法第２９条の３第４項の規定に基づき、当該物件の所有者である相模産業株式会社と随意契約を行うものである。
</t>
  </si>
  <si>
    <t>危機管理体制の強化のための情報配信サービス整備</t>
  </si>
  <si>
    <t>一般財団法人ラヂオプレス
東京都新宿区若松町３３-８アール・ビル新宿</t>
    <rPh sb="0" eb="2">
      <t>イッパン</t>
    </rPh>
    <rPh sb="2" eb="6">
      <t>ザイダンホウジン</t>
    </rPh>
    <rPh sb="13" eb="16">
      <t>トウキョウト</t>
    </rPh>
    <rPh sb="16" eb="19">
      <t>シンジュクク</t>
    </rPh>
    <rPh sb="19" eb="22">
      <t>ワカマツチョウ</t>
    </rPh>
    <rPh sb="32" eb="34">
      <t>シンジュク</t>
    </rPh>
    <phoneticPr fontId="4"/>
  </si>
  <si>
    <t>我が国周辺の安全保障環境が緊迫化している中、国土交通省では対北朝鮮制裁措置や国際船舶・港湾の保安レベルの設定を実施している。本事業は、緊急時に迅速かつ的確な対応を行うために必要な情報を得るという目的のため、専門調査機関による近隣諸国の動向に関する情報提供サービスを受けるために必要な通信設備等を整備することにより、国土交通省の情報収集機能強化を図るものである。
本事業の実施にあたって受注者は、我が国周辺、特に中国、北朝鮮、韓国、ロシア及び東南アジア諸国の国営放送・通信社等により発出される情報を24時間365日体制でモニターし、我が国にとって重要と考えられるニュースを直ちに選択・翻訳・編集した上で、タイムリーに配信する必要がある。また、配信した記事に関する問い合わせへの対応や重要事案が発生した場合に、ニュース速報のみならず、危機管理室担当官に電話連絡するサービスも毎日24時間対応できる体制を構築する必要がある。
一般財団法人ラヂオプレスは、本業務に係る以下の応募要件を全て満たしており、かつ、本事業を遂行する能力を有する機関は知る限りにおいて、当該法人しか存在しない。このため、当該法人を特定法人等と特定した上で、以下の応募要件を満たすと認められる者がいない場合に、特定法人等との随意契約手続きに移行することを明示して「参加意思確認書の提出を招請する公募」手続きを行ったところ、同法人以外に参加意思確認書を提出するものがいなかった。
【応募要件】
（１）基本的要件
本事業への参加は、次の資格を満たしていることを条件とする。
１）予算決算及び会計令（昭和22年勅令第165号）第70条及び第71条の規定に該当しない者であること。
２）令和4・5・6年度国土交通省競争参加資格（全省庁統一参加資格）「役務の提供等（関東・甲信越）」の競争参加資格を有する者であること。
３）国土交通省大臣官房会計課長から指名停止を受けている期間中の者でないこと。
４）警察当局から、暴力団員が実質的に経営を支配する者又はこれに準ずるものとして国土交通省公共事業等からの排除要請があり、当該状態が継続している者でないこと。
（２）技術力に関する要件
本事業を実施するにあたり、以下の要件を満たすこと。
１）近隣諸国の動向に関する知見を有し、休日及び祝祭日を問わず毎日24時間体制で対応することができる体制を備えている等、２．（３）に記載の事業内容を的確に遂行する能力を有すること。
以上のことから、本事業を遂行することができるのは、「参加意思確認書の提出を招請する公募」にあたり、特定法人等として特定していた一般財団法人ラヂオプレスしかなく、会計法２９条の３第４項の契約の性質又は目的が競争を許さない場合に該当するため、当該法人を選定業者として選定するものである。</t>
  </si>
  <si>
    <t>人事情報処理システム保守</t>
    <rPh sb="0" eb="2">
      <t>ジンジ</t>
    </rPh>
    <rPh sb="2" eb="4">
      <t>ジョウホウ</t>
    </rPh>
    <rPh sb="4" eb="6">
      <t>ショリ</t>
    </rPh>
    <rPh sb="10" eb="12">
      <t>ホシュ</t>
    </rPh>
    <phoneticPr fontId="4"/>
  </si>
  <si>
    <t>未来情報イノベーション
東京都北区赤羽１-７-９</t>
    <rPh sb="0" eb="4">
      <t>ミライジョウホウ</t>
    </rPh>
    <rPh sb="12" eb="15">
      <t>トウキョウト</t>
    </rPh>
    <rPh sb="15" eb="17">
      <t>キタク</t>
    </rPh>
    <rPh sb="17" eb="19">
      <t>アカバネ</t>
    </rPh>
    <phoneticPr fontId="4"/>
  </si>
  <si>
    <t>本業務は当課が導入している複雑かつ膨大なプログラムである人事情報処理システムの安定的運用のため実施するものである。
　本業務の的確かつ円滑な実施のためには、本システムのパッケージの開発を実施し、かつ修正モジュールの配布をしている未来情報イノベーション以外認められない。
　本システムについては、現在員の管理や職員番号の管理・検索等の処理を行っており、人事管理業務の根底をなすことから支障をきたすことが許されないシステムであるが、当業者はパッケージ開発から修正モジュールの提供を手がけ、システム内容に深く精通しているために、万が一にもそれらに支障をきたすことがない。
また、本システムの著作権の使用許可を開発業者である当業者より得ていることが求められる。
　このため、上記の要件を備えた者がその履行にあたらなければ本業務を遂行することは不可能であることから、一般競争入札は適さないと判断し、公募を行うこととした。
　公募した結果、上記の要件を備えた者は未来情報イノベーション以外にいなかったため、会計法第２９条の３第４項の契約の性質又は目的が競争を許さない場合に該当するため。</t>
  </si>
  <si>
    <t>令和６年度　不安全行動の定量的評価に基づく事故抑止ソリューション開発に関する研究委託</t>
  </si>
  <si>
    <t>正興ITソリューション株式会社
福岡県福岡市博多区東光２－７－２５</t>
    <rPh sb="0" eb="2">
      <t>セイコウ</t>
    </rPh>
    <rPh sb="11" eb="15">
      <t>カブシキガイシャ</t>
    </rPh>
    <rPh sb="16" eb="19">
      <t>フクオカケン</t>
    </rPh>
    <rPh sb="19" eb="22">
      <t>フクオカシ</t>
    </rPh>
    <rPh sb="22" eb="25">
      <t>ハカタク</t>
    </rPh>
    <rPh sb="25" eb="26">
      <t>ヒガシ</t>
    </rPh>
    <rPh sb="26" eb="27">
      <t>ヒカリ</t>
    </rPh>
    <phoneticPr fontId="4"/>
  </si>
  <si>
    <t>国土交通分野のDX推進に向けた行政情報のデータ化及び活用実証調査</t>
  </si>
  <si>
    <t>株式会社日建設計総合研究所
東京都千代田区飯田橋２－１８－３</t>
    <rPh sb="0" eb="4">
      <t>カブシキガイシャ</t>
    </rPh>
    <rPh sb="4" eb="13">
      <t>ニッケンセッケイソウゴウケンキュウジョ</t>
    </rPh>
    <rPh sb="14" eb="17">
      <t>トウキョウト</t>
    </rPh>
    <rPh sb="17" eb="21">
      <t>チヨダク</t>
    </rPh>
    <rPh sb="21" eb="24">
      <t>イイダバシ</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</si>
  <si>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
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国土交通省では、デジタル技術の活用による既存の仕組みの変革と新たな価値創出を目指すデジタル・トランスフォーメーション（DX）を進めるため、「デジタル社会の実現に向けた重点計画」等に基づきインフラDXやまちづくりDX、行政手続きのオンライン化など、様々な分野でDX施策を推進している。
他方、これまでのDX施策はインフラ管理等の国土交通政策や所管業界に対するアプローチが中心であり、国土交通省が保有する膨大な行政情報を全庁的な政策立案等に活用するデータ活用型のEBPMの取組や、これをオープンデータとして公開することによるオープン・イノベーションの取組の本格的な展開には至っていない。
本業務の実施に当たっては、インフラ・交通等の分野横断的な行政情報をデータ化及びオープンデータ化し、当該データを活用したオープン・イノベーションやEBPM等の活用事例（ユースケース）を創出する新たな取組（取組の呼称として「Project LINKS」という。)の展開により、データが活用され、様々なサービスや産業の創出、生産性向上、政策品質の向上を図り、国土交通分野のDXを推進していく必要がある。
　具体的には、国土交通省が保有する様々な種類の行政情報等の非構造化データ（紙やPDF、Word、Excel等）を機械判読可能な適切な形態でデータ化するにあたり、それぞれの情報の活用方法等を踏まえた上でOCRや自然言語処理等の技術を用いた高度なデータ処理ロジックの構築が求められる。さらに、行政情報等のEBPM活用やオープン・イノベーション創出に向けたデータ活用実証にあたっては、実証テーマに応じた、政策分野や各種データの提供者・利用者等に対する高度な知見、ノウハウ、各分野の様々なデータに対する知識など幅広いスキルが必要であるが、国土交通省職員が持つ専門知識・知見のみでは、その全体計画及び実施内容の詳細を確定することが困難であり、第三者(民間企業)の専門知識や知見も踏まえた具体的なソリューションの提案を受けることにより、上記目的を達成することが可能になると考える。
以上の理由により、企画競争を実施し１社から企画提案書の提出があった。評価を行った結果、日建設計総合研究所・マイクロベース・ユーカリヤ・ESRIジャパン・三菱総合研究所共同提案体は、業務内容の理解度、提案内容の的確性、業務遂行の実現性、業務実施の独創性等において、高い評価を受け選定されたものであり、会計法第２９条の３第４項の契約の性質又は目的が競争を許さない場合に該当するため、当該法人を契約相手先として選定することとしたい。</t>
  </si>
  <si>
    <t>行政情報を活用した空き家データの整備・活用実証調査</t>
  </si>
  <si>
    <t>株式会社ユーカリヤ
東京都渋谷区恵比寿４－２０－３恵比寿ガーデンプレイス２７階</t>
    <rPh sb="0" eb="4">
      <t>カブシキガイシャ</t>
    </rPh>
    <rPh sb="10" eb="13">
      <t>トウキョウト</t>
    </rPh>
    <rPh sb="13" eb="16">
      <t>シブヤク</t>
    </rPh>
    <rPh sb="16" eb="19">
      <t>エビス</t>
    </rPh>
    <rPh sb="25" eb="28">
      <t>エビス</t>
    </rPh>
    <rPh sb="38" eb="39">
      <t>カイ</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</si>
  <si>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
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国土交通省では、デジタル技術の活用による既存の仕組みの変革と新たな価値創出を目指すデジタル・トランスフォーメーション（DX）を進めるため、「デジタル社会の実現に向けた重点計画」等に基づきインフラDXやまちづくりDX、行政手続きのオンライン化など、様々な分野でDX施策を推進している。
他方、これまでのDX施策はインフラ管理等の国土交通政策や所管業界に対するアプローチが中心であり、国土交通省が保有する膨大な行政情報を全庁的な政策立案等に活用するデータ活用型のEBPMの取組や、これをオープンデータとして公開することによるオープン・イノベーションの取組の本格的な展開には至っていない。
本業務の実施に当たっては、国土交通省の分野横断的なデータ化及びオープンデータ化と、官民の多様な分野における活用事例（ユースケース）の開発等を進める新たな取組（取組の呼称として「Project LINKS」という。）の一部として、近年全国的に課題となっている空き家問題をテーマとして、国や地方公共団体の保有するデータを活用した詳細な空き家情報を把握するための技術開発やこれを用いたEBPM手法の確立等を図り、データを活用したEBPMの取組を進める必要がある。
具体的には、国土交通省、地方公共団体及び民間事業者が保有する土地・家屋、インフラ等に関する様々なデータやAI等を活用し、プログラミング等の技術的な専門知識を保有しない地方公共団体等の職員でも容易に利用可能な空き家判定システムの構築が求められる。さらに、地域や主体ごとに利用可能なデータセットが異なる状況においても、詳細な空き家情報を把握可能とするにあたり、機械学習アルゴリズムに関する専門知識に加えて、各地域の特性や課題、各種データ及びデータ提供者等に対する高度な知見、ノウハウなど幅広いスキルが必要であるが、国土交通省職員が持つ専門知識・知見のみでは、その全体計画及び実施内容の詳細を確定することが困難であり、第三者(民間企業)の専門知識や知見も踏まえた具体的なソリューションの提案を受けることにより、上記目的を達成することが可能になると考える。
以上の理由により、企画競争を実施し2社から企画提案書の提出があった。評価を行った結果、ユーカリヤ・マイクロベース共同提案体は、業務内容の理解度、提案内容の具体性、業務遂行の実現性、業務実施の独創性等において、高い評価を受け選定されたものであり、会計法第２９条の３第４項の契約の性質又は目的が競争を許さない場合に該当するため、当該法人を契約相手先として選定することとしたい。</t>
  </si>
  <si>
    <t>令和６年度　コンテナヤード内横持トレーラー運行の高度化に係る技術開発に関する研究委託</t>
  </si>
  <si>
    <t>苫小牧栗林運輸株式会社
北海道苫小牧市元中野町２－１３－１６</t>
    <rPh sb="0" eb="3">
      <t>トマコマイ</t>
    </rPh>
    <rPh sb="3" eb="5">
      <t>クリバヤシ</t>
    </rPh>
    <rPh sb="5" eb="7">
      <t>ウンユ</t>
    </rPh>
    <rPh sb="7" eb="9">
      <t>カブシキ</t>
    </rPh>
    <rPh sb="9" eb="11">
      <t>ガイシャ</t>
    </rPh>
    <rPh sb="12" eb="15">
      <t>ホッカイドウ</t>
    </rPh>
    <rPh sb="15" eb="19">
      <t>トマコマイシ</t>
    </rPh>
    <rPh sb="19" eb="23">
      <t>モトナカノマチ</t>
    </rPh>
    <phoneticPr fontId="4"/>
  </si>
  <si>
    <t>国土交通省ウェブサイトサーバシステムの賃貸借、保守（再リース）　</t>
  </si>
  <si>
    <t>日本電気株式会社
東京都港区芝５丁目７番１号</t>
  </si>
  <si>
    <t>国土交通省ウェブサイト（https://www.mlit.go.jp/）は、一般国民等に対し、国土交通行政に関する政策等の情報を提供する手段として重要な役割を果たしている。
現行のウェブサイトは、令和元年５月３１日から令和６年３月３１日までサーバシステムの賃貸借及び保守によって運用しているところであるが、令和６年度よりクラウド化する計画である。
クラウドに移行するまでの期間（令和６年１１月）の契約については、新たにサーバシステムを設置するよりも現行のサーバシステムを継続使用した場合の方が経済的であるため再リースを行うものである。
以上のことから、再リースを行うにあたっては、現契約の相手方である日本電気株式会社と随意契約を締結するものである。</t>
  </si>
  <si>
    <t>ホームページ更新機器賃貸借（再リース）</t>
  </si>
  <si>
    <t>株式会社マルミヤ
	東京都新宿区早稲田鶴巻町５５５番地</t>
  </si>
  <si>
    <t>国土交通省ウェブサイト（https://www.mlit.go.jp/）は、一般国民等に対し、国土交通行政に関する政策等の情報を提供する手段として重要な役割を果たしている。
国土交通省ウェブサイトを更新・管理する更新機器は、令和元年５月３１日から令和６年３月３１日まで更新機器の賃貸借を行っているところであるが、令和６年度よりクラウド化する計画である。
クラウドに移行するまでの期間（令和６年１１月）の契約については、新たに更新機器を設置するよりも現行の更新機器を継続使用した場合の方が経済的であるため再リースを行うものである。
以上のことから、再リースを行うに当たっては、現契約の相手方である株式会社マルミヤと随意契約を締結するものである。</t>
  </si>
  <si>
    <t>共同ニュース情報提供業務</t>
  </si>
  <si>
    <t>一般社団法人共同通信社
東京都港区東新橋１－７－１</t>
  </si>
  <si>
    <t>国土交通省大臣官房広報課では、広報・報道業務において、様々な媒体からの情報入手の一環として、入手した情報をより迅速かつ的確に、そしてより容易に省内に伝達する目的から、共同通信ニュース提供のための受信機を設置し、国内外のニュースの提供を受けている。
　　本業務を実施するにあたり、情報を配信している通信社より直接入手する以外に手段がないため、当該法人が情報を配信している唯一の者である。</t>
  </si>
  <si>
    <t>時事ゼネラルニュースWEB情報提供業務</t>
  </si>
  <si>
    <t>株式会社時事通信社
東京都中央区銀座５－１５－８</t>
  </si>
  <si>
    <t>国土交通省大臣官房広報課では、広報・報道業務において、様々な媒体からの情報入手の一環として、入手した情報をより迅速かつ的確に、そしてより容易に省内に伝達する目的から、時事ゼネラルニュースＷＥＢ提供のための受信機を設置し、国内外のニュースの提供を受けている。
　　本業務を実施するにあたり、情報を配信している通信社より直接入手する以外に手段がないため、当該業者が情報を配信している唯一の者である。</t>
  </si>
  <si>
    <t>国土交通省ウェブサイトＣＭＳ「ＡＬＡＹＡ」サーバ等の賃貸借及び保守（再リース）</t>
  </si>
  <si>
    <t>彼方株式会社
東京都渋谷区恵比寿西１－１６－６</t>
  </si>
  <si>
    <t>国土交通省ウェブサイト（https://www.mlit.go.jp/）は、一般国民等に対し、国土交通行政に関する政策等の情報を提供する手段として重要な役割を果たしている。
国土交通省ウェブサイトを管理するＣＭＳ「ＡＬＡＹＡ」は、令和元年５月３１日から令和６年３月３１日までサーバ等の賃貸借及び保守によって運用しているところであるが、令和６年度よりクラウド化する計画である。
クラウドに移行するまでの期間（令和６年１１月）の契約については、新たにサーバ等を設置するよりも現行のサーバ等を継続使用した場合の方が経済的であるため再リースを行うものである。
以上のことから、再リースを行うにあたっては、現契約の相手方である彼方株式会社と随意契約を締結するものである。</t>
  </si>
  <si>
    <t>鉄道車両における次世代バイオディーゼル燃料の実証・評価</t>
  </si>
  <si>
    <t>公益財団法人鉄道総合技術研究所
東京都国分寺市光町２－８－３８</t>
  </si>
  <si>
    <t>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鉄道車両の内燃機関に関する専門的知識を有し、長期走行試験の実施及び総合的な評価を実施する体制を有すること。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鉄道車両の内燃機関に関する技術開発や保守の実績を有すること。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法人と随意契約することとしたい。</t>
  </si>
  <si>
    <t>人事管理支援システム保守</t>
  </si>
  <si>
    <t>One人事株式会社
東京都品川区南大井６-２６-２</t>
    <rPh sb="3" eb="5">
      <t>ジンジ</t>
    </rPh>
    <rPh sb="5" eb="7">
      <t>カブシキ</t>
    </rPh>
    <rPh sb="7" eb="9">
      <t>ガイシャ</t>
    </rPh>
    <rPh sb="10" eb="13">
      <t>トウキョウト</t>
    </rPh>
    <rPh sb="13" eb="16">
      <t>シナガワク</t>
    </rPh>
    <rPh sb="16" eb="19">
      <t>ミナミオオイ</t>
    </rPh>
    <phoneticPr fontId="4"/>
  </si>
  <si>
    <t>本業務は当課が導入しているインターネット等を経由して情報の登録等を行う人事管理支援システムの安定的運用のため実施するものである。
　本業務の的確かつ円滑な実施のためには、システムの特質として、インターネットを通じて情報入力する場合が挙げられるため、システムの全体、細部および同システムに使用しているソフトウェアである「スマカンpremium」について詳細な知識を有することが必要不可欠であり、仮にこれらを満たす者以外に請け負わせた場合、個人情報の流出等の重大な支障をきたす恐れがある。
　本業務の相手方とするOne人事株式会社は、本システムに使用しているソフトウェア「スマカンpremium」のプログラムを開発した業者であり、システムの構造に深く精通しているために、万が一支障をきたすことがない。
また、本システムの著作権の使用許可を開発業者である当業者より得ていることが求められる。
　このため、上記の要件を備えた者がその履行にあたらなければ本業務を遂行することは不可能であることから、一般競争入札は適さないと判断し、公募を行うこととした。
　公募した結果、上記の要件を備えた者はOne人事株式会社以外にいなかったため、会計法第２９条の３第４項の契約の性質又は目的が競争を許さない場合に該当するため。</t>
  </si>
  <si>
    <t>令和６年度　ＡＩを活用したコンテナ蔵置計画の最適化に係る技術開発に関する研究委託</t>
  </si>
  <si>
    <t>株式会社日立製作所
東京都千代田区外神田１－５－１</t>
    <rPh sb="0" eb="4">
      <t>カブシキカイシャ</t>
    </rPh>
    <rPh sb="4" eb="6">
      <t>ヒタチ</t>
    </rPh>
    <rPh sb="6" eb="9">
      <t>セイサクショ</t>
    </rPh>
    <rPh sb="10" eb="13">
      <t>トウキョウト</t>
    </rPh>
    <rPh sb="13" eb="17">
      <t>チヨダク</t>
    </rPh>
    <rPh sb="17" eb="18">
      <t>ソト</t>
    </rPh>
    <rPh sb="18" eb="20">
      <t>カンダ</t>
    </rPh>
    <phoneticPr fontId="4"/>
  </si>
  <si>
    <t>港湾における水素等の受入環境整備に関する検討業務</t>
  </si>
  <si>
    <t>一般財団法人みなと総合研究財団
東京都港区虎ノ門３－１－１０</t>
    <rPh sb="0" eb="2">
      <t>イッパン</t>
    </rPh>
    <rPh sb="2" eb="6">
      <t>ザイダンホウジン</t>
    </rPh>
    <rPh sb="9" eb="11">
      <t>ソウゴウ</t>
    </rPh>
    <rPh sb="11" eb="13">
      <t>ケンキュウ</t>
    </rPh>
    <rPh sb="13" eb="15">
      <t>ザイダン</t>
    </rPh>
    <rPh sb="16" eb="19">
      <t>トウキョウト</t>
    </rPh>
    <rPh sb="19" eb="21">
      <t>ミナトク</t>
    </rPh>
    <rPh sb="21" eb="22">
      <t>トラ</t>
    </rPh>
    <rPh sb="23" eb="24">
      <t>モン</t>
    </rPh>
    <phoneticPr fontId="4"/>
  </si>
  <si>
    <t>本業務は、水素等のサプライチェーンの構築に向けて、港湾において効率的に受入環境を整備する観点から、水素等の物性や取扱いにかかる法令を踏まえた水素等の受入施設の配置の在り方について検討するとともに、水素等の国内の二次輸送（海上輸送）の構築に向けて必要な施設配置や輸送体制について検討を行うものである。
水素等受入施設の配置の在り方の検討にあたっては、水素等の物性や法令を踏まえつつ、効率的に受入環境を整備するための情報に乏しく、当該検討にあたっての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</si>
  <si>
    <t>洗掘被災橋梁の緊急診断法・補強法の提案</t>
  </si>
  <si>
    <t>本業務は、鉄道技術開発・普及促進制度において、「洗掘被災橋梁の緊急診断法・補強法の提案」について技術開発を進めるものである。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鉄道河川橋梁の防災・減災に関する専門的知識を有し、緊急診断法及び補強復旧法の提案及び検証試験を実施する体制を有すること。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法人と随意契約することとしたい。</t>
  </si>
  <si>
    <t>公共交通分野のオープンデータ化及び活用の促進に関する実証調査</t>
  </si>
  <si>
    <t xml:space="preserve">パシフィックコンサルタンツ株式会社
東京都千代田区神田錦町３－２２
</t>
    <rPh sb="13" eb="17">
      <t>カブシキガイシャ</t>
    </rPh>
    <rPh sb="18" eb="21">
      <t>トウキョウト</t>
    </rPh>
    <rPh sb="21" eb="25">
      <t>チヨダク</t>
    </rPh>
    <rPh sb="25" eb="27">
      <t>カンダ</t>
    </rPh>
    <rPh sb="27" eb="29">
      <t>ニシキチョウ</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</si>
  <si>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
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国土交通省では、デジタル技術の活用による既存の仕組みの変革と新たな価値創出を目指すデジタル・トランスフォーメーション（DX）を進めるため、「デジタル社会の実現に向けた重点計画」等に基づきインフラDXやまちづくりDX、行政手続きのオンライン化など、様々な分野でDX施策を推進している。
他方、これまでのDX施策はインフラ管理等の国土交通政策や所管業界に対するアプローチが中心であり、国土交通省が保有する膨大な行政情報を全庁的な政策立案等に活用するデータ活用型のEBPMの取組や、これをオープンデータとして公開することによるオープン・イノベーションの取組の本格的な展開には至っていない。
本業務の実施に当たっては、国土交通省の分野横断的なデータ化及びオープンデータ化と、官民の多様な分野における活用事例（ユースケース）の開発等を進める新たな取組（取組の呼称として「Project LINKS」という。）の一部として、公共交通分野におけるオープンデータ化を一層促進するための活用促進施策、データ活用のベストプラクティス創出、データ活用環境の提供等を図り、オープン・イノベーションの創出を進める必要がある。
具体的には、官民が保有する公共交通分野の様々なデータのオープンデータ化と活用の促進にあたり、個々の公共交通事業者におけるデータ保有状況やオープンデータに対する姿勢・取組、業務システム等の状況・事情に応じた課題を整理の上、データ作成・公開の支援・方法周知、官民データ提供組織との連携による開発イベント開催等の施策展開が求められる。さらに、地方公共団体等の政策立案に活用可能な公共交通データ分析ツールの開発及び活用実証にあたっては、地方公共団体との密接な連携に加えて、地域の公共交通課題や各種データの提供者・利用者等に対する高度な知見、ノウハウ、様々なデータに対する知識など幅広いスキルが必要であるが、国土交通省職員が持つ専門知識・知見のみでは、その全体計画及び実施内容の詳細を確定することが困難であり、第三者(民間企業)の専門知識や知見も踏まえた具体的なソリューションの提案を受けることにより、上記目的を達成することが可能になると考える。
以上の理由により、企画競争を実施し１社から企画提案書の提出があった。評価を行った結果、パシフィックコンサルタンツ・横須賀リサーチパーク・社会基盤情報流通推進協議会共同提案体は、業務内容の理解度、提案内容の具体性、業務遂行の実現性、業務実施の独創性等において、高い評価を受け選定されたものであり、会計法第２９条の３第４項の契約の性質又は目的が競争を許さない場合に該当するため、当該法人を契約相手先として選定することとしたい。</t>
  </si>
  <si>
    <t>国土交通省図書館内電動集密書架の改修等業務</t>
  </si>
  <si>
    <t>株式会社文祥堂
東京都中央区銀座３－４－１２</t>
    <rPh sb="0" eb="4">
      <t>カブシキガイシャ</t>
    </rPh>
    <rPh sb="4" eb="7">
      <t>ブンショウドウ</t>
    </rPh>
    <rPh sb="8" eb="11">
      <t>トウキョウト</t>
    </rPh>
    <rPh sb="11" eb="14">
      <t>チュウオウク</t>
    </rPh>
    <rPh sb="14" eb="16">
      <t>ギンザ</t>
    </rPh>
    <phoneticPr fontId="4"/>
  </si>
  <si>
    <t>本業務は、国土交通本省にある国土交通省図書館(中央合同庁舎２号館１４階)に設置した電動集密書架（以下「現書架」という。）の改修を行うものである。 
現書架は設置後２０年以上が経過し、主に電装部品（制御装置、駆動装置等）の経年劣化により不具合発生の頻度が増している。そのうえ販売終了から相当期間が経過し交換部品供給が終了しているため、交換部品在庫切れによる修繕不能となる懸念が常にある状態である。当館蔵書約１３万点のうち約６万点を収納している現書架が使用不能になると運営に多大な影響が出るため、状況の改善には新製品に総入替するか、現書架を改修するかのいずれかが必要になる。
今回は、現書架の金属製の棚本体及びレール等については今後15～20年程度使用出来る見込みであることからそれを活用し、主要電装部品（制御装置、駆動装置のほか配線部分も含む）を現在販売されている製品の新規部品に交換する改修を行うこととした。総入替に比して工期・費用ともに１／３程度に短縮・縮減になり、改修に伴い発生する廃棄物も大幅に削減される。
なお電動集密書架は、各製造元が独自に管理し保有している技術によって全体システムが構成されており、たとえ一部の構成部品を交換し修繕する場合でもシステム全体の熟知が必要となる。今回の改修では現書架の棚本体及びレール等劣化の軽微な金属部品を出来る限り活用するため、交換を予定している駆動部分部品及び制御基板等と既存部品との適合や，動作に関する保証は、製造元である株式会社文祥堂以外には対応が困難である。
このため、本業務を発注するにあたり、同社を特定法人等と特定した上で、本業務の実施を希望する者の有無を確認するための「参加意思確認書の提出を招請する公募」を実施したところ、参加意思確認書を提出する者は現れなかった。
よって、特定法人等である株式会社文祥堂は本業務を実施する唯一の実施者であることから、会計法第２９条の３第４項の「契約の性質又は目的が競争を許さない場合」に該当するため、本業務の契約相手方として選定することとしたい。</t>
  </si>
  <si>
    <t>洋上風力発電の導入促進に向けた海域の利用に関する調査検討業務</t>
  </si>
  <si>
    <t>公益社団法人日本港湾協会
東京都港区赤坂３－３－５</t>
    <rPh sb="0" eb="2">
      <t>コウエキ</t>
    </rPh>
    <rPh sb="2" eb="6">
      <t>シャダンホウジン</t>
    </rPh>
    <rPh sb="6" eb="8">
      <t>ニホン</t>
    </rPh>
    <rPh sb="8" eb="10">
      <t>コウワン</t>
    </rPh>
    <rPh sb="10" eb="12">
      <t>キョウカイ</t>
    </rPh>
    <rPh sb="13" eb="16">
      <t>トウキョウト</t>
    </rPh>
    <rPh sb="16" eb="18">
      <t>ミナトク</t>
    </rPh>
    <rPh sb="18" eb="20">
      <t>アカサカ</t>
    </rPh>
    <phoneticPr fontId="4"/>
  </si>
  <si>
    <t>本業務は、再エネ海域利用法に基づく促進区域の指定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</si>
  <si>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港湾におけるサイバーセキュリティ対策の強化に向けたガイドライン策定等業務</t>
  </si>
  <si>
    <t>標記の業務は、我が国の港湾におけるサイバーセキュリティ対策の強化を図るため、諸外国及び国内の港湾におけるサイバーセキュリティ対策等を調査し、その情報を踏まえてサイバーセキュリティガイドライン等を策定するとともに、港湾運送事業者等を対象に研修を実施するものである。これについて、サイバーセキュリティ対策を検討する際に様々な業種の関係者で成り立っているという港湾の特性を考慮することや、どの主体に対しても有用性に優れたガイドラインにするために検討すべき観点が明確ではなく、仕様を確定することが困難である。
このため、これらの知見を有するものから検討の着眼点について企画提案を募り、優れた提案を仕様に反映させることによって、最適な業務遂行を行う必要がある。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</si>
  <si>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令和6年度損傷時復原性計算プログラム保守</t>
  </si>
  <si>
    <t>Napa Japan 株式会社
兵庫県神戸市中央区海岸通５番地</t>
  </si>
  <si>
    <t>国の船舶検査における船舶の設計審査においては、事業者が行った確率論による損傷時復原性プログラムによる計算結果が、海上人命安全（SOLAS）条約に適合しているかを確認する必要があることから、平成22年度より損傷時復原性の計算が可能なコンピュータプログラムを導入して同審査を実施しているところである。
本業務は、当該プログラムについて、開発メーカーが海上人命安全（SOLAS）条約の定期的な改正に伴い、確率論による損傷時復原性基準に係る改正内容に応じて随時更新するため、現在所有しているプログラムも随時更新の上、常に最新の状態で同計算が実施できるよう、プログラム更新に係る保守契約を行うものである。
他方で、当該プログラムは、Napa Japan（株）が日本国内の唯一の販売権所有者であり、平成１８年８月２５日付け財計第２０１７号「公共調達の適正化について」一（２）①二（へ）「行政目的を達成するために不可欠な特定の情報について当該情報を提供することが可能な者から提供を受けるもの」に該当するものであることから、会計法第２９条の３第４項の契約の性質又は目的が競争を許さない場合に該当し、本業務の請負先として同社を選定することとしたい。</t>
  </si>
  <si>
    <t>現行法令電子版Super法令Web</t>
  </si>
  <si>
    <t>株式会社ぎょうせい
東京都江東区新木場１－１８－１１</t>
  </si>
  <si>
    <t>法令業務を遂行するにあたり、最新の法令条文を検索・参照等する必要があり、現行の全ての法令及び条約等を収録したデータベースを購入するものである。
本調達については、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
また、株式会社ぎょうせいは、「現行法令電子版Super法令Web」の運営を行う唯一の者であり、会計法第２９条の３第４項の契約の性質又は目的が競争を許さない場合に該当することから、株式会社ぎょうせいを契約先として選定することとしたい。</t>
  </si>
  <si>
    <t>令和６年度　新幹線の地震対策に係る基礎調査</t>
  </si>
  <si>
    <t>一般社団法人日本鉄道施設協会
東京都台東区上野１－１－１０</t>
  </si>
  <si>
    <t xml:space="preserve">	8010505001955</t>
  </si>
  <si>
    <t>我が国の鉄道に関する技術基準については、平成13年に「鉄道に関する技術上の基準を定める省令（技術基準省令）」及び同省令に基づく「施設及び車両の定期検査に関する告示（定期検査告示）」等が施行され、20年以上が経過した。
この間、事故等を契機とした数次の技術基準省令等の改正が行われたところであるが、一昨年は、令和4年3月16日に発生した福島県沖を震源とする地震による鉄道構造物の施設被害や東北新幹線列車脱線事故が発生し、令和6年3月に公表された運輸安全委員会報告書においては、「構造物の改良による振動抑制対策が有効な対策である。」と記載されたところ。
これらを踏まえ、鉄道構造物が地震を受けた場合に、被害を軽減するための鉄道構造物の振動抑制対策について調査を行う必要がある。
本業務では、今後の新幹線の地震対策に関する議論の深度化を促進するため、技術基準省令第24条で定めている構造物の耐震基準を踏まえ、鉄道構造物が地震を受けた場合における構造物の振動抑制対策に係る基礎調査等を行うことを目的とする。
これらの目的に鑑みれば、本業務を遂行する者には、既往の鉄道施設に関する技術基準等の見直しの前例を熟知しているのみならず、技術基準省令第24条で定めている構造物の耐震基準を熟知し、それを踏まえた調査やとりまとめが可能であることが求められる。また、鉄道の土木技術基準省令（線路、停車場、施設の保全等）に係る検討実績を有していることが求められる。
一般社団法人日本鉄道施設協会は、国鉄時代からの技術基準の変遷経緯を熟知、全国の専門技術者とのネットワークを活用して、国の技術基準の制定に関わっているほか、全国の鉄道事業者各社から委託を受けた調査研究を実施している機関であり、既往の鉄道施設に関する技術基準等の見直し検討の知見が同協会に集約されており、本調査の実施が可能なのは国内で唯一、同協会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</si>
  <si>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令和６年度国土交通省関連新聞記事の著作権使用契約について（朝日新聞社）</t>
  </si>
  <si>
    <t>株式会社朝日新聞社
東京都中央区築地５－３－２</t>
  </si>
  <si>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本契約は、国土交通省関連主要記事の掲載対象の各新聞社との間で著作権使用契約を結ぶものであり、記事の著作権は各新聞社のみが有しているため。</t>
  </si>
  <si>
    <t>令和６年度国土交通省関連新聞記事の著作権使用契約について（産業経済新聞社）</t>
  </si>
  <si>
    <t>株式会社産業経済新聞社
東京都千代田区大手町１－７－２</t>
  </si>
  <si>
    <t>令和６年度国土交通省関連新聞記事の著作権使用契約について（読売新聞社）</t>
  </si>
  <si>
    <t>株式会社読売新聞東京本社
東京都千代田区大手町１－７－１</t>
  </si>
  <si>
    <t>令和６年度国土交通省関連新聞記事の著作権使用契約について（毎日新聞社）</t>
  </si>
  <si>
    <t>株式会社毎日新聞社
東京都千代田区一ツ橋１－１－１</t>
  </si>
  <si>
    <t>令和６年度国土交通省関連新聞記事の著作権使用契約について（中日新聞社（東京新聞）</t>
  </si>
  <si>
    <t>株式会社中日新聞社
東京都千代田区内幸町２－１－４</t>
  </si>
  <si>
    <t>令和６年度国土交通省関連新聞記事の著作権使用契約について（日本経済新聞社）</t>
  </si>
  <si>
    <t>株式会社日本経済新聞社
東京都千代田区大手町１－３－７</t>
  </si>
  <si>
    <t>定期刊行物（外国図書）の購入</t>
  </si>
  <si>
    <t xml:space="preserve">ボイジャー・ワールドワイド・プライベート・リミテッド
神奈川県横浜市中区山下町２７３
</t>
  </si>
  <si>
    <t>当局では船舶産業を所管しているところ、各国の建造量に関するデータ等を収集することを目的に購入するものである。当該図書はボイジャー・ワールドワイド・プライベート・リミテッドが日本における唯一の代理店であることから当該業者からしか調達することができないものである。</t>
  </si>
  <si>
    <t>今後の鉄道駅のバリアフリー化に関する整備の推進に向けた検討調査</t>
  </si>
  <si>
    <t>エム・アール・アイ　リサーチアソシエイツ株式会社
東京都千代田区永田町二丁目10番3号</t>
  </si>
  <si>
    <t>本業務では、鉄道駅のバリアフリー化に関する整備状況や整備計画等を分析し、現在のバリアフリー整備目標の達成見込みや課題等について整理するとともに、利用者、鉄軌道事業者及び自治体にアンケートを行うことにより、それぞれの視点でのニーズ等を把握した上で、次期バリアフリー整備目標の方向性について検討するものである。
業務の遂行にあたっては、アンケート調査等を行うことで利用者・事業者・自治体それぞれのニーズ等を把握し、その分析を踏まえて、有識者等の知見も得ながら新たなバリアフリー整備目標の方向性の検討を実施するものであるから、合理的かつ信頼性の高い調査・アンケートの実施が必要であり、鉄道を含む交通分野全般やバリアフリー法について豊富な専門的知識を有し、さらにアンケート調査によるデータを集積し解析できる知見を有する者であることが求められる。
今回のアンケート調査は、今後のバリアフリー化に関する整備目標に直結するものであり、事業者や自治体のみならず、障害当事者を含む利用者の意見が重要となってくるところ、鉄道局では、アンケート実施にあたり、効果的な調査項目やサンプルサイズの設定、調査結果の分析方法等についての知見や分析能力を有しておらず、調査内容と評価項目を確定する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２９条の３第４項の契約の性質又は目的が競争を許さない場合に該当するものと判断し、随意契約を行うこととしたものである。</t>
  </si>
  <si>
    <t>都市鉄道の混雑緩和のあり方に関する調査</t>
  </si>
  <si>
    <t>本業務では、これまでの混雑対策及びコロナ禍を経た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図るものである。
業務の遂行にあたって、ソフト対策の混雑緩和策の効果検証や、混雑緩和につながる行動変容に関する社会的コンセンサスの向上・発信方策について企業や鉄道利用者、行政(国・自治体)、鉄道事業者など各ステークホルダーが行う効果的な取り組みや発信策について整理・分析を行う必要があるが、当局には鉄道行政の立場での取り組みや発信策の知見しか有しておらず、各ステークホルダーの取り組みや働きかけ・発信方策についての知見や分析能力を有していないことから適切な調査内容と評価項目を確定する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t>
  </si>
  <si>
    <t>地方鉄道向け無線式列車制御システムの開発</t>
  </si>
  <si>
    <t>日本信号株式会社
東京都千代田区丸の内１丁目５番１号</t>
  </si>
  <si>
    <t>本業務は、鉄道技術開発・普及促進制度において、「地方鉄道向け無線式列車制御システムの開発」について技術開発を進めるものである。
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</si>
  <si>
    <t>法人土地・建物基本調査の標本設計への不動産登記情報の活用検討等業務</t>
  </si>
  <si>
    <t>公益財団法人統計情報研究開発センター
東京都千代田区神田神保町３－６</t>
    <rPh sb="0" eb="14">
      <t>コウエキザイダンホウジントウケイジョウホウケンキュウカイハツ</t>
    </rPh>
    <rPh sb="19" eb="31">
      <t>トウキョウトチヨダクカンダジンボウチョウ</t>
    </rPh>
    <phoneticPr fontId="4"/>
  </si>
  <si>
    <t>　本業務は、令和５年１月25日に行われた法人土地・建物基本調査（以下「本調査」という）の総務省申請に対する統計委員会の答申及び令和５年３月28日閣議決定された「公的統計の整備に関する基本的な計画」の課題である土地基本調査の作成方法の充実に向けた検討にあたり、法人土地・建物基本調査の標本設計への不動産登記情報の活用検討等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t>
  </si>
  <si>
    <t>洋上風力発電の導入促進に向けた海底地盤調査検討業務</t>
  </si>
  <si>
    <t>一般社団法人海洋調査協会
東京都中央区日本橋本町２－８－６</t>
    <rPh sb="0" eb="2">
      <t>イッパン</t>
    </rPh>
    <rPh sb="2" eb="6">
      <t>シャダンホウジン</t>
    </rPh>
    <rPh sb="6" eb="8">
      <t>カイヨウ</t>
    </rPh>
    <rPh sb="8" eb="10">
      <t>チョウサ</t>
    </rPh>
    <rPh sb="10" eb="12">
      <t>キョウカイ</t>
    </rPh>
    <rPh sb="13" eb="16">
      <t>トウキョウト</t>
    </rPh>
    <rPh sb="16" eb="19">
      <t>チュウオウク</t>
    </rPh>
    <rPh sb="19" eb="22">
      <t>ニホンバシ</t>
    </rPh>
    <rPh sb="22" eb="24">
      <t>ホンマチ</t>
    </rPh>
    <phoneticPr fontId="4"/>
  </si>
  <si>
    <t>　本業務は、一般海域において海底地形調査や土質調査を実施するとともに、公募占用指針における事業者へ提供する地盤情報データの整理・取りまとめ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地盤が適当であるかの判断を行う知見が少ないため、促進区域の指定基準の一つである自然的条件に関する評価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</si>
  <si>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「iJAMP」情報提供</t>
  </si>
  <si>
    <t>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
本業務を実施するにあたり、情報を配信している通信社より直接入手する以外に手段がないため、当該業者が情報を配信している唯一の者である。</t>
  </si>
  <si>
    <t>定期刊行物（日本海事新聞）購入</t>
  </si>
  <si>
    <t>株式会社日本海事新聞社
東京都港区新橋５－１５－５　</t>
  </si>
  <si>
    <t>日本海事新聞は、海運、造船、港湾、航空貨物、海事、運輸、および物流全般の情報を取り扱っており、それらに関する情報収集を行うことを目的に購読するものである。
株式会社日本海事新聞社は、日本海事新聞の出版元であり、直販方式を採用しているため、日本海事新聞を販売している唯一の者であることから、当該業者からしか調達することができないものであり、会計法第２９条の３第４項の「契約の性質又は目的が競争を許さない場合」に該当するため。</t>
  </si>
  <si>
    <t>運航労務監理官に対するフェリー火災消火訓練研修【単価契約】</t>
  </si>
  <si>
    <t>一般財団法人海上災害防止センター
神奈川県横浜市中区太田町２－２３</t>
  </si>
  <si>
    <t xml:space="preserve">	9020005011172</t>
  </si>
  <si>
    <t>本研修は、運航労務監理官に対し、船室火災等の緊急事態に的確に対処するための基礎知識や火災及び探索救助・避難誘導活動等の手順等の知識を習得させることにより、フェリー火災対策として旅客船運航事業者が作成した消火プランを含む安全管理規程の審査業務及び監査業務に資することを目的としている。
本研修の実施にあたっては、火災の概念、船室等火災消火法、災害時の救助法及び保護具の使用法等についての座学での講義に加え、消防実習、消火器取扱い、捜索救助、船室火災、機関室火災及び流出油火災並びに車両甲板火災の消火手順等の体験実習を行うことができる能力を有し、安全管理規程審査業務を行う運航労務監理官の業務執行に必要な講義内容等を当方の依頼に応じて組むことが出来る者でなければならない。
上記の要件を満たす受注希望者の有無を確認するため、本研修の実施に必要な設備及び施設を所有し、使用することが可能な施設を有する法人等（以下「特定法人等」という。）が一般財団法人海上災害防止センター以外に存在するか確認するため公募を行ったが、結果として、受注希望者は現れなかった。
よって、特定法人等である一般財団法人海上災害防止センターは、当該研修を実施できる唯一の実施者であることから、会計法第２９条の３第４項の契約の性質又は目的が競争を許さない場合に該当するため、本業務の請負先として選定することとしたい。</t>
  </si>
  <si>
    <t>令和６年度海事局職員等に対する運航実務研修の実施【単価契約】</t>
  </si>
  <si>
    <t>独立行政法人海技教育機構
神奈川県横浜市中区北仲通５－５７</t>
  </si>
  <si>
    <t xml:space="preserve">	6080005003150</t>
  </si>
  <si>
    <t>本研修は、海事局職員及び地方運輸局等職員（船舶検査官、外国船舶監督官及び運航労務監理官）に対し、船舶実務及び船舶設備、機器の取扱い等の専門知識を習得する機会を設け、海事行政事務における業務遂行能力を向上せしめることを目的として実施している。
当該研修は、機器・設備等を有する船舶を所有し、かつ、当該船舶内で当該項目に関する講義及び機器の操作訓練を実施できる者により行われる必要がある。
上記の要件を満たす法人（以下「特定法人等」という。）が独立行政法人海技教育機構以外に存在するか確認するための公募を行ったが、結果として、受注希望者が現れなかった。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t>
  </si>
  <si>
    <t>水素を燃料とする鉄道車両の技術基準等の見直しにおける安全性検証等に関する調査検討</t>
  </si>
  <si>
    <t>2050年カーボンニュートラルに向けた水素社会の実現のため、鉄道分野においても水素の利活用を推進することが求められている。特に水素を燃料とした鉄道車両については、社会実装に向けた技術開発や実証実験等の検討が進められている。
一方、当該鉄道車両の構造や機能等は現在の鉄道の技術基準等には示されておらず、また、一部の装置等についてはその構造や機能等が高圧ガス保安法令で規定されていることから、これらの法令規制を鉄道関係法令として整理するために、鉄道の技術基準等の見直しについて検討する必要がある。
本調査検討は、これまでに開発等が行われている水素を燃料とした鉄道車両に関する安全性検証等の実証実験及びシミュレーション等をとりまとめることにより、現行の安全規制と同等以上となる車両の構造や機能等を検証し、それらを新たな鉄道の技術基準等とすることについて検討するものである。
これらの調査目的及び内容に鑑みれば、本請負業務を遂行する者は、鉄道の車両や電気設備等の安全性検証等の研究に関する知見を有していることのみならず、水素を燃料とする鉄道車両の開発に関する実務経験に基づく実践的な知見が求められる。
公益財団法人鉄道総合技術研究所は、多様な鉄道事業者の車両や電気設備等装置に関する安全性検証等を実施するとともに、カーボンニュートラルに向けた研究開発案件として水素を燃料とする鉄道車両の開発に取り組んでいる機関であり、既往の水素を燃料とする鉄道車両開発の知見が同研究所に集約されていることを踏まえると、本調査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</si>
  <si>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令和6年度　鉄道車両における火災対策に関する検討調査</t>
  </si>
  <si>
    <t>一般社団法人　日本鉄道車両機械技術協会
東京都港区西新橋１－１９－４</t>
  </si>
  <si>
    <t>我が国の鉄道に関する技術基準については、平成14年に「鉄道に関する技術上の基準を定める省令（以下、「技術基準省令」という。）」及び同省令に基づく「施設及び車両の定期検査に関する告示（以下、「定期検査告示」という。）」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本業務では、鉄道の車両に関する技術基準等における、日欧における火災防護対策に対する在り方が異なることに留意した上で、想定避難時間や鉄道車両用材料燃焼性規格の考え方を整理する必要がある。
これらの調査目的及び内容に鑑みれば、本請負業務を遂行する者には、鉄道車両用材料の火災対策に関する専門性のみならず、鉄道車両の火災対策に関する技術基準省令及び関連通達等の見直しの経緯及び内容に関する知見、多様な鉄道事業者の車両装置の維持管理に関する実務的な知見が求められる。
一般社団法人日本鉄道車両機械技術協会は、鉄道車両用材料の燃焼性試験を実施している唯一の機関であり、鉄道車両関係技術基準の改正のための調査等を実施しており、既往の鉄道車両に関する技術基準等見直し検討の知見が同協会に集約されていることを踏まえると、本調査の実施が可能なのは国内で唯一、同協会に限られると判断される。
　「参加者の有無を確認する公募手続について（平成18年9月28付）」に基づき参加者の有無を確認する公募を行った結果、応募者がいないため、会計法第29条第3項第4項により当該法人と随意契約することとしたい。</t>
  </si>
  <si>
    <t>水素を燃料とする港湾荷役機械の導入促進に向けた検討業務</t>
  </si>
  <si>
    <t>一般社団法人　港湾荷役システム協会
東京都港区西新橋１－２０－９ＴＳＲビル</t>
    <rPh sb="0" eb="2">
      <t>イッパン</t>
    </rPh>
    <rPh sb="2" eb="6">
      <t>シャダンホウジン</t>
    </rPh>
    <rPh sb="7" eb="11">
      <t>コウワンニヤク</t>
    </rPh>
    <rPh sb="15" eb="17">
      <t>キョウカイ</t>
    </rPh>
    <rPh sb="18" eb="21">
      <t>トウキョウト</t>
    </rPh>
    <rPh sb="21" eb="23">
      <t>ミナトク</t>
    </rPh>
    <rPh sb="23" eb="26">
      <t>ニシシンバシ</t>
    </rPh>
    <phoneticPr fontId="4"/>
  </si>
  <si>
    <t>本業務は、水素を燃料とする港湾荷役機械の導入促進を図るための検討等を行うものであるが、国内の港湾において実際に導入された事例がなく、導入に当たっての課題や検討すべき事項に関する情報が乏しく、導入促進のために必要となる方策案の検討に当たっての観点等が明確でないことから、仕様を確定することが困難である。
このため、専門的知見を有するものから検討の着眼点について企画提案を募り、優れた提案を仕様に反映させ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</si>
  <si>
    <t>車両床下点検装置に関する技術開発</t>
  </si>
  <si>
    <t>シャープ株式会社
大阪府堺市堺区匠町１番地</t>
    <rPh sb="4" eb="8">
      <t>カブシキガイシャ</t>
    </rPh>
    <rPh sb="9" eb="12">
      <t>オオサカフ</t>
    </rPh>
    <rPh sb="12" eb="14">
      <t>サカイシ</t>
    </rPh>
    <rPh sb="14" eb="16">
      <t>サカイク</t>
    </rPh>
    <rPh sb="16" eb="18">
      <t>タクミマチ</t>
    </rPh>
    <rPh sb="19" eb="21">
      <t>バンチ</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</si>
  <si>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車両床下点検装置に関する技術開発」（シャープ株式会社、近畿日本鉄道株式会社からなる研究共同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</si>
  <si>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脱炭素技術およびデジタル技術を活用した海外港湾ターミナル運営の課題解決調査及び支援戦略検討業務</t>
  </si>
  <si>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4"/>
  </si>
  <si>
    <t>本業務は、我が国企業が運営に参画する海外港湾ターミナルの運営状況について調査し、我が国企業が抱える課題を把握した上で、ケーススタディとしてその課題解決に資するような具体策を企画・実施するとともに、脱炭素技術およびデジタル技術等を活用した我が国企業の海外港湾ターミナル運営における今後の国としての支援戦略案を検討するものである。
しかしながら、脱炭素技術およびデジタル技術ともに近年急激に需要が高まっていることもあり、関連する知見が乏しく、我が国が支援戦略を検討する際の具体的な検討手法が明確でない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</si>
  <si>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ASEAN諸国におけるカーボンニュートラルポート（CNP）形成ガイドライン策定に向けた検討業務</t>
  </si>
  <si>
    <t>本業務は、ASEAN諸国における港湾の脱炭素化に関する施策及び関連データを把握し、ガイドライン案に反映するカーボンニュートラルに資する取組内容（対象範囲）の検討を行い、ガイドライン案を作成した上で、「日ASEAN 港湾技術者会合」の開催・運営を行うものである。
しかしながら、対象範囲を定めるに当たっては、各国における港湾を取り巻く環境がそれぞれ異なるため、ガイドライン案を検討する際に考慮すべき観点等が明確でない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</si>
  <si>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国土交通省におけるオフィス改革に係るコンサルティング業務</t>
  </si>
  <si>
    <t>株式会社文祥堂
東京都中央区銀座３－４－１２</t>
  </si>
  <si>
    <t>国土交通省が主に入る合同庁舎３号館は、1966年の建築から58年が経ち、共用部、執務室内ともに老朽化が進んでいる。令和５年度職員アンケートの結果においても、庁舎等のオフィス環境についての現状の満足度（「満足」の回答割合）は、19.7％と決して高くない状況である。また、所管事業者に対してDXを推進していく官庁でありながら、一部の執務室では書類が山積みの状況であり、会議室や打ち合わせスペースは慢性的に不足している。加えて、地下１階や１階の共用部スペース等においては、多くの職員や来客が出入りする場所でありながら、印象が良いといえるスペースになっているとは言い難く、新規採用等の人材確保の観点からも改修が必要な時期にきていると考えられる。
上記を踏まえ、本事業では、オフィスの現状を分析した上で、国土交通行政の使命等を踏まえた国土交通省らしいオフィスとは何かを検討するワークショップ等職員の参画も得ながら、今後のオフィス改革における５か年計画を作成し、特に令和６年度においては詳細なレイアウト変更計画を作成することを目的とする。
上記の事業を実施するにあたっては、国土交通本省では、これまでオフィスの現状分析を行っておらず、また国土交通行政の使命等を踏まえたオフィス改修について検討してきたこともなく、詳細なレイアウト変更計画についての作成ノウハウも持ち合わせていないため、これらの業務を自ら考案し詳細な仕様として確定し、一般競争入札を実施することが困難であった。そのため、オフィスの現状分析の手法、職員の参画を得る手法、実効性の高い５か年計画等の検討内容を提示し、企画提案を求めることが適切であると考えられることから、企画競争を実施した。
その結果、選定業者名に掲げる法人は、国土交通省オフィス改革５か年計画案の作成や、令和６年度に施工完了する共用部・執務室におけるリニューアル計画案の作成等において高い評価を受け選定されたため、会計法第２９条の３第４項及び予算決算及び会計令第１０２条の４第３号の規定により随意契約を行うものである。</t>
  </si>
  <si>
    <t>令和6年度　マカッサル都市鉄道の実現可能性調査</t>
  </si>
  <si>
    <t>日本工営株式会社　東京支店
東京都千代田区麹町５－４</t>
  </si>
  <si>
    <t>本事業では、インドネシアの主要都市であるマカッサルにおける都市鉄道整備に関するインドネシア関係当局及び現地自治体の合意形成を目指し、その実現可能性を検討する。東部インドネシア地域最大の都市圏に位置するマカッサルは、人口密集地域における人口密度が首都ジャカルタについで高く、深刻な交通渋滞が課題となっている一方、大量輸送が可能である都市鉄道整備に関する具体的な計画が存在しない。なお、令和5年度に開催された第11回日インドネシア交通次官級開業の鉄道ワーキングにおいて当地の都市鉄道整備が議題に挙がるなど、インドネシア政府は鉄道による交通渋滞の解決を対策案の一つとして関心が高い。また我が国としても、プロジェクトの川上段階から相手国のニーズを的確に把握し、関与することで、我が国鉄道技術が活用される案件の形成の実現は、鉄道インフラの海外展開を進める上で重要である。
しかし、本業務の遂行にあたって重要となる鉄道路線候補の検討には、専門的な知識や綿密な現地調査が必要であるが、当局にはそういった知見や経験等がないことから適切な検討を行うことは困難である。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もっとも最適なものとして特定された提案書の提出者であり、会計法第二十九条の三第４項の契約の性質又は目的が競争を許さない場合に該当するものと判断し、随意契約を行うこととしたものである。</t>
  </si>
  <si>
    <t>令和６年度　動力車操縦者の身体検査に関する調査検討</t>
  </si>
  <si>
    <t>一般社団法人　日本鉄道運転協会
東京都台東区東上野１－１２－２　</t>
  </si>
  <si>
    <t>鉄道及び軌道の運転士に求める身体機能については、「動力車操縦者運転免許に関する省令」（昭和31年運輸省令第43号。以下「動免省令」という。）第8条（身体検査）及び別表2において、身体検査の項目とその合格基準を規定している。
動力車操縦者運転免許（以下「運転免許」という。）を受けるためには、同身体検査に合格する必要があり、運転免許取得後においても「鉄道に関する技術上の基準を定める省令」（平成13年国土交通省令第151号）」第10条（係員の教育及び訓練等）第1項の規定などに基づき1年に1回以上身体検査を行い、検査の結果が業務作業を行うのに支障がないことを確かめる必要がある。
同身体検査の合格基準については、医療技術の発達や社会情勢の変化を踏まえ、動力車操縦者が適正な環境下で健全な状態で乗務できることを目的に適宜改正しており、平成13年度には、実質的な身体機能及び運動機能に着目した「能力基準」に改められているとともに、その後も運転士の資質に関する各種調査検討を重ねてきているところである。
しかしながら、同身体検査の項目のうち「聴力」については、これまで改正の事実がなく、動免省令制定時の合格基準「各耳とも５ｍ以上の距離でささやく言葉を明らかに聴取できること。」のままであり、現在一般的に行われている健康診断での検査方法（オージオメーターを使用した定量的な検査）とも異なっている。
本事業は、動免省令に規定される聴力の基準に関して実務運用上の課題が多く、同基準についてオージオメータ等の聴力測定機器を使用した定量的な測定により合否を確認できるものにするべきとの意見もあり、今後の検討課題とされていることから、運転士の資質の維持向上と鉄軌道輸送の安全が確保されることを前提に、動免省令別表2に規定する聴力の合格基準の数値化等に向けた調査検討を行うものである。
これらの調査目的及び内容に鑑みれば、本委託事業を遂行する者には、鉄道及び軌道の運転士の身体検査に関する知見のほか、特に運転士に要求される聴力及び視機能等に関する専門的な知識、鉄道事業者における身体検査の実施・管理等の運用状況や実務的な業務に関する知見が求められる。
以上の諸条件を満たす者は、動力車操縦者の身体検査を含む資質管理の業務について総合的かつ専門的な調査研究を行い、日本の鉄道運転分野の技術を牽引する機関となる。一般社団法人日本鉄道運転協会はこうした機関であり、既往の動力車操縦者の身体検査に関する調査の方法や検討の過程が同法人に集約されていることを踏まえると、本調査の実施にあたっては、国内で唯一、同法人に限られることから、競争性の確保は極めて困難と判断される。当該法人は、参加者の有無を確認する公募手続きに基づき選定された法人であり、会計法第２９条の３第４項の契約の性質又は目的が競争を許さない場合に該当する。</t>
  </si>
  <si>
    <t>令和６年度　動力車操縦者運転免許制度のあり方に関する調査検討</t>
  </si>
  <si>
    <t>動力車操縦者運転免許制度については、昭和31年に制定された動力操縦者運転免許に関する省令（以下「動免省令」という。）において、動力車操縦者の運転免許に関する制度を定め、動力車操縦者の資質の向上及び輸送の安全の確保を図ることとして、これまで運用されているところである。また、動免省令に規定される指定養成所については、昭和44年に制定された通達「指定動力車操縦者養成所に対する指導基準」（以下「指導基準通達」という。）において、講習内容や使用教材等の運転士養成に必要な項目が定められているが、これらについては、制定されて以降、一度も大きく見直しが行われることがないまま、今日に至っているところである。
一方、動免省令及び指導基準通達が制定された当時にはなかった、ハイブリッド車両等の新しいシステムの車両の技術開発の進展や、人材育成の現場においてＩＣＴ技術を活用したＣＡＩ教材やシミュレータ等の効率的な学習を実現するための教材の充実が図られているところであり、動力車操縦者運転免許制度を確立した当時とは環境が大きく異なっている。
本事業は、動力車操縦者運転免許制度の実務運用上における課題が多く、これらの基準については、鉄道車両や保安装置等の進化及び充実に伴って、運転士が体得すべき知識及び技能等は従来求められていたものとは変わってきており、そのような実状を反映しつつ見直す必要があり、今後の課題とされていることから、運転士の資質の維持向上と鉄道輸送の安全が確保されることを前提に、動力車操縦者運転免許制度の見直しに向けた調査検討を行うものである。
これらの調査目的及び内容に鑑みれば、本委託事業を遂行する者には、動力車操縦者運転免許制度に関する知見のほか、特に運転士養成、操縦業務及び免許手続き等に関する専門的かつ実務的な鉄道の運転業務に関する知見が求められる。
以上の諸条件を満たす者は、鉄道の運転業務について総合的かつ専門的な調査研究を行い、日本の鉄道運転分野の技術を牽引する機関となる。一般社団法人日本鉄道運転協会はこうした機関であり、既往の免許制度のあり方の調査の方法や検討の過程が同法人に集約されていることを踏まえると、本調査の実施にあたっては、国内で唯一、同法人に限られることから、競争性の確保は極めて困難と判断される。当該法人は、参加者の有無を確認する公募手続きに基づき選定された法人であり、会計法第２９条の３第４項の契約の性質又は目的が競争を許さない場合に該当する。</t>
  </si>
  <si>
    <t>中央回廊に関する実証調査</t>
  </si>
  <si>
    <t>本事業は、国際物流において、ロシアのウクライナ侵攻やスエズ運河へ向かう航路となる紅海とアデン湾における船舶に対する攻撃等のリスクが存在していることから、安定的なグローバルサプライチェーンの確保に向けて、ロシアを回避し、スエズ運河を経由しない欧州とアジアを結ぶ中央回廊（中国、中央アジア、欧州の間を鉄道・水運でつなぐ物流ルート）の実証輸送を行うことで、従来の日-欧州間の海上・航空輸送ルートの代替的な輸送オプションとしての利用可能性を検証するものである。
中央回廊の活用にあたっては、複数諸国を通過する他、貨物の積替えが複数回必要となり、また、現状において、同回廊を使用し日-欧間の輸送を一貫して輸送を手掛ける事業者が存在しない。このため具体的な輸送手段・ルートと、実証輸送スケジュールを設定し、実証輸送への参加を希望する日本の荷主企業、物流事業者の募集方法や、実証輸送の実施件数、調査協力費の適切な支給金額を設定するには、荷主企業、物流事業者等のニーズや国際物流の状況、通過諸国の情勢、輸送手段・ルートに関する多岐にわたる知見を元にした提案が不可欠であり、国土交通省において実証輸送に関する条件等を予め特定することは困難である。
このような本事業の趣旨から、あらかじめ仕様を特定することは好ましくなく、企画競争により優れた事業者を選定したものである。
当該事業者は、提案要領に基づき企画競争を実施した結果選定された法人であるため、会計法第２９条の３第４項の契約の性質又は目的が競争を許さない場合に該当する。</t>
  </si>
  <si>
    <t>沿岸・近海域に於ける小型船舶事故時の人命救出支援を目的とする船舶、ドローンのICT高度利用に関する研究</t>
  </si>
  <si>
    <t>オーシャンソリューションテクノロジー株式会社
長崎県佐世保市三川内新町２７－３</t>
    <rPh sb="18" eb="22">
      <t>カブシキガイシャ</t>
    </rPh>
    <rPh sb="23" eb="26">
      <t>ナガサキケン</t>
    </rPh>
    <rPh sb="26" eb="30">
      <t>サセボシ</t>
    </rPh>
    <rPh sb="30" eb="32">
      <t>サンカワ</t>
    </rPh>
    <rPh sb="32" eb="33">
      <t>ウチ</t>
    </rPh>
    <rPh sb="33" eb="35">
      <t>シンマチ</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</si>
  <si>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沿岸・近海域に於ける小型船舶事故時の人命救出支援を目的とする船舶、ドローンのICT高度利用に関する研究」（オーシャンソリューションテクノロジー株式会社、一般財団法人宇宙システム開発利用推進機構、三菱電機株式会社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</si>
  <si>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内航海運業における商慣習及びその改善事例の実態調査</t>
  </si>
  <si>
    <t>EYストラテジー・アンド・コンサルティング株式会社
東京都千代田区有楽町１丁目１番２号</t>
  </si>
  <si>
    <t>内航海運は国内貨物輸送全体の約４割、産業基礎物資輸送の約８割を担う我が国の国民生活や経済活動を支える基幹的輸送インフラとして重要役割を担っているほか、災害発生時等における代替輸送手段としても不可欠の存在である。
一方、内航海運においては、事業者の99.7％が中小企業者であり、船舶という巨額の生産設備投資が必要であることから、固定比率や負債比率が他産業と比べて著しく高く、「低い収益性」「過大な投資」という矛盾した事業環境であるなど、事業基盤が脆弱である。また、荷主、オペレーター、オーナーが専属化・系列化する事業構造であることや船員の高齢化により、将来的な船員不足等の課題を抱えている。
これらの事業環境下で、内航海運が安定的に輸送サービスを提供し続けるためには、取引環境を改善するとともに、生産性向上に取り組む必要がある。
その実現に向けて、商慣習の実態及び改善事例を調査するとともに、調査結果を踏まえ、商慣習の改善に向けた方策の検討、「内航海運業者と荷主との連携強化のためのガイドライン」の改訂を行う。
しかしながら、内航海運業者は、事業区分がオペレーター、オーナー、船舶管理業者と複数に分かれており、また事業者間の契約形態や船種が多様であるなど、事業実態が複雑である。事業区分毎の実情を踏まえた制度設計とするために有効な調査項目・検討項目を考案する必要があり、そのためには専門的な能力を有する組織・機関の知見や経験を活用することが必須である。
なお、当該法人は、提案要領に基づき企画競争を実施した結果、業務の理解度、提案内容等において、高い評価を受け選定された法人であり、内航海運や物流事業全般における専門的知識を有している。会計法第２９条の３第４項の契約の性質又は目的が競争を許さない場合に該当する。
以上より、当該法人を選定することとした。</t>
  </si>
  <si>
    <t>インド太平洋およびアフリカ地域等の主要港湾における港湾政策・物流に関する案件形成方針検討調査</t>
  </si>
  <si>
    <t>本業務は、港湾整備や運営の支援に対するニーズが大きく変化しているインド太平洋およびアフリカ地域等において、自由で開かれたインド太平洋構想の実現に資するため、インド太平洋およびアフリカ地域等各国における経済状況及び港湾政策、主要港湾の開発動向及びオペレーターの進出状況に関する情報収集整理及び現地関係者へのヒアリング調査、現地調査を行い、港湾開発プロジェクトの案件形成に向けた方針の検討を行うものである。
しかしながら、案件形成の実現性は国・地域ごとに異なり、それらに配慮した案件形成方針の検討を行う必要があるため、検討手法を明確に示し、仕様を確定することが困難である。
以上により、専門的知見を有するものから検討を行う際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</si>
  <si>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次世代内航のための遠隔監視・遠隔操船システムの研究開発</t>
  </si>
  <si>
    <t>ジャパン・ハムワージ株式会社
大阪府大阪市城東区鴫野西１-１５-１</t>
    <rPh sb="10" eb="14">
      <t>カブシキガイシャ</t>
    </rPh>
    <rPh sb="15" eb="18">
      <t>オオサカフ</t>
    </rPh>
    <rPh sb="18" eb="21">
      <t>オオサカシ</t>
    </rPh>
    <rPh sb="21" eb="24">
      <t>ジョウトウク</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</si>
  <si>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次世代内航のための遠隔監視・遠隔操船システムの研究開発」（ジャパン・ハムワージ株式会社、公立大学法人大阪 大阪公立大学、国立研究開発法人 水産研究・教育機構 水産技術研究所からなる共同研究体）が研究課題として選定されたものである。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rPh sb="10" eb="14">
      <t>カブシキガイシャ</t>
    </rPh>
    <rPh sb="15" eb="18">
      <t>オオサカフ</t>
    </rPh>
    <rPh sb="18" eb="21">
      <t>オオサカシ</t>
    </rPh>
    <rPh sb="21" eb="24">
      <t>ジョウトウク</t>
    </rPh>
    <phoneticPr fontId="4"/>
  </si>
  <si>
    <t>アンモニア直接燃焼エンジンの技術開発</t>
  </si>
  <si>
    <t>JFEエンジニアリング株式会社
東京都千代田区幸町２－２－３</t>
    <rPh sb="11" eb="15">
      <t>カブシキガイシャ</t>
    </rPh>
    <rPh sb="16" eb="19">
      <t>トウキョウト</t>
    </rPh>
    <rPh sb="19" eb="23">
      <t>チヨダク</t>
    </rPh>
    <rPh sb="23" eb="25">
      <t>サイワイチョウ</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</si>
  <si>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アンモニア直接燃焼エンジンの技術開発」（JFEエンジニアリング株式会社）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</si>
  <si>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再エネ海域利用法に基づく公募占用計画の審査・評価に関する検討業務</t>
  </si>
  <si>
    <t xml:space="preserve">一般財団法人沿岸技術研究センター
東京都港区西新橋１－１４－２
</t>
    <rPh sb="0" eb="2">
      <t>イッパン</t>
    </rPh>
    <rPh sb="2" eb="6">
      <t>ザイダンホウジン</t>
    </rPh>
    <rPh sb="6" eb="8">
      <t>エンガン</t>
    </rPh>
    <rPh sb="8" eb="10">
      <t>ギジュツ</t>
    </rPh>
    <rPh sb="10" eb="12">
      <t>ケンキュウ</t>
    </rPh>
    <rPh sb="17" eb="20">
      <t>トウキョウト</t>
    </rPh>
    <rPh sb="20" eb="22">
      <t>ミナトク</t>
    </rPh>
    <rPh sb="22" eb="25">
      <t>ニシシンバシ</t>
    </rPh>
    <phoneticPr fontId="4"/>
  </si>
  <si>
    <t>本業務は、再エネ海域利用法に基づき令和6年1月19日に事業者公募が開始された計2区域における公募占用計画の審査・評価手続き、事業者選定に関する第三者委員会の運営及び評価結果を踏まえた技術的課題の整理検討を実施する者であるが、我が国において本格的な洋上ウィンドファームの導入実績が無く、気象・海象条件等のリスクに対する知見も少ないため、公募占用計画の評価に当たり技術的検討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</si>
  <si>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３次元イメージングレーダーによるセキュリティ検査システムの研究開発</t>
  </si>
  <si>
    <t>東京都三鷹市新川６－３８－１
国立研究開発海上・港湾・航空技術研究所</t>
    <rPh sb="0" eb="3">
      <t>トウキョウト</t>
    </rPh>
    <rPh sb="3" eb="6">
      <t>ミタカシ</t>
    </rPh>
    <rPh sb="6" eb="8">
      <t>シンカワ</t>
    </rPh>
    <rPh sb="15" eb="17">
      <t>コクリツ</t>
    </rPh>
    <rPh sb="17" eb="19">
      <t>ケンキュウ</t>
    </rPh>
    <rPh sb="19" eb="21">
      <t>カイハツ</t>
    </rPh>
    <rPh sb="21" eb="23">
      <t>カイジョウ</t>
    </rPh>
    <rPh sb="24" eb="26">
      <t>コウワン</t>
    </rPh>
    <rPh sb="27" eb="29">
      <t>コウクウ</t>
    </rPh>
    <rPh sb="29" eb="31">
      <t>ギジュツ</t>
    </rPh>
    <rPh sb="31" eb="34">
      <t>ケンキュウジョ</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</si>
  <si>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3次元イメージングレーダーによるセキュリティ検査システムの研究開発」（国立研究開発法人海上・港湾・航空技術研究所、国立大学法人三重大学、アルウェットテクノロジー株式会社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</si>
  <si>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令和６年度外国船舶監督官等に対する無線機器（GMDSS)研修【単価契約】</t>
  </si>
  <si>
    <t>独立行政法人海技教育機構
兵庫県芦屋市西蔵町１２－２４</t>
  </si>
  <si>
    <t>船舶の検査を行う外国船舶監督官及び船舶の監査を行う運航労務監理官（以下「外国船舶監督官等」という。）に対して、同職の業務遂行を達成するためには、世界海洋遭難安全システム（ＧＭＤＳＳ）に関する無線知識及び無線機器の取扱等に関する知識を習得する機会を設ける必要があることから、本研修を開催している。
本研修は、外国船舶監督官等が、専門知識を有する者（教官等）から、無線機器の概要、シミュレータ実習（無線設備の取扱い及び保守）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t>
  </si>
  <si>
    <t>令和６年度　荷役機器等の作業状況を踏まえた荷役指示最適化に係る技術開発に関する研究委託</t>
  </si>
  <si>
    <t>飛島コンテナ埠頭株式会社
愛知県海部郡飛島村東浜３－１－４</t>
    <rPh sb="0" eb="2">
      <t>トビシマ</t>
    </rPh>
    <rPh sb="6" eb="8">
      <t>フトウ</t>
    </rPh>
    <rPh sb="8" eb="12">
      <t>カブシキガイシャ</t>
    </rPh>
    <rPh sb="13" eb="16">
      <t>アイチケン</t>
    </rPh>
    <rPh sb="16" eb="19">
      <t>カイフグン</t>
    </rPh>
    <rPh sb="19" eb="22">
      <t>トビシマムラ</t>
    </rPh>
    <rPh sb="22" eb="24">
      <t>ヒガシハマ</t>
    </rPh>
    <phoneticPr fontId="4"/>
  </si>
  <si>
    <t>本委託研究は、コンテナターミナルの生産性向上や労働者の安全性の向上等に資する技術開発を推進することを目的として、令和５年１２月２５日から令和６年１月２６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この結果、「荷役機器等の作業状況を踏まえた荷役指示最適化に関する技術開発」（ECS共同技術開発）は技術開発課題として選定されたものである。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</si>
  <si>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船舶におけるアンモニア燃料の用途拡大に関する研究</t>
  </si>
  <si>
    <t>株式会社三井Ｅ＆Ｓ
東京都中央区築地５－６－４</t>
    <rPh sb="0" eb="4">
      <t>カブシキガイシャ</t>
    </rPh>
    <rPh sb="4" eb="6">
      <t>ミツイ</t>
    </rPh>
    <rPh sb="10" eb="13">
      <t>トウキョウト</t>
    </rPh>
    <rPh sb="13" eb="16">
      <t>チュウオウク</t>
    </rPh>
    <rPh sb="16" eb="18">
      <t>ツキジ</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</si>
  <si>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船舶におけるアンモニア燃料の用途拡大に関する研究」（株式会社三井E&amp;S）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</si>
  <si>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MBOM・BOPの自動生成によるデータ連携と建造シミュレータの造船製造分野への実装に関する研究</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</si>
  <si>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</si>
  <si>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MBOM・BOPの自動生成によるデータ連携と建造シミュレータの造船製造分野への実装に関する研究」（国立研究開発法人海上・港湾・航空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</si>
  <si>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遠隔操作ガントリークレーン安全確保ガイドライン検討業務</t>
  </si>
  <si>
    <t>本業務は、既存のガントリークレーンに関して講じられている安全確保の方策を基に、遠隔操作化・自動化技術が付与されたガントリークレーンの安全確保の方策の検討を行い、新たに安全確保のガイドライン（案）の作成を行うものである。
現状では我が国における遠隔操作GCの導入実績がなく、国内クレーンメーカーにより遠隔操作技術も開発中であることから、遠隔操作GCのガイドライン（案）作成のために考慮すべき観点等が明確でないため、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t>
  </si>
  <si>
    <t>令和６年度　メトロセブMRTの実現可能性調査</t>
  </si>
  <si>
    <t>本事業では、フィリピン第2の都市圏であるメトロセブ圏域における都市鉄道整備に関するフィリピン関係当局及び現地自治体の合意形成を目指し、その実現可能性を検討する。メトロセブ圏域は、現在、人口約300万人を擁する経済の中心地であり、IT産業等を主要産業として経済成長を続けているほか、2050年には人口500万人超を見込むなど、経済成長のポテンシャルが非常に高い。一方で、経済成長や人口増加に伴い、交通渋滞が深刻化しており、大量高速交通機関の整備が喫緊の課題となっているが、大量輸送が可能である都市鉄道整備に関する具体的な計画が存在しない。我が国としても、整備に対する需要が大きいメトロセブ圏域のプロジェクトの川上段階から相手国のニーズを的確に把握し、関与することで、我が国の鉄道技術が活用される案件の形成の実現は、鉄道インフラの海外展開を進める上で極めて重要である。
しかし、本業務の遂行にあたって重要となる鉄道路線候補の検討には、専門的な知識や綿密な現地調査が必要であるものの、当局にはそういった知見や経験等がないことから適切な検討を行う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もっとも最適なものとして特定された提案書の提出者であり、会計法第二十九条の三第４項の契約の性質又は目的が競争を許さない場合に該当するものと判断し、随意契約を行うこととしたものである。</t>
  </si>
  <si>
    <t>国土交通大学校柏研修センターで使用する電気</t>
  </si>
  <si>
    <t>東京電力パワーグリッド株式会社　
千葉県千葉市中央区富士見２－９－５</t>
    <rPh sb="11" eb="15">
      <t>カブシキガイシャ</t>
    </rPh>
    <phoneticPr fontId="4"/>
  </si>
  <si>
    <t>本業務は、国土交通大学校柏研修センターにおいて令和６年度に使用する電気を調達するものである。
令和５年度の調達については、本省において令和５年１０月３０日に一般競争入札公告を行ったが、入札者なしに終わった。本件は政府調達案件であり、スケジュール的に年度内に再度の公告及び契約手続を行うのが困難であった。
令和５年度末に現契約が終了するが、電気は行政事務の執行には欠くことのできないものであり早急に令和６年度の電気の供給者を決定する必要があるため、契約手続きを行うまでの間、電気事業法第20条第1項に基づく最終保障供給約款による電気の供給を受けることとなる。
そのため、国土交通大学校柏研修センターへの供給区域に該当する一般送配電事業者である東京電力パワーグリッド株式会社を本業務の契約の相手方として随意契約を行うものである。</t>
  </si>
  <si>
    <t>商取引・サービス環境の適正化に係る事業（物流革新に向けた政策パッケージにおける施策のフォローアップ・推進のための調査）</t>
  </si>
  <si>
    <t>株式会社NX総合研究所
東京都千代田区神田和泉町２番地</t>
  </si>
  <si>
    <t>3010401051209</t>
    <phoneticPr fontId="4"/>
  </si>
  <si>
    <t>令和６年度　船舶の生活雑排水に係る水質分析等業務</t>
  </si>
  <si>
    <t>三洋テクノマリン株式会社
東京都中央区日本橋堀留町１－３－１７</t>
    <rPh sb="0" eb="2">
      <t>サンヨウ</t>
    </rPh>
    <rPh sb="13" eb="16">
      <t>トウキョウト</t>
    </rPh>
    <rPh sb="16" eb="19">
      <t>チュウオウク</t>
    </rPh>
    <rPh sb="19" eb="22">
      <t>ニホンバシ</t>
    </rPh>
    <rPh sb="22" eb="25">
      <t>ホリドメチョウ</t>
    </rPh>
    <phoneticPr fontId="4"/>
  </si>
  <si>
    <t>2010001044539</t>
    <phoneticPr fontId="4"/>
  </si>
  <si>
    <t>令和６年度　防災通信設備用蓄電池購入</t>
    <phoneticPr fontId="4"/>
  </si>
  <si>
    <t>支出負担行為担当官 千葉　信義
国土交通省大臣官房会計課
東京都千代田区霞ヶ関２－１－３</t>
    <rPh sb="0" eb="2">
      <t>シシュツ</t>
    </rPh>
    <rPh sb="2" eb="4">
      <t>フタン</t>
    </rPh>
    <rPh sb="4" eb="6">
      <t>コウイ</t>
    </rPh>
    <rPh sb="6" eb="9">
      <t>タントウカン</t>
    </rPh>
    <rPh sb="10" eb="12">
      <t>チバ</t>
    </rPh>
    <rPh sb="13" eb="15">
      <t>ノブヨシ</t>
    </rPh>
    <rPh sb="16" eb="18">
      <t>コクド</t>
    </rPh>
    <rPh sb="18" eb="21">
      <t>コウツウショウ</t>
    </rPh>
    <rPh sb="21" eb="23">
      <t>ダイジン</t>
    </rPh>
    <rPh sb="23" eb="25">
      <t>カンボウ</t>
    </rPh>
    <rPh sb="25" eb="28">
      <t>カイケイカ</t>
    </rPh>
    <rPh sb="29" eb="32">
      <t>トウキョウト</t>
    </rPh>
    <rPh sb="32" eb="36">
      <t>チヨダク</t>
    </rPh>
    <rPh sb="36" eb="39">
      <t>カスミガセキ</t>
    </rPh>
    <phoneticPr fontId="1"/>
  </si>
  <si>
    <t>株式会社ケーネス
東京都港区芝公園２丁目４番８号</t>
    <rPh sb="0" eb="4">
      <t>カブシキガイシャ</t>
    </rPh>
    <rPh sb="18" eb="20">
      <t>チョウメ</t>
    </rPh>
    <rPh sb="21" eb="22">
      <t>バン</t>
    </rPh>
    <rPh sb="23" eb="24">
      <t>ゴウ</t>
    </rPh>
    <phoneticPr fontId="4"/>
  </si>
  <si>
    <t xml:space="preserve">8010401009458	</t>
    <phoneticPr fontId="4"/>
  </si>
  <si>
    <t>官公庁船分野の海外展開に向けた環境整備の高度化に係る業務</t>
  </si>
  <si>
    <t>7010005016678</t>
    <phoneticPr fontId="4"/>
  </si>
  <si>
    <t>荷主企業・元請事業者に対する違反原因行為実態調査</t>
  </si>
  <si>
    <t>1013201015327</t>
    <phoneticPr fontId="4"/>
  </si>
  <si>
    <t>開発途上国船員教育者養成事業に関する旅行手配業務</t>
  </si>
  <si>
    <t>株式会社エモック・エンタープライズ
東京都港区西新橋１－１９－３</t>
  </si>
  <si>
    <t>2010401005495</t>
    <phoneticPr fontId="4"/>
  </si>
  <si>
    <t>令和6年度　SBASの他の交通モードでの利活用に向けた調査研究業務</t>
  </si>
  <si>
    <t>支出負担行為担当官　千葉　信義
国土交通省大臣官房会計課
東京都千代田区霞が関２－１－４</t>
    <rPh sb="10" eb="12">
      <t>チバ</t>
    </rPh>
    <rPh sb="13" eb="15">
      <t>ノブヨシ</t>
    </rPh>
    <phoneticPr fontId="4"/>
  </si>
  <si>
    <t>一般財団法人航空保安無線システム協会
東京都千代田区麹町４－５</t>
  </si>
  <si>
    <t>6010005012249</t>
    <phoneticPr fontId="4"/>
  </si>
  <si>
    <t>開発途上国船員教育者養成事業に関する研修監理業務</t>
  </si>
  <si>
    <t>ディックインターナショナル株式会社
東京都新宿区納戸町１２</t>
  </si>
  <si>
    <t>6011101035300</t>
    <phoneticPr fontId="4"/>
  </si>
  <si>
    <t>可搬式蓄電池型非常用電源の調達</t>
  </si>
  <si>
    <t>大阪府大阪市北区与力町７－５
福西電機株式会社</t>
    <rPh sb="0" eb="3">
      <t>オオサカフ</t>
    </rPh>
    <rPh sb="3" eb="6">
      <t>オオサカシ</t>
    </rPh>
    <rPh sb="6" eb="8">
      <t>キタク</t>
    </rPh>
    <rPh sb="8" eb="10">
      <t>ヨリキ</t>
    </rPh>
    <rPh sb="10" eb="11">
      <t>マチ</t>
    </rPh>
    <rPh sb="15" eb="17">
      <t>フクニシ</t>
    </rPh>
    <rPh sb="17" eb="19">
      <t>デンキ</t>
    </rPh>
    <rPh sb="19" eb="23">
      <t>カブシキガイシャ</t>
    </rPh>
    <phoneticPr fontId="4"/>
  </si>
  <si>
    <t>6120001069744</t>
    <phoneticPr fontId="4"/>
  </si>
  <si>
    <t>運航労務監理官業務管理システムの機能改修に係る設計・開発、導入</t>
  </si>
  <si>
    <t>神奈川県横浜市西区高島１－２－５
株式会社ＣＩＪ</t>
  </si>
  <si>
    <t>1020001015606</t>
    <phoneticPr fontId="4"/>
  </si>
  <si>
    <t>ASEANにおける公共交通のバリアフリー整備のための政策レポート策定調査事業</t>
  </si>
  <si>
    <t>東京都千代田区神田三崎町３－２－８
株式会社サンビーム</t>
    <rPh sb="0" eb="3">
      <t>トウキョウト</t>
    </rPh>
    <rPh sb="3" eb="7">
      <t>チヨダク</t>
    </rPh>
    <rPh sb="7" eb="9">
      <t>カンダ</t>
    </rPh>
    <rPh sb="9" eb="12">
      <t>ミサキチョウ</t>
    </rPh>
    <rPh sb="18" eb="22">
      <t>カブシキガイシャ</t>
    </rPh>
    <phoneticPr fontId="4"/>
  </si>
  <si>
    <t>4010001095836</t>
    <phoneticPr fontId="4"/>
  </si>
  <si>
    <t>外航船舶からの温室効果ガスの削減に係る国際ルール策定・導入に関する調査</t>
  </si>
  <si>
    <t>公益財団法人日本海事センター
東京都千代田区麹町４－５　海事センタービル４階</t>
  </si>
  <si>
    <t>7010005016661</t>
    <phoneticPr fontId="4"/>
  </si>
  <si>
    <t>新たなバリアフリー環境の課題に対応した整備目標及び制度のあり方等に関する調査・検討業務（再度公告）</t>
  </si>
  <si>
    <t>東京都渋谷区恵比寿１－２０－２２
社会システム株式会社</t>
  </si>
  <si>
    <t>改良型救命いかだ等の搭載を要しない方法に関する申告書作成ツールの作成</t>
  </si>
  <si>
    <t>東京都豊島区北大塚３丁目２番９号
株式会社日本デイリー通信社</t>
  </si>
  <si>
    <t>7013301009883</t>
    <phoneticPr fontId="4"/>
  </si>
  <si>
    <t>第一種貨物利用運送事業者（自動車）の実態把握のための業務支援</t>
  </si>
  <si>
    <t>社会システム株式会社
東京都渋谷区恵比寿１－２０－２２</t>
  </si>
  <si>
    <t>統計調査の実査業務における効率的な運営等に関する整理業務</t>
  </si>
  <si>
    <t>東京都中野区本町４－４４－１８
株式会社エスミ</t>
    <rPh sb="0" eb="3">
      <t>トウキョウト</t>
    </rPh>
    <rPh sb="3" eb="6">
      <t>ナカノク</t>
    </rPh>
    <rPh sb="6" eb="8">
      <t>ホンマチ</t>
    </rPh>
    <rPh sb="16" eb="20">
      <t>カブシキガイシャ</t>
    </rPh>
    <phoneticPr fontId="4"/>
  </si>
  <si>
    <t>8011201000788</t>
    <phoneticPr fontId="4"/>
  </si>
  <si>
    <t>バリアフリー法に基づくハード・ソフト一体的なバリアフリー化の推進に関する検討調査事業</t>
  </si>
  <si>
    <t>心のバリアフリーの推進及び子育てしやすい環境づくりのためのモデル検討調査事業</t>
  </si>
  <si>
    <t>図書購入（令和６年度版国土交通六法（社会資本整備編）他）</t>
  </si>
  <si>
    <t>株式会社かんぽう
大阪府大阪市西区江戸堀１－２－１４</t>
  </si>
  <si>
    <t>7120001042411</t>
    <phoneticPr fontId="4"/>
  </si>
  <si>
    <t>産業連関構造調査に係る政府統計共同利用システムに実装するオンライン調査用電子調査票作成等業務</t>
  </si>
  <si>
    <t>東京都中央区銀座５－１５－８
ＧＣ株式会社</t>
    <rPh sb="0" eb="3">
      <t>トウキョウト</t>
    </rPh>
    <rPh sb="3" eb="6">
      <t>チュウオウク</t>
    </rPh>
    <rPh sb="6" eb="8">
      <t>ギンザ</t>
    </rPh>
    <rPh sb="17" eb="21">
      <t>カブシキカイシャ</t>
    </rPh>
    <phoneticPr fontId="4"/>
  </si>
  <si>
    <t>4013301036641</t>
    <phoneticPr fontId="4"/>
  </si>
  <si>
    <t>港湾保安向上実行計画に関する調査等業務</t>
  </si>
  <si>
    <t>4010405010523</t>
    <phoneticPr fontId="4"/>
  </si>
  <si>
    <t>駅構内における視覚障害者の安全対策等に関する調査検討業務</t>
  </si>
  <si>
    <t>図書購入（国土交通省会計実務要覧（令和６年度版）外）</t>
    <phoneticPr fontId="4"/>
  </si>
  <si>
    <t>株式会社かんぽう
大阪府大阪市西区江戸堀１丁目２番１４号</t>
    <rPh sb="0" eb="4">
      <t>カブシキガイシャ</t>
    </rPh>
    <phoneticPr fontId="4"/>
  </si>
  <si>
    <t xml:space="preserve">7120001042411	</t>
    <phoneticPr fontId="4"/>
  </si>
  <si>
    <t>STCW条約第１章第１－８規則に基づく資質基準制度に係る監査業務</t>
  </si>
  <si>
    <t>7010001033009</t>
    <phoneticPr fontId="4"/>
  </si>
  <si>
    <t>事務用机　外　購入</t>
    <phoneticPr fontId="4"/>
  </si>
  <si>
    <t xml:space="preserve">株式会社フォーサイト
東京都中央区八丁堀４丁目１０番８号	</t>
    <rPh sb="0" eb="4">
      <t>カブシキガイシャ</t>
    </rPh>
    <phoneticPr fontId="4"/>
  </si>
  <si>
    <t xml:space="preserve">7011301006050	</t>
    <phoneticPr fontId="4"/>
  </si>
  <si>
    <t>船員行政手続のオンライン化に向けた調査（請負）</t>
  </si>
  <si>
    <t>アビームコンサルティング株式会社
東京都中央区八重洲２－２－１</t>
  </si>
  <si>
    <t>8010001085296</t>
    <phoneticPr fontId="4"/>
  </si>
  <si>
    <t>令和６年度婦人科検診（単価契約）</t>
    <rPh sb="0" eb="2">
      <t>レイワ</t>
    </rPh>
    <rPh sb="3" eb="5">
      <t>ネンド</t>
    </rPh>
    <rPh sb="5" eb="8">
      <t>フジンカ</t>
    </rPh>
    <rPh sb="8" eb="10">
      <t>ケンシン</t>
    </rPh>
    <rPh sb="11" eb="13">
      <t>タンカ</t>
    </rPh>
    <rPh sb="13" eb="15">
      <t>ケイヤク</t>
    </rPh>
    <phoneticPr fontId="4"/>
  </si>
  <si>
    <t>医療法人厚生会　マイヘルスクリニック神田院
東京都中央区日本橋室町４－１－６　クアトロ室町ビル７階</t>
    <rPh sb="0" eb="4">
      <t>イリョウホウジン</t>
    </rPh>
    <rPh sb="4" eb="7">
      <t>コウセイカイ</t>
    </rPh>
    <rPh sb="18" eb="21">
      <t>カンダイン</t>
    </rPh>
    <rPh sb="22" eb="25">
      <t>トウキョウト</t>
    </rPh>
    <rPh sb="25" eb="28">
      <t>チュウオウク</t>
    </rPh>
    <rPh sb="28" eb="31">
      <t>ニホンバシ</t>
    </rPh>
    <rPh sb="31" eb="33">
      <t>ムロマチ</t>
    </rPh>
    <rPh sb="43" eb="45">
      <t>ムロマチ</t>
    </rPh>
    <rPh sb="48" eb="49">
      <t>カイ</t>
    </rPh>
    <phoneticPr fontId="4"/>
  </si>
  <si>
    <t>レンタカー利用契約【単価契約】</t>
    <phoneticPr fontId="4"/>
  </si>
  <si>
    <t xml:space="preserve">ニッポンレンタカー北陸株式会社
福井県福井市大宮１丁目１１番３８号	</t>
    <rPh sb="9" eb="15">
      <t>ホクリクカブシキガイシャ</t>
    </rPh>
    <phoneticPr fontId="4"/>
  </si>
  <si>
    <t>5210001002614</t>
    <phoneticPr fontId="4"/>
  </si>
  <si>
    <t>国際物流におけるRTIの適切な管理に関する調査事業</t>
  </si>
  <si>
    <t>一般財団法人日本総合研究所
東京都千代田区二番町５－７</t>
  </si>
  <si>
    <t>2010405010335</t>
    <phoneticPr fontId="4"/>
  </si>
  <si>
    <t>諸外国等における交通政策の動向・施策に関する調査・分析及び整理業務</t>
  </si>
  <si>
    <t>令和６年度国土交通省所管事業者に係るサイバーセキュリティ調査業務</t>
  </si>
  <si>
    <t>株式会社ＩＴグローバルブレイン
兵庫県神戸市中央区三宮町１－４－９</t>
    <rPh sb="0" eb="4">
      <t>カブシキカイシャ</t>
    </rPh>
    <phoneticPr fontId="4"/>
  </si>
  <si>
    <t>倉庫統計季報集計事務補助に関する業務（単価契約）（再度公告）</t>
  </si>
  <si>
    <t>株式会社ＪＰキャリアコンサルティング
東京都新宿区市谷田町３-８</t>
  </si>
  <si>
    <t>5010001141993</t>
    <phoneticPr fontId="4"/>
  </si>
  <si>
    <t>水門・陸閘等の安全かつ確実な操作・退避ルールの周知及び理解促進に関する調査業務</t>
  </si>
  <si>
    <t>一般財団法人沿岸技術研究センター
東京都港区西新橋１－１４－２</t>
    <rPh sb="0" eb="2">
      <t>イッパン</t>
    </rPh>
    <rPh sb="2" eb="6">
      <t>ザイダンホウジン</t>
    </rPh>
    <rPh sb="6" eb="8">
      <t>エンガン</t>
    </rPh>
    <rPh sb="8" eb="10">
      <t>ギジュツ</t>
    </rPh>
    <rPh sb="10" eb="12">
      <t>ケンキュウ</t>
    </rPh>
    <rPh sb="17" eb="20">
      <t>トウキョウト</t>
    </rPh>
    <rPh sb="20" eb="22">
      <t>ミナトク</t>
    </rPh>
    <rPh sb="22" eb="25">
      <t>ニシシンバシ</t>
    </rPh>
    <phoneticPr fontId="4"/>
  </si>
  <si>
    <t>2010005018571</t>
    <phoneticPr fontId="4"/>
  </si>
  <si>
    <t>令和６年秋の勲章伝達式及び褒章伝達式に係る業務</t>
  </si>
  <si>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4"/>
  </si>
  <si>
    <t>国際物流の多元化・強靱化に向けた実証調査</t>
  </si>
  <si>
    <t>8010001144647</t>
    <phoneticPr fontId="4"/>
  </si>
  <si>
    <t>タクシー及び日本版ライドシェアの配車アプリ利用者への意識調査事業</t>
  </si>
  <si>
    <t>令和６年度「交通空白解消・官民連携プラットフォーム（仮称）」に係る事務局運営業務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</si>
  <si>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4"/>
  </si>
  <si>
    <t>日中韓における物流円滑化に向けた調査</t>
  </si>
  <si>
    <t>ガス燃料船の入渠に係る安全要件の検討</t>
  </si>
  <si>
    <t>株式会社日本海洋科学
神奈川県川崎市幸区堀川町５８０</t>
  </si>
  <si>
    <t>1020001077159</t>
    <phoneticPr fontId="4"/>
  </si>
  <si>
    <t>令和６年度　RPAシナリオ開発業務</t>
  </si>
  <si>
    <t>ＴＴピーエム株式会社
神奈川県横浜市港北区新横浜２－８－１２</t>
  </si>
  <si>
    <t>マラッカ・シンガポール海峡に設置されている航行援助施設の代替のための事前調査</t>
  </si>
  <si>
    <t>株式会社セア・プラス
神奈川県横浜市緑区十日市場町８２２－１０</t>
  </si>
  <si>
    <t>船員職業安定業務管理システムの統合業務及びデータ移行業務一式</t>
  </si>
  <si>
    <t>IPアドレス変更に伴うサーバ更改作業</t>
  </si>
  <si>
    <t>リコージャパン株式会社
東京都港区芝浦３－４－１</t>
    <rPh sb="12" eb="15">
      <t>トウキョウト</t>
    </rPh>
    <rPh sb="15" eb="17">
      <t>ミナトク</t>
    </rPh>
    <rPh sb="17" eb="19">
      <t>シバウラ</t>
    </rPh>
    <phoneticPr fontId="4"/>
  </si>
  <si>
    <t>国土交通省本省においては、旧体系IPアドレス※１を使用する個別システム及びその稼働サーバについて、令和7年2月の省内基幹ネットワーク更改※２までにIPアドレス変更を行わなければ使用不能となる。人事課においては独自サーバにて職員情報等を管理している基幹システムが稼働しており、不具合が発生した場合には人事管理及び給与支給等の業務に支障が生じるため、更改作業を定められた期日までに滞りなく実施する必要がある。
IPアドレス更改作業及び更改後の業務を支障なく適切に運用するためには、機器及び仮想化基盤の構成、設定について熟知し、不具合に即時対応できる者が求められる。
上記の要件を備えた者は、当該サーバを構築・整備し、構造及び設定について精通しているリコージャパン株式会社以外におらず、会計法第２９条の３第４項の契約の性質又は目的が競争を許さない場合に該当するため。</t>
  </si>
  <si>
    <t>国際基幹航路と外航フィーダー航路の接続性および利便性確保に向けた調査検討業務</t>
  </si>
  <si>
    <t>デロイトトーマツコンサルティング合同会社
東京都千代田区丸の内3－2－3丸の内二重橋ビルディング</t>
    <rPh sb="16" eb="18">
      <t>ゴウドウ</t>
    </rPh>
    <rPh sb="18" eb="20">
      <t>ガイシャ</t>
    </rPh>
    <rPh sb="21" eb="24">
      <t>トウキョウト</t>
    </rPh>
    <rPh sb="24" eb="28">
      <t>チヨダク</t>
    </rPh>
    <rPh sb="28" eb="29">
      <t>マル</t>
    </rPh>
    <rPh sb="30" eb="31">
      <t>ウチ</t>
    </rPh>
    <rPh sb="36" eb="37">
      <t>マル</t>
    </rPh>
    <rPh sb="38" eb="39">
      <t>ウチ</t>
    </rPh>
    <rPh sb="39" eb="42">
      <t>ニジュウバシ</t>
    </rPh>
    <phoneticPr fontId="4"/>
  </si>
  <si>
    <t>本業務は、国際コンテナ戦略港湾政策に資する取組を推進するための基礎資料として、近隣諸国主要港の国際基幹航路・外航フィーダー航路等の輸送網や外航フィーダー船社に係る実態等を調査・整理するとともに、海外の事例と国内の状況を比較・分析し、国際基幹航路と外航フィーダー航路の接続性および利便性の確保に向けた方策を検討するものである。
近隣諸国主要港および国際コンテナ戦略港湾に寄港する航路に関する情報および海上運賃について調査し比較して分析することで、国際基幹航路に関する検討を行うものであるが、各国において収集可能な情報の提供方法や精度、言語は異なっており、それらを網羅的に収集して比較検討する必要があるが、それらを比較して整理をするために考慮すべき観点等が明確でない。また、国際基幹航路と外航フィーダー航路の接続状況や利便性を確保するための方策の検討方法について考慮すべき観点が多すぎることから仕様を確定することが困難である。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</si>
  <si>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令和６年度　設計段階における新技術比較検討の調査・分析業務</t>
    <rPh sb="0" eb="2">
      <t>レイワ</t>
    </rPh>
    <rPh sb="3" eb="5">
      <t>ネンド</t>
    </rPh>
    <rPh sb="6" eb="8">
      <t>セッケイ</t>
    </rPh>
    <rPh sb="8" eb="10">
      <t>ダンカイ</t>
    </rPh>
    <rPh sb="14" eb="17">
      <t>シンギジュツ</t>
    </rPh>
    <rPh sb="17" eb="21">
      <t>ヒカクケントウ</t>
    </rPh>
    <rPh sb="22" eb="25">
      <t>チョウサテン</t>
    </rPh>
    <rPh sb="25" eb="27">
      <t>ブンセキ</t>
    </rPh>
    <rPh sb="27" eb="29">
      <t>ギョウム</t>
    </rPh>
    <phoneticPr fontId="4"/>
  </si>
  <si>
    <t>　現在、国土交通省では有用な新技術の活用を促進するため、「公共工事等における新技術活用スキーム」に取り組んでいる。本業務は、国土交通省 直轄工事で実施されている設計業務等から、新技術の比較検討結果の抽出・整理を実施し、データベースを作成する業務である。また、とりまとめたデータベースから新技術の比較検討における課題を整理し、今後の対応案をとりまとめる。最終的に、設計段階における新技術活用検討手順書及び、新技術活用促進施策案の作成を行う。
　本業務を遂行するにあたっては、直轄工事での技術比較の結果から新技術の比較検討における課題について、正確に整理・分析する能力が求められるほか、新技術活用促進施策案の作成を行うには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
　</t>
    <phoneticPr fontId="4"/>
  </si>
  <si>
    <t>令和６年度　建設分野におけるスタートアップ調査・検討業務</t>
    <rPh sb="0" eb="2">
      <t>レイワ</t>
    </rPh>
    <rPh sb="3" eb="5">
      <t>ネンド</t>
    </rPh>
    <rPh sb="6" eb="10">
      <t>ケンセツブンヤ</t>
    </rPh>
    <rPh sb="21" eb="26">
      <t>チョウサテンケントウ</t>
    </rPh>
    <rPh sb="26" eb="28">
      <t>ギョウム</t>
    </rPh>
    <phoneticPr fontId="4"/>
  </si>
  <si>
    <t>　本業務は、国土交通行政、特に社会インフラ整備・管理の課題解決に資するスタートアップ企業のもつ先端的な技術の調査およびその活用方法の検討を行う業務である。
　本業務を遂行するにあたっては、有用なスタートアップ技術を適切に評価、選定するため、情報収集能力やスタートアップおよび建設分野の技術全般に関する総合的な知識が必要である。また、スタートアップ技術の活用方策を検討するため、建設現場や公共工事に対する深い理解が求められ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rPh sb="1" eb="4">
      <t>ホンギョウム</t>
    </rPh>
    <rPh sb="6" eb="12">
      <t>コクドコウツウギョウセイ</t>
    </rPh>
    <rPh sb="13" eb="14">
      <t>トク</t>
    </rPh>
    <rPh sb="15" eb="17">
      <t>シャカイ</t>
    </rPh>
    <rPh sb="21" eb="23">
      <t>セイビ</t>
    </rPh>
    <rPh sb="24" eb="26">
      <t>カンリ</t>
    </rPh>
    <rPh sb="27" eb="29">
      <t>カダイ</t>
    </rPh>
    <rPh sb="29" eb="31">
      <t>カイケツ</t>
    </rPh>
    <rPh sb="32" eb="33">
      <t>シ</t>
    </rPh>
    <rPh sb="42" eb="44">
      <t>キギョウ</t>
    </rPh>
    <rPh sb="47" eb="49">
      <t>センタン</t>
    </rPh>
    <rPh sb="49" eb="50">
      <t>テキ</t>
    </rPh>
    <rPh sb="51" eb="53">
      <t>ギジュツ</t>
    </rPh>
    <rPh sb="54" eb="56">
      <t>チョウサ</t>
    </rPh>
    <rPh sb="61" eb="63">
      <t>カツヨウ</t>
    </rPh>
    <rPh sb="63" eb="65">
      <t>ホウホウ</t>
    </rPh>
    <rPh sb="66" eb="68">
      <t>ケントウ</t>
    </rPh>
    <rPh sb="69" eb="70">
      <t>オコナ</t>
    </rPh>
    <rPh sb="71" eb="73">
      <t>ギョウム</t>
    </rPh>
    <rPh sb="79" eb="82">
      <t>ホンギョウム</t>
    </rPh>
    <rPh sb="83" eb="85">
      <t>スイコウ</t>
    </rPh>
    <rPh sb="94" eb="96">
      <t>ユウヨウ</t>
    </rPh>
    <rPh sb="104" eb="106">
      <t>ギジュツ</t>
    </rPh>
    <rPh sb="107" eb="109">
      <t>テキセツ</t>
    </rPh>
    <rPh sb="110" eb="112">
      <t>ヒョウカ</t>
    </rPh>
    <rPh sb="113" eb="115">
      <t>センテイ</t>
    </rPh>
    <rPh sb="120" eb="122">
      <t>ジョウホウ</t>
    </rPh>
    <rPh sb="122" eb="124">
      <t>シュウシュウ</t>
    </rPh>
    <rPh sb="124" eb="126">
      <t>ノウリョク</t>
    </rPh>
    <rPh sb="137" eb="141">
      <t>ケンセツブンヤ</t>
    </rPh>
    <rPh sb="142" eb="144">
      <t>ギジュツ</t>
    </rPh>
    <rPh sb="144" eb="146">
      <t>ゼンパン</t>
    </rPh>
    <rPh sb="147" eb="148">
      <t>カン</t>
    </rPh>
    <rPh sb="150" eb="153">
      <t>ソウゴウテキ</t>
    </rPh>
    <rPh sb="154" eb="156">
      <t>チシキ</t>
    </rPh>
    <rPh sb="157" eb="159">
      <t>ヒツヨウ</t>
    </rPh>
    <rPh sb="173" eb="175">
      <t>ギジュツ</t>
    </rPh>
    <rPh sb="176" eb="178">
      <t>カツヨウ</t>
    </rPh>
    <rPh sb="178" eb="180">
      <t>ホウサク</t>
    </rPh>
    <rPh sb="181" eb="183">
      <t>ケントウ</t>
    </rPh>
    <rPh sb="188" eb="190">
      <t>ケンセツ</t>
    </rPh>
    <rPh sb="190" eb="192">
      <t>ゲンバ</t>
    </rPh>
    <rPh sb="193" eb="195">
      <t>コウキョウ</t>
    </rPh>
    <rPh sb="195" eb="197">
      <t>コウジ</t>
    </rPh>
    <rPh sb="198" eb="199">
      <t>タイ</t>
    </rPh>
    <rPh sb="201" eb="202">
      <t>フカ</t>
    </rPh>
    <rPh sb="203" eb="205">
      <t>リカイ</t>
    </rPh>
    <rPh sb="206" eb="207">
      <t>モト</t>
    </rPh>
    <rPh sb="219" eb="221">
      <t>ジョウキ</t>
    </rPh>
    <rPh sb="222" eb="223">
      <t>ソ</t>
    </rPh>
    <rPh sb="225" eb="227">
      <t>ユウシュウ</t>
    </rPh>
    <rPh sb="228" eb="230">
      <t>キカク</t>
    </rPh>
    <rPh sb="231" eb="233">
      <t>チョウタツ</t>
    </rPh>
    <rPh sb="238" eb="242">
      <t>キカクキョウソウ</t>
    </rPh>
    <rPh sb="243" eb="245">
      <t>サイヨウ</t>
    </rPh>
    <rPh sb="255" eb="257">
      <t>ジョウキ</t>
    </rPh>
    <rPh sb="258" eb="262">
      <t>キカクキョウソウ</t>
    </rPh>
    <rPh sb="263" eb="264">
      <t>モト</t>
    </rPh>
    <rPh sb="267" eb="269">
      <t>シンサ</t>
    </rPh>
    <rPh sb="271" eb="273">
      <t>ケッカ</t>
    </rPh>
    <rPh sb="274" eb="280">
      <t>イッパンザイダンホウジン</t>
    </rPh>
    <rPh sb="280" eb="282">
      <t>コクド</t>
    </rPh>
    <rPh sb="282" eb="284">
      <t>ギジュツ</t>
    </rPh>
    <rPh sb="284" eb="286">
      <t>ケンキュウ</t>
    </rPh>
    <rPh sb="291" eb="296">
      <t>キカクテイアンショ</t>
    </rPh>
    <rPh sb="298" eb="300">
      <t>ダトウ</t>
    </rPh>
    <rPh sb="301" eb="305">
      <t>キカクテイアン</t>
    </rPh>
    <rPh sb="309" eb="313">
      <t>キカクキョウソウ</t>
    </rPh>
    <rPh sb="313" eb="316">
      <t>ユウシキシャ</t>
    </rPh>
    <rPh sb="316" eb="319">
      <t>イインカイ</t>
    </rPh>
    <rPh sb="323" eb="326">
      <t>センモンテキ</t>
    </rPh>
    <rPh sb="327" eb="329">
      <t>ギジュツ</t>
    </rPh>
    <rPh sb="329" eb="330">
      <t>テキ</t>
    </rPh>
    <rPh sb="331" eb="333">
      <t>ケンチ</t>
    </rPh>
    <rPh sb="334" eb="335">
      <t>フ</t>
    </rPh>
    <phoneticPr fontId="4"/>
  </si>
  <si>
    <t>物流用ドローンポートシステムの研究開発</t>
  </si>
  <si>
    <t>東京都文京区本郷５－３３－１０
ブルーイノベーション株式会社</t>
    <rPh sb="0" eb="3">
      <t>トウキョウト</t>
    </rPh>
    <rPh sb="3" eb="6">
      <t>ブンキョウク</t>
    </rPh>
    <rPh sb="6" eb="8">
      <t>ホンゴウ</t>
    </rPh>
    <rPh sb="26" eb="30">
      <t>カブシキカイシャ</t>
    </rPh>
    <phoneticPr fontId="4"/>
  </si>
  <si>
    <t>本事業は、国土交通省の交通運輸分野に係る政策課題の解決に資する研究開発を推進する「交通運輸技術開発推進制度」で採択された事業のうち、国際標準化を推進する事業として、国土交通省総合政策局技術政策課に設置された学識経験者等からなる「国際標準化推進外部有識者会合」において、あらかじめ提案の募集を行い、同外部有識者会合において審査基準に基づき審査された結果、令和５年度に選定され、実施されたものである。
また、令和５年度に実施された同事業に関し、令和６年７月12日に開催された同外部有識者会合において年度評価を行った結果、今年度の事業継続が適当であるとされたところである。
以上のことから、本事業は、審議会等により委託先が決定された者との委託契約に該当するので会計法第29条の３第４項及び予算決算及び会計令第102条の４第３号の規定により、随意契約するものである。</t>
  </si>
  <si>
    <t>物流産業の魅力向上に関する広報事業</t>
  </si>
  <si>
    <t>本事業は、物流施策大綱に定められた物流広報に関するKPIを捕捉するための調査・分析等を行った上で、「物流産業の魅力向上」を図るために必要な効果的な方策を検討するとともに、その結果を踏まえ、広報活動を実施するもの。
広報活動の検討に必要な追加の意識調査を実施し、調査結果を多角的に分析したうえで、物流産業の魅力向上に資する広報活動を企画立案するとともに、必要な情報を分かりやすい形で効果的に広報する必要がある。また、「物流産業の魅力向上」に資する広報活動の実施については、荷主・物流事業者・消費者に効果的に行う必要があり、ターゲットごとに活用すべき広報媒体、取り扱うべき内容は多様に想定される。
そのため、応札者が過去の同種・類似の業務実績等を通じて専門的知見や豊富な経験を確実に有していることを確認する必要がある。
当該業者は、企画競争を実施した結果選定された法人であるため、会計法第29条の３第４項の契約の性質又は目的が競争を許さない場合に該当する。</t>
  </si>
  <si>
    <t>開発途上国船員教育者養成事業に関する研修業務</t>
  </si>
  <si>
    <t>世界的な外航船員不足が問題視されている中、日本商船隊に乗り組む船員の約96％をアジア地域出身者が占めている我が国にとって、優秀なアジア人船員を養成・確保することは、 我が国外航海運の安全性・安定性の向上に必要不可欠な課題である。本事業は、このような状況の中、アジア各国の船員教育機関の教官を我が国に受け入れ、当該国における教育の質の向上を図ることにより効果的・効率的に優秀な外国人船員を養成・確保することを目的として実施している。
当該研修は、機器・設備等を有する船舶を所有し、かつ、当該船舶内で当該項目に関する講義及び機器の操作訓練を実施できる者により行われる必要がある。
上記の要件を満たす法人（以下「特定法人等」という。）が独立行政法人海技教育機構以外に存在するか確認するための公募を行ったが、結果として、受注希望者が現れなかった。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t>
  </si>
  <si>
    <t>空港及び航空会社における第三国の取組や動向等に関する調査研究業務</t>
    <rPh sb="0" eb="2">
      <t>クウコウ</t>
    </rPh>
    <rPh sb="2" eb="3">
      <t>オヨ</t>
    </rPh>
    <rPh sb="4" eb="8">
      <t>コウクウカイシャ</t>
    </rPh>
    <rPh sb="12" eb="15">
      <t>ダイサンコク</t>
    </rPh>
    <rPh sb="16" eb="18">
      <t>トリクミ</t>
    </rPh>
    <rPh sb="19" eb="21">
      <t>ドウコウ</t>
    </rPh>
    <rPh sb="21" eb="22">
      <t>トウ</t>
    </rPh>
    <rPh sb="23" eb="24">
      <t>カン</t>
    </rPh>
    <rPh sb="26" eb="30">
      <t>チョウサケンキュウ</t>
    </rPh>
    <rPh sb="30" eb="32">
      <t>ギョウム</t>
    </rPh>
    <phoneticPr fontId="4"/>
  </si>
  <si>
    <t>EYストラテジー・アンド・コンサルティング株式会社
東京都千代田区有楽町１丁目１番２号　東京ミッドタウン日比谷 日比谷三井タワー</t>
    <rPh sb="21" eb="25">
      <t>カブシキカイシャ</t>
    </rPh>
    <rPh sb="26" eb="29">
      <t>トウキョウト</t>
    </rPh>
    <rPh sb="29" eb="33">
      <t>チヨダク</t>
    </rPh>
    <rPh sb="33" eb="36">
      <t>ユウラクチョウ</t>
    </rPh>
    <rPh sb="37" eb="39">
      <t>チョウメ</t>
    </rPh>
    <rPh sb="40" eb="41">
      <t>バン</t>
    </rPh>
    <rPh sb="42" eb="43">
      <t>ゴウ</t>
    </rPh>
    <rPh sb="44" eb="46">
      <t>トウキョウ</t>
    </rPh>
    <rPh sb="52" eb="55">
      <t>ヒビヤ</t>
    </rPh>
    <rPh sb="56" eb="59">
      <t>ヒビヤ</t>
    </rPh>
    <rPh sb="59" eb="61">
      <t>ミツイ</t>
    </rPh>
    <phoneticPr fontId="4"/>
  </si>
  <si>
    <t>（1）本業務は、空港及び航空会社における第三国輸送の取組や動向等を調査・整理することで、国際航空ネットワークの変化による我が国の対応のあり方の検討に資する基礎資料を作成することを目的とする。
（2）本業務の履行に当たっては、次の要件を満たすことが必要である。
〇空港及び航空会社における第三国輸送の取組や動向、今後の意向等を、文献調査やインターネット調査、ヒアリング調査等を通じて収集するために必要な能力と適切な業務実施体制があること。
〇収集した内容を、我が国の今後の取組の参考になるよう整理するために必要な能力と適切な業務実施体制があること。
〇本件調査研究を進めるに当たって有益な知見を有する有識者等を選定した上で意見聴取を行い、結果をまとめる能力があること。
（3）このため、本業務は価格による一般競争になじめず、調査内容、調査方法、業務実施体制等に関する企画提案を評価して請負者を選定する企画競争により発注することが適切であることから、その手続を行った。企画提案書の提出を募集したところ、2者から企画提案書の提出があった。提出された企画提案書の内容及び令和6年8月28日に実施したヒアリングに基づき、令和6年8月29日に企画競争委員会において審査した結果、ＥＹストラテジー・アンド・コンサルティング株式会社は、前述（2）に示す要件を満たした上で、提案内容の的確性及び実現性等において特に優れた提案を行った者であると判断された。
会計法第２９条の３第４項、予算決算及び会計令第１０２条の４第３項</t>
    <rPh sb="3" eb="6">
      <t>ホンギョウム</t>
    </rPh>
    <rPh sb="8" eb="10">
      <t>クウコウ</t>
    </rPh>
    <rPh sb="10" eb="11">
      <t>オヨ</t>
    </rPh>
    <rPh sb="12" eb="16">
      <t>コウクウカイシャ</t>
    </rPh>
    <rPh sb="20" eb="22">
      <t>ダイサン</t>
    </rPh>
    <rPh sb="22" eb="23">
      <t>コク</t>
    </rPh>
    <rPh sb="23" eb="25">
      <t>ユソウ</t>
    </rPh>
    <rPh sb="26" eb="28">
      <t>トリクミ</t>
    </rPh>
    <rPh sb="29" eb="31">
      <t>ドウコウ</t>
    </rPh>
    <rPh sb="31" eb="32">
      <t>トウ</t>
    </rPh>
    <rPh sb="33" eb="35">
      <t>チョウサ</t>
    </rPh>
    <rPh sb="36" eb="38">
      <t>セイリ</t>
    </rPh>
    <rPh sb="44" eb="46">
      <t>コクサイ</t>
    </rPh>
    <rPh sb="46" eb="48">
      <t>コウクウ</t>
    </rPh>
    <rPh sb="55" eb="57">
      <t>ヘンカ</t>
    </rPh>
    <rPh sb="60" eb="61">
      <t>ワ</t>
    </rPh>
    <rPh sb="62" eb="63">
      <t>コク</t>
    </rPh>
    <rPh sb="64" eb="66">
      <t>タイオウ</t>
    </rPh>
    <rPh sb="69" eb="70">
      <t>カタ</t>
    </rPh>
    <rPh sb="71" eb="73">
      <t>ケントウ</t>
    </rPh>
    <rPh sb="74" eb="75">
      <t>シ</t>
    </rPh>
    <rPh sb="77" eb="81">
      <t>キソシリョウ</t>
    </rPh>
    <rPh sb="82" eb="84">
      <t>サクセイ</t>
    </rPh>
    <rPh sb="89" eb="91">
      <t>モクテキ</t>
    </rPh>
    <rPh sb="99" eb="102">
      <t>ホンギョウム</t>
    </rPh>
    <rPh sb="103" eb="105">
      <t>リコウ</t>
    </rPh>
    <rPh sb="106" eb="107">
      <t>ア</t>
    </rPh>
    <rPh sb="112" eb="113">
      <t>ツギ</t>
    </rPh>
    <rPh sb="114" eb="116">
      <t>ヨウケン</t>
    </rPh>
    <rPh sb="117" eb="118">
      <t>ミ</t>
    </rPh>
    <rPh sb="123" eb="125">
      <t>ヒツヨウ</t>
    </rPh>
    <rPh sb="131" eb="133">
      <t>クウコウ</t>
    </rPh>
    <rPh sb="133" eb="134">
      <t>オヨ</t>
    </rPh>
    <rPh sb="135" eb="139">
      <t>コウクウカイシャ</t>
    </rPh>
    <rPh sb="143" eb="146">
      <t>ダイサンコク</t>
    </rPh>
    <rPh sb="146" eb="148">
      <t>ユソウ</t>
    </rPh>
    <rPh sb="149" eb="151">
      <t>トリクミ</t>
    </rPh>
    <rPh sb="152" eb="154">
      <t>ドウコウ</t>
    </rPh>
    <rPh sb="155" eb="157">
      <t>コンゴ</t>
    </rPh>
    <rPh sb="158" eb="160">
      <t>イコウ</t>
    </rPh>
    <rPh sb="160" eb="161">
      <t>トウ</t>
    </rPh>
    <rPh sb="163" eb="165">
      <t>ブンケン</t>
    </rPh>
    <rPh sb="165" eb="167">
      <t>チョウサ</t>
    </rPh>
    <rPh sb="175" eb="177">
      <t>チョウサ</t>
    </rPh>
    <rPh sb="183" eb="185">
      <t>チョウサ</t>
    </rPh>
    <rPh sb="185" eb="186">
      <t>トウ</t>
    </rPh>
    <rPh sb="187" eb="188">
      <t>ツウ</t>
    </rPh>
    <rPh sb="190" eb="192">
      <t>シュウシュウ</t>
    </rPh>
    <rPh sb="197" eb="199">
      <t>ヒツヨウ</t>
    </rPh>
    <rPh sb="200" eb="202">
      <t>ノウリョク</t>
    </rPh>
    <rPh sb="203" eb="205">
      <t>テキセツ</t>
    </rPh>
    <rPh sb="206" eb="208">
      <t>ギョウム</t>
    </rPh>
    <rPh sb="208" eb="210">
      <t>ジッシ</t>
    </rPh>
    <rPh sb="210" eb="212">
      <t>タイセイ</t>
    </rPh>
    <rPh sb="220" eb="222">
      <t>シュウシュウ</t>
    </rPh>
    <rPh sb="224" eb="226">
      <t>ナイヨウ</t>
    </rPh>
    <rPh sb="228" eb="229">
      <t>ワ</t>
    </rPh>
    <rPh sb="230" eb="231">
      <t>コク</t>
    </rPh>
    <rPh sb="232" eb="234">
      <t>コンゴ</t>
    </rPh>
    <rPh sb="235" eb="237">
      <t>トリクミ</t>
    </rPh>
    <rPh sb="238" eb="240">
      <t>サンコウ</t>
    </rPh>
    <rPh sb="245" eb="247">
      <t>セイリ</t>
    </rPh>
    <rPh sb="252" eb="254">
      <t>ヒツヨウ</t>
    </rPh>
    <rPh sb="255" eb="257">
      <t>ノウリョク</t>
    </rPh>
    <rPh sb="258" eb="260">
      <t>テキセツ</t>
    </rPh>
    <rPh sb="261" eb="263">
      <t>ギョウム</t>
    </rPh>
    <rPh sb="263" eb="265">
      <t>ジッシ</t>
    </rPh>
    <rPh sb="265" eb="267">
      <t>タイセイ</t>
    </rPh>
    <rPh sb="275" eb="277">
      <t>ホンケン</t>
    </rPh>
    <rPh sb="277" eb="279">
      <t>チョウサ</t>
    </rPh>
    <rPh sb="279" eb="281">
      <t>ケンキュウ</t>
    </rPh>
    <rPh sb="282" eb="283">
      <t>スス</t>
    </rPh>
    <rPh sb="286" eb="287">
      <t>ア</t>
    </rPh>
    <rPh sb="290" eb="292">
      <t>ユウエキ</t>
    </rPh>
    <rPh sb="293" eb="295">
      <t>チケン</t>
    </rPh>
    <rPh sb="296" eb="297">
      <t>ユウ</t>
    </rPh>
    <rPh sb="299" eb="302">
      <t>ユウシキシャ</t>
    </rPh>
    <rPh sb="302" eb="303">
      <t>トウ</t>
    </rPh>
    <rPh sb="304" eb="306">
      <t>センテイ</t>
    </rPh>
    <rPh sb="308" eb="309">
      <t>ウエ</t>
    </rPh>
    <rPh sb="310" eb="312">
      <t>イケン</t>
    </rPh>
    <rPh sb="312" eb="314">
      <t>チョウシュ</t>
    </rPh>
    <rPh sb="315" eb="316">
      <t>オコナ</t>
    </rPh>
    <rPh sb="318" eb="320">
      <t>ケッカ</t>
    </rPh>
    <rPh sb="325" eb="327">
      <t>ノウリョク</t>
    </rPh>
    <rPh sb="342" eb="345">
      <t>ホンギョウム</t>
    </rPh>
    <rPh sb="346" eb="348">
      <t>カカク</t>
    </rPh>
    <rPh sb="351" eb="355">
      <t>イッパンキョウソウ</t>
    </rPh>
    <rPh sb="361" eb="363">
      <t>チョウサ</t>
    </rPh>
    <rPh sb="363" eb="365">
      <t>ナイヨウ</t>
    </rPh>
    <rPh sb="366" eb="368">
      <t>チョウサ</t>
    </rPh>
    <rPh sb="368" eb="370">
      <t>ホウホウ</t>
    </rPh>
    <rPh sb="371" eb="373">
      <t>ギョウム</t>
    </rPh>
    <rPh sb="373" eb="375">
      <t>ジッシ</t>
    </rPh>
    <rPh sb="375" eb="377">
      <t>タイセイ</t>
    </rPh>
    <rPh sb="377" eb="378">
      <t>トウ</t>
    </rPh>
    <rPh sb="379" eb="380">
      <t>カン</t>
    </rPh>
    <rPh sb="382" eb="384">
      <t>キカク</t>
    </rPh>
    <rPh sb="384" eb="386">
      <t>テイアン</t>
    </rPh>
    <rPh sb="387" eb="389">
      <t>ヒョウカ</t>
    </rPh>
    <rPh sb="391" eb="394">
      <t>ウケオイシャ</t>
    </rPh>
    <rPh sb="395" eb="397">
      <t>センテイ</t>
    </rPh>
    <rPh sb="399" eb="403">
      <t>キカクキョウソウ</t>
    </rPh>
    <rPh sb="406" eb="408">
      <t>ハッチュウ</t>
    </rPh>
    <rPh sb="413" eb="415">
      <t>テキセツ</t>
    </rPh>
    <rPh sb="425" eb="427">
      <t>テツヅ</t>
    </rPh>
    <rPh sb="428" eb="429">
      <t>オコナ</t>
    </rPh>
    <rPh sb="432" eb="434">
      <t>キカク</t>
    </rPh>
    <rPh sb="434" eb="437">
      <t>テイアンショ</t>
    </rPh>
    <rPh sb="438" eb="440">
      <t>テイシュツ</t>
    </rPh>
    <rPh sb="441" eb="443">
      <t>ボシュウ</t>
    </rPh>
    <rPh sb="450" eb="451">
      <t>シャ</t>
    </rPh>
    <rPh sb="453" eb="458">
      <t>キカクテイアンショ</t>
    </rPh>
    <rPh sb="459" eb="461">
      <t>テイシュツ</t>
    </rPh>
    <rPh sb="466" eb="468">
      <t>テイシュツ</t>
    </rPh>
    <rPh sb="471" eb="476">
      <t>キカクテイアンショ</t>
    </rPh>
    <rPh sb="477" eb="479">
      <t>ナイヨウ</t>
    </rPh>
    <rPh sb="479" eb="480">
      <t>オヨ</t>
    </rPh>
    <rPh sb="481" eb="483">
      <t>レイワ</t>
    </rPh>
    <rPh sb="484" eb="485">
      <t>ネン</t>
    </rPh>
    <rPh sb="486" eb="487">
      <t>ガツ</t>
    </rPh>
    <rPh sb="489" eb="490">
      <t>ニチ</t>
    </rPh>
    <rPh sb="491" eb="493">
      <t>ジッシ</t>
    </rPh>
    <rPh sb="501" eb="502">
      <t>モト</t>
    </rPh>
    <rPh sb="505" eb="507">
      <t>レイワ</t>
    </rPh>
    <rPh sb="508" eb="509">
      <t>ネン</t>
    </rPh>
    <rPh sb="510" eb="511">
      <t>ガツ</t>
    </rPh>
    <rPh sb="513" eb="514">
      <t>ニチ</t>
    </rPh>
    <rPh sb="515" eb="519">
      <t>キカクキョウソウ</t>
    </rPh>
    <rPh sb="519" eb="522">
      <t>イインカイ</t>
    </rPh>
    <rPh sb="526" eb="528">
      <t>シンサ</t>
    </rPh>
    <rPh sb="530" eb="532">
      <t>ケッカ</t>
    </rPh>
    <rPh sb="541" eb="558">
      <t>テンアンドテンコンサルティングカブシキカイシャ</t>
    </rPh>
    <rPh sb="560" eb="562">
      <t>ゼンジュツ</t>
    </rPh>
    <rPh sb="566" eb="567">
      <t>シメ</t>
    </rPh>
    <rPh sb="568" eb="570">
      <t>ヨウケン</t>
    </rPh>
    <rPh sb="571" eb="572">
      <t>ミ</t>
    </rPh>
    <rPh sb="575" eb="576">
      <t>ウエ</t>
    </rPh>
    <rPh sb="578" eb="580">
      <t>テイアン</t>
    </rPh>
    <rPh sb="580" eb="582">
      <t>ナイヨウ</t>
    </rPh>
    <rPh sb="583" eb="586">
      <t>テキカクセイ</t>
    </rPh>
    <rPh sb="586" eb="587">
      <t>オヨ</t>
    </rPh>
    <rPh sb="588" eb="591">
      <t>ジツゲンセイ</t>
    </rPh>
    <rPh sb="591" eb="592">
      <t>トウ</t>
    </rPh>
    <rPh sb="596" eb="597">
      <t>トク</t>
    </rPh>
    <rPh sb="598" eb="599">
      <t>スグ</t>
    </rPh>
    <rPh sb="601" eb="603">
      <t>テイアン</t>
    </rPh>
    <rPh sb="604" eb="605">
      <t>オコナ</t>
    </rPh>
    <rPh sb="607" eb="608">
      <t>モノ</t>
    </rPh>
    <rPh sb="612" eb="614">
      <t>ハンダン</t>
    </rPh>
    <phoneticPr fontId="4"/>
  </si>
  <si>
    <t>高速鉄道の海外インフラ展開促進方策に係る調査</t>
  </si>
  <si>
    <t>東日本旅客鉄道株式会社
東京都渋谷区代々木２－２－２</t>
  </si>
  <si>
    <t>鉄道の海外展開は、「経済財政運営と改革の基本方針2024」（令和６年６月21日閣議決定）、「2030年を見据えた新戦略骨子」（令和６年６月５日経協インフラ戦略会議決定）等に掲げる重要な施策の１つとして位置付けられており、その中でも、高速鉄道については、世界中で高速鉄道の需要の増加が今後見込まれる中、高い安全性や優れた定時性を有する我が国独自の新幹線技術を展開することは我が国のプレゼンスの向上に資するものである。
一方で、海外高速鉄道プロジェクトにおいては、安全を十分に確保する観点から検測を入念に実施することが必要となるところ、現状は、展開先の環境に適した高速鉄道の営業車両を新たに調達して、検測を実施するには相応の時間を要するといった課題があることから、検測を別途調査により先行させるなど、これらプロジェクトの各作業を事実上並行させることで、スケジュール短縮効果を有する方策の検討が重要となっている。
そこで、本調査では、我が国での走行実績のある新幹線車両に検測装置を新たに搭載する改造を施すことで、プロジェクト開始から検測までの時間を短縮し、できるだけ早い段階での開業が強く求められる可能性が高い高速鉄道の海外インフラ展開を円滑に行うことを目的として、現時点の展開先の国において使用が想定される車両について、検測装置搭載に必要となる工程、工期や設計内容の調査や車両・装置の概略設計を行うとともに、その調査・設計等によって得られるスケジュール短縮効果の検証を行うものである。
本調査の実施については、海外展開の促進に係る効果を短中期的に測定・実証し、今後の様々な国への高速鉄道事業の展開に確実かつ迅速につなげていくため、現在進行中の高速鉄道事業を含めて本調査に係る成果を活用することができる者を選定し調査を進める必要がある。このような調査の目的及び内容を鑑みれば、本事業を遂行する者には、新幹線技術に関する専門性や経験に加え、新幹線の営業運転開始前に必要となる検測装置を用いた試験を行うために必要となる車両の改造に係る設計についての総合的かつ実践的な知見を有するほか、目下建設が進められている高速鉄道事業において新幹線技術に係る協力等を行っていることが求められるものである。これを踏まえると、相手国と合意した数年以内の開業時期を目指して目下建設中の高速鉄道事業において、自社が運用する新幹線システムの採用が予定されている東日本旅客鉄道株式会社は、諸条件を満たす唯一の事業者である。
上記の理由により本件を会計法第２９条の３第４項の契約の性質又は目的が競争を許さない場合とし、東日本旅客鉄道株式会社を契約先として選定したい。</t>
  </si>
  <si>
    <t>建設機械のDX・GXに係る国際標準活動の調査・検討業務</t>
    <rPh sb="0" eb="2">
      <t>ケンセツ</t>
    </rPh>
    <rPh sb="2" eb="4">
      <t>キカイ</t>
    </rPh>
    <rPh sb="11" eb="12">
      <t>カカ</t>
    </rPh>
    <rPh sb="13" eb="15">
      <t>コクサイ</t>
    </rPh>
    <rPh sb="15" eb="17">
      <t>ヒョウジュン</t>
    </rPh>
    <rPh sb="17" eb="19">
      <t>カツドウ</t>
    </rPh>
    <rPh sb="20" eb="22">
      <t>チョウサ</t>
    </rPh>
    <rPh sb="23" eb="25">
      <t>ケントウ</t>
    </rPh>
    <rPh sb="25" eb="27">
      <t>ギョウム</t>
    </rPh>
    <phoneticPr fontId="4"/>
  </si>
  <si>
    <t>一般社団法人日本建設機械施工協会
東京都港区芝公園三丁目５番８号</t>
    <rPh sb="0" eb="4">
      <t>イッパンシャダン</t>
    </rPh>
    <rPh sb="4" eb="6">
      <t>ホウジン</t>
    </rPh>
    <rPh sb="6" eb="10">
      <t>ニホンケンセツ</t>
    </rPh>
    <rPh sb="10" eb="12">
      <t>キカイ</t>
    </rPh>
    <rPh sb="12" eb="14">
      <t>セコウ</t>
    </rPh>
    <rPh sb="14" eb="16">
      <t>キョウカイ</t>
    </rPh>
    <rPh sb="17" eb="20">
      <t>トウキョウト</t>
    </rPh>
    <rPh sb="20" eb="22">
      <t>ミナトク</t>
    </rPh>
    <rPh sb="22" eb="25">
      <t>シバコウエン</t>
    </rPh>
    <rPh sb="25" eb="28">
      <t>サンチョウメ</t>
    </rPh>
    <rPh sb="29" eb="30">
      <t>バン</t>
    </rPh>
    <rPh sb="31" eb="32">
      <t>ゴウ</t>
    </rPh>
    <phoneticPr fontId="4"/>
  </si>
  <si>
    <t>　本業務においては、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ことを目的とする。
　本業務の実施にあたっては、「建設機械に関する国際標準（ＩＳＯ）の制定に関わる業務」など本業務に必要な広範で深い知識や経験を必要とする。
　一般社団法人　日本建設機械施工協会は、本業務に係る応募要件を満たしており、かつ、本業務を遂行する能力を有する機関は、知る限りにおいて当該協会しか存在しない。このため、当該協会を特定法人等と特定した上で、応募要件を満たすと認められる者がいない場合に特定法人等との随意契約手続きに移行することを明示して「参加意思確認書の提出を招請する公募」を行ったところ、八千代エンジニヤリング株式会社から参加意思確認書が提出されたため、２者の企画提案書について「業務実施体制」、「実施方針・実施フロー・工程表」及び「特定テーマに関する技術提案」を審査した結果、「一般社団法人　日本建設機械施工協会」は他者よりも優位であり、適切な業務遂行が可能であると判断し、大臣官房技術調査課企画競争委員会において認められたため、特定したものである。
会計法第２９条の３第４項、予算決算及び会計令第１０２条の４第３項</t>
    <phoneticPr fontId="4"/>
  </si>
  <si>
    <t>各国鉄道関連産業の産業組織構造の分析及び我が国鉄道産業組織構造における課題検討業務</t>
  </si>
  <si>
    <t>株式会社野村総合研究所
東京都千代田区大手町１－９－２</t>
  </si>
  <si>
    <t>本業務では、各国鉄道関連産業の産業組織構造について分析の上、我が国鉄道関連産業の産業組織構造に起因する課題を特定し、我が国鉄道関連産業の産業組織構造に起因する課題を克服するための方策を提案することを目的としている。
我が国鉄道関連産業の産業組織構造に起因する課題を克服するための方策を検討するにあたっては、具体の鉄道関連産業における実務に精通した専門的な知見に基づき、具体的な課題を定めたうえで、調査方法を適切に設定することが肝要である。一方、鉄道関連産業の実務に直接携わっておらず十分な知見を有していない当局では、各国鉄道関連産業の産業組織構造に起因する課題や調査方法を具体的に示すことが困難である。
こうした理由により、要件を備えた者から、提案者の知見及び経験に基づき、具体的な調査手法の提案を受け、最も優れた提案を仕様に反映させることで優れた成果が期待される。企画競争を実施した結果、当該法人は、上記のような観点からもっとも最適なものとして特定された提案書の提出者であり、会計法第二十九条の三第４項の契約の性質又は目的が競争を許さない場合に該当するものと考えられるため、随意契約を行うこととしたい。</t>
  </si>
  <si>
    <t>モーダルシフトに関する内航海運の新規需要調査</t>
  </si>
  <si>
    <t>デロイトトーマツコンサルティング合同会社
東京都千代田区丸の内３－２－３</t>
  </si>
  <si>
    <t>物流分野の労働力不足に対応するとともに、温室効果ガスの排出量を削減しカーボンニュートラルを推進するため、モーダルシフトの加速化が必要である。
そのため、荷主、貨物運送事業者、貨物利用運送事業者等（以下「荷主等」という。）及び海上運送事業者（フェリー事業者、RORO船事業者及びコンテナ船事業者）（以下「海上運送事業者」という。）の潜在的なニーズ、課題認識等を把握する調査を実施する。具体的には、需給のギャップ等の有無を明らかにするための基礎調査を行うとともに、基礎調査の結果を踏まえ、新規航路の開設も視野に入れた実際に船舶を使用する実証調査を実施することにより、海上輸送へのモーダルシフトを強力に推進するための具体的な課題の把握・分析と、この課題の具体的な解決方策を検討するための調査を実施する。
本調査においては、昨今の物流業界を取り巻く環境とステークホルダーへの正確な理解が求められる。また、効率的かつ効果的に調査を行うため、モーダルシフトに対する関心が高い業界の選定や調査対象ごとの調査項目について考案し、併せて荷物の種類や船種が多岐に渡る中で実証調査を行う対象者の具体的なマッチング方法を検討する必要があり、専門的な能力を有する組織・機関の知見や経験を活用することが必須である。
このため、提案要領に基づき企画競争を実施した結果、選定業者が業務の理解度、提案内容等において高い評価を受けて選定されたところである。
以上のことから、会計法第２９条の３第４項の契約の性質又は目的が競争を許さない場合に該当するため、選定業者と随意契約を締結するものである。</t>
  </si>
  <si>
    <t>物流分野の国際標準化に関する調査</t>
  </si>
  <si>
    <t>本事業では、我が国物流事業者の国際競争優位性を確保し、海外展開を支援するために、日本のコールドチェーン物流サービスを元としたISO規格（ISO31512）の発行に向けた取組みをより一層推進することを目的とし、2024年度中に行われる同規格発行に関する最終投票への対応を行う。また、ISO31512の発行後はより多くの事業者に同規格を取得してもらうため、同規格の普及促進策を検討する必要があり、同時に、国際標準の場における日本のプレゼンスを維持するため、日本発の新たな規格を提案することも求められる。これら普及促進策および新たな日本発規格を検討する場として、勉強会を複数回開催し議論を行う。
ISO31512は日本式コールドチェーン物流サービスを基にした国際規格であり、今後世界で我が国物流事業者等が競争優位性を確保するためには、世界的な規模で普及促進を行う必要がある。一方で、国や地域によって文化や特性等が異なることから、ISO31512の普及促進策においては、それぞれの国・地域の実情に即したものが求められる。しかしながら、各国・各地域の状況を踏まえた調査手法等を国土交通省で予め特定することは困難であり、世界各国で当該規格を効果的に普及させていくためには、各地域の実態を把握している日本の物流事業者や民間のコンサルティング業者等の多岐にわたる知見を踏まえた提案が不可欠である。
日本発の新規規格提案においては、コールドチェーンに限らず、物流に関する国際規格策定の提案が行われているが、近年は脱炭素化等の環境問題のみならず、物流分野におけるデジタル化の進展やドローン技術を駆使した新たな物流規格策定の動きも見られる。このように物流分野における国際規格化の動きは多岐にわたることから、どのような案件が新規規格となり得るか、その中で日本の物流事業者等が優位性を確保しうる規格はどれか等の知見を有するのは、物流事業者や物流規格に詳しい民間事業者であることから、これらによる提案が不可欠である。
また、これらの議論を行う勉強会について、参画するメンバーは物流業者に限らず製造業や小売業、農林水産業等の荷主サイドの事業者も含むことも想定されるが、国土交通省においてはメンバーの適格性や専門性を判断する基準がなく、規格普及策および新規規格等が確立されるように議論を主導するためのノウハウ・国際標準に関する知見も十分ではない。したがって、勉強会について効果的なメンバーを選定するためには、民間事業者および国際規格策定手法に関する知見を有した民間事業者による提案が必要不可欠である。
以上のことから、国がこれらの事項を事前に仕様として特定することは困難である。
このような事業の趣旨から、当該分野に十分な知見を有するとともに、戦略立案のために必要となる分析事項等に関する具体的な企画提案を募り、分析手法や対象国の選定に至るプロセス等について精査し、最も優れた有効的で実効可能な業者を選定したものである。
当該業者は、提案要領に基づき企画競争を実施した結果、高い評価を受けて選定された法人であるため、会計法第２９条の３第４項の契約の性質又は目的が競争を許さない場合に該当する。</t>
  </si>
  <si>
    <t>令和６年度外国船舶監督官等に対する初級海事実務研修（座学・シミュレータ）【単価契約】</t>
  </si>
  <si>
    <t>船舶の検査を行う外国船舶監督官及び船舶の監査を行う運航労務監理官（以下「外国船舶監督官等」という。）に対して、同職の業務遂行を達成するためには、操船、機関室等の各種シミュレータ及び練習用船舶による実習等により、船舶の設備・機器の操作を体験し、船舶運航の実務に関する知識を習得する機会を設ける必要があることから、本研修を開催している。
本研修は、外国船舶監督官等が、専門知識を有する者（教官等）から、船舶の設備・構造、シミュレータ実習及び練習船による模擬体験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t>
  </si>
  <si>
    <t>令和６年度　インドネシアにおける日本のトンネル技術の適用可能性等調査</t>
  </si>
  <si>
    <t>八千代エンジニヤリング株式会社
東京都台東区浅草橋５－２０－８</t>
  </si>
  <si>
    <t>本事業では、インドネシアにおいて望ましい日本のトンネル技術等を分析したうえで、招聘プログラムを実施し、我が国のトンネル技術の適用可能性等を調査する。
インドネシアでは、急激な人口増加、それに伴う都市化や経済成長等による都市交通需要が急速に増加する中、首都ジャカルタのみならず、各主要地方都市においても、MRT等の都市公共交通の整備が急務となっており、「国家中期開発計画（RPJMN）2020-2024」においてもその整備を目標に掲げている。都市部においては急速な市街地化や都市化が進んでいることから今後の整備では地下空間の活用が必須となるところ、インドネシアでは、地下鉄整備に必要不可欠なトンネル技術に関する経験や知見が乏しいことから、尼国運輸省より日本のノウハウ・経験を共有してほしいとの要請があった。我が国としても、地下鉄整備のニーズが増大するインドネシアにおいて、規制当局である運輸省に日本の質の高いトンネル技術の理解をしてもらうことは、将来案件において本邦企業の受注可能性を高める観点から有益であるものと考えられる。
しかし、工事主体でない当局では本事業を遂行するために必要な専門的な知識や経験等がないことから適切な検討を行うことは困難である。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もっとも最適なものとして特定された提案書の提出者であり、会計法第二十九条の三第４項の契約の性質又は目的が競争を許さない場合に該当するものと考えられるため、随意契約を行うこととしたい。</t>
  </si>
  <si>
    <t>トンネル検査における剥落健全度の自動判定技術の開発</t>
  </si>
  <si>
    <t>公益財団法人鉄道総合技術研究所
東京都国分寺市光町２－８－３８</t>
    <rPh sb="0" eb="6">
      <t>コウエキザイダンホウジン</t>
    </rPh>
    <rPh sb="6" eb="15">
      <t>テツドウソウゴウギジュツケンキュウジョ</t>
    </rPh>
    <rPh sb="16" eb="19">
      <t>トウキョウト</t>
    </rPh>
    <rPh sb="19" eb="23">
      <t>コクブンジシ</t>
    </rPh>
    <rPh sb="23" eb="25">
      <t>ヒカリマチ</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</si>
  <si>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</si>
  <si>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米国北東回廊マグレブ構想における我が国高速鉄道技術導入促進方策に係る調査</t>
  </si>
  <si>
    <t>THE NORTHEAST MAGLEV,LLC.
1212　NEW YORK AVENUE, SUITE 600,WASHINGTON,DC20005</t>
  </si>
  <si>
    <t xml:space="preserve">本調査は、米国北東回廊における我が国の超電導リニア技術の導入促進を図るため、概略設計等に関する技術的検討等を実施するものである。なお、米国北東回廊への超電導リニア技術の導入は、安倍元総理からトランプ前大統領に対し、ワシントンDC～ニューヨーク間への導入が提案されるなど、我が国として積極的なトップセールスを展開している重要施策である。
国土交通省鉄道局においては、平成28年度以降、米国北東回廊における超電導リニア技術の導入促進のための調査として、①線形及び駅位置に係る候補の絞込み、②需要予測及び収益に係る経済的評価、③構造物に係る断面図作成、④運行計画作成、⑤電力供給分析・計画、⑥建設コスト試算、⑦運営・維持管理コスト試算、⑧建設に必要な許認可手続調査、⑨プロジェクトの財務モデルと実現可能性分析等を行った。今後、詳細設計段階に至るためには、概略設計の最終化、米国特有の法令・規則への対応検討等が必要となる。
本年度の調査は、今後の事業検討を促進するため、昨年度までの調査結果の補強又は精緻化をすることに加えて、車両及び信号・通信設備等のコアシステムに関する概略設計を実施し、米国の法令や規則への対応策を検討するものであるところ、当該調査を実施するためには我が国の超電導リニア技術に関する情報が必要不可欠である。他方、我が国の超電導リニア技術の開発は、JR東海及び鉄道総合技術研究所が「超電導磁気浮上式鉄道技術開発基本計画」に基づき平成２年から研究・開発を進めてきたところであり、研究・開発内容には秘匿情報も含まれる。The Northeast Maglev LLC.は、平成２２年よりJR東海とともにプロモーション活動を実施するなど、超電導リニア技術に関する情報を共有しており、研究・開発に関する秘匿情報の提供を受けることができる唯一の事業者である。
　　上記の理由により本件を会計法第２９条の３第４項の契約の性質又は目的が競争を許さない場合とし、The Northeast Maglev LLC.を契約先として選定したい。
</t>
  </si>
  <si>
    <t>幹線鉄道旅客流動実態調査における第８回調査に向けた検討業務</t>
  </si>
  <si>
    <t>株式会社日本能率協会総合研究所
東京都港区芝公園３－１－２２</t>
  </si>
  <si>
    <t>幹線鉄道旅客流動実態調査（一般統計調査）は、全国の幹線鉄道の特急列車等を利用する旅客の純流動を把握し、今後の幹線鉄道の施設整備計画の検討・分析等を行うため、５年に１度実施している。
従来よりも安全・安心かつ効率的な調査方法が鉄道事業者や乗客からも求められている中、スマートフォンの普及などにより、WEBを活用した調査の基盤が整いつつあるが、WEBを活用した幹線鉄道旅客に関する流動調査はこれまで実績がなかった。
そのため、令和３年度は、従来の調査員による手法ではなく、調査HP等を活用したオンライン方式で試験的な調査を実施したところである。この結果、スマートフォン・パソコンからでも一定程度の回答が期待できることや、統計精度の担保に課題があることが確認された。
本業務では、令和７年度に実施する従来の対面方式、加えて新たに実施するオンライン方式での調査に向けて、効果等を検討したうえで、詳細な調査計画を作成することを目的としている。
調査計画を作成する際には、公的統計としての精度を担保するために統計学などの見地から専門的に検討を行う必要がある。また、オンライン調査で実施する場合、従前の方法と比較して回答率が低くなる傾向が見られるため、回答率の向上等、調査の精度を向上させるためのノウハウが必要である。
以上のことから、上記の内容について提案を受けることにより、より業務目的に沿った内容の調査を実施するため、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</si>
  <si>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地域交通DXの推進に向けたデータ活用施策に関する調査業務</t>
  </si>
  <si>
    <t>アクセンチュア株式会社
東京都港区赤坂１－８－１</t>
    <rPh sb="7" eb="11">
      <t>カブシキガイシャ</t>
    </rPh>
    <rPh sb="12" eb="19">
      <t>トウキョウトミナトクアカサカ</t>
    </rPh>
    <phoneticPr fontId="4"/>
  </si>
  <si>
    <t>本業務は、地域交通に関するデータ取得とその活用、活用結果の地域交通政策への反映、MaaSアプリ等を用いた施策実施の一体的な推進という、これまでにない新たなデジタル施策を推進していくためのコンセプト立案や具体的なソリューション開発企画を行うための調査業務である。このため、業務遂行に当たっては、交通領域に関する知見に加え、幅広いデジタル技術やビジネスモデルに関する知見、システム構築や運用に関する技術的理解、地方公共団体や交通事業者とのネットワーク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アクセンチュア株式会社は、提案要領に基づき企画競争を実施した結果、最も高い評価を受けて設定された法人であり、会計法第29条の３第４項の契約の性質又は目的が競争を許さない場合に該当する。</t>
    <phoneticPr fontId="4"/>
  </si>
  <si>
    <t>船舶産業における働き方の変革及び人材の確保育成に向けた調査業務</t>
  </si>
  <si>
    <t>株式会社日本海洋科学
神奈川県川崎市幸区堀川町５８０</t>
    <rPh sb="0" eb="4">
      <t>カブシキガイシャ</t>
    </rPh>
    <rPh sb="4" eb="6">
      <t>ニホン</t>
    </rPh>
    <rPh sb="6" eb="8">
      <t>カイヨウ</t>
    </rPh>
    <rPh sb="8" eb="10">
      <t>カガク</t>
    </rPh>
    <rPh sb="11" eb="15">
      <t>カナガワケン</t>
    </rPh>
    <rPh sb="15" eb="18">
      <t>カワサキシ</t>
    </rPh>
    <rPh sb="18" eb="20">
      <t>サイワイク</t>
    </rPh>
    <rPh sb="20" eb="22">
      <t>ホリカワ</t>
    </rPh>
    <rPh sb="22" eb="23">
      <t>マチ</t>
    </rPh>
    <phoneticPr fontId="4"/>
  </si>
  <si>
    <t>造船業は、四面を海に囲まれた我が国にとって必要不可欠な海上輸送に使用する船舶を安定的に供給し、我が国の国民生活・経済・安全を支える重要な産業である。製造業の海外生産比率が高まる中、造船業は国内に生産拠点を維持し、そのほとんどが地方圏に存在する産業でもある。さらに、我が国では造船業とともに舶用機器を供給する舶用工業が集積され、船舶の供給を支えている。一方で、船舶は世界単一の国際市場で取引され、その価格は国際的な価格競争によって決まることから、我が国の造船業は、中国、韓国との熾烈な価格競争に晒されている。加えて、船舶の建造需要や価格は海運市況や為替レートの影響を受けやすいため、業績の変動が激しいという特徴を持つ。
今後は、脱炭素化に向けた次世代燃料船への転換が本格化することに加え、自動運航船などの新たな船舶の建造需要も見込まれており、造船業に対する社会的なニーズはさらに高まっていく。その一方で、我が国においては人口減少が加速しており、他産業との人材獲得競争はより激しくなっていく。
我が国造船業が、新たな社会ニーズや海外との厳しい国際競争に対応していくためには、人材の確保が不可欠である。人材獲得競争においては、賃金の高さだけではなく、残業や休暇の量などのワークライフバランスや、業務そのものの安全性や労働環境に加えて、産業自体の将来性や成長性といった待遇全般が比較対象となるが、業績の変動が激しい造船業においては、特に不況時においては従業員への待遇を上げづらく、他産業と比較し、待遇が安定的に高い状況にあるとはいえない。
我が国造船業及びそれを支える舶用工業が安定的に人材を確保していくためには、働き方の変革を進めるとともに、社会ニーズに応じて必要となる専門人材の確保・育成を進めていくことが必要である。
本調査では、我が国造船業及び舶用工業（船舶産業）における待遇の向上、魅力的なキャリアパスの明確化、専門人材の育成方法の確立及び産業の魅力の発信を目的とし、これらの具体的な実施方法等を検討する。
船舶産業における待遇の向上、魅力的なキャリアパスの明確化、専門人材の育成方法の確立及び産業の魅力の発信に必要な具体的な実施方法等を特定するためには、今後の脱炭素化に伴って必要となる専門人材の課題、育成に必要な設備や協調教育に必要な調整事項等の専門的な知見が必要であるが、発注者においてはこれらの専門的な知見を有していないため、船舶産業における待遇改善に向けた取り組み、専門人材の育成方法の明確化・協調育成、専門人材の確保のための新燃料の取扱い方法の明確化、産業の魅力の発信に必要な具体的な実施方法等を考案し、詳細な手法を仕様として確定することは困難である。
このため、提案要領に基づき企画競争を実施し、検討内容及び実施方法について提案させた。
以上より、当該事業者が、提案内容、実施体制及び実績において、高い評価を受けて選定され、会計法第29条の3第4項の契約の性質又は目的が競争を許さない場合に該当する。</t>
  </si>
  <si>
    <t>海外における鉄道O&amp;M関連事業に関する調査</t>
  </si>
  <si>
    <t>オーヴ・アラップ・アンド・パートナーズ・ジャパン・リミテッド
東京都千代田区富士見２－１０－２</t>
  </si>
  <si>
    <t>本調査は、本邦企業の参入実績が限定的な海外における鉄道の運営・維持管理（以下「O&amp;M」）の市場について、市場開放が進められている欧州、北米及び大洋州の市場を調査し、本邦企業の参画が進まない要因及び課題（技術的課題として「安全管理システム(Safety Management System：SMS)」への対応を含む。）を整理し、参画に向けた公的支援の在り方を検討するものである。
本調査においては、本邦企業の進出が限定的な欧州、北米及び大洋州のO&amp;M市場のうち、参画可能性が存する国を選択し、本邦鉄道関係メーカーや鉄道事業者など異なる業種における鉄道O&amp;M事業への参画可能性や参画方法等に係る分析方法等を検討する必要があるが、広範な市場における最新の市場動向、鉄道O&amp;Mの最新ビジネスモデルや実運用における技術面や商務条件での障壁の項目に精通していない当局では、その仕様を確定させることは困難である。
加えて、本邦企業の参入において障壁の一つとなりうるSMSへの具体的な対応策を検討するにあたっては、専門的な知見に基づき、整理すべき他国の対応状況を精査した上で、調査項目等を適切に設定することが肝要である。他方、当局は海外において直轄事業として鉄道のO&amp;M事業を行ったことはなく、SMSの対応について十分な見識がないため、企画競争により適切な調査対象国や調査項目等を提案してもらわなければ、仕様を適切に確定させることは困難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</si>
  <si>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「物流情報標準ガイドライン」普及に向けた調査事業</t>
  </si>
  <si>
    <t>物流は我が国の経済を支える社会インフラであり、物流産業を魅力あるものとするため、働き方改革に関する法律が令和６年４月から適用される一方、物流の停滞が懸念される「2024年問題」に直面している。このような中でも物流機能を維持していくためには、共同化や自動化等による物流効率化が必要であるが、その前提のひとつとなるのがデータの標準化である。
戦略的イノベーション創造プログラム（SIP）の「スマート物流サービス」では、広範囲でのデータ連携などによる物流効率化・生産性向上のため、「物流情報標準ガイドライン」（以下「ガイドライン」という。）として物流業務に係るデータ交換の際の標準形式を定めたところであるが、公開が令和５年２月とまだ日が浅いことに加えて、事業者における必要性の理解やガイドライン自体の難解さ等の課題があり、十分に活用が進んでいるとは言えない状況にある。
本業務は、このうちガイドラインが抱える課題を中心に調査し、得られた内容を踏まえてガイドラインの普及に資する環境整備を行い、その普及拡大を図るものである。
本事業においては、適切な事業者等に対して適切な論点でヒアリングや調査を行い、その結果に応じて適切な対策を講じる必要があるが、このためにはガイドラインについての仔細の理解に加えて、荷主や物流事業者等が利用している情報システムに関する専門的な知識も必要となる。国はこれらの専門的な知見を有しておらず、ヒアリング先や聴取項目を事前に特定することが困難である。
また、周知・広報については、その効果を最大化するため、ガイドライン普及のため講じる対策に応じて行うことが望ましく、国として事前にその時期や手法を特定することは困難である。
このため、専門的知見や豊富な経験を有する者から、ヒアリングや施策案について企画提案を募り、優れた提案を仕様に反映させることによって、適切な業務遂行を行う必要がある。
当該業者は、企画競争を実施した結果選定された法人であるため、会計法第29条の３第４項の契約の性質又は目的が競争を許さない場合に該当する。</t>
  </si>
  <si>
    <t>令和６年度建設機械施工の自動化・遠隔化における現場導入に向けた環境構築に関する調査検討業務</t>
    <rPh sb="0" eb="2">
      <t>レイワ</t>
    </rPh>
    <rPh sb="3" eb="5">
      <t>ネンド</t>
    </rPh>
    <rPh sb="5" eb="7">
      <t>ケンセツ</t>
    </rPh>
    <rPh sb="7" eb="9">
      <t>キカイ</t>
    </rPh>
    <rPh sb="9" eb="11">
      <t>セコウ</t>
    </rPh>
    <rPh sb="12" eb="15">
      <t>ジドウカ</t>
    </rPh>
    <rPh sb="16" eb="19">
      <t>エンカクカ</t>
    </rPh>
    <rPh sb="23" eb="25">
      <t>ゲンバ</t>
    </rPh>
    <rPh sb="25" eb="27">
      <t>ドウニュウ</t>
    </rPh>
    <rPh sb="28" eb="29">
      <t>ム</t>
    </rPh>
    <rPh sb="31" eb="33">
      <t>カンキョウ</t>
    </rPh>
    <rPh sb="33" eb="35">
      <t>コウチク</t>
    </rPh>
    <rPh sb="36" eb="37">
      <t>カン</t>
    </rPh>
    <rPh sb="39" eb="41">
      <t>チョウサ</t>
    </rPh>
    <rPh sb="41" eb="43">
      <t>ケントウ</t>
    </rPh>
    <rPh sb="43" eb="45">
      <t>ギョウム</t>
    </rPh>
    <phoneticPr fontId="4"/>
  </si>
  <si>
    <t>　本業務は、建設機械施工における自動化・遠隔化技術の早期社会実装に資する自動施工コーディネーターや自動施工導入シュミレーターおよび自動施工データベース構築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rPh sb="1" eb="4">
      <t>ホンギョウム</t>
    </rPh>
    <rPh sb="6" eb="8">
      <t>ケンセツ</t>
    </rPh>
    <rPh sb="8" eb="12">
      <t>キカイセコウ</t>
    </rPh>
    <rPh sb="16" eb="19">
      <t>ジドウカ</t>
    </rPh>
    <rPh sb="20" eb="23">
      <t>エンカクカ</t>
    </rPh>
    <rPh sb="23" eb="25">
      <t>ギジュツ</t>
    </rPh>
    <rPh sb="26" eb="28">
      <t>ソウキ</t>
    </rPh>
    <rPh sb="28" eb="30">
      <t>シャカイ</t>
    </rPh>
    <rPh sb="30" eb="32">
      <t>ジッソウ</t>
    </rPh>
    <rPh sb="33" eb="34">
      <t>シ</t>
    </rPh>
    <rPh sb="36" eb="38">
      <t>ジドウ</t>
    </rPh>
    <rPh sb="38" eb="40">
      <t>セコウ</t>
    </rPh>
    <rPh sb="49" eb="51">
      <t>ジドウ</t>
    </rPh>
    <rPh sb="51" eb="53">
      <t>セコウ</t>
    </rPh>
    <rPh sb="53" eb="55">
      <t>ドウニュウ</t>
    </rPh>
    <rPh sb="65" eb="67">
      <t>ジドウ</t>
    </rPh>
    <rPh sb="67" eb="69">
      <t>セコウ</t>
    </rPh>
    <rPh sb="75" eb="77">
      <t>コウチク</t>
    </rPh>
    <rPh sb="78" eb="80">
      <t>モクテキ</t>
    </rPh>
    <rPh sb="84" eb="86">
      <t>ジドウ</t>
    </rPh>
    <rPh sb="86" eb="88">
      <t>セコウ</t>
    </rPh>
    <rPh sb="92" eb="94">
      <t>セコウ</t>
    </rPh>
    <rPh sb="94" eb="96">
      <t>ジッセキ</t>
    </rPh>
    <rPh sb="97" eb="99">
      <t>ジンザイ</t>
    </rPh>
    <rPh sb="100" eb="102">
      <t>キカイ</t>
    </rPh>
    <rPh sb="107" eb="108">
      <t>トウ</t>
    </rPh>
    <rPh sb="109" eb="111">
      <t>チョウサ</t>
    </rPh>
    <rPh sb="111" eb="113">
      <t>ケントウ</t>
    </rPh>
    <rPh sb="113" eb="115">
      <t>ギョウム</t>
    </rPh>
    <rPh sb="116" eb="117">
      <t>オコナ</t>
    </rPh>
    <rPh sb="126" eb="129">
      <t>ホンギョウム</t>
    </rPh>
    <rPh sb="130" eb="132">
      <t>ジッシ</t>
    </rPh>
    <rPh sb="140" eb="142">
      <t>ケンセツ</t>
    </rPh>
    <rPh sb="142" eb="144">
      <t>キカイ</t>
    </rPh>
    <rPh sb="144" eb="146">
      <t>セコウ</t>
    </rPh>
    <rPh sb="147" eb="150">
      <t>ジドウカ</t>
    </rPh>
    <rPh sb="151" eb="154">
      <t>エンカクカ</t>
    </rPh>
    <rPh sb="154" eb="156">
      <t>ギジュツ</t>
    </rPh>
    <rPh sb="159" eb="162">
      <t>ホンギョウム</t>
    </rPh>
    <rPh sb="163" eb="165">
      <t>ヒツヨウ</t>
    </rPh>
    <rPh sb="166" eb="168">
      <t>コウハン</t>
    </rPh>
    <rPh sb="169" eb="170">
      <t>フカ</t>
    </rPh>
    <rPh sb="171" eb="173">
      <t>チシキ</t>
    </rPh>
    <rPh sb="174" eb="176">
      <t>ケイケン</t>
    </rPh>
    <rPh sb="177" eb="179">
      <t>ヒツヨウ</t>
    </rPh>
    <rPh sb="190" eb="192">
      <t>ジョウキ</t>
    </rPh>
    <rPh sb="193" eb="194">
      <t>ソ</t>
    </rPh>
    <rPh sb="196" eb="198">
      <t>ユウシュウ</t>
    </rPh>
    <rPh sb="199" eb="201">
      <t>キカク</t>
    </rPh>
    <rPh sb="202" eb="204">
      <t>チョウタツ</t>
    </rPh>
    <rPh sb="209" eb="213">
      <t>キカクキョウソウ</t>
    </rPh>
    <rPh sb="214" eb="216">
      <t>サイヨウ</t>
    </rPh>
    <rPh sb="226" eb="229">
      <t>ホンギョウム</t>
    </rPh>
    <rPh sb="230" eb="231">
      <t>カン</t>
    </rPh>
    <rPh sb="233" eb="235">
      <t>フクスウ</t>
    </rPh>
    <rPh sb="236" eb="237">
      <t>モノ</t>
    </rPh>
    <rPh sb="238" eb="243">
      <t>キカクテイアンショ</t>
    </rPh>
    <rPh sb="243" eb="244">
      <t>トウ</t>
    </rPh>
    <rPh sb="245" eb="247">
      <t>テイシュツ</t>
    </rPh>
    <rPh sb="248" eb="249">
      <t>モト</t>
    </rPh>
    <rPh sb="251" eb="253">
      <t>テイシュツ</t>
    </rPh>
    <rPh sb="256" eb="261">
      <t>キカクテイアンショ</t>
    </rPh>
    <rPh sb="262" eb="264">
      <t>ナイヨウ</t>
    </rPh>
    <rPh sb="268" eb="270">
      <t>シンサ</t>
    </rPh>
    <rPh sb="271" eb="272">
      <t>オコナ</t>
    </rPh>
    <rPh sb="273" eb="277">
      <t>キカクキョウソウ</t>
    </rPh>
    <rPh sb="277" eb="279">
      <t>ホウシキ</t>
    </rPh>
    <rPh sb="282" eb="284">
      <t>ケイヤク</t>
    </rPh>
    <rPh sb="284" eb="286">
      <t>テツヅ</t>
    </rPh>
    <rPh sb="288" eb="289">
      <t>スス</t>
    </rPh>
    <rPh sb="291" eb="293">
      <t>ケッカ</t>
    </rPh>
    <rPh sb="295" eb="296">
      <t>シャ</t>
    </rPh>
    <rPh sb="299" eb="301">
      <t>オウボ</t>
    </rPh>
    <rPh sb="308" eb="310">
      <t>テイシュツ</t>
    </rPh>
    <rPh sb="313" eb="314">
      <t>モノ</t>
    </rPh>
    <rPh sb="315" eb="320">
      <t>キカクテイアンショ</t>
    </rPh>
    <rPh sb="325" eb="327">
      <t>ギョウム</t>
    </rPh>
    <rPh sb="327" eb="329">
      <t>ジッシ</t>
    </rPh>
    <rPh sb="329" eb="331">
      <t>タイセイ</t>
    </rPh>
    <rPh sb="334" eb="336">
      <t>ジッシ</t>
    </rPh>
    <rPh sb="336" eb="338">
      <t>ホウシン</t>
    </rPh>
    <rPh sb="339" eb="341">
      <t>ジッシ</t>
    </rPh>
    <rPh sb="345" eb="348">
      <t>コウテイヒョウ</t>
    </rPh>
    <rPh sb="349" eb="350">
      <t>オヨ</t>
    </rPh>
    <rPh sb="352" eb="354">
      <t>トクテイ</t>
    </rPh>
    <rPh sb="358" eb="359">
      <t>タイ</t>
    </rPh>
    <rPh sb="361" eb="363">
      <t>キカク</t>
    </rPh>
    <rPh sb="363" eb="365">
      <t>テイアン</t>
    </rPh>
    <rPh sb="367" eb="369">
      <t>シンサ</t>
    </rPh>
    <rPh sb="371" eb="373">
      <t>ケッカ</t>
    </rPh>
    <rPh sb="375" eb="379">
      <t>イッパンシャダン</t>
    </rPh>
    <rPh sb="379" eb="381">
      <t>ホウジン</t>
    </rPh>
    <rPh sb="382" eb="386">
      <t>ニホンケンセツ</t>
    </rPh>
    <rPh sb="386" eb="388">
      <t>キカイ</t>
    </rPh>
    <rPh sb="388" eb="390">
      <t>セコウ</t>
    </rPh>
    <rPh sb="390" eb="392">
      <t>キョウカイ</t>
    </rPh>
    <rPh sb="394" eb="396">
      <t>テキセツ</t>
    </rPh>
    <rPh sb="397" eb="399">
      <t>ギョウム</t>
    </rPh>
    <rPh sb="399" eb="401">
      <t>スイコウ</t>
    </rPh>
    <rPh sb="402" eb="404">
      <t>カノウ</t>
    </rPh>
    <rPh sb="408" eb="410">
      <t>ハンダン</t>
    </rPh>
    <rPh sb="412" eb="416">
      <t>ダイジンカンボウ</t>
    </rPh>
    <rPh sb="416" eb="421">
      <t>ギジュツチョウサカ</t>
    </rPh>
    <rPh sb="421" eb="425">
      <t>キカクキョウソウ</t>
    </rPh>
    <rPh sb="425" eb="428">
      <t>イインカイ</t>
    </rPh>
    <rPh sb="432" eb="433">
      <t>ミト</t>
    </rPh>
    <rPh sb="440" eb="442">
      <t>トクテイ</t>
    </rPh>
    <phoneticPr fontId="4"/>
  </si>
  <si>
    <t>令和6年度　鉄道に関する技術上の基準を定める省令第120条（特殊鉄道）等に関する調査検討</t>
  </si>
  <si>
    <t>我が国の鉄道に関する技術基準については、平成14年に「鉄道に関する技術上の基準を定める省令（技術基準省令）」及び同省令に基づく「施設及び車両の定期検査に関する告示（定期検査告示）」等が施行され、20年以上が経過した。この間、事故等を契機とした数次の技術基準省令等の改正が行われているところである。
近年では、2050年カーボンニュートラルや水素社会の実現に向けて鉄道分野においても水素の利活用を推進することが求められており、水素を燃料とした鉄道車両の技術開発や実証実験等が進められているが、これらの車両の構造や機能等は現在の技術基準省令等には示されていない。
また、モニタ装置等により、車両に搭載されている機器の状態監視が可能な技術が進展しており、一部の鉄道事業者においては当該技術を活用した車両の新たな保全体系が検討されている。これらの実態から、新たな技術開発に対応した技術基準省令等の見直しを検討する必要がある。
これらの調査目的及び内容を鑑みれば、本請負業務を遂行する者には、鉄道車両に関する技術基準やその見直しの前例を熟知しているのみならず、多様な鉄道事業者の車両整備等に関する知見が求められる。
一般社団法人日本鉄道車両機械技術協会は、鉄道の車両、機械及び貨物輸送技術に関して、鉄道事業者が共通に抱えている技術的課題に対して調査研究を実施するとともに、鉄道車両関係技術基準の改正のための調査等を実施している機関であり、既往の鉄道車両に関する技術基準等見直し検討の知見が同協会に集約されていることを踏まえると、本調査の実施が可能なのは国内で唯一、同協会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</si>
  <si>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港湾の脱炭素化等に関する国際連携及び本邦企業の事業展開支援方策検討業務</t>
  </si>
  <si>
    <t>本業務は、CNP形成の取組を通じ、港湾や産業の競争力強化と脱炭素社会実現に貢献できるよう、国が旗振り役となって、脱炭素のステークホルダーと協力するとともに、協力覚書等による国際連携を有効に進められるようにするという目的を達成するため、国際連携のあり方を検討するとともに、荷役機械等の港湾の脱炭素化技術の海外展開等に関する本邦企業の事業展開支援方策を検討するものである。
しかしながら、脱炭素化に関する国際連携のあり方及び脱炭素技術を海外事業展開しやすくする手法等を検討するに当たっては、各国における脱炭素化の取組状況や受け入れ環境等がそれぞれ異なるため、検討の観点等が明確でない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</si>
  <si>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令和６年度　有用な新技術における基準類整備に関する検討業務</t>
    <rPh sb="0" eb="2">
      <t>レイワ</t>
    </rPh>
    <rPh sb="3" eb="5">
      <t>ネンド</t>
    </rPh>
    <rPh sb="6" eb="8">
      <t>ユウヨウ</t>
    </rPh>
    <rPh sb="25" eb="27">
      <t>ケントウ</t>
    </rPh>
    <rPh sb="27" eb="29">
      <t>ギョウム</t>
    </rPh>
    <phoneticPr fontId="4"/>
  </si>
  <si>
    <t>一般財団法人　経済調査会
東京都港区新橋６－１７－１５</t>
    <rPh sb="0" eb="6">
      <t>イッパンザイダンホウジン</t>
    </rPh>
    <rPh sb="7" eb="12">
      <t>ケイザイチョウサカイ</t>
    </rPh>
    <rPh sb="13" eb="16">
      <t>トウキョウト</t>
    </rPh>
    <rPh sb="16" eb="18">
      <t>ミナトク</t>
    </rPh>
    <rPh sb="18" eb="20">
      <t>シンバシ</t>
    </rPh>
    <phoneticPr fontId="4"/>
  </si>
  <si>
    <t>　本業務は、新技術の活用促進を図ることを目的とし、有用な新技術についての積算基準類（積算基準・特記仕様書記載例・施工管理基準）の整備方針検討及び整備を行うものである。また、新技術積算基準類の施工歩掛制定に向けた、歩掛実態調査の高度化検討を行うものである。本業務の実施にあたっては、「実績との比較を行い、歩掛が適切に定められているかについて工種ごとに各専門部署の職員を配置し、妥当性の検証をする」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経済調査会」は適切な業務遂行が可能であると判断し、大臣官房技術調査課企画競争委員会において認められたため、特定したものである。
会計法第２９条の３第４項、予算決算及び会計令第１０２条の４第３項</t>
    <rPh sb="1" eb="4">
      <t>ホンギョウム</t>
    </rPh>
    <rPh sb="6" eb="9">
      <t>シンギジュツ</t>
    </rPh>
    <rPh sb="10" eb="12">
      <t>カツヨウ</t>
    </rPh>
    <rPh sb="12" eb="14">
      <t>ソクシン</t>
    </rPh>
    <rPh sb="15" eb="16">
      <t>ハカ</t>
    </rPh>
    <rPh sb="20" eb="22">
      <t>モクテキ</t>
    </rPh>
    <rPh sb="25" eb="27">
      <t>ユウヨウ</t>
    </rPh>
    <rPh sb="28" eb="31">
      <t>シンギジュツ</t>
    </rPh>
    <rPh sb="36" eb="38">
      <t>セキサン</t>
    </rPh>
    <rPh sb="38" eb="41">
      <t>キジュンルイ</t>
    </rPh>
    <rPh sb="42" eb="44">
      <t>セキサン</t>
    </rPh>
    <rPh sb="44" eb="46">
      <t>キジュン</t>
    </rPh>
    <rPh sb="47" eb="49">
      <t>トッキ</t>
    </rPh>
    <rPh sb="49" eb="52">
      <t>シヨウショ</t>
    </rPh>
    <rPh sb="52" eb="54">
      <t>キサイ</t>
    </rPh>
    <rPh sb="54" eb="55">
      <t>レイ</t>
    </rPh>
    <rPh sb="56" eb="58">
      <t>セコウ</t>
    </rPh>
    <rPh sb="58" eb="60">
      <t>カンリ</t>
    </rPh>
    <rPh sb="60" eb="62">
      <t>キジュン</t>
    </rPh>
    <rPh sb="64" eb="66">
      <t>セイビ</t>
    </rPh>
    <rPh sb="66" eb="68">
      <t>ホウシン</t>
    </rPh>
    <rPh sb="68" eb="70">
      <t>ケントウ</t>
    </rPh>
    <rPh sb="70" eb="71">
      <t>オヨ</t>
    </rPh>
    <rPh sb="72" eb="74">
      <t>セイビ</t>
    </rPh>
    <rPh sb="75" eb="76">
      <t>オコナ</t>
    </rPh>
    <rPh sb="86" eb="89">
      <t>シンギジュツ</t>
    </rPh>
    <rPh sb="89" eb="91">
      <t>セキサン</t>
    </rPh>
    <rPh sb="231" eb="233">
      <t>ジョウキ</t>
    </rPh>
    <rPh sb="234" eb="235">
      <t>ソ</t>
    </rPh>
    <rPh sb="237" eb="239">
      <t>ユウシュウ</t>
    </rPh>
    <rPh sb="240" eb="242">
      <t>キカク</t>
    </rPh>
    <rPh sb="243" eb="245">
      <t>チョウタツ</t>
    </rPh>
    <rPh sb="250" eb="254">
      <t>キカクキョウソウ</t>
    </rPh>
    <rPh sb="255" eb="257">
      <t>サイヨウ</t>
    </rPh>
    <rPh sb="267" eb="270">
      <t>ホンギョウム</t>
    </rPh>
    <rPh sb="271" eb="272">
      <t>カン</t>
    </rPh>
    <rPh sb="274" eb="276">
      <t>フクスウ</t>
    </rPh>
    <rPh sb="277" eb="278">
      <t>モノ</t>
    </rPh>
    <rPh sb="279" eb="284">
      <t>キカクテイアンショ</t>
    </rPh>
    <rPh sb="284" eb="285">
      <t>トウ</t>
    </rPh>
    <rPh sb="286" eb="288">
      <t>テイシュツ</t>
    </rPh>
    <rPh sb="289" eb="290">
      <t>モト</t>
    </rPh>
    <rPh sb="292" eb="294">
      <t>テイシュツ</t>
    </rPh>
    <rPh sb="297" eb="302">
      <t>キカクテイアンショ</t>
    </rPh>
    <rPh sb="303" eb="305">
      <t>ナイヨウ</t>
    </rPh>
    <rPh sb="309" eb="311">
      <t>シンサ</t>
    </rPh>
    <rPh sb="312" eb="313">
      <t>オコナ</t>
    </rPh>
    <rPh sb="314" eb="318">
      <t>キカクキョウソウ</t>
    </rPh>
    <rPh sb="318" eb="320">
      <t>ホウシキ</t>
    </rPh>
    <rPh sb="323" eb="327">
      <t>ケイヤクテツヅ</t>
    </rPh>
    <rPh sb="329" eb="330">
      <t>スス</t>
    </rPh>
    <rPh sb="332" eb="334">
      <t>ケッカ</t>
    </rPh>
    <rPh sb="336" eb="337">
      <t>シャ</t>
    </rPh>
    <rPh sb="340" eb="342">
      <t>オウボ</t>
    </rPh>
    <rPh sb="349" eb="351">
      <t>テイシュツ</t>
    </rPh>
    <rPh sb="354" eb="355">
      <t>モノ</t>
    </rPh>
    <rPh sb="356" eb="361">
      <t>キカクテイアンショ</t>
    </rPh>
    <rPh sb="366" eb="368">
      <t>ギョウム</t>
    </rPh>
    <rPh sb="368" eb="370">
      <t>ジッシ</t>
    </rPh>
    <rPh sb="370" eb="372">
      <t>タイセイ</t>
    </rPh>
    <rPh sb="375" eb="377">
      <t>ジッシ</t>
    </rPh>
    <rPh sb="377" eb="379">
      <t>ホウシン</t>
    </rPh>
    <rPh sb="380" eb="382">
      <t>ジッシ</t>
    </rPh>
    <rPh sb="386" eb="389">
      <t>コウテイヒョウ</t>
    </rPh>
    <rPh sb="390" eb="391">
      <t>オヨ</t>
    </rPh>
    <rPh sb="392" eb="394">
      <t>トクテイ</t>
    </rPh>
    <rPh sb="398" eb="399">
      <t>タイ</t>
    </rPh>
    <rPh sb="401" eb="405">
      <t>キカクテイアン</t>
    </rPh>
    <rPh sb="407" eb="409">
      <t>シンサ</t>
    </rPh>
    <rPh sb="411" eb="413">
      <t>ケッカ</t>
    </rPh>
    <rPh sb="415" eb="421">
      <t>イッパンザイダンホウジン</t>
    </rPh>
    <rPh sb="422" eb="427">
      <t>ケイザイチョウサカイ</t>
    </rPh>
    <rPh sb="429" eb="431">
      <t>テキセツ</t>
    </rPh>
    <rPh sb="432" eb="436">
      <t>ギョウムスイコウ</t>
    </rPh>
    <rPh sb="437" eb="439">
      <t>カノウ</t>
    </rPh>
    <rPh sb="443" eb="445">
      <t>ハンダン</t>
    </rPh>
    <rPh sb="447" eb="451">
      <t>ダイジンカンボウ</t>
    </rPh>
    <rPh sb="451" eb="456">
      <t>ギジュツチョウサカ</t>
    </rPh>
    <rPh sb="456" eb="460">
      <t>キカクキョウソウ</t>
    </rPh>
    <rPh sb="460" eb="463">
      <t>イインカイ</t>
    </rPh>
    <rPh sb="467" eb="468">
      <t>ミト</t>
    </rPh>
    <rPh sb="475" eb="477">
      <t>トクテイ</t>
    </rPh>
    <phoneticPr fontId="4"/>
  </si>
  <si>
    <t>令和６年度　鉄道に関する技術上の基準を定める省令第56条（信号相互間等を連鎖させる装置等）等に関する調査検討</t>
  </si>
  <si>
    <t>一般社団法人日本鉄道電気技術協会
東京都台東区上野２－１２－２０</t>
  </si>
  <si>
    <t>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今年度の請負業務においても、鉄道に関する技術基準等（電気部門）について、今後の見直しの基礎資料とするため、技術基準等の運用上の課題や「解説　鉄道に関する技術基準（電気編）」の見直しに関する利用者ニーズ等の調査検討を行い、同技術基準等の見直しの必要性を整理し、当該見直しに資する資料を作成する必要がある。
この調査目的及び内容を鑑みれば、本業務を遂行する者には、鉄道に関する技術基準等（電気部門）の見直しの経緯及び内容を熟知しているのみならず、電気設備及び運転保安設備の運用や鉄道の安全対策に関する知見が求められる。
一般社団法人日本鉄道電気技術協会は、鉄道の電気技術に関して、鉄道事業者が抱えている技術的課題に対して調査研究を実施するだけでなく、鉄道に関する技術基準等（電気部門）の改正のための調査等を実施している機関であり、既往の鉄道に関する技術基準等（電気部門）の見直しに関する知見が同協会に集約されていることを踏まえると、本調査の実施が可能なのは国内で唯一、同協会に限られると判断され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</si>
  <si>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令和６年度　地域鉄道等における自動運転の導入を目指した列車制御システムに関する調査検討</t>
  </si>
  <si>
    <t>我が国は現在、人口減少社会を迎えており、鉄道分野においても、運転士や保守作業員等の係員の確保が困難となっており、特に経営環境の厳しい地域鉄道等においては、深刻な問題となっている。
こうした状況下で、地域鉄道等においては「鉄道」としての存続についての議論が活発化しており、更なる省力化・省人化に向け技術面での対応も必要となる。この課題を解決するためにも自動運転の実現に向けた取組は非常に重要である。
自動運転を導入するにあたっては、技術基準において列車間の間隔を確保する装置の機能を有することが要件とされているが、殆どの地域鉄道等にはこの要件を満たす列車制御システムが導入されていない。また、導入されていても、各社異なる仕様で設計されている。これらの課題に対応し、地域鉄道等を含めた自動運転の導入を促進するためには、その土台となる列車制御システムを標準化することが有効であると考える。
上記のことから、自動運転の導入要件である列車制御システムの標準化を行うために、基本コンセプトを取りまとめ、列車制御システムに必要な仕様等を整理する等の調査検討を行う必要がある。
この調査目的及び内容を鑑みれば、本業務を遂行する者には、地域鉄道等を含む鉄道事業者の運転保安設備に関する実状を把握するのみならず、鉄道事業者の列車制御システムや鉄道の安全対策に関する知見が求められる。
一般社団法人日本鉄道電気技術協会は、鉄道の電気技術に関する動向を把握し、鉄道技術者のために講習会やセミナーを実施している機関であり、既往の鉄道の列車制御システムに関する知見も同協会に集約されていることを踏まえると、本調査の実施が可能なのは国内で唯一、同協会に限られると判断され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</si>
  <si>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令和６年度バングラデシュにおける交通インフラ分野に関するPPP案件の実現可能性調査</t>
  </si>
  <si>
    <t>JFEエンジニアリング株式会社
東京都千代田区内幸町２－２－３</t>
    <rPh sb="11" eb="15">
      <t>カブシキカイシャ</t>
    </rPh>
    <rPh sb="16" eb="19">
      <t>トウキョウト</t>
    </rPh>
    <rPh sb="19" eb="23">
      <t>チヨダク</t>
    </rPh>
    <rPh sb="23" eb="26">
      <t>ナイコウチョウ</t>
    </rPh>
    <phoneticPr fontId="4"/>
  </si>
  <si>
    <t>本調査業務は、バングラデシュにおける交通インフラ事業に関するプロジェクト情報を収集した上で、ＰＰＰプロジェクトとして有望と考えられる案件を選定し、プレＦ/Ｓ調査（事業分野選定、事業費算定、採算性及び投資スキームの検討等）を行い、相手国へ提案するための資料作成を行うものである。なお、交通インフラ事業とは空港、港湾、鉄道（MRTやLRTを含む）事業等を指し、道路事業は含まない。
本調査を実施するためには、
・具体的なインフラ整備方針・計画が流動的なバングラデシュにおいて、交通インフラプロジェクトに係る見通しを的確に把握し、具体のプロジェクトに係る詳細情報を分析するための手法、
・日本バングラデシュPPPプラットフォームにおいて、交通インフラプロジェクトへの本邦企業の参画可能性を的確に把握する手法、
・バングラデシュ政府に対して有益な提言を策定するにあたって、同国交通セクター全般に係る現状・課題及び政府のニーズ、並びに本邦企業の技術的優位性等を的確に把握・分析する手法及び、策定した提言を同国政府関係者へ効果的に認知せしめる手法、
・本邦企業に対して、バングラデシュでの交通インフラプロジェクトへの理解を深め、同国でのプロジェクト参画への関心を喚起するとともに、PPPプラットフォームにおける交通インフラ分野のプロジェクト化に向けて、プレF/S調査（事業箇所の選定、建設計画、事業費算定、O&amp;M事業の計画、採算性及び投資スキームの検討等）を行う手法、
等を仕様書に盛り込む必要があるが、これら手法にかかるノウハウが国土交通省にはない。このため、企画競争を行うものである。
今般、選定されたJFE エンジニアリング・オリエンタルコンサルタンツグローバル共同提案体は、提案要領に基づき企画競争を実施した結果、最も高い評価を受けて設定された法人であり、会計法第29条の3第4項の契約の性質又は目的が競争を許さない場合に該当する。</t>
  </si>
  <si>
    <t>浮体式洋上風力発電の導入拡大に係る技術検討業務</t>
  </si>
  <si>
    <t>本業務は、浮体式洋上風力発電の導入拡大や大水深の海域への展開に向けて、浮体の製作から運搬、組立、設置及び維持管理に至る一連のプロセスを効率的かつ安全に実施する観点から、洋上風力発電設備の設置、維持管理及び施工に関する技術的な諸課題等の具体化に係る検討を行うものであるが、我が国において浮体式洋上風力発電設備の導入実績が少なく、設備に作用する自然条件の把握方法等に対する知見も少ないため、浮体式洋上風力発電の導入拡大のための技術的検討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</si>
  <si>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令和６年度　鉄道構造物の耐震設計に関する調査研究</t>
  </si>
  <si>
    <t>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前回改訂から10年以上が経過し、この間に発生した大規模地震や最新の地震工学の知見等を踏まえた設計標準（耐震設計）の改訂の必要性を検討する必要がある。
本業務は、標準的な地震動及び強震動予測手法の算定方法の見直しや危機耐性の定量評価手法の必要性について検討を行うことにより、設計標準（耐震設計）の改訂の必要性を検討することを目的とする。
　鉄道構造物の耐震設計に関する調査の目的及び内容に鑑みれば、本請負業務を遂行する者には、鉄道構造物の耐震設計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</si>
  <si>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国土交通省ホームページトップページ改修業務</t>
  </si>
  <si>
    <t>富士ソフト株式会社
神奈川県横浜市中区桜木町１丁目１番地</t>
  </si>
  <si>
    <t xml:space="preserve">国土交通省ホームページ（https://www.mlit.go.jp/）は、一般国民等に対し国土交通行政に関する政策等の情報を提供する手段として重要な役割を果たしており、災害情報等の迅速な情報発信が求められている。
　国土交通省ホームページの運用のための各種データ管理等については、利用者のアクセシビリティ等に配慮しつつ、継続的に迅速かつ適切な情報提供を行うため、CMSパッケージ「ALAYA」を使用しており、「ALAYA」は１１月にクラウド環境へ移行予定である。
　　本業務は、「ALAYA」で作成したテンプレートの改修及びテスト環境の構築、クラウド環境へのリリースを行うものである。クラウド環境の管理、保守作業は富士ソフト株式会社が行っており、本業務を保守事業者以外が行う場合、クラウド環境へのアカウントの発行・削除、権限付与の設定が必要になる。アカウントを発行する場合、クラウドの仕様上、一部の操作に権限を限定することが出来ないため、ホームページ上の全てのページを変更・削除する等、自由に操作が可能となる。そのため、万が一誤操作が発生した場合、ホームページが閲覧できない等の障害が発生し、国土交通省ホームページ全体に影響が出る可能性があることから、保守事業者以外では対応ができない。
以上の理由により、本業務の契約相手方として随意契約を行うものである。
</t>
  </si>
  <si>
    <t>モーダルシフトの更なる推進に向けた課題整理等に関する調査</t>
  </si>
  <si>
    <t>２０２４年４月からトラックドライバーの時間外労働規制が適用されたことから、これまでの輸送体系では安定した物流が困難となること、（いわゆる「物流の2024 年問題」）が想定されている。
１０トントラック６５台分（ドライバー６５人分）を貨物列車１編成（運転手１人）で賄うことのできる鉄道貨物輸送や数多くのコンテナ等を一度に輸送できる内航海運輸送がトラック輸送で受けきれない需要の受け皿として、役割を果たすことが重要と考えており、政府としても「物流革新に向けた政策パッケージ」において、鉄道、内航海運の輸送力増強によるモーダルシフト等を推進することとしており、「物流革新緊急パッケージ」及び「2030年度に向けた政府の中長期計画」においても鉄道（コンテナ貨物）、内航海運（フェリー・ＲＯＲＯ船等）の輸送量・輸送分担率を今後１０年程度で倍増することを目指し、官民協議会で継続的にフォローアップしていく等としているところ。
このようにトラックから鉄道・内航海運へのモーダルシフトが期待される中、輸送モードを取り巻く事情は地域によって異なることから、地域ごとに、輸送の現状、課題、今後のニーズ等を整理し、地域の事情に応じて、最適な輸送体系のあり方やモーダルシフトを更に推進するための方策を検討する必要がある。
本調査では、各地域における輸送の現状、課題、今後のニーズ等を整理し、それを踏まえ、ケーススタディとして特定の地域を選定し、トラック、鉄道、内航海運等の輸送モード間の連携や最適な輸送体系のあり方、モーダルシフトを更に推進するための方策等について検討を行う。
それにあたり、鉄道、トラック、船舶といった複数の交通モードに加え、荷主などの物流関係者へのヒアリングや、当該関係者の協力の下、効率的に各業界を跨いだ物流の流動調査等を実施できる体制を有することが必要である。
しかしながら、当局では当該調査に必要な専門的知見や、迅速・詳細に調査手法を計画するための本能力を有していないため、各交通モードや物流の業界について、幅広い専門知識、業務経験を有するもの協力が必要と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</si>
  <si>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中央合同庁舎第３号館消防用防火シャッター他整備</t>
    <rPh sb="0" eb="6">
      <t>チュウオウゴウドウチョウシャ</t>
    </rPh>
    <rPh sb="6" eb="7">
      <t>ダイ</t>
    </rPh>
    <rPh sb="8" eb="10">
      <t>ゴウカン</t>
    </rPh>
    <rPh sb="10" eb="13">
      <t>ショウボウヨウ</t>
    </rPh>
    <rPh sb="13" eb="15">
      <t>ボウカ</t>
    </rPh>
    <rPh sb="20" eb="21">
      <t>ホカ</t>
    </rPh>
    <rPh sb="21" eb="23">
      <t>セイビ</t>
    </rPh>
    <phoneticPr fontId="4"/>
  </si>
  <si>
    <t>富士防災設備株式会社
東京都文京区後楽二丁目２０番１５号</t>
    <rPh sb="0" eb="4">
      <t>フジボウサイ</t>
    </rPh>
    <rPh sb="4" eb="6">
      <t>セツビ</t>
    </rPh>
    <rPh sb="6" eb="10">
      <t>カブシキカイシャ</t>
    </rPh>
    <rPh sb="11" eb="14">
      <t>トウキョウト</t>
    </rPh>
    <rPh sb="14" eb="17">
      <t>ブンキョウク</t>
    </rPh>
    <rPh sb="17" eb="19">
      <t>コウラク</t>
    </rPh>
    <rPh sb="19" eb="22">
      <t>ニチョウメ</t>
    </rPh>
    <rPh sb="24" eb="25">
      <t>バン</t>
    </rPh>
    <rPh sb="27" eb="28">
      <t>ゴウ</t>
    </rPh>
    <phoneticPr fontId="4"/>
  </si>
  <si>
    <t>契約制度関係事務（定期審査等）に係る派遣業務（単価契約）</t>
    <rPh sb="0" eb="4">
      <t>ケイヤクセイド</t>
    </rPh>
    <rPh sb="4" eb="6">
      <t>カンケイ</t>
    </rPh>
    <rPh sb="6" eb="8">
      <t>ジム</t>
    </rPh>
    <rPh sb="9" eb="11">
      <t>テイキ</t>
    </rPh>
    <rPh sb="11" eb="13">
      <t>シンサ</t>
    </rPh>
    <rPh sb="13" eb="14">
      <t>トウ</t>
    </rPh>
    <rPh sb="16" eb="17">
      <t>カカ</t>
    </rPh>
    <rPh sb="18" eb="20">
      <t>ハケン</t>
    </rPh>
    <rPh sb="20" eb="22">
      <t>ギョウム</t>
    </rPh>
    <rPh sb="23" eb="25">
      <t>タンカ</t>
    </rPh>
    <rPh sb="25" eb="27">
      <t>ケイヤク</t>
    </rPh>
    <phoneticPr fontId="4"/>
  </si>
  <si>
    <t>ジョブコレ東日本株式会社
神奈川県横浜市神奈川区鶴屋町２－２０－１</t>
    <rPh sb="5" eb="8">
      <t>ヒガシニホン</t>
    </rPh>
    <rPh sb="8" eb="12">
      <t>カブシキカイシャ</t>
    </rPh>
    <rPh sb="13" eb="17">
      <t>カナガワケン</t>
    </rPh>
    <rPh sb="17" eb="20">
      <t>ヨコハマシ</t>
    </rPh>
    <rPh sb="20" eb="24">
      <t>カナガワク</t>
    </rPh>
    <rPh sb="24" eb="27">
      <t>ツルヤチョウ</t>
    </rPh>
    <phoneticPr fontId="4"/>
  </si>
  <si>
    <t>中央合同庁舎第３号館Ｂ２階旧焼却炉室排水ポンプ更新工事</t>
    <rPh sb="0" eb="6">
      <t>チュウオウゴウドウチョウシャ</t>
    </rPh>
    <rPh sb="6" eb="7">
      <t>ダイ</t>
    </rPh>
    <rPh sb="8" eb="10">
      <t>ゴウカン</t>
    </rPh>
    <rPh sb="12" eb="13">
      <t>カイ</t>
    </rPh>
    <rPh sb="13" eb="14">
      <t>キュウ</t>
    </rPh>
    <rPh sb="14" eb="17">
      <t>ショウキャクロ</t>
    </rPh>
    <rPh sb="17" eb="18">
      <t>シツ</t>
    </rPh>
    <rPh sb="18" eb="20">
      <t>ハイスイ</t>
    </rPh>
    <rPh sb="23" eb="25">
      <t>コウシン</t>
    </rPh>
    <rPh sb="25" eb="27">
      <t>コウジ</t>
    </rPh>
    <phoneticPr fontId="4"/>
  </si>
  <si>
    <t>株式会社パイプ技研
東京都豊島区南長崎６丁目７－１１</t>
    <rPh sb="0" eb="4">
      <t>カブシキカイシャ</t>
    </rPh>
    <rPh sb="7" eb="9">
      <t>ギケン</t>
    </rPh>
    <rPh sb="10" eb="13">
      <t>トウキョウト</t>
    </rPh>
    <rPh sb="13" eb="16">
      <t>トシマク</t>
    </rPh>
    <rPh sb="16" eb="19">
      <t>ミナミナガサキ</t>
    </rPh>
    <rPh sb="20" eb="22">
      <t>チョウメ</t>
    </rPh>
    <phoneticPr fontId="4"/>
  </si>
  <si>
    <t>中央合同庁舎第３号館各階トイレ洗面鏡更新作業</t>
    <rPh sb="0" eb="6">
      <t>チュウオウゴウドウチョウシャ</t>
    </rPh>
    <rPh sb="6" eb="7">
      <t>ダイ</t>
    </rPh>
    <rPh sb="8" eb="10">
      <t>ゴウカン</t>
    </rPh>
    <rPh sb="10" eb="12">
      <t>カクカイ</t>
    </rPh>
    <rPh sb="15" eb="22">
      <t>センメンカガミコウシンサギョウ</t>
    </rPh>
    <phoneticPr fontId="4"/>
  </si>
  <si>
    <t>株式会社ジョイフル
東京都江東区千石二丁目６番１４号竹下ビル２０２号室</t>
    <rPh sb="0" eb="4">
      <t>カブシキカイシャ</t>
    </rPh>
    <rPh sb="10" eb="13">
      <t>トウキョウト</t>
    </rPh>
    <rPh sb="13" eb="16">
      <t>コウトウク</t>
    </rPh>
    <rPh sb="16" eb="18">
      <t>センゴク</t>
    </rPh>
    <rPh sb="18" eb="21">
      <t>ニチョウメ</t>
    </rPh>
    <rPh sb="22" eb="23">
      <t>バン</t>
    </rPh>
    <rPh sb="25" eb="26">
      <t>ゴウ</t>
    </rPh>
    <rPh sb="26" eb="28">
      <t>タケシタ</t>
    </rPh>
    <rPh sb="33" eb="35">
      <t>ゴウシツ</t>
    </rPh>
    <phoneticPr fontId="4"/>
  </si>
  <si>
    <t>南荻窪住宅敷地境界確定測量業務</t>
    <rPh sb="0" eb="1">
      <t>ミナミ</t>
    </rPh>
    <rPh sb="1" eb="13">
      <t>オギクボジュウタクシキチキョウカイカクテイソクリョウ</t>
    </rPh>
    <rPh sb="13" eb="15">
      <t>ギョウム</t>
    </rPh>
    <phoneticPr fontId="4"/>
  </si>
  <si>
    <t>株式会社ＳＫ機工
静岡県三島市北田町１－１５</t>
    <rPh sb="0" eb="4">
      <t>カブシキカイシャ</t>
    </rPh>
    <rPh sb="6" eb="8">
      <t>キコウ</t>
    </rPh>
    <rPh sb="9" eb="12">
      <t>シズオカケン</t>
    </rPh>
    <rPh sb="12" eb="15">
      <t>ミシマシ</t>
    </rPh>
    <rPh sb="15" eb="17">
      <t>キタダ</t>
    </rPh>
    <rPh sb="17" eb="18">
      <t>チョウ</t>
    </rPh>
    <phoneticPr fontId="4"/>
  </si>
  <si>
    <t>白灯油（ＪＩＳ１号）（単価契約）（令和７年１月～３月分）</t>
  </si>
  <si>
    <t>株式会社シューワライフサポート
大阪府堺市中区陶器北２４４－５</t>
    <rPh sb="0" eb="4">
      <t>カブシキガイシャ</t>
    </rPh>
    <phoneticPr fontId="4"/>
  </si>
  <si>
    <t>1120101003418</t>
    <phoneticPr fontId="4"/>
  </si>
  <si>
    <t>令和６年度都市局レイアウト変更業務</t>
    <rPh sb="0" eb="2">
      <t>レイワ</t>
    </rPh>
    <rPh sb="3" eb="5">
      <t>ネンド</t>
    </rPh>
    <rPh sb="5" eb="8">
      <t>トシキョク</t>
    </rPh>
    <rPh sb="13" eb="15">
      <t>ヘンコウ</t>
    </rPh>
    <rPh sb="15" eb="17">
      <t>ギョウム</t>
    </rPh>
    <phoneticPr fontId="4"/>
  </si>
  <si>
    <t>株式会社文祥堂
東京都中央区銀座三丁目４番１２号</t>
    <rPh sb="0" eb="4">
      <t>カブシキカイシャ</t>
    </rPh>
    <rPh sb="4" eb="7">
      <t>ブンショウドウ</t>
    </rPh>
    <rPh sb="8" eb="11">
      <t>トウキョウト</t>
    </rPh>
    <rPh sb="11" eb="14">
      <t>チュウオウク</t>
    </rPh>
    <rPh sb="14" eb="16">
      <t>ギンザ</t>
    </rPh>
    <rPh sb="16" eb="19">
      <t>サンチョウメ</t>
    </rPh>
    <rPh sb="20" eb="21">
      <t>バン</t>
    </rPh>
    <rPh sb="23" eb="24">
      <t>ゴウ</t>
    </rPh>
    <phoneticPr fontId="4"/>
  </si>
  <si>
    <t>道路局における国民の皆さまの声コールセンター運営一式</t>
    <rPh sb="0" eb="3">
      <t>ドウロキョク</t>
    </rPh>
    <rPh sb="22" eb="24">
      <t>ウンエイ</t>
    </rPh>
    <rPh sb="24" eb="26">
      <t>イッシキ</t>
    </rPh>
    <phoneticPr fontId="4"/>
  </si>
  <si>
    <t>株式会社アイヴィジット
東京都豊島区東池袋四丁目５番２号</t>
    <rPh sb="0" eb="4">
      <t>カブシキカイシャ</t>
    </rPh>
    <rPh sb="12" eb="15">
      <t>トウキョウト</t>
    </rPh>
    <rPh sb="15" eb="18">
      <t>トシマク</t>
    </rPh>
    <rPh sb="18" eb="19">
      <t>ヒガシ</t>
    </rPh>
    <rPh sb="19" eb="21">
      <t>イケブクロ</t>
    </rPh>
    <rPh sb="21" eb="24">
      <t>ヨンチョウメ</t>
    </rPh>
    <rPh sb="25" eb="26">
      <t>バン</t>
    </rPh>
    <rPh sb="27" eb="28">
      <t>ゴウ</t>
    </rPh>
    <phoneticPr fontId="4"/>
  </si>
  <si>
    <t>都市局レイアウト変更に伴うLANケーブル等移設作業</t>
    <rPh sb="0" eb="3">
      <t>トシキョク</t>
    </rPh>
    <rPh sb="8" eb="10">
      <t>ヘンコウ</t>
    </rPh>
    <rPh sb="11" eb="12">
      <t>トモナ</t>
    </rPh>
    <rPh sb="20" eb="21">
      <t>トウ</t>
    </rPh>
    <rPh sb="21" eb="23">
      <t>イセツ</t>
    </rPh>
    <rPh sb="23" eb="25">
      <t>サギョウ</t>
    </rPh>
    <phoneticPr fontId="4"/>
  </si>
  <si>
    <t>八重洲電気株式会社
東京都中央区新川二丁目１２番１５号</t>
    <rPh sb="0" eb="3">
      <t>ヤエス</t>
    </rPh>
    <rPh sb="3" eb="5">
      <t>デンキ</t>
    </rPh>
    <rPh sb="5" eb="9">
      <t>カブシキカイシャ</t>
    </rPh>
    <rPh sb="10" eb="13">
      <t>トウキョウト</t>
    </rPh>
    <rPh sb="13" eb="16">
      <t>チュウオウク</t>
    </rPh>
    <rPh sb="16" eb="18">
      <t>シンカワ</t>
    </rPh>
    <rPh sb="18" eb="21">
      <t>ニチョウメ</t>
    </rPh>
    <rPh sb="23" eb="24">
      <t>バン</t>
    </rPh>
    <rPh sb="26" eb="27">
      <t>ゴウ</t>
    </rPh>
    <phoneticPr fontId="4"/>
  </si>
  <si>
    <t>令和６年度都市局レイアウト変更業務に係る廃棄物収集運搬作業</t>
    <rPh sb="0" eb="2">
      <t>レイワ</t>
    </rPh>
    <rPh sb="3" eb="5">
      <t>ネンド</t>
    </rPh>
    <rPh sb="5" eb="8">
      <t>トシキョク</t>
    </rPh>
    <rPh sb="13" eb="17">
      <t>ヘンコウギョウム</t>
    </rPh>
    <rPh sb="18" eb="19">
      <t>カカ</t>
    </rPh>
    <rPh sb="20" eb="29">
      <t>ハイキブツシュウシュウウンパンサギョウ</t>
    </rPh>
    <phoneticPr fontId="4"/>
  </si>
  <si>
    <t>ＢｌｕｅＷａｔｅｒＷｏｒｋＳｈｏｐ
埼玉県北葛飾郡杉戸町倉松１－１４－１２フローラ倉松２０１</t>
    <rPh sb="18" eb="21">
      <t>サイタマケン</t>
    </rPh>
    <rPh sb="21" eb="22">
      <t>キタ</t>
    </rPh>
    <rPh sb="22" eb="25">
      <t>カツシカグン</t>
    </rPh>
    <rPh sb="25" eb="28">
      <t>スギトチョウ</t>
    </rPh>
    <rPh sb="28" eb="30">
      <t>クラマツ</t>
    </rPh>
    <rPh sb="41" eb="43">
      <t>クラマツ</t>
    </rPh>
    <phoneticPr fontId="4"/>
  </si>
  <si>
    <t>調査システムデータ整備等業務</t>
    <phoneticPr fontId="4"/>
  </si>
  <si>
    <t>支出負担行為担当官　千葉　信義
国土交通省大臣官房会計課
東京都千代田区霞が関２－１－３</t>
    <phoneticPr fontId="4"/>
  </si>
  <si>
    <t>株式会社システムサポート
石川県金沢市本町１－５－２　リファーレ９Ｆ</t>
    <phoneticPr fontId="4"/>
  </si>
  <si>
    <t>一般競争入札</t>
    <phoneticPr fontId="4"/>
  </si>
  <si>
    <t>全数バス調査対象事業所台帳整理業務</t>
    <phoneticPr fontId="4"/>
  </si>
  <si>
    <t>高齢者障害者等用施設等の適正な利用の推進等に関する広報啓発媒体の作成・印刷・発送業務</t>
    <phoneticPr fontId="4"/>
  </si>
  <si>
    <t>支出負担行為担当官　千葉　信義
国土交通省大臣官房会計課
東京都千代田区霞が関２－１－４</t>
  </si>
  <si>
    <t>株式会社キタジマ
東京都墨田区立川２－１１－７</t>
    <rPh sb="0" eb="4">
      <t>カブシキカイシャ</t>
    </rPh>
    <rPh sb="9" eb="12">
      <t>トウキョウト</t>
    </rPh>
    <rPh sb="12" eb="15">
      <t>スミダク</t>
    </rPh>
    <rPh sb="15" eb="17">
      <t>タチカワ</t>
    </rPh>
    <phoneticPr fontId="4"/>
  </si>
  <si>
    <t>交通まちづくりDX支援業務</t>
    <phoneticPr fontId="4"/>
  </si>
  <si>
    <t>統計内容検査システム機器等撤去・搬出、データ消去及び返却搬送業務</t>
    <phoneticPr fontId="4"/>
  </si>
  <si>
    <t>東京都品川区東五反田２－７－８
株式会社フォーカスシステムズ</t>
    <rPh sb="0" eb="3">
      <t>トウキョウト</t>
    </rPh>
    <rPh sb="3" eb="6">
      <t>シナガワク</t>
    </rPh>
    <rPh sb="6" eb="10">
      <t>ヒガシゴタンダ</t>
    </rPh>
    <rPh sb="16" eb="20">
      <t>カブシキカイシャ</t>
    </rPh>
    <phoneticPr fontId="4"/>
  </si>
  <si>
    <t>鉄道アセットを活用した再生可能エネルギーの普及促進に関する調査</t>
    <phoneticPr fontId="4"/>
  </si>
  <si>
    <t>第4種踏切道における緊急対策箇所の横断状況調査</t>
    <phoneticPr fontId="4"/>
  </si>
  <si>
    <t>日本交通技術株式会社
東京都台東区上野７－１１－１</t>
    <phoneticPr fontId="4"/>
  </si>
  <si>
    <t>令和６年度　訪日外国人旅行者の受入環境改善に向けた企画乗車券の運用検討業務</t>
    <phoneticPr fontId="4"/>
  </si>
  <si>
    <t>株式会社オリエンタルコンサルタンツ
東京都渋谷区本町３－１２－１</t>
    <phoneticPr fontId="4"/>
  </si>
  <si>
    <t>令和５年世帯土地統計の集計プログラム作成等業務</t>
    <phoneticPr fontId="4"/>
  </si>
  <si>
    <t>株式会社ＳＨＩＦＴ
東京都港区麻布台１－３－１</t>
    <rPh sb="0" eb="4">
      <t>カブシキガイシャ</t>
    </rPh>
    <rPh sb="10" eb="13">
      <t>トウキョウト</t>
    </rPh>
    <rPh sb="13" eb="15">
      <t>ミナトク</t>
    </rPh>
    <rPh sb="15" eb="18">
      <t>アザブダイ</t>
    </rPh>
    <phoneticPr fontId="4"/>
  </si>
  <si>
    <t>令和６年度情報セキュリティ対策の理解度テスト及び自己点検に係る集計及び分析等業務</t>
    <phoneticPr fontId="4"/>
  </si>
  <si>
    <t>船舶検査・登録関係システムの条約改正等の対応</t>
    <phoneticPr fontId="4"/>
  </si>
  <si>
    <t>株式会社サンテク
福岡県福岡市博多区博多駅前４丁目３番２２号</t>
    <phoneticPr fontId="4"/>
  </si>
  <si>
    <t>国土交通大学校柏研修センター　厚生棟屋上補修工事</t>
    <phoneticPr fontId="4"/>
  </si>
  <si>
    <t>株式会社関東コーワ
東京都港区新橋５－９－１</t>
    <phoneticPr fontId="4"/>
  </si>
  <si>
    <t>令和５年法人土地・建物基本調査及び世帯土地統計の地価・建物価格関数等作成業務</t>
    <phoneticPr fontId="4"/>
  </si>
  <si>
    <t>令和６年度社会の変化を踏まえた公共事業評価のあり方に関する調査検討</t>
    <phoneticPr fontId="4"/>
  </si>
  <si>
    <t>株式会社エスアイ総合研究所
東京都港区赤坂６丁目１９番１－２０１号</t>
    <rPh sb="0" eb="4">
      <t>カブシキガイシャ</t>
    </rPh>
    <rPh sb="8" eb="10">
      <t>ソウゴウ</t>
    </rPh>
    <rPh sb="10" eb="13">
      <t>ケンキュウジョ</t>
    </rPh>
    <phoneticPr fontId="4"/>
  </si>
  <si>
    <t>自動運航船の国際基準に係る要件策定のための調査及び検討</t>
    <phoneticPr fontId="4"/>
  </si>
  <si>
    <t>一般財団法人日本海事協会
東京都千代田区紀尾井町４－７</t>
    <phoneticPr fontId="4"/>
  </si>
  <si>
    <t>令和６年度　放置自転車対策に関する調査検討業務</t>
    <phoneticPr fontId="4"/>
  </si>
  <si>
    <t>株式会社ピーシーサポートサービス
東京都世田谷区太子堂５－２－５</t>
    <rPh sb="0" eb="4">
      <t>カブシキカイシャ</t>
    </rPh>
    <rPh sb="17" eb="20">
      <t>トウキョウト</t>
    </rPh>
    <rPh sb="20" eb="24">
      <t>セタガヤク</t>
    </rPh>
    <rPh sb="24" eb="27">
      <t>タイシドウ</t>
    </rPh>
    <phoneticPr fontId="4"/>
  </si>
  <si>
    <t>調査システムの運用・保守等業務</t>
    <phoneticPr fontId="4"/>
  </si>
  <si>
    <t>システム「操作マニュアル」外１点印刷及び発送業務</t>
    <phoneticPr fontId="4"/>
  </si>
  <si>
    <t>株式会社ケイ･エム・エス
埼玉県熊谷市広瀬３１５番地５</t>
    <rPh sb="0" eb="4">
      <t>カブシキカイシャ</t>
    </rPh>
    <phoneticPr fontId="4"/>
  </si>
  <si>
    <t>自動車運搬船の火災対策に係る高膨張泡消火設備の有効性確認と評価試験方法の策定に向けた調査</t>
  </si>
  <si>
    <t>株式会社カシワテック
東京都港区高輪４－５－４</t>
    <phoneticPr fontId="4"/>
  </si>
  <si>
    <t>新幹線による貨物輸送の更なる拡大に関する調査</t>
    <phoneticPr fontId="4"/>
  </si>
  <si>
    <t>一般財団法人研友社
東京都国立市北１－５－１７</t>
    <phoneticPr fontId="4"/>
  </si>
  <si>
    <t>令和５年法人土地・建物基本調査の土地・建物資産額推計に係るデータ作成等業務</t>
    <phoneticPr fontId="4"/>
  </si>
  <si>
    <t>令和６年度　南海トラフ地震臨時情報に係る鉄軌道事業者の措置に関するとりまとめ</t>
    <phoneticPr fontId="4"/>
  </si>
  <si>
    <t>調査データ事務処理業務（単価契約）</t>
    <phoneticPr fontId="4"/>
  </si>
  <si>
    <t>株式会社エッグヒューマン
埼玉県さいたま市西区二ツ宮３０４－１</t>
    <phoneticPr fontId="4"/>
  </si>
  <si>
    <t>令和6年度　浮体式洋上風力発電の海上施工等に係る国際標準化動向調査業務</t>
    <phoneticPr fontId="4"/>
  </si>
  <si>
    <t>日本工営株式会社　東京支店
東京都千代田区麹町５－４</t>
    <phoneticPr fontId="4"/>
  </si>
  <si>
    <t>船員労働統計母集団等調査を踏まえた分析等検討業務</t>
    <phoneticPr fontId="4"/>
  </si>
  <si>
    <t>韓国における海技資格の取得要件に関する調査研究</t>
    <phoneticPr fontId="4"/>
  </si>
  <si>
    <t>公益財団法人日本海事センター
東京都千代田区麹町４－５　海事センタービル４階</t>
    <phoneticPr fontId="4"/>
  </si>
  <si>
    <t>諸外国における浮体式洋上風力発電施設及び作業船に関する事業性調査業務</t>
    <phoneticPr fontId="4"/>
  </si>
  <si>
    <t>ＭＯＬマリン＆エンジニアリング株式会社
東京都港区虎ノ門２－１－１</t>
    <phoneticPr fontId="4"/>
  </si>
  <si>
    <t>統計調査支援等業務</t>
    <phoneticPr fontId="4"/>
  </si>
  <si>
    <t>集計表作成プログラム作成業務</t>
    <phoneticPr fontId="4"/>
  </si>
  <si>
    <t>日本のクルーズ市場の持続的発展に向けた検討業務</t>
    <phoneticPr fontId="4"/>
  </si>
  <si>
    <t>公益財団法人未来工学研究所
東京都江東区深川２－６－１１</t>
    <phoneticPr fontId="4"/>
  </si>
  <si>
    <t>令和６年度　北極海航路の利用動向等に関する調査検討業務</t>
    <phoneticPr fontId="4"/>
  </si>
  <si>
    <t>公益財団法人日本海事センター
東京都千代田区麹町４－５</t>
    <rPh sb="0" eb="2">
      <t>コウエキ</t>
    </rPh>
    <rPh sb="2" eb="6">
      <t>ザイダンホウジン</t>
    </rPh>
    <rPh sb="6" eb="8">
      <t>ニホン</t>
    </rPh>
    <rPh sb="8" eb="10">
      <t>カイジ</t>
    </rPh>
    <rPh sb="15" eb="18">
      <t>トウキョウト</t>
    </rPh>
    <rPh sb="18" eb="22">
      <t>チヨダク</t>
    </rPh>
    <rPh sb="22" eb="24">
      <t>コウジマチ</t>
    </rPh>
    <phoneticPr fontId="4"/>
  </si>
  <si>
    <t>令和6年度国土交通行政インターネットモニターシステム改良業務</t>
    <phoneticPr fontId="4"/>
  </si>
  <si>
    <t>東京都ビジネスサービス株式会社
東京都江東区青海２－４－３２タイム２４ビル</t>
    <phoneticPr fontId="4"/>
  </si>
  <si>
    <t>タクシー運転者登録制度ネットワークシステムガバメントクラウド移行の調査分析業務</t>
    <phoneticPr fontId="4"/>
  </si>
  <si>
    <t>株式会社ＳＨＩＦＴ
東京都港区麻布台１－３－１</t>
    <phoneticPr fontId="4"/>
  </si>
  <si>
    <t>タクシーの配車方法及び乗場のルールに関する調査事業</t>
    <phoneticPr fontId="4"/>
  </si>
  <si>
    <t>株式会社サンビーム
東京都千代田区神田三崎町３丁目２番８号</t>
    <phoneticPr fontId="4"/>
  </si>
  <si>
    <t>一般乗合・貸切旅客運送事業概況報告及び輸送実績報告に係る集計及び分析業務</t>
    <phoneticPr fontId="4"/>
  </si>
  <si>
    <t>行政書士法人ふらっと法務事務所
神奈川県大和市南林間６－４－２６</t>
    <phoneticPr fontId="4"/>
  </si>
  <si>
    <t>第12回日インドネシア交通次官級会合実施運営事業</t>
    <phoneticPr fontId="4"/>
  </si>
  <si>
    <t>鉄道分野の欧州規格における火災防護に関する分析調査</t>
    <phoneticPr fontId="4"/>
  </si>
  <si>
    <t>東日本旅客鉄道株式会社
東京都渋谷区代々木２－２－２</t>
    <phoneticPr fontId="4"/>
  </si>
  <si>
    <t>「働きかけ」に係る荷主情報等の分析業務支援</t>
    <phoneticPr fontId="4"/>
  </si>
  <si>
    <t>デロイトトーマツコンサルティング合同会社
東京都千代田区丸の内３－２－３</t>
    <phoneticPr fontId="4"/>
  </si>
  <si>
    <t>本邦鉄道関連事業者の海外事業受注基盤強化方策検討業務</t>
  </si>
  <si>
    <t>本業務では、本邦鉄道関連事業者が今後も安定的に海外プロジェクトを受注するために必要な事業基盤強化に向けた業界全体に共通する課題を特定し、業界全体での受注基盤体制強化に繋がる検討を行うことを目的としている。
本邦鉄道関連事業者の受注基盤強化に向けた方策を検討するにあたっては、具体のプロジェクト実務に精通した専門的な知見に基づき、具体的な課題を定めたうえで、調査方法を適切に設定することが肝要である。一方、海外プロジェクト受注の実務に直接携わっておらず十分な知見を有していない当局では、事業基盤強化にあたっての業界全体に共通する課題や当該課題を克服するための方策の調査方法を具体的に示すことが困難である。
こうした理由により、要件を備えた者から、提案者の知見及び経験に基づき、具体的な調査手法の提案を受け、最も優れた提案を仕様に反映させることで優れた成果が期待される。企画競争を実施した結果、当該法人は、上記のような観点からもっとも最適なものとして特定された提案書の提出者であり、会計法第二十九条の三第４項の契約の性質又は目的が競争を許さない場合に該当するものと考えられるため、随意契約を行うこととしたい。</t>
  </si>
  <si>
    <t>鉄道分野の水素燃料電池鉄道車両等の日本国外の動向調査</t>
  </si>
  <si>
    <t>鉄道分野における国際標準化への対応は、我が国政府のインフラシステム海外展開戦略の中でも具体的施策の柱として位置づけられており、鉄道関連産業の国際競争力の向上を図り、経済成長を促進するためには、官民が一体となり鉄道技術の標準化活動に取り組む必要がある。
昨今、2050年カーボンニュートラルや水素社会の実現に向け、鉄道分野においても水素の利活用を推進する取組みが必要とされていることから、国土交通省は、2024年4月に第1回「水素燃料電池鉄道車両等の安全性検証検討会」を開催し、水素を燃料とした鉄道車両の法規制についての見直しが本格的に始まり、日本国外の特に欧州の動向を注視していくことにも鉄道業界として迫られている状況にある。我が国としては、日本国内外における水素燃料電池鉄道車両等に対する在り方が異なることを留意した上で、法規制を見直して水素燃料電池鉄道車両等の開発・導入を促進し、今後の国際規格審議の場面において有利に進めるために資する資料として活用することを目的として、日本国外の代表的な水素燃料電池鉄道車両等の主要な仕様を整理し、その動向を把握しておく調査が必要である。
これらの調査目的及び内容に鑑みれば、本請負業務を遂行する者には、鉄道分野の水素燃料電池に関する国際規格審議（ISO、IEC）の動向に関する知見を有していることのみならず、「鉄道車両用燃料電池」に関する実務経験に基づく実践的な知見が求められる。
東日本旅客鉄道株式会社は、カーボンニュートラルに向けた研究開発案件として「鉄道車両用燃料電池」に取組み、営業路線にて試験運用している唯一の企業であり、営業運転を実施するに向けた規格の在り方や安全性に関する総合的で実践的な経験及び知見ことを踏まえると、本調査の実施が可能なのは国内で唯一、同企業に限られると判断される。
　「参加者の有無を確認する公募手続きによる公募手続について（平成18年9月28付）」に基づき参加者の有無を確認する公募を行った結果、応募者がいないため、会計法第29条第3項第4項により当該法人と随意契約することとしたい。</t>
  </si>
  <si>
    <t>海事行政情報の連携環境の整備に関する調査研究及び要件定義</t>
    <rPh sb="0" eb="2">
      <t>カイジ</t>
    </rPh>
    <rPh sb="2" eb="4">
      <t>ギョウセイ</t>
    </rPh>
    <rPh sb="4" eb="6">
      <t>ジョウホウ</t>
    </rPh>
    <rPh sb="7" eb="9">
      <t>レンケイ</t>
    </rPh>
    <rPh sb="9" eb="11">
      <t>カンキョウ</t>
    </rPh>
    <rPh sb="12" eb="14">
      <t>セイビ</t>
    </rPh>
    <rPh sb="15" eb="16">
      <t>カン</t>
    </rPh>
    <rPh sb="18" eb="20">
      <t>チョウサ</t>
    </rPh>
    <rPh sb="20" eb="22">
      <t>ケンキュウ</t>
    </rPh>
    <rPh sb="22" eb="23">
      <t>オヨ</t>
    </rPh>
    <rPh sb="24" eb="26">
      <t>ヨウケン</t>
    </rPh>
    <rPh sb="26" eb="28">
      <t>テイギ</t>
    </rPh>
    <phoneticPr fontId="4"/>
  </si>
  <si>
    <t>EYストラテジー・アンド・コンサルティング株式会社
東京都千代田区有楽町１－１－２</t>
  </si>
  <si>
    <t>令和４年４月の北海道知床沖での遊覧船事故を契機に、現在、旅客船等の安全対策の取組が順次実施されているところ、事業者、船員及び行政等においては、各者限られた人員で安全対策の徹底等を図らなければならない状況がある。また、その一方で、近年の制度の見直し等による行政手続の増加などによる負担等も増加していることから、安全対策への情報活用や事業者負担の軽減等により、安全対策に注力できる環境の整備等を図る必要がある。
海事行政情報の連携環境の整備に向け、情報連携のニーズ把握及び分析や海事局内の既存の情報システムの実態把握等を通じて当該システムの目指すべき姿を具体化し、情報連携環境の整備の方向性の検討及びそれを実現するためのロードマップを作成するとともに要件定義を策定することが必要であるが、発注者が持つ知識・知見のみでは、その具体的手法を特定し、仕様を確定させることが困難であり、システム構築に関する知見を含む専門的知見と豊富な経験、実績を十分持ち合わせた事業者に企画提案をさせることで、限られた予算額の中で最大限の効果を発揮できると考える。
以上の理由により、企画競争を実施した結果、６社から企画提案書の提出があった。評価を行った結果、EYストラテジー・アンド・コンサルティング株式会社は評価項目の「提案内容」、「実施体制」などにおいて高い評価を受け特定されたものであり、会計法第２９条の３第４項の契約の性質又は目的が競争を許さない場合に該当する。</t>
  </si>
  <si>
    <t>港湾海岸インフラ情報に関するサイバーポートとの連携方策検討業務</t>
  </si>
  <si>
    <t>一般財団法人港湾空港総合技術センター
東京都千代田区霞が関３－３－１</t>
    <rPh sb="0" eb="2">
      <t>イッパン</t>
    </rPh>
    <rPh sb="2" eb="6">
      <t>ザイダンホウジン</t>
    </rPh>
    <rPh sb="6" eb="8">
      <t>コウワン</t>
    </rPh>
    <rPh sb="8" eb="10">
      <t>クウコウ</t>
    </rPh>
    <rPh sb="10" eb="12">
      <t>ソウゴウ</t>
    </rPh>
    <rPh sb="12" eb="14">
      <t>ギジュツ</t>
    </rPh>
    <rPh sb="19" eb="22">
      <t>トウキョウト</t>
    </rPh>
    <rPh sb="22" eb="26">
      <t>チヨダク</t>
    </rPh>
    <rPh sb="26" eb="27">
      <t>カスミ</t>
    </rPh>
    <rPh sb="28" eb="29">
      <t>セキ</t>
    </rPh>
    <phoneticPr fontId="4"/>
  </si>
  <si>
    <t>本業務は、港湾における海岸保全施設の効果的・効率的なアセットマネジメントの推進等に向けて、港湾海岸インフラ情報に関するサイバーポート（港湾インフラ分野）との効果的・効率的な連携方策を検討するものであるが、海岸インフラ情報に関する課題や連携に係るニーズが管理者等によって様々であることが想定されることから、仕様を確定することが困難である。
このため、専門的知見を有するものから検討の着眼点について企画提案を募り、優れた提案を仕様に反映させることによって、最適な業務遂行を行う必要がある。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</si>
  <si>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整備新幹線に係る鉄道施設の貸付手法等に関する検討</t>
  </si>
  <si>
    <t>みずほリサーチ＆テクノロジーズ株式会社
東京都千代田区神田錦町２－３</t>
  </si>
  <si>
    <t>本業務においては、整備計画に基づき順次建設されてきた整備新幹線の整備主体である独立行政法人鉄道建設・運輸施設整備支援機構（以下「機構」という。）から、営業主体である法人へ、開業後30年という期間で貸付けが行われている当該事業の運営スキームに係る手法等の検討を行うものである。具体的には、現在、機構と営業主体である東日本旅客鉄道株式会社間において貸付契約が締結され、令和９年９月をもって終了する北陸新幹線（高崎・長野間）などの取扱いについて、今後、どのような対価あるいはスキームによって営業主体に貸付け又は譲渡を行うべきか、また、順次満了を迎える他の線区の課題を分析の上、その手法等を比較検討する必要がある。
この業務の遂行には、現行の貸付制度を基本とした貸付料の算定等に関する知識のみならず、原価法、収益還元法をはじめとする評価手法を用いた貸付区間ごとの鉄道施設の評価や対価の適切な算定方法の提案、貸付けと譲渡を比較した場合あるいは新たな運営スキームによる事業採算性の検討手法等、専門的な知見が必要となる。一方、当局では、前述の評価手法を含む具体的な評価や事業採算性の検討手法に係る知見を持ち合わせておらず、業務目的を達成するための評価又は検討手法を具体的に示すことは事実上不可能であり、十分な仕様を適切に確定させることは困難である。
そのため、これらについて検討可能な知識を有するものから、当該施設評価に適する算定方法やその比較検討の手法等について提案を求め、提出された案の中から最も優れた提案を採用することにより、有効な検討が可能になることから、提案説明書に基づき、企画競争を実施した。
当該法人は、企画競争の結果、最も高い評価を受け選定された法人であり、会計法第２９条の３第４項の契約の性質又は目的が競争を許さない場合に該当するものである。</t>
  </si>
  <si>
    <t>Ship Data Bespoke 購入</t>
  </si>
  <si>
    <t>造船・舶用産業は、世界単一市場であり、日本、中国、韓国との苛烈な国際競争下にある。我が国造船・舶用産業の国際競争力の維持・向上のため、マーケットの動向を踏まえた政策を立案・実施していく必要がある。そのためには、世界全体の新造船の建造等に係る状況を詳細に把握することが必要であり、全世界において広く使用されている件名のデータベースを購入するものである。
本調達については、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
また、IHSマークイットジャパン合同会社は、IHS Markit Maritime ＆Trade社が提供する本データを販売する国内唯一の者であり、会計法第２９条の３第４項の「契約の性質又は目的が競争を許さない場合」に該当することから、IHSマークイットジャパン合同会社を契約先として選定することとしたい。</t>
  </si>
  <si>
    <t>令和６年度　鉄道軌道の維持管理に関する調査研究</t>
  </si>
  <si>
    <t>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事業者における軌道の維持管理業務は、列車脱線事故等を防ぐために重要な業務であり、劣化が進行する兆候をいち早く捉えることが必要であることから、線路の巡視、変位の検査の高度化、効率化等が求められているところである。
　平成19年には、鉄道構造物等維持管理標準（軌道編）について、維持管理の実務者に理解しやすい手引きが作成され、15年以上が経過している。
　本業務では、このような状況を踏まえ、鉄道事業者の線路巡視等の方法の調査や巡視における観点の検討を行い、その結果を整理し、維持管理標準の補足としての手引きに反映させるための調査研究を行うことを目的とする。
　鉄道軌道の維持管理に関する調査の目的及び内容に鑑みれば、本請負業務を遂行する者には、鉄道軌道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業務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</si>
  <si>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令和６年度　特殊索道施設の故障状況の調査研究</t>
  </si>
  <si>
    <t>一般財団法人日本鋼索交通協会
東京都台東区小島２－１８－１５</t>
  </si>
  <si>
    <t>令和元年度の観光庁の「スキー場事業者に対するアンケート調査結果」によると、全国の索道事業者の施設の平均築年数は27.8年となっており、老朽化は顕著である。
索道は架空の索条により旅客を運搬するため、索道施設（特に索条、搬器、握索装置等）に故障が発生すれば、旅客を乗せた搬器の落下事故等が発生してしまう可能性がある。
平成30年及び令和5年には、経年30年以上の特殊索道の搬器のフレームにおいて破断する事故も発生し、老朽化した索道施設の維持管理は課題となっている。
本業務では、老朽化した特殊索道の施設の故障状況を調査するため、全国の索道事業者に対し、索条、搬器、握索装置等の索道施設の故障発生数、故障発生までの供用時間や経年等についての調査を行い、索道事業者が施設を常に安全な状態に整備しておくための参考となる資料を作成することを目的とする。
　特殊索道施設の故障状況の調査の目的及び内容に鑑みれば、本請負業務を遂行する者には、索道の施設、点検方法、故障状況に関する専門性を有していることや索道の事故原因調査や再発防止対策の検討をするために必要なデータの蓄積を行っていることが求められる。
一般財団法人日本鋼索交通協会は、鋼索鉄道及び索道の安全確保を目的として設立しており、当該調査に求められる索道に関する専門性を有している。また、索道の事故原因調査や再発防止対策の検討をするために必要なデータの蓄積を行っているため、本業務の実施が可能なのは国内で唯一、同協会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</si>
  <si>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支出負担行為担当官　千葉　信義
国土交通省大臣官房会計課
東京都千代田区霞が関２－１－３</t>
    <rPh sb="10" eb="12">
      <t>チバ</t>
    </rPh>
    <rPh sb="13" eb="15">
      <t>シンギ</t>
    </rPh>
    <phoneticPr fontId="4"/>
  </si>
  <si>
    <t>地域公共交通計画のアップデートに向けた地域交通行政等に関する調査</t>
  </si>
  <si>
    <t>復建調査設計株式会社　東京支社
東京都千代田区岩本町３－８－１５</t>
    <rPh sb="0" eb="6">
      <t>フッケンチョウサセッケイ</t>
    </rPh>
    <rPh sb="6" eb="10">
      <t>カブシキガイシャ</t>
    </rPh>
    <rPh sb="11" eb="13">
      <t>トウキョウ</t>
    </rPh>
    <rPh sb="13" eb="15">
      <t>シシャ</t>
    </rPh>
    <rPh sb="16" eb="19">
      <t>トウキョウト</t>
    </rPh>
    <rPh sb="19" eb="23">
      <t>チヨダク</t>
    </rPh>
    <rPh sb="23" eb="26">
      <t>イワモトチョウ</t>
    </rPh>
    <phoneticPr fontId="4"/>
  </si>
  <si>
    <t>本業務では、国土交通省が地方公共団体に対し、地域公共交通計画のアップデートを促す上で把握が求められる情報として、現状の地域公共交通計画に記載された内容の傾向、各地方公共団体における地域公共交通担当部署の体制のほか、地域公共交通がどの程度確保・維持・改善されているのかを定量的かつ面的に示す指標の１つである交通空白地（居住地がバス停・鉄道駅から一定の距離圏内にない地域）の調査及び分析を行うこととしている。
本調査において、地方公共団体や策定済の地域公共交通計画の調査及び活用方法の検討を行うにあたり、地方公共団体の規模や都道府県と市町村との関係性など各地方公共団体の置かれている状況は異なることから、調査を行う上では地域ごとの特性を把握し、実情に合わせたヒアリング項目の作成、分析及び人材不足が懸念されている地方公共団体の交通担当部署の実態を踏まえた多角的な活用方法の提案が行われることが求められる。
また、交通空白地の分析には、タクシー、デマンド交通、自家用有償旅客運送（公共ライドシェア）等、現在十分にデータ整備がなされていない膨大な量の情報を収集する。データを効率的かつ確実に収集・整備する手法を検討するためには、民間事業者の技術、知識、ネットワーク等のノウハウを活用することが必要であり、交通空白地の経年比較分析にあたっては、公共交通空白地の拡大・縮小の背景を、公共交通の観点だけでなくまちづくりや生活環境、地域経済などの多角的な観点から分析するための専門的な知見が必要となるため、都市工学や経済学等に基づく専門的知見を有する複数の事業者から提案を受ける必要がある。さらに、地理空間情報（GIS）等を活用して調査結果の可視化及び地域公共交通の取組を効果的に推進する手法を検討する際には、取組手法について専門知識や幅広い分野のデータを用いて検討することが想定されるが、当省においてそうしたノウハウがなく、仕様書を作成することが困難である。
このように、本調査業務においては、地域公共交通政策の基本的知識を有していることを前提として、日頃から地域交通行政に造詣が深く各自治体の実情や、都市工学や経済学、地理空間情報の活用等に精通した事業者に企画提案を求める必要がある。
　　以上を踏まえ、本業務を確実に遂行するためには、一般競争入札による契約でなく、民間事業者の有する知識、知見、ネットワーク等のノウハウを活かしたプロモーション手法等を企画・提案させ、国土交通省内のリソースだけでは思い至らない優れた提案を仕様書に盛り込むために企画競争による契約が必要である。
今般、特定された復建調査設計・計量計画研究所・ライテック共同提案体は、提案要領に基づき企画競争を実施した結果、最も高い評価を受けて設定された法人であり、会計法第29条の３第４項の契約の性質又は目的が競争を許さない場合に該当する。</t>
  </si>
  <si>
    <t>全船3次元モデル生成技術及びそれを活用した設計・建造支援システムの開発</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</si>
  <si>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全船３次元モデル生成技術及びそれを活用した設計・建造支援システムの開発」（国立研究開発法人海上・港湾・航空技術研究所）が研究課題として選定さ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</si>
  <si>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ナイトタイムを活用するための夜間交通サービスの実証・検証及び課題整理業務</t>
  </si>
  <si>
    <t>我が国のインバウンド旅客1人当たりの消費額は伸び悩んでおり、また、消費支出に占める娯楽の割合が他の国と比較して低いことなどから、新たな消費機会の創出につながるナイトタイムの有効活用は重要であると考えられる。
新たなナイトタイムの消費機会創出においては、それを支える交通手段が必要であるが、コロナ禍における交通・運輸事業の低迷、慢性的な人手不足により終電の繰り上げや減便が行われるなど、夜間交通サービスは都市部においても維持・継続が難しくなってきている。　　
しかし、新たな消費機会の創出につなげるために、潜在的需要も含めたナイトタイムの消費機会に関するニーズ及びそのニーズに対応する夜間交通サービスを充実させるためのデータの取りまとめを行う必要がある。
過年度の業務において、国内外における夜間交通サービスの事例調査等を実施し、データを活用した調査によってナイトタイムにおける交通利用動態や利用者層の実態を把握したものの、事例収集による課題の整理だけでは不十分であり、交通サービスの実証及び検証を行い、その効果、具体の実装にあたっての課題を整理する必要があり、効果的な地域や実証･検証手法を含めた本業務に特化した具体的な事業要件を予め仕様書に明記する必要があるが、国土交通省が持つ知見のみでは、このような仕様書を作成することが困難である。
そのため、既存の交通サービスや新たな交通サービスの実証に関する十分な知識、知見、ネットワーク等のノウハウを持つ民間業者に企画・提案を求め、ノウハウを活かした優れた調査手法を仕様書に盛り込むために企画競争による契約が必要であり、先般、企画競争を行った。
　上記法人は、当該企画競争の結果、評価項目のうち、「企画提案書」で高い評価を受けて選定された法人であり、会計法第29条の３第４項の契約の性質又は目的が競争を許さない場合に相当する。</t>
  </si>
  <si>
    <t>DXを活用した荷待ち時間等の客観的な把握によるトラックドライバーの長時間労働の是正と適正取引構築のための調査</t>
  </si>
  <si>
    <t>本調査は、中小企業が大半を占めるトラック運送業界において、依然として紙や電話などのアナログな方法により労務管理が行われており、労務担当者の負担になるばかりか、トラックドライバーの長時間労働の要因の一つである荷待ち時間や荷役作業等に係る時間が正確に把握できず、分析も行えていないことから、長時間労働の是正と適正取引構築に向けて、ＤＸを活用し、ドライバーの荷待ち時間や荷役作業等に係る時間を客観的に把握することで、ドライバーの長時間労働の是正、労務管理の負担軽減、荷主との料金交渉への活用可能性について検証し、その効果等をまとめて横展開することにより、トラック運送事業者等にメリットのあるＤＸの普及・促進を図るものである。
上記調査の企画にあたっては、ＤＸに対するトラック運送業界のニーズや導入にあたっての課題のほか、トラックドライバーの勤務実態や業務の特性、経営環境の実態、荷主との取引における商慣行についての知見をもとにした提案が不可欠である。また、企画した調査を確実に行うためには、多岐にわたるデジタル機器やシステムの中から、本調査の目的に適したデジタル機器等を選定し、その機器等について技術的な専門知識を有している必要があり、さらに、効果検証にあたっては、トラック運送事業者等の協力を得ることができる体制を有することが必要であるが、国土交通省において本調査の具体的な仕様を予め示すことは困難である。
以上のことから、応札者が必要な知見、知識、経験を有することを確認するとともに、専門知識を有する者からの調査内容や検討の着眼点について企画提案を募り、優れた提案を仕様に反映させることによって、最適な業務遂行を行う必要があると考えられることから、企画競争を実施したものである。当該法人は、提案要領に基づき企画競争を実施した結果、企画提案内容等において高い評価を受けて選定された法人であり、また、会計法第29条の3第4項の契約の性質又は目的が競争を許さない場合に該当するものである。</t>
  </si>
  <si>
    <t>公用車（電気自動車）等の交換購入</t>
    <rPh sb="0" eb="3">
      <t>コウヨウシャ</t>
    </rPh>
    <rPh sb="4" eb="9">
      <t>デンキジドウシャ</t>
    </rPh>
    <rPh sb="10" eb="11">
      <t>トウ</t>
    </rPh>
    <rPh sb="12" eb="16">
      <t>コウカンコウニュウ</t>
    </rPh>
    <phoneticPr fontId="5"/>
  </si>
  <si>
    <t xml:space="preserve">株式会社トノックス
神奈川県平塚市長瀞２番６号	</t>
    <rPh sb="0" eb="4">
      <t>カブシキガイシャ</t>
    </rPh>
    <phoneticPr fontId="4"/>
  </si>
  <si>
    <t xml:space="preserve">4021001037158	</t>
    <phoneticPr fontId="4"/>
  </si>
  <si>
    <t>令和６年度　中継電話交換設備製造</t>
    <rPh sb="0" eb="2">
      <t>レイワ</t>
    </rPh>
    <rPh sb="3" eb="5">
      <t>ネンド</t>
    </rPh>
    <rPh sb="6" eb="8">
      <t>チュウケイ</t>
    </rPh>
    <rPh sb="8" eb="10">
      <t>デンワ</t>
    </rPh>
    <rPh sb="10" eb="12">
      <t>コウカン</t>
    </rPh>
    <rPh sb="12" eb="14">
      <t>セツビ</t>
    </rPh>
    <rPh sb="14" eb="16">
      <t>セイゾウ</t>
    </rPh>
    <phoneticPr fontId="5"/>
  </si>
  <si>
    <t xml:space="preserve">扶桑電通株式会社
東京都中央区築地５丁目４番１８号	</t>
    <rPh sb="0" eb="4">
      <t>フソウデンツウ</t>
    </rPh>
    <rPh sb="4" eb="8">
      <t>カブシキガイシャ</t>
    </rPh>
    <phoneticPr fontId="4"/>
  </si>
  <si>
    <t xml:space="preserve">6010001055706	</t>
    <phoneticPr fontId="4"/>
  </si>
  <si>
    <t>令和７年度一般会計当初予算書　外　購入</t>
    <phoneticPr fontId="4"/>
  </si>
  <si>
    <t xml:space="preserve">独立行政法人国立印刷局
東京都港区虎ノ門２丁目２番５号	</t>
    <rPh sb="0" eb="6">
      <t>ドクリツギョウセイホウジン</t>
    </rPh>
    <rPh sb="6" eb="11">
      <t>コクリツインサツキョク</t>
    </rPh>
    <phoneticPr fontId="4"/>
  </si>
  <si>
    <t>令和７年度一般会計当初予算書　外の印刷物について、一般会計当初予算書の国会提出時に発行しているのは独立行政法人国立印刷局が唯一の機関であり、競争を許さない。また当省においても国会提出時に予算業務等において印刷物が必要であることから随意契約を締結するものである。
根拠条文：会計法第２９条の３第４項、予決令第１０２条の４第３号</t>
    <phoneticPr fontId="4"/>
  </si>
  <si>
    <t>令和6年度物流・自動車局レイアウト変更業務</t>
    <phoneticPr fontId="4"/>
  </si>
  <si>
    <t>株式会社文祥堂
東京都中央区銀座３－４－１２</t>
    <phoneticPr fontId="4"/>
  </si>
  <si>
    <t>e-Stat掲載ＤＢ収録用ファイルの作成及びデータ収録作業</t>
    <phoneticPr fontId="4"/>
  </si>
  <si>
    <t>ニューコン株式会社
東京都荒川区東日暮里５－４１－１２</t>
    <rPh sb="5" eb="9">
      <t>カブシキガイシャ</t>
    </rPh>
    <rPh sb="10" eb="13">
      <t>トウキョウト</t>
    </rPh>
    <rPh sb="13" eb="16">
      <t>アラカワク</t>
    </rPh>
    <rPh sb="16" eb="20">
      <t>ヒガシニッポリ</t>
    </rPh>
    <phoneticPr fontId="4"/>
  </si>
  <si>
    <t>幹線鉄道の整備効果の推計手法等の検討</t>
    <phoneticPr fontId="4"/>
  </si>
  <si>
    <t>株式会社三菱総合研究所
東京都千代田区永田町２－１０－３</t>
    <phoneticPr fontId="4"/>
  </si>
  <si>
    <t>幹線バス旅客流動実態調査及び幹線フェリー・旅客船旅客流動実態調査の実施に向けた調査業務</t>
    <phoneticPr fontId="4"/>
  </si>
  <si>
    <t>船員システム構築のためのプロトタイピング（請負）</t>
    <phoneticPr fontId="4"/>
  </si>
  <si>
    <t>株式会社システムサポート
石川県金沢市本町１－５－２</t>
    <phoneticPr fontId="4"/>
  </si>
  <si>
    <t>中央合同庁舎第３号館会議案内システム他改修</t>
    <rPh sb="0" eb="6">
      <t>チュウオウゴウドウチョウシャ</t>
    </rPh>
    <rPh sb="6" eb="7">
      <t>ダイ</t>
    </rPh>
    <rPh sb="8" eb="10">
      <t>ゴウカン</t>
    </rPh>
    <rPh sb="10" eb="12">
      <t>カイギ</t>
    </rPh>
    <rPh sb="12" eb="14">
      <t>アンナイ</t>
    </rPh>
    <rPh sb="18" eb="21">
      <t>ホカカイシュウ</t>
    </rPh>
    <phoneticPr fontId="4"/>
  </si>
  <si>
    <t>八重洲電気株式会社
東京都中央区新川二丁目１２番１５</t>
    <rPh sb="0" eb="3">
      <t>ヤエス</t>
    </rPh>
    <rPh sb="3" eb="5">
      <t>デンキ</t>
    </rPh>
    <rPh sb="5" eb="9">
      <t>カブシキカイシャ</t>
    </rPh>
    <rPh sb="10" eb="13">
      <t>トウキョウト</t>
    </rPh>
    <rPh sb="13" eb="16">
      <t>チュウオウク</t>
    </rPh>
    <rPh sb="16" eb="18">
      <t>シンカワ</t>
    </rPh>
    <rPh sb="18" eb="21">
      <t>ニチョウメ</t>
    </rPh>
    <rPh sb="23" eb="24">
      <t>バン</t>
    </rPh>
    <phoneticPr fontId="4"/>
  </si>
  <si>
    <t>総合政策局情報政策本部　働き方改革実現のためのPHS設備導入</t>
    <phoneticPr fontId="4"/>
  </si>
  <si>
    <t>自動車分野におけるテロ対策の強化支援業務</t>
    <phoneticPr fontId="4"/>
  </si>
  <si>
    <t>諸外国におけるトン数標準税制実態調査</t>
    <phoneticPr fontId="4"/>
  </si>
  <si>
    <t>ASEAN各国の低環境負荷船の普及戦略策定及び普及促進に向けた活動</t>
    <phoneticPr fontId="4"/>
  </si>
  <si>
    <t>株式会社日本海洋科学
神奈川県川崎市幸区堀川町５８０</t>
    <phoneticPr fontId="4"/>
  </si>
  <si>
    <t>国土交通大学校柏研修センター　厚生棟貯湯槽バルブ交換他修繕</t>
    <phoneticPr fontId="4"/>
  </si>
  <si>
    <t>令和６年度　国土交通省行政情報システムセキュリティ検査業務</t>
    <phoneticPr fontId="4"/>
  </si>
  <si>
    <t>NECセキュリティ株式会社
東京都港区東新橋１－９－２</t>
    <rPh sb="9" eb="13">
      <t>カブシキガイシャ</t>
    </rPh>
    <rPh sb="14" eb="17">
      <t>トウキョウト</t>
    </rPh>
    <rPh sb="17" eb="19">
      <t>ミナトク</t>
    </rPh>
    <rPh sb="19" eb="22">
      <t>ヒガシシンバシ</t>
    </rPh>
    <phoneticPr fontId="4"/>
  </si>
  <si>
    <t>中央合同庁舎第３号館　道路局　執務室改修等業務</t>
    <rPh sb="0" eb="6">
      <t>チュウオウゴウドウチョウシャ</t>
    </rPh>
    <rPh sb="6" eb="7">
      <t>ダイ</t>
    </rPh>
    <rPh sb="8" eb="10">
      <t>ゴウカン</t>
    </rPh>
    <rPh sb="11" eb="14">
      <t>ドウロキョク</t>
    </rPh>
    <rPh sb="15" eb="23">
      <t>シツムシツカイシュウトウギョウム</t>
    </rPh>
    <phoneticPr fontId="4"/>
  </si>
  <si>
    <t>有限会社南信堂
東京都千代田区九段南３－７－７</t>
    <rPh sb="0" eb="4">
      <t>ユウゲンガイシャ</t>
    </rPh>
    <rPh sb="4" eb="6">
      <t>ナンシン</t>
    </rPh>
    <rPh sb="6" eb="7">
      <t>ドウ</t>
    </rPh>
    <rPh sb="8" eb="11">
      <t>トウキョウト</t>
    </rPh>
    <rPh sb="11" eb="15">
      <t>チヨダク</t>
    </rPh>
    <rPh sb="15" eb="18">
      <t>クダンミナミ</t>
    </rPh>
    <phoneticPr fontId="4"/>
  </si>
  <si>
    <t>内航海運における輸送力向上に向けた調査</t>
    <phoneticPr fontId="4"/>
  </si>
  <si>
    <t>EYストラテジー・アンド・コンサルティング株式会社
東京都千代田区有楽町１－１－２</t>
    <phoneticPr fontId="4"/>
  </si>
  <si>
    <t>非常用電源等の購入</t>
    <phoneticPr fontId="4"/>
  </si>
  <si>
    <t>株式会社サイボウ
埼玉県さいたま市見沼区卸町２－６－１５</t>
    <rPh sb="0" eb="4">
      <t>カブシキガイシャ</t>
    </rPh>
    <rPh sb="9" eb="12">
      <t>サイタマケン</t>
    </rPh>
    <rPh sb="16" eb="17">
      <t>シ</t>
    </rPh>
    <rPh sb="17" eb="20">
      <t>ミヌマク</t>
    </rPh>
    <rPh sb="20" eb="22">
      <t>オロシマチ</t>
    </rPh>
    <phoneticPr fontId="4"/>
  </si>
  <si>
    <t>高齢者障害者等用施設等の適正利用の推進に関する調査</t>
    <phoneticPr fontId="4"/>
  </si>
  <si>
    <t>東京都渋谷区恵比寿１－２０－２２
社会システム株式会社</t>
    <phoneticPr fontId="4"/>
  </si>
  <si>
    <t>中央合同庁舎第３号館消化ポンプ（スプリンクラー用）更新業務</t>
    <rPh sb="0" eb="6">
      <t>チュウオウゴウドウチョウシャ</t>
    </rPh>
    <rPh sb="6" eb="7">
      <t>ダイ</t>
    </rPh>
    <rPh sb="8" eb="10">
      <t>ゴウカン</t>
    </rPh>
    <rPh sb="10" eb="12">
      <t>ショウカ</t>
    </rPh>
    <rPh sb="23" eb="24">
      <t>ヨウ</t>
    </rPh>
    <rPh sb="25" eb="27">
      <t>コウシン</t>
    </rPh>
    <rPh sb="27" eb="29">
      <t>ギョウム</t>
    </rPh>
    <phoneticPr fontId="4"/>
  </si>
  <si>
    <t>日本ドライケミカル株式会社
東京都北区田端６－１－１　田端ASUKAタワー１８階</t>
    <rPh sb="0" eb="2">
      <t>ニホン</t>
    </rPh>
    <rPh sb="9" eb="13">
      <t>カブシキカイシャ</t>
    </rPh>
    <rPh sb="14" eb="17">
      <t>トウキョウト</t>
    </rPh>
    <rPh sb="17" eb="19">
      <t>キタク</t>
    </rPh>
    <rPh sb="19" eb="21">
      <t>タバタ</t>
    </rPh>
    <rPh sb="27" eb="29">
      <t>タバタ</t>
    </rPh>
    <rPh sb="39" eb="40">
      <t>カイ</t>
    </rPh>
    <phoneticPr fontId="4"/>
  </si>
  <si>
    <t>幹線鉄道の効果的・効率的な整備・運行手法の検討</t>
    <phoneticPr fontId="4"/>
  </si>
  <si>
    <t>中央合同庁舎3号館　フルクローズブース外の購入</t>
    <phoneticPr fontId="4"/>
  </si>
  <si>
    <t>株式会社サンユー
東京都中央区銀座３－４－１２</t>
    <phoneticPr fontId="4"/>
  </si>
  <si>
    <t>自動車輸送統計旅客営業用バス標本調査についての検証・設計検討業務</t>
    <phoneticPr fontId="4"/>
  </si>
  <si>
    <t>土地基本調査に係る不動産登記情報の活用検討業務</t>
    <phoneticPr fontId="4"/>
  </si>
  <si>
    <t>中央合同庁舎3号館地下1階食堂側トイレ改修作業</t>
    <phoneticPr fontId="4"/>
  </si>
  <si>
    <t>ヒガシオフィスサービス株式会社
東京都港区新橋１－１８－１６</t>
    <phoneticPr fontId="4"/>
  </si>
  <si>
    <t>中央合同庁舎3号館トイレ備品購入及び設置</t>
    <phoneticPr fontId="4"/>
  </si>
  <si>
    <t>「記入の手引き」外５点印刷及び発送業務</t>
    <phoneticPr fontId="4"/>
  </si>
  <si>
    <t>令和６年度国土交通省における働き方改革推進のための職員向けアンケート分析・評価等業務</t>
    <phoneticPr fontId="4"/>
  </si>
  <si>
    <t>国土交通大学校柏研修センター　厚生棟食堂厨房機器類更新</t>
    <phoneticPr fontId="4"/>
  </si>
  <si>
    <t>日本調理機株式会社
東京都大田区東六郷３－１５－８</t>
    <phoneticPr fontId="4"/>
  </si>
  <si>
    <t>「第１３回日韓運輸ハイレベル協議」実施運営事業</t>
    <phoneticPr fontId="4"/>
  </si>
  <si>
    <t>ソフトウエアエンジニアリング株式会社
東京都渋谷区渋谷３-１５-６</t>
    <rPh sb="14" eb="18">
      <t>カブシキカイシャ</t>
    </rPh>
    <rPh sb="19" eb="22">
      <t>トウキョウト</t>
    </rPh>
    <rPh sb="22" eb="25">
      <t>シブヤク</t>
    </rPh>
    <rPh sb="25" eb="27">
      <t>シブヤ</t>
    </rPh>
    <phoneticPr fontId="4"/>
  </si>
  <si>
    <t>行政文書の電子化業務に係る調達一式</t>
    <phoneticPr fontId="4"/>
  </si>
  <si>
    <t>株式会社ケー・デー・シー
東京都港区虎ノ門４－２－１２</t>
    <phoneticPr fontId="4"/>
  </si>
  <si>
    <t>オフィス用物品等の購入及び不用物品等の解体、搬出、廃棄処分作業</t>
    <phoneticPr fontId="4"/>
  </si>
  <si>
    <t>令和６年度Power Automateの導入可能性調査</t>
    <phoneticPr fontId="4"/>
  </si>
  <si>
    <t>キャップジェミニ株式会社
東京都港区虎ノ門１－２３－１</t>
    <phoneticPr fontId="4"/>
  </si>
  <si>
    <t>日ASEAN交通連携に基づく交通統計情報専門家会合ほか１件の実施運営業務（オンライン会議）</t>
    <phoneticPr fontId="4"/>
  </si>
  <si>
    <t>中央合同庁舎第３号館Ｐ２Ｒ階上水高置水槽・中水高置水槽修繕</t>
  </si>
  <si>
    <t>株式会社トレンディングサービス
東京都八王子めじろ台三丁目３８番地の４</t>
    <rPh sb="0" eb="4">
      <t>カブシキカイシャ</t>
    </rPh>
    <rPh sb="16" eb="19">
      <t>トウキョウト</t>
    </rPh>
    <rPh sb="19" eb="22">
      <t>ハチオウジ</t>
    </rPh>
    <rPh sb="25" eb="26">
      <t>ダイ</t>
    </rPh>
    <rPh sb="26" eb="29">
      <t>サンチョウメ</t>
    </rPh>
    <rPh sb="31" eb="33">
      <t>バンチ</t>
    </rPh>
    <phoneticPr fontId="4"/>
  </si>
  <si>
    <t>自動車整備士にとって働きやすく、働きがいのある職場づくりに向けた先駆的な取組等の実証調査、分析及びその他請負業務</t>
    <phoneticPr fontId="4"/>
  </si>
  <si>
    <t>株式会社日本能率協会総合研究所
東京都港区芝公園３－１－２２　</t>
    <phoneticPr fontId="4"/>
  </si>
  <si>
    <t>テレキューブ　外　購入</t>
    <phoneticPr fontId="4"/>
  </si>
  <si>
    <t>株式会社サンポー
東京都港区新橋５丁目２９番８号</t>
    <rPh sb="0" eb="4">
      <t>カブシキガイシャ</t>
    </rPh>
    <phoneticPr fontId="4"/>
  </si>
  <si>
    <t xml:space="preserve">1010401011569	</t>
    <phoneticPr fontId="4"/>
  </si>
  <si>
    <t>国土交通大学校柏研修センター　第３教室音響システム改修</t>
    <phoneticPr fontId="4"/>
  </si>
  <si>
    <t>広友サービス株式会社
東京都港区赤坂１－４－１７</t>
    <phoneticPr fontId="4"/>
  </si>
  <si>
    <t>浮体式洋上風力発電施設関係船舶の確保に向けた環境整備に関する調査研究</t>
    <phoneticPr fontId="4"/>
  </si>
  <si>
    <t>地域生活圏における幹線鉄道の役割等に関する調査・分析</t>
    <phoneticPr fontId="4"/>
  </si>
  <si>
    <t>株式会社ナビット
東京都千代田区九段南１－５－５</t>
    <phoneticPr fontId="4"/>
  </si>
  <si>
    <t>中央合同庁舎第３号館１階外務省側トイレ改修作業</t>
    <rPh sb="0" eb="6">
      <t>チュウオウゴウドウチョウシャ</t>
    </rPh>
    <rPh sb="6" eb="7">
      <t>ダイ</t>
    </rPh>
    <rPh sb="8" eb="10">
      <t>ゴウカン</t>
    </rPh>
    <rPh sb="11" eb="12">
      <t>カイ</t>
    </rPh>
    <rPh sb="12" eb="16">
      <t>ガイムショウガワ</t>
    </rPh>
    <rPh sb="19" eb="21">
      <t>カイシュウ</t>
    </rPh>
    <rPh sb="21" eb="23">
      <t>サギョウ</t>
    </rPh>
    <phoneticPr fontId="4"/>
  </si>
  <si>
    <t>新栄エンジニアリング株式会社
神奈川県横浜市西区楠町９番７TAKビル７F</t>
    <rPh sb="0" eb="2">
      <t>シンエイ</t>
    </rPh>
    <rPh sb="10" eb="14">
      <t>カブシキカイシャ</t>
    </rPh>
    <rPh sb="15" eb="19">
      <t>カナガワケン</t>
    </rPh>
    <rPh sb="19" eb="22">
      <t>ヨコハマシ</t>
    </rPh>
    <rPh sb="22" eb="24">
      <t>ニシク</t>
    </rPh>
    <rPh sb="24" eb="25">
      <t>クス</t>
    </rPh>
    <rPh sb="25" eb="26">
      <t>マチ</t>
    </rPh>
    <rPh sb="27" eb="28">
      <t>バン</t>
    </rPh>
    <phoneticPr fontId="4"/>
  </si>
  <si>
    <t>総合政策局レイアウト変更業務</t>
    <phoneticPr fontId="4"/>
  </si>
  <si>
    <t>総合政策局公共交通部門及び新設部署新規什器購入</t>
    <phoneticPr fontId="4"/>
  </si>
  <si>
    <t>タブレット等の購入及び廃棄</t>
    <phoneticPr fontId="4"/>
  </si>
  <si>
    <t>薬剤情報提供等システムの更新（歯科）</t>
    <phoneticPr fontId="4"/>
  </si>
  <si>
    <t>東京メディコム販売株式会社
東京都江戸川区東葛西６丁目１番１７号</t>
    <rPh sb="0" eb="2">
      <t>トウキョウ</t>
    </rPh>
    <rPh sb="7" eb="9">
      <t>ハンバイ</t>
    </rPh>
    <rPh sb="9" eb="13">
      <t>カブシキガイシャ</t>
    </rPh>
    <phoneticPr fontId="4"/>
  </si>
  <si>
    <t xml:space="preserve">9011701005419	</t>
    <phoneticPr fontId="4"/>
  </si>
  <si>
    <t>什器・文房具類購入（1月とりまとめ）</t>
    <phoneticPr fontId="4"/>
  </si>
  <si>
    <t>道路局ナンバーディスプレイ対応電話機導入作業</t>
    <rPh sb="0" eb="3">
      <t>ドウロキョク</t>
    </rPh>
    <rPh sb="13" eb="15">
      <t>タイオウ</t>
    </rPh>
    <rPh sb="15" eb="18">
      <t>デンワキ</t>
    </rPh>
    <rPh sb="18" eb="22">
      <t>ドウニュウサギョウ</t>
    </rPh>
    <phoneticPr fontId="4"/>
  </si>
  <si>
    <t>パーソナルロッカー購入等</t>
    <phoneticPr fontId="4"/>
  </si>
  <si>
    <t>令和６年度　標準的運賃に係る実態調査</t>
    <phoneticPr fontId="4"/>
  </si>
  <si>
    <t>株式会社佐伯コミュニケーションズ
東京都渋谷区千駄ヶ谷５－２９－７</t>
    <phoneticPr fontId="4"/>
  </si>
  <si>
    <t>改正物流法周知のためのパンフレット及びチラシの印刷及び発送業務</t>
    <phoneticPr fontId="4"/>
  </si>
  <si>
    <t>株式会社バリュース
東京都中央区日本橋蛎殻町２－２－１</t>
    <phoneticPr fontId="4"/>
  </si>
  <si>
    <t>ダイビング船の安全対策基礎調査</t>
    <phoneticPr fontId="4"/>
  </si>
  <si>
    <t>一般財団法人日本海洋レジャー安全・振興協会
神奈川県横浜市中区本町４－４３</t>
    <phoneticPr fontId="4"/>
  </si>
  <si>
    <t>大臣官房人事課オフィス改革にかかる備品類の購入</t>
    <phoneticPr fontId="4"/>
  </si>
  <si>
    <t>国土交通省オンライン申請システムのサーバー機器等の撤去及び廃棄等業務</t>
    <phoneticPr fontId="4"/>
  </si>
  <si>
    <t>竹下産業株式会社
東京都足立区関原１－１４－２</t>
    <rPh sb="0" eb="8">
      <t>タケシタサンギョウカブシキガイシャ</t>
    </rPh>
    <rPh sb="9" eb="12">
      <t>トウキョウト</t>
    </rPh>
    <rPh sb="12" eb="15">
      <t>アダチク</t>
    </rPh>
    <rPh sb="15" eb="17">
      <t>セキハラ</t>
    </rPh>
    <phoneticPr fontId="4"/>
  </si>
  <si>
    <t>椅子（課長室長級等）の購入</t>
    <phoneticPr fontId="4"/>
  </si>
  <si>
    <t>ノートパソコン等購入</t>
    <phoneticPr fontId="4"/>
  </si>
  <si>
    <t>株式会社トータル・サポート・システム
茨城県那珂郡東海村舟石川駅西３－１０－１１</t>
    <phoneticPr fontId="4"/>
  </si>
  <si>
    <t>国土交通省港湾局10階会議室改修等業務</t>
    <phoneticPr fontId="4"/>
  </si>
  <si>
    <t>株式会社ジョイフル
東京都江東区千石２－６－１４</t>
    <rPh sb="0" eb="4">
      <t>カブシキガイシャ</t>
    </rPh>
    <phoneticPr fontId="4"/>
  </si>
  <si>
    <t>自動運航船のための補償条約に係る国際交渉及び国内法令整備のための調査</t>
    <phoneticPr fontId="4"/>
  </si>
  <si>
    <t>図書購入（国会便覧　令和7年2月版　他）</t>
    <phoneticPr fontId="4"/>
  </si>
  <si>
    <t>株式会社島田書店
東京都千代田区霞ヶ関２－１－３</t>
    <phoneticPr fontId="4"/>
  </si>
  <si>
    <t>平机　外の購入</t>
    <phoneticPr fontId="4"/>
  </si>
  <si>
    <t xml:space="preserve">4010601047014	</t>
    <phoneticPr fontId="4"/>
  </si>
  <si>
    <t>水素、アンモニアの円滑な海上輸送等に係る環境整備のための調査</t>
    <phoneticPr fontId="4"/>
  </si>
  <si>
    <t>物流センサスの更なる有効活用に向けた調査</t>
    <phoneticPr fontId="4"/>
  </si>
  <si>
    <t>株式会社NX総合研究所
東京都千代田区神田和泉町２番地</t>
    <phoneticPr fontId="4"/>
  </si>
  <si>
    <t>勤務時間管理システムの地方機関導入実証業務</t>
    <phoneticPr fontId="4"/>
  </si>
  <si>
    <t>三菱電機ソフトウエア株式会社
神奈川県鎌倉市上町屋７９２番地</t>
    <phoneticPr fontId="4"/>
  </si>
  <si>
    <t>米国のインフラ分野におけるサイバーセキュリティ関連政策等の動向に係る調査等業務</t>
    <phoneticPr fontId="4"/>
  </si>
  <si>
    <t>ワシントンコア　Ｌ.Ｌ.Ｃ
アメリカ合衆国メリーランド州20814　ベセスダ市イーストウエスト通り　4500番地スイート730号</t>
    <rPh sb="18" eb="21">
      <t>ガッシュウコク</t>
    </rPh>
    <rPh sb="27" eb="28">
      <t>シュウ</t>
    </rPh>
    <rPh sb="38" eb="39">
      <t>シ</t>
    </rPh>
    <rPh sb="47" eb="48">
      <t>ドオ</t>
    </rPh>
    <rPh sb="54" eb="56">
      <t>バンチ</t>
    </rPh>
    <rPh sb="63" eb="64">
      <t>ゴウ</t>
    </rPh>
    <phoneticPr fontId="4"/>
  </si>
  <si>
    <t>インフラシステムの海外展開は、我が国にもたらされる経済効果が非常に大きく、人口減少、少子高齢化の進行により国内市場の縮小が懸念される我が国が持続的な経済成長を実現する上で極めて重要な政策の一つである。
特に、米国での本邦企業の事業展開を含む日米間のインフラ分野での連携については、これまで米国政府のインフラ整備に関する制度、動向について調査を行ってきた。
一方、近年、米国や我が国において、インフラがサイバー攻撃を受ける事案等が発生しており、インフラ役務の安定的な提供の確保の重要性が増している。
この点、唯一の同盟国であり、経済分野でも緊密に連携している米国におけるサイバーセキュリティに関する政策の状況、インフラに係る脅威の分析等は、既に米国で事業を開始している我が国企業や今後進出予定の企業にとって必須の情報である。また、米国の状況を把握することを通じ、国内政策への還元も期待できる。
このため、今般、米国におけるインフラ分野におけるサイバーセキュリティ関連政策及び自国内生産の動向に焦点を当て、調査等を行うこととする。
本業務を実施するに当たっては、米国のインフラ分野におけるサイバーセキュリティ政策等の動向を十分に理解した上で、今後国土交通省が取り組むべき施策の方向性や本邦企業の海外インフラ展開にあたって留意すべき点等について分析する手法を仕様書に盛り込む必要がある。本調査検討に際しては、米国におけるインフラ分野におけるサイバーセキュリティ政策等の理解と、米国ISAC等との高度な人脈・ネットワーク等の活用が不可欠であるが、国土交通省ではこれらの知見を有していないことから、仕様書を充実させ、調査内容を十分なものとすることが困難である。これらの知見等を有する民間企業に、様々な観点から調査・分析する手法を企画提案させ、その優れた提案を採用することにより、より効果的かつ効率的に調査目標を達成することが可能となる。以上のことから、本業務において企画競争を実施した。
今般、選定されたワシントンコアL.L.C.は、提案要領に基づき企画競争を実施した結果、最も高い評価を受けて設定された法人であり、会計法第29条の3第4項の契約の性質又は目的が競争を許さない場合に該当する。</t>
    <phoneticPr fontId="4"/>
  </si>
  <si>
    <t>地域公共交通再構築事業の実施に係る費用便益比の算出方法マニュアル等整備事業</t>
    <phoneticPr fontId="4"/>
  </si>
  <si>
    <t>国土交通省では、令和５年度、社会資本整備総合交付金に基幹事業として「地域公共交通再構築事業」を創設した。本業務は、バスに関する地域公共交通再構築事業について、バス事業の特色を踏まえたうえでＢ／Ｃの算定方法を整理するとともに、各地方自治体が整備計画を作成する際の参考として用いるＢ／Ｃ算出のためのマニュアル等の素案を整備するものである。
社会資本整備総合交付金事業の実施においては、事業の効率性等を測る指標の一つである費用便益比（Ｂ／Ｃ）の算出結果を国民や地域住民に公表することにより、地域における評価を充実させることになっている。
このため、バスに関する地域公共交通再構築事業を各地方自治体が整備計画を作成する際の参考として、Ｂ／Ｃ算出のためのマニュアル等を作成し、業務の効率化・平準化等を図っていく必要がある。
本業務の実施にあたっては、バスの路線再編等の費用便益分析及び地方公共団体職員向けの簡易なマニュアル作成を行えるだけの十分な知見・経験を有していることが不可欠であり、応札者がこれらの知見等を確実に有していることを確認する必要がある。また、過去、物流・自動車局ではバス路線再編等の社会的効用の手法について整理したことがなく、調達仕様を特定するにあたり、どのような手法で費用便益分析を行うことが適当なのかを判別するだけの専門的知見を国土交通省職員が単独で有しておらず、事前に仕様を特定することが困難であったことから、調査内容や検討の着眼点について企画提案を募り、優れた提案を仕様に反映させることにより最適な事業実施を図ることとした。
当該法人は、提案要領に基づき企画競争を実施した結果、企画提案内容等において高い評価を受けて選定された法人であり、また、会計法第29条の３第４項の契約の性質又は目的が競争を許さない場合に該当するものである。</t>
    <phoneticPr fontId="4"/>
  </si>
  <si>
    <t>令和６年度　路面電車の運転速度に関する調査検討</t>
    <phoneticPr fontId="4"/>
  </si>
  <si>
    <t>公益社団法人日本交通計画協会
東京都文京区本郷３－２３－１</t>
    <phoneticPr fontId="4"/>
  </si>
  <si>
    <t>近年の我が国の路面電車において、道路構造の改築やLRVの導入など高性能化が進む一方で、路面電車の最高速度は軌道運転規則（昭和29年4月30日運輸省令第22号）第53条により、毎時40キロメートル以下と規定されており、その潜在的に有する交通機関としての機能を十分に発揮することができず、近年では利用者も漸減傾向にある。
しかし、高齢化の進展や地球環境問題の深刻化など社会経済情勢が変化する中で、これらに対応する交通機関として路面電車が評価され、路線を新設し事業化する都市も出てきている。また、路面電車と並走する自動車等の性能の向上により、その性能の格差の広がりによるものと推測される直前の進路支障等による接触事故の増加も懸念されるところであり、互いの交通方法（交通ルール）をあわせることで、接触事故の低減や円滑な道路運営なども期待できる。
一方、軌道経営者が併用軌道の区間で車両の最高速度の向上を行うためには、軌道運転規則の例外の取扱の許可が必要であるが、許可申請に際し変更しようとする車両の最高速度等が安全上支障の無いことを確かめる必要があるものの、立証に当たっての知見が乏しい状況にある。これを踏まえ、令和3年度までの調査において「在来鉄道運転速度向上試験マニュアル・解説」に準じて速度向上に係る施設や路面電車車両についての各項目について検証を実施したところである。
今年度の請負業務においても、一般的な鉄道とは異なり、路面電車は道路上において道路交通法を満足しながら通行するという状況のもと、車両（自動車、原動機付自動車、軽車両およびトロリーバスをいう。）と同等の安全性を確保するための諸条件について、文献調査や既往調査で実施した車両の実証走行試験等の結果を基に整理・検証を行い速度向上に係り確認すべき条件について総合的に検討するものである。
この業務目的及び業務内容を鑑みれば、本請負業務を遂行する者には、道路交通の規制や交通計画に関する高度な知見があること及び路面電車における技術及び安全対策に関する高度な知見が求められる。
公益社団法人日本交通計画協会は、道路、鉄道、軌道及びこれらに関連する交通に関する調査及び研究を実施するとともに、都市計画、交通計画及び都市施設整備に関する内外の資料収集・研究調査及び学術研究活動に対する協力・支援等を実施している機関であり、道路交通及び路面電車の知見が同協会に集約されていることを踏まえると、本調査の実施が可能なのは国内で唯一、同協会に限られることから、競争性の確保は極めて困難と判断される。
「参加者の有無を確認する公募手続について（平成18年9月28付）」に基づき参加者の有無を確認する公募を行った結果、応募者がいないため、会計法第29条の3第4項により当該法人と随意契約することとしたい。</t>
    <phoneticPr fontId="4"/>
  </si>
  <si>
    <t>乗合バス事業に係る費用構造分析事業</t>
    <phoneticPr fontId="4"/>
  </si>
  <si>
    <t>ＰｗＣアドバイザリー合同会社
東京都千代田区大手町１－１－１</t>
    <phoneticPr fontId="4"/>
  </si>
  <si>
    <t>本業務は、国土交通省が実施する地域公共交通確保維持事業のうち地域間幹線系統補助について、将来的な地域間幹線系統の運行支援のあり方を検討する基礎となるデータを整理することを目的に、全国各地の乗合バス事業者の経費構造について調査及び分析を行うものである。
地域間幹線系統の運行費の補助額の算定にあたっては、補助対象となる系統の予測収益と予測経費を用いているところ、地域の特性を踏まえつつ、事業者の効率的な事業運営を促進するとともに、限られた財源の中、幅広い支援を行うことを可能とするため、全国を物価や人件費等が概ね同一水準である２１ブロックに分割し、各ブロック内における主要なバス事業者の平均費用を「標準経常費用」とし、これを補助対象事業者の経常費用と比較して、いずれか少ない方を補助金算出上の単価として使用することとしている。
ブロックの区分けについては一定の合理性があるものの、同一ブロック内でも主な営業区域の人口規模やグループ会社との関係性等の事業者毎の特徴によって、経費構造が異なっている場合もあり、今後とも地域間幹線系統補助を通じて幅広く地域間幹線系統の運行について支援を続けていくために、より事業者の実情を反映した形で、効率的な事業運営を促進する方法を検討する必要がある。
本業務の実施にあたっては、乗合バス事業者の経費構造を調査・分析するための十分な知見・経験を有していることが不可欠であり、応札者がこれらの知見等を確実に有していることを確認する必要がある。また、過去、物流・自動車局では経費構造を調査・分析するだけの知見を有しておらず、事前に仕様を特定することが困難であったことから、調査内容や検討の着眼点について企画提案を募り、優れた提案を仕様に反映させることにより最適な事業実施を図ることとした。
当該法人は、提案要領に基づき企画競争を実施した結果、企画提案内容等において高い評価を受けて選定された法人であり、また、会計法第29条の３第４項の契約の性質又は目的が競争を許さない場合に該当するものである。</t>
    <phoneticPr fontId="4"/>
  </si>
  <si>
    <t>中央合同庁舎第３号館Ｂ１階そば屋給水管更新作業</t>
  </si>
  <si>
    <t>大成設備株式会社
東京都新宿区西新宿２－６－１</t>
    <rPh sb="0" eb="2">
      <t>タイセイ</t>
    </rPh>
    <rPh sb="2" eb="4">
      <t>セツビ</t>
    </rPh>
    <rPh sb="4" eb="8">
      <t>カブシキカイシャ</t>
    </rPh>
    <rPh sb="9" eb="12">
      <t>トウキョウト</t>
    </rPh>
    <rPh sb="12" eb="15">
      <t>シンジュクク</t>
    </rPh>
    <rPh sb="15" eb="18">
      <t>ニシシンジュク</t>
    </rPh>
    <phoneticPr fontId="4"/>
  </si>
  <si>
    <t>　本件は、中央合同庁舎第３号館Ｂ１階そば屋の給水管において、老朽化が著しく漏水が発生し、給水管の更新が必要な状況となっていることから、給水管の更新を行うものである。
　当該給水管は庁舎に入居している食堂（そば屋）への給水配管であり、経年劣化により配管から漏水しているが、給水配管の老朽化が著しく脆くなっているため、補修による振動で配管が破断した場合、食堂（そば屋）への給水を全停止しなければならないため部分補修が不可能である。また、同一経路による給水配管更新は厨房床埋設配管を斫り出さなければならず、長期間の食堂営業停止の必要があるため、別経路による給水配管の敷設が急務である。漏水箇所の状況が悪化した途端、大元の水栓閉止の必要があり、食堂営業継続ができなくなってしまい、その期間の食堂従業員への休業補償代や食品等の損害を考慮すると、早急に対応が必要である。
　「大成設備株式会社　東京支店」は、別途発注工事の受注者で庁舎内の設備配管経路を熟知しており、同種工事施工中による迅速な人員の確保ができ契約履行能力を有する者であり、他業者は確認した結果作業不可能であった。そのため「大成設備株式会社　東京支店」を契約の相手方として随意契約するものである。</t>
    <phoneticPr fontId="4"/>
  </si>
  <si>
    <t>タクシーの利用実態に関する検討調査</t>
    <phoneticPr fontId="4"/>
  </si>
  <si>
    <t>株式会社日本能率協会総合研究所
東京都港区芝公園３－１－２２</t>
    <phoneticPr fontId="4"/>
  </si>
  <si>
    <t>国土交通省では、全国各地で地域住民や来訪者がタクシー、乗合タクシー、自家用車活用事業（日本版ライドシェア）や自家用有償運送（公共ライドシェア）等（以下、「タクシー等」という）を使えない「交通空白」の解消に向けて対応していくため、令和６年７月に国土交通省「交通空白」解消本部を設置し、地域住民等がタクシー等を利用できる状態を目指し自治体等と連携しながら対応しているところ。
本業務は、既存のタクシーについて、主要なタクシー乗場における待機状況の実態調査や特に地方部においてどの程度タクシー車両が不足しているか等の実態を把握するための調査手法の確立に向けた検討を実施し、移動の足不足解消に向けた課題解決等に必要な準備を行うものである。
タクシー乗場における待機状況については、政府が開催する有識者会議において、委員から調査の必要性について指摘を受けているところであるが、実態調査に関するノウハウを有しておらず、客観的なデータを得るために必要な調査方法や調査場所等を定めることが困難である。
また、同会議において、委員からタクシー乗場における待機状況の調査や多様な方法によるタクシー車両の不足状況の把握の必要性について指摘を受けているところであるが、配車アプリが一定程度普及している都市部においては、アプリ上のマッチング率をモニタリングすることでタクシー車両の不足状況を把握することが可能である一方、配車アプリが普及していない地方部におけるタクシー車両不足状況については既存の方法では把握が困難である。
以上より、豊富なデータや調査ノウハウを有している者から、調査内容や方法について企画提案を募り、優れた提案を仕様に反映させることによって、最適な業務遂行を行う必要があることから、企画競争を実施した。
上記法人は、当該企画競争の結果、審査項目のうち、企画提案書の2.1等の調査内容等で高い評価を受けて選定された法人であり、会計法第29条の３第４項の契約の性質又は目的が競争を許さない場合に該当するため。</t>
    <phoneticPr fontId="4"/>
  </si>
  <si>
    <t>「トラック・物流Gメンと荷主対策」に関する広報業務</t>
    <phoneticPr fontId="4"/>
  </si>
  <si>
    <t>株式会社ビー・アンド・ディー
東京都中央区銀座５－１３－１６</t>
    <phoneticPr fontId="4"/>
  </si>
  <si>
    <t>トラック・物流Ｇメンが是正指導を行うにあたっては、トラック事業者から国への積極的な情報提供が必要不可欠である。他方で、サプライチェーン全体の取引環境を適正化するためには、トラック業者以外だけでなく関連事業者からの理解も必要である。このため、トラック・物流Ｇメンの体制拡大とその活動内容について、トラック事業者及び荷主や一般消費者に対して広報事業を行うものである。
本事業は、
①トラック・物流Ｇメンは、令和５年度から開始した事業であり、広報事業を効果的に実施するためのノウハウの蓄積がないため、受託団体からそれぞれの特長を活かした企画を提案してもらい、各企業団体が創意工夫をこらした事業を実施することが当該事業の目的を達成するために必要であること。
②テレビや新聞といったマスメディア、駅や交通機関内への交通広告、屋外広告、デジタルサイネージへの広告、Web広告やSNS活用など近年では、広告媒体の選択肢が増えている。また、本事業は、ターゲットとなる範囲が広く、どの媒体を選ぶのが効果的かという点のコンサルティングや、効率的に広告運用を行う実務能力が求められる。効果検証にあたっては、専門的な知識や過去の支援実績を考慮する必要があり、国土交通省において本調査の具体的な仕様を予め示すことは困難である
等の理由から、仕様書を作成するにあたり、ターゲットの行動変容に対し、どのような施策が有効か、取るべき手法は何かなどの知見や、幅広い業界からの依頼で培った専門知識や経験等を有する者からの優れた提案を盛り込むため、企画競争を実施したものである。
当該法人は、提案要領に基づき企画競争を実施した結果、企画提案内容等において高い評価を受けて選定された法人であり、また、会計法第29条の3第4項の契約の性質又は目的が競争を許さない場合に該当するものである。</t>
    <phoneticPr fontId="4"/>
  </si>
  <si>
    <t>中央合同庁舎第３号館厨房系統ガス設備修繕</t>
  </si>
  <si>
    <t>東京ガスネットワーク株式会社
東京都新宿区西新宿３－７－１</t>
    <rPh sb="0" eb="2">
      <t>トウキョウ</t>
    </rPh>
    <rPh sb="10" eb="14">
      <t>カブシキカイシャ</t>
    </rPh>
    <rPh sb="15" eb="18">
      <t>トウキョウト</t>
    </rPh>
    <rPh sb="18" eb="21">
      <t>シンジュクク</t>
    </rPh>
    <rPh sb="21" eb="24">
      <t>ニシシンジュク</t>
    </rPh>
    <phoneticPr fontId="4"/>
  </si>
  <si>
    <t>　本業務は、中央合同庁舎第３号館Ｂ１階各テナント厨房のガス設備について、経年劣化による腐食が著しく、故障の恐れがあり、また、既に有効期限切れの器具もあり、庁舎管理業務に支障があることから修繕を行うものである。
本業務で修繕する箇所はガス供給配管が含まれているため、一般ガス導管事業者である業者が行う専門的な工事箇所となっている。
　以上の理由により、本業務の唯一の契約相手方として随意契約を行うものである。
会計法第２９条の３第４項、予算決算及び会計令第１０２条の４第３項</t>
    <phoneticPr fontId="4"/>
  </si>
  <si>
    <t>国連気候変動枠組条約（UNFCCC）第29回締約国会議（COP29）出席に伴う会場内会議室借上</t>
    <phoneticPr fontId="4"/>
  </si>
  <si>
    <t>株式会社エイチ・アイ・エス
東京都港区虎ノ門４－１－１</t>
    <rPh sb="0" eb="4">
      <t>カブシキガイシャ</t>
    </rPh>
    <rPh sb="14" eb="17">
      <t>トウキョウト</t>
    </rPh>
    <rPh sb="17" eb="19">
      <t>ミナトク</t>
    </rPh>
    <rPh sb="19" eb="20">
      <t>トラ</t>
    </rPh>
    <rPh sb="21" eb="22">
      <t>モン</t>
    </rPh>
    <phoneticPr fontId="4"/>
  </si>
  <si>
    <t>本事業を実施するためには、会議の会場であるバクーオリンピックスタジアム内の会議室の借上げが必要である。会議室の設営等に係る業務は現地企業のOperations Events LLC社が行うこととなっており、別添公電のとおり、日本政府代表団からOperations Events LLC社への支払いは、株式会社エイチ・アイ・エスが立て替え払い事業者として同意書を取り交わしていることから、財務大臣通知（公共調達の適正化について（平成１８年８月２５日財計第２０１７号））一（２）①競争性のない随意契約によらざるを得ない場合のうち、
イ　契約の相手方が法令等の規定により明確に特定されるもの
（ロ）　条約等の国際的取決めにより、契約の相手方が一に定められているもの　
に該当する。
以上により、会計法第２９条の３第４項の契約の性質又は目的が競争を許さない場合に該当するため。</t>
    <phoneticPr fontId="4"/>
  </si>
  <si>
    <t>鉄道事業再構築事業における事業構造変更に関する調査</t>
    <phoneticPr fontId="4"/>
  </si>
  <si>
    <t>株式会社野村総合研究所
東京都千代田区大手町１－９－２</t>
    <phoneticPr fontId="4"/>
  </si>
  <si>
    <t>一部のローカル鉄道は、人口減少や高速道路をはじめとした道路網充実、ライフスタイルの変化によるマイカーへの転移等により、利用者が減少し、大変厳しい経営状況に置かれている。そのような中、大量輸送機関としての鉄道の特性が十分に発揮できないローカル鉄道（JR及び大手民鉄のローカル線区を含む）の利便性及び持続可能性を向上させるため、令和５年４月に成立した「地域公共交通活性化再生法等の一部を改正する法律」（以下「改正地域交通法」という。）によって、鉄道事業再構築事業の要件を見直したところである。危機的状況にある地域公共交通の再構築は急務となっており、地方公共団体及び交通事業者（以下「地方公共団体等」という。）がこれらの制度を積極的かつ有効的に活用することが期待されている。
改正地域交通法は同年10月１日に施行された。要件の見直しを行った鉄道事業再構築事業について、本省及び各地方運輸局の担当者が、同制度の活用が期待される地方公共団体等に対して、全国各地で制度説明を行っているものの、地方公共団体等から、「具体的な活用方法が分からない」、「専門的知識の不足により活用が難しい」といった意見が寄せられており、同制度の積極的な活用を促すためには、制度の理解促進に資する地方公共団体等の実務担当者向けのガイドラインを作成する必要がある。
令和５年度調査では、地方公共団体等にヒアリングを行い、事業構造の変更パターンの整理や変更後の効率的な運営方法、各協議会の効率的な運営方法など鉄道事業再構築事業に関わるものから、その枠にとどまらない包括的な内容まで掲載が必要と報告があった。本年度は、前回調査を踏まえ、ガイドラインに盛り込む内容や観点について、調査を行うものである。
具体的には、①改正地域交通法における鉄道事業再構築事業で想定される事業構造の変更のパターン整理、②ローカル鉄道の取組事例（再構築事例）の分析・調査、③費用便益やクロスセクター分析をはじめとした評価方法の考え方の整理、④任意協議会、法定協議会及び再構築協議の立ち上げ・運営等に係る情報の整理などを行うこととしており、こうした調査においては、事業構造の変更に伴う自治体における財政面での課題や、ローカル鉄道を含む地域公共交通全体に関する専門的な知見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</si>
</sst>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0.00;[Red]0.00"/>
    <numFmt numFmtId="178" formatCode="#,##0_);[Red]\(#,##0\)"/>
    <numFmt numFmtId="179" formatCode="0_);[Red]\(0\)"/>
    <numFmt numFmtId="180" formatCode="0_ "/>
    <numFmt numFmtId="181" formatCode="0.00_ "/>
  </numFmts>
  <fonts count="13" x14ac:knownFonts="1">
    <font>
      <sz val="11"/>
      <name val="ＭＳ Ｐゴシック"/>
      <family val="3"/>
      <charset val="128"/>
    </font>
    <font>
      <sz val="11"/>
      <name val="ＭＳ Ｐゴシック"/>
      <family val="3"/>
      <charset val="128"/>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14"/>
      <name val="Arial"/>
      <family val="2"/>
    </font>
    <font>
      <sz val="11"/>
      <name val="ＭＳ 明朝"/>
      <family val="1"/>
      <charset val="128"/>
    </font>
    <font>
      <sz val="8"/>
      <name val="ＭＳ 明朝"/>
      <family val="1"/>
      <charset val="128"/>
    </font>
    <font>
      <sz val="10"/>
      <name val="ＭＳ Ｐゴシック"/>
      <family val="3"/>
      <charset val="128"/>
    </font>
    <font>
      <sz val="11"/>
      <color rgb="FFFA7D00"/>
      <name val="ＭＳ Ｐゴシック"/>
      <family val="2"/>
      <charset val="128"/>
      <scheme val="minor"/>
    </font>
    <font>
      <sz val="8"/>
      <name val="ＭＳ Ｐゴシック"/>
      <family val="3"/>
      <charset val="128"/>
    </font>
    <font>
      <sz val="8"/>
      <color theme="1"/>
      <name val="ＭＳ 明朝"/>
      <family val="1"/>
      <charset val="128"/>
    </font>
  </fonts>
  <fills count="4">
    <fill>
      <patternFill patternType="none"/>
    </fill>
    <fill>
      <patternFill patternType="gray125"/>
    </fill>
    <fill>
      <patternFill patternType="solid">
        <fgColor rgb="FFFFCCCC"/>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4">
    <xf numFmtId="0" fontId="0" fillId="0" borderId="0" xfId="0">
      <alignment vertical="center"/>
    </xf>
    <xf numFmtId="0" fontId="7" fillId="0" borderId="0" xfId="0" applyFont="1">
      <alignment vertical="center"/>
    </xf>
    <xf numFmtId="0" fontId="8" fillId="0" borderId="1" xfId="0" applyFont="1" applyFill="1" applyBorder="1" applyAlignment="1">
      <alignment horizontal="center" vertical="center" wrapText="1"/>
    </xf>
    <xf numFmtId="38" fontId="8" fillId="0" borderId="1" xfId="1" applyFont="1" applyFill="1" applyBorder="1" applyAlignment="1">
      <alignment horizontal="center" vertical="center" wrapText="1"/>
    </xf>
    <xf numFmtId="40" fontId="8" fillId="0" borderId="1" xfId="1"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 xfId="2" applyFont="1" applyFill="1" applyBorder="1" applyAlignment="1">
      <alignment horizontal="left" vertical="center" wrapText="1"/>
    </xf>
    <xf numFmtId="58" fontId="8" fillId="0" borderId="1" xfId="2" applyNumberFormat="1" applyFont="1" applyFill="1" applyBorder="1" applyAlignment="1">
      <alignment horizontal="center" vertical="center" wrapText="1"/>
    </xf>
    <xf numFmtId="0" fontId="8" fillId="0" borderId="1" xfId="2" applyFont="1" applyFill="1" applyBorder="1" applyAlignment="1">
      <alignment vertical="center" wrapText="1"/>
    </xf>
    <xf numFmtId="38" fontId="8" fillId="0" borderId="1" xfId="1" applyFont="1" applyFill="1" applyBorder="1" applyAlignment="1">
      <alignment horizontal="right" vertical="center" wrapText="1"/>
    </xf>
    <xf numFmtId="0" fontId="8" fillId="0" borderId="1" xfId="0" applyFont="1" applyFill="1" applyBorder="1" applyAlignment="1">
      <alignment horizontal="left" vertical="center" wrapText="1"/>
    </xf>
    <xf numFmtId="58"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lignment vertical="center"/>
    </xf>
    <xf numFmtId="38" fontId="8" fillId="0" borderId="1" xfId="1" applyFont="1" applyFill="1" applyBorder="1" applyAlignment="1">
      <alignment horizontal="right" vertical="center"/>
    </xf>
    <xf numFmtId="0" fontId="7" fillId="0" borderId="0" xfId="0" applyFont="1" applyFill="1">
      <alignment vertical="center"/>
    </xf>
    <xf numFmtId="0" fontId="7" fillId="0" borderId="0" xfId="0" applyFont="1" applyAlignment="1">
      <alignment horizontal="left" vertical="center"/>
    </xf>
    <xf numFmtId="0" fontId="7" fillId="0" borderId="0" xfId="0" applyFont="1" applyAlignment="1">
      <alignment horizontal="center" vertical="center"/>
    </xf>
    <xf numFmtId="38" fontId="7" fillId="0" borderId="0" xfId="1" applyFont="1" applyAlignment="1">
      <alignment horizontal="right"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41" fontId="8" fillId="0" borderId="1" xfId="1" applyNumberFormat="1" applyFont="1" applyFill="1" applyBorder="1" applyAlignment="1">
      <alignment horizontal="right" vertical="center" wrapText="1"/>
    </xf>
    <xf numFmtId="38" fontId="7" fillId="0" borderId="0" xfId="1" applyFont="1">
      <alignment vertical="center"/>
    </xf>
    <xf numFmtId="38" fontId="7" fillId="0" borderId="0" xfId="1" applyFont="1" applyAlignment="1">
      <alignment horizontal="center" vertical="center"/>
    </xf>
    <xf numFmtId="0" fontId="8" fillId="0" borderId="2" xfId="0" applyNumberFormat="1" applyFont="1" applyFill="1" applyBorder="1" applyAlignment="1" applyProtection="1">
      <alignment horizontal="left" vertical="center" wrapText="1"/>
      <protection locked="0"/>
    </xf>
    <xf numFmtId="178" fontId="8" fillId="0" borderId="2" xfId="0" applyNumberFormat="1" applyFont="1" applyFill="1" applyBorder="1" applyAlignment="1" applyProtection="1">
      <alignment horizontal="right" vertical="center"/>
      <protection locked="0"/>
    </xf>
    <xf numFmtId="0" fontId="9" fillId="0" borderId="0" xfId="0" applyFont="1" applyFill="1" applyAlignment="1" applyProtection="1">
      <protection locked="0"/>
    </xf>
    <xf numFmtId="0" fontId="9" fillId="0" borderId="2" xfId="0" applyFont="1" applyFill="1" applyBorder="1" applyAlignment="1" applyProtection="1">
      <alignment vertical="top" wrapText="1"/>
      <protection locked="0"/>
    </xf>
    <xf numFmtId="177" fontId="8" fillId="0" borderId="2" xfId="0" applyNumberFormat="1" applyFont="1" applyFill="1" applyBorder="1" applyAlignment="1" applyProtection="1">
      <alignment horizontal="right" vertical="center"/>
      <protection hidden="1"/>
    </xf>
    <xf numFmtId="38" fontId="3" fillId="0" borderId="0" xfId="1" applyFont="1" applyAlignment="1">
      <alignment horizontal="center" vertical="center"/>
    </xf>
    <xf numFmtId="0" fontId="8" fillId="0" borderId="1" xfId="0" applyNumberFormat="1" applyFont="1" applyFill="1" applyBorder="1" applyAlignment="1">
      <alignment vertical="center" wrapText="1"/>
    </xf>
    <xf numFmtId="0" fontId="3" fillId="0" borderId="0" xfId="0" applyFont="1" applyFill="1" applyAlignment="1">
      <alignment horizontal="center" vertical="center"/>
    </xf>
    <xf numFmtId="40" fontId="8" fillId="0" borderId="1" xfId="1" applyNumberFormat="1" applyFont="1" applyFill="1" applyBorder="1" applyAlignment="1">
      <alignment horizontal="right" vertical="center" wrapText="1"/>
    </xf>
    <xf numFmtId="0" fontId="7" fillId="0" borderId="0" xfId="0" applyFont="1" applyFill="1" applyAlignment="1">
      <alignment horizontal="center" vertical="center"/>
    </xf>
    <xf numFmtId="40" fontId="7" fillId="0" borderId="0" xfId="1" applyNumberFormat="1" applyFont="1" applyFill="1" applyAlignment="1">
      <alignment horizontal="right" vertical="center"/>
    </xf>
    <xf numFmtId="179" fontId="2" fillId="0" borderId="0" xfId="0" applyNumberFormat="1" applyFont="1" applyFill="1" applyAlignment="1">
      <alignment horizontal="center" vertical="center"/>
    </xf>
    <xf numFmtId="179" fontId="8" fillId="0" borderId="1" xfId="0" applyNumberFormat="1" applyFont="1" applyFill="1" applyBorder="1" applyAlignment="1">
      <alignment horizontal="center" vertical="center" wrapText="1"/>
    </xf>
    <xf numFmtId="179" fontId="8" fillId="0" borderId="1" xfId="2" applyNumberFormat="1" applyFont="1" applyFill="1" applyBorder="1" applyAlignment="1">
      <alignment horizontal="center" vertical="center" wrapText="1"/>
    </xf>
    <xf numFmtId="179" fontId="7" fillId="0" borderId="0" xfId="0" applyNumberFormat="1" applyFont="1" applyFill="1" applyAlignment="1">
      <alignment horizontal="center" vertical="center"/>
    </xf>
    <xf numFmtId="178" fontId="8" fillId="0" borderId="2" xfId="0" applyNumberFormat="1" applyFont="1" applyFill="1" applyBorder="1" applyAlignment="1" applyProtection="1">
      <alignment horizontal="right" vertical="center" wrapText="1"/>
      <protection locked="0"/>
    </xf>
    <xf numFmtId="0" fontId="8" fillId="0" borderId="2" xfId="2" applyFont="1" applyFill="1" applyBorder="1" applyAlignment="1">
      <alignment vertical="center" wrapText="1"/>
    </xf>
    <xf numFmtId="0" fontId="8" fillId="0" borderId="1" xfId="0" applyFont="1" applyFill="1" applyBorder="1" applyAlignment="1" applyProtection="1">
      <alignment vertical="top" wrapText="1"/>
      <protection locked="0"/>
    </xf>
    <xf numFmtId="179" fontId="8" fillId="0" borderId="2"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7" fillId="2" borderId="0" xfId="0" applyFont="1" applyFill="1">
      <alignment vertical="center"/>
    </xf>
    <xf numFmtId="38" fontId="8" fillId="0" borderId="1" xfId="1" applyFont="1" applyFill="1" applyBorder="1" applyAlignment="1">
      <alignment vertical="center" wrapText="1"/>
    </xf>
    <xf numFmtId="40" fontId="8" fillId="0" borderId="1" xfId="1" applyNumberFormat="1" applyFont="1" applyFill="1" applyBorder="1" applyAlignment="1">
      <alignment vertical="center" wrapText="1"/>
    </xf>
    <xf numFmtId="49" fontId="8" fillId="0" borderId="1" xfId="0" applyNumberFormat="1" applyFont="1" applyFill="1" applyBorder="1" applyAlignment="1">
      <alignment horizontal="right" vertical="center" wrapText="1"/>
    </xf>
    <xf numFmtId="49" fontId="8" fillId="0" borderId="2" xfId="2" applyNumberFormat="1" applyFont="1" applyFill="1" applyBorder="1" applyAlignment="1">
      <alignment horizontal="right" vertical="center" wrapText="1"/>
    </xf>
    <xf numFmtId="49" fontId="8" fillId="0" borderId="1" xfId="0" applyNumberFormat="1" applyFont="1" applyFill="1" applyBorder="1" applyAlignment="1" applyProtection="1">
      <alignment horizontal="right" vertical="center" wrapText="1"/>
      <protection locked="0"/>
    </xf>
    <xf numFmtId="49" fontId="8" fillId="0" borderId="1" xfId="2" applyNumberFormat="1" applyFont="1" applyFill="1" applyBorder="1" applyAlignment="1">
      <alignment horizontal="right" vertical="center" wrapText="1"/>
    </xf>
    <xf numFmtId="49" fontId="8" fillId="0" borderId="2" xfId="0" applyNumberFormat="1" applyFont="1" applyFill="1" applyBorder="1" applyAlignment="1" applyProtection="1">
      <alignment horizontal="right" vertical="center" wrapText="1"/>
      <protection locked="0"/>
    </xf>
    <xf numFmtId="49" fontId="7" fillId="0" borderId="0" xfId="0" applyNumberFormat="1" applyFont="1" applyAlignment="1">
      <alignment horizontal="right" vertical="center"/>
    </xf>
    <xf numFmtId="49" fontId="8" fillId="0" borderId="1" xfId="0" applyNumberFormat="1" applyFont="1" applyFill="1" applyBorder="1" applyAlignment="1">
      <alignment horizontal="center" vertical="center" wrapText="1"/>
    </xf>
    <xf numFmtId="40" fontId="8" fillId="0" borderId="1" xfId="1" applyNumberFormat="1" applyFont="1" applyFill="1" applyBorder="1" applyAlignment="1">
      <alignment horizontal="right" vertical="center"/>
    </xf>
    <xf numFmtId="0" fontId="8" fillId="0" borderId="1" xfId="0" applyFont="1" applyFill="1" applyBorder="1" applyAlignment="1">
      <alignment vertical="center"/>
    </xf>
    <xf numFmtId="0" fontId="8" fillId="0" borderId="2" xfId="0" applyFont="1" applyFill="1" applyBorder="1" applyAlignment="1" applyProtection="1">
      <alignment vertical="center" wrapText="1"/>
      <protection locked="0"/>
    </xf>
    <xf numFmtId="180" fontId="8" fillId="0" borderId="1" xfId="2" applyNumberFormat="1" applyFont="1" applyFill="1" applyBorder="1" applyAlignment="1">
      <alignment horizontal="right" vertical="center" wrapText="1"/>
    </xf>
    <xf numFmtId="180" fontId="8" fillId="0" borderId="1" xfId="0" applyNumberFormat="1" applyFont="1" applyFill="1" applyBorder="1" applyAlignment="1">
      <alignment horizontal="right" vertical="center" wrapText="1"/>
    </xf>
    <xf numFmtId="180" fontId="8" fillId="0" borderId="3" xfId="2" applyNumberFormat="1" applyFont="1" applyFill="1" applyBorder="1" applyAlignment="1">
      <alignment horizontal="right" vertical="center" wrapText="1"/>
    </xf>
    <xf numFmtId="179" fontId="8" fillId="0" borderId="1" xfId="0" applyNumberFormat="1" applyFont="1" applyFill="1" applyBorder="1" applyAlignment="1">
      <alignment horizontal="right" vertical="center" wrapText="1"/>
    </xf>
    <xf numFmtId="176" fontId="8" fillId="0" borderId="1" xfId="0" applyNumberFormat="1" applyFont="1" applyFill="1" applyBorder="1" applyAlignment="1">
      <alignment horizontal="center" vertical="center"/>
    </xf>
    <xf numFmtId="38" fontId="8" fillId="0" borderId="1" xfId="1" applyFont="1" applyFill="1" applyBorder="1" applyAlignment="1">
      <alignment vertical="center"/>
    </xf>
    <xf numFmtId="17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top"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top" wrapText="1"/>
    </xf>
    <xf numFmtId="38" fontId="8" fillId="0" borderId="4" xfId="1" applyFont="1" applyFill="1" applyBorder="1" applyAlignment="1">
      <alignment vertical="center"/>
    </xf>
    <xf numFmtId="58" fontId="8" fillId="0" borderId="4" xfId="2" applyNumberFormat="1" applyFont="1" applyFill="1" applyBorder="1" applyAlignment="1">
      <alignment horizontal="center" vertical="center" wrapText="1"/>
    </xf>
    <xf numFmtId="0" fontId="8" fillId="0" borderId="4" xfId="0" applyFont="1" applyFill="1" applyBorder="1" applyAlignment="1">
      <alignment vertical="center" wrapText="1"/>
    </xf>
    <xf numFmtId="179" fontId="8" fillId="0" borderId="2" xfId="2" applyNumberFormat="1" applyFont="1" applyFill="1" applyBorder="1" applyAlignment="1">
      <alignment horizontal="center" vertical="center" wrapText="1"/>
    </xf>
    <xf numFmtId="0" fontId="8" fillId="0" borderId="4" xfId="0" applyFont="1" applyFill="1" applyBorder="1">
      <alignment vertical="center"/>
    </xf>
    <xf numFmtId="40" fontId="8" fillId="0" borderId="2" xfId="1" applyNumberFormat="1" applyFont="1" applyFill="1" applyBorder="1" applyAlignment="1">
      <alignment horizontal="right" vertical="center"/>
    </xf>
    <xf numFmtId="177" fontId="8" fillId="0" borderId="1" xfId="0" applyNumberFormat="1" applyFont="1" applyFill="1" applyBorder="1" applyAlignment="1" applyProtection="1">
      <alignment horizontal="right" vertical="center"/>
      <protection hidden="1"/>
    </xf>
    <xf numFmtId="0" fontId="8" fillId="0" borderId="4" xfId="0" applyFont="1" applyFill="1" applyBorder="1" applyAlignment="1">
      <alignment horizontal="left" vertical="center" wrapText="1"/>
    </xf>
    <xf numFmtId="176" fontId="8" fillId="0" borderId="4" xfId="0" applyNumberFormat="1" applyFont="1" applyFill="1" applyBorder="1" applyAlignment="1">
      <alignment horizontal="center" vertical="center"/>
    </xf>
    <xf numFmtId="0" fontId="8" fillId="0" borderId="1" xfId="0" applyFont="1" applyFill="1" applyBorder="1" applyAlignment="1" applyProtection="1">
      <alignment vertical="center" wrapText="1"/>
      <protection locked="0"/>
    </xf>
    <xf numFmtId="0" fontId="8" fillId="0" borderId="2" xfId="0" applyFont="1" applyFill="1" applyBorder="1" applyAlignment="1">
      <alignment vertical="center" wrapText="1"/>
    </xf>
    <xf numFmtId="179" fontId="8" fillId="0" borderId="1" xfId="0" applyNumberFormat="1" applyFont="1" applyFill="1" applyBorder="1" applyAlignment="1" applyProtection="1">
      <alignment horizontal="center" vertical="center"/>
      <protection locked="0"/>
    </xf>
    <xf numFmtId="179" fontId="8" fillId="0" borderId="2" xfId="0" applyNumberFormat="1" applyFont="1" applyFill="1" applyBorder="1" applyAlignment="1">
      <alignment horizontal="center" vertical="center"/>
    </xf>
    <xf numFmtId="180" fontId="8" fillId="0" borderId="4" xfId="2" applyNumberFormat="1" applyFont="1" applyFill="1" applyBorder="1" applyAlignment="1">
      <alignment horizontal="center" vertical="center" wrapText="1"/>
    </xf>
    <xf numFmtId="179" fontId="8" fillId="0" borderId="4" xfId="0" applyNumberFormat="1" applyFont="1" applyFill="1" applyBorder="1" applyAlignment="1">
      <alignment horizontal="center" vertical="center" wrapText="1"/>
    </xf>
    <xf numFmtId="179" fontId="8" fillId="0" borderId="2" xfId="0" applyNumberFormat="1" applyFont="1" applyFill="1" applyBorder="1" applyAlignment="1" applyProtection="1">
      <alignment horizontal="center" vertical="center" wrapText="1"/>
      <protection locked="0"/>
    </xf>
    <xf numFmtId="40" fontId="8" fillId="0" borderId="2" xfId="1" applyNumberFormat="1" applyFont="1" applyFill="1" applyBorder="1" applyAlignment="1">
      <alignment horizontal="right" vertical="center" wrapText="1"/>
    </xf>
    <xf numFmtId="0" fontId="8" fillId="3" borderId="1" xfId="0" applyFont="1" applyFill="1" applyBorder="1" applyAlignment="1">
      <alignment horizontal="left" vertical="center" wrapText="1"/>
    </xf>
    <xf numFmtId="0" fontId="8" fillId="3" borderId="1" xfId="2" applyFont="1" applyFill="1" applyBorder="1" applyAlignment="1">
      <alignment horizontal="left" vertical="center" wrapText="1"/>
    </xf>
    <xf numFmtId="58" fontId="8" fillId="3" borderId="1" xfId="0" applyNumberFormat="1" applyFont="1" applyFill="1" applyBorder="1" applyAlignment="1">
      <alignment horizontal="center" vertical="center"/>
    </xf>
    <xf numFmtId="0" fontId="8" fillId="3" borderId="1" xfId="0" applyFont="1" applyFill="1" applyBorder="1" applyAlignment="1">
      <alignment vertical="center" wrapText="1"/>
    </xf>
    <xf numFmtId="49" fontId="8" fillId="3" borderId="3" xfId="0" applyNumberFormat="1" applyFont="1" applyFill="1" applyBorder="1" applyAlignment="1">
      <alignment horizontal="right" vertical="center" wrapText="1"/>
    </xf>
    <xf numFmtId="38" fontId="8" fillId="3" borderId="1" xfId="1" applyFont="1" applyFill="1" applyBorder="1" applyAlignment="1">
      <alignment horizontal="right" vertical="center"/>
    </xf>
    <xf numFmtId="40" fontId="8" fillId="3" borderId="1" xfId="1" applyNumberFormat="1" applyFont="1" applyFill="1" applyBorder="1" applyAlignment="1">
      <alignment horizontal="right" vertical="center" wrapText="1"/>
    </xf>
    <xf numFmtId="0" fontId="8" fillId="3" borderId="1" xfId="0" applyFont="1" applyFill="1" applyBorder="1">
      <alignment vertical="center"/>
    </xf>
    <xf numFmtId="49" fontId="8" fillId="3" borderId="1" xfId="0" applyNumberFormat="1" applyFont="1" applyFill="1" applyBorder="1" applyAlignment="1">
      <alignment horizontal="right" vertical="center" wrapText="1"/>
    </xf>
    <xf numFmtId="58" fontId="8" fillId="3" borderId="1" xfId="2" applyNumberFormat="1" applyFont="1" applyFill="1" applyBorder="1" applyAlignment="1">
      <alignment horizontal="center" vertical="center" wrapText="1"/>
    </xf>
    <xf numFmtId="0" fontId="8" fillId="3" borderId="1" xfId="2" applyFont="1" applyFill="1" applyBorder="1" applyAlignment="1">
      <alignment vertical="center" wrapText="1"/>
    </xf>
    <xf numFmtId="49" fontId="8" fillId="3" borderId="1" xfId="2" applyNumberFormat="1" applyFont="1" applyFill="1" applyBorder="1" applyAlignment="1">
      <alignment horizontal="right" vertical="center" wrapText="1"/>
    </xf>
    <xf numFmtId="38" fontId="8" fillId="3" borderId="1" xfId="1" applyFont="1" applyFill="1" applyBorder="1" applyAlignment="1">
      <alignment horizontal="right" vertical="center" wrapText="1"/>
    </xf>
    <xf numFmtId="180" fontId="8" fillId="3" borderId="1" xfId="2" applyNumberFormat="1" applyFont="1" applyFill="1" applyBorder="1" applyAlignment="1">
      <alignment horizontal="right" vertical="center" wrapText="1"/>
    </xf>
    <xf numFmtId="40" fontId="8" fillId="3" borderId="1" xfId="1" applyNumberFormat="1" applyFont="1" applyFill="1" applyBorder="1" applyAlignment="1">
      <alignment horizontal="right" vertical="center"/>
    </xf>
    <xf numFmtId="179" fontId="8" fillId="3" borderId="1" xfId="0" applyNumberFormat="1" applyFont="1" applyFill="1" applyBorder="1" applyAlignment="1">
      <alignment horizontal="right" vertical="center" wrapText="1"/>
    </xf>
    <xf numFmtId="179" fontId="8" fillId="3" borderId="0" xfId="0" applyNumberFormat="1" applyFont="1" applyFill="1" applyAlignment="1">
      <alignment horizontal="right" vertical="center" wrapText="1"/>
    </xf>
    <xf numFmtId="0" fontId="8" fillId="3" borderId="2" xfId="0" applyFont="1" applyFill="1" applyBorder="1" applyAlignment="1" applyProtection="1">
      <alignment vertical="center" wrapText="1"/>
      <protection locked="0"/>
    </xf>
    <xf numFmtId="179" fontId="8" fillId="3" borderId="2" xfId="0" applyNumberFormat="1" applyFont="1" applyFill="1" applyBorder="1" applyAlignment="1" applyProtection="1">
      <alignment horizontal="center" vertical="center"/>
      <protection locked="0"/>
    </xf>
    <xf numFmtId="179" fontId="8" fillId="3" borderId="2" xfId="0" applyNumberFormat="1" applyFont="1" applyFill="1" applyBorder="1" applyAlignment="1">
      <alignment horizontal="center" vertical="center"/>
    </xf>
    <xf numFmtId="0" fontId="8" fillId="3" borderId="1" xfId="0" applyFont="1" applyFill="1" applyBorder="1" applyAlignment="1" applyProtection="1">
      <alignment vertical="center" wrapText="1"/>
      <protection locked="0"/>
    </xf>
    <xf numFmtId="179" fontId="8" fillId="3" borderId="1" xfId="0" applyNumberFormat="1" applyFont="1" applyFill="1" applyBorder="1" applyAlignment="1" applyProtection="1">
      <alignment horizontal="center" vertical="center"/>
      <protection locked="0"/>
    </xf>
    <xf numFmtId="0" fontId="8" fillId="3" borderId="2" xfId="0" applyFont="1" applyFill="1" applyBorder="1" applyAlignment="1">
      <alignment vertical="center" wrapText="1"/>
    </xf>
    <xf numFmtId="179" fontId="8" fillId="3" borderId="1" xfId="0" applyNumberFormat="1" applyFont="1" applyFill="1" applyBorder="1" applyAlignment="1">
      <alignment horizontal="center" vertical="center"/>
    </xf>
    <xf numFmtId="0" fontId="8" fillId="3" borderId="0" xfId="2" applyFont="1" applyFill="1" applyAlignment="1">
      <alignment vertical="center" wrapText="1"/>
    </xf>
    <xf numFmtId="179" fontId="8" fillId="3" borderId="2" xfId="2" applyNumberFormat="1" applyFont="1" applyFill="1" applyBorder="1" applyAlignment="1">
      <alignment horizontal="center" vertical="center" wrapText="1"/>
    </xf>
    <xf numFmtId="180" fontId="8" fillId="0" borderId="3" xfId="2" applyNumberFormat="1" applyFont="1" applyFill="1" applyBorder="1" applyAlignment="1">
      <alignment vertical="center" wrapText="1"/>
    </xf>
    <xf numFmtId="180" fontId="8" fillId="0" borderId="1" xfId="2" applyNumberFormat="1" applyFont="1" applyFill="1" applyBorder="1" applyAlignment="1">
      <alignment vertical="center" wrapText="1"/>
    </xf>
    <xf numFmtId="180" fontId="8" fillId="0" borderId="1" xfId="0" applyNumberFormat="1" applyFont="1" applyFill="1" applyBorder="1">
      <alignment vertical="center"/>
    </xf>
    <xf numFmtId="179" fontId="8" fillId="0" borderId="1" xfId="0" applyNumberFormat="1" applyFont="1" applyFill="1" applyBorder="1" applyAlignment="1">
      <alignment vertical="center" wrapText="1"/>
    </xf>
    <xf numFmtId="180" fontId="8" fillId="0" borderId="0" xfId="2" applyNumberFormat="1" applyFont="1" applyFill="1" applyBorder="1" applyAlignment="1">
      <alignment horizontal="right" vertical="center" wrapText="1"/>
    </xf>
    <xf numFmtId="179" fontId="8" fillId="0" borderId="1" xfId="0" applyNumberFormat="1" applyFont="1" applyFill="1" applyBorder="1">
      <alignment vertical="center"/>
    </xf>
    <xf numFmtId="180" fontId="8" fillId="0" borderId="0" xfId="2" applyNumberFormat="1" applyFont="1" applyFill="1" applyBorder="1" applyAlignment="1">
      <alignment vertical="center" wrapText="1"/>
    </xf>
    <xf numFmtId="0" fontId="7" fillId="0" borderId="1" xfId="0" applyFont="1" applyBorder="1">
      <alignment vertical="center"/>
    </xf>
    <xf numFmtId="0" fontId="8" fillId="0" borderId="1" xfId="0" applyFont="1" applyBorder="1">
      <alignment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8" fillId="0" borderId="1" xfId="0" applyFont="1" applyFill="1" applyBorder="1" applyAlignment="1">
      <alignment horizontal="center" vertical="center"/>
    </xf>
    <xf numFmtId="0" fontId="8" fillId="0" borderId="0" xfId="0" applyFont="1" applyFill="1">
      <alignment vertical="center"/>
    </xf>
    <xf numFmtId="180" fontId="8" fillId="0" borderId="1" xfId="0" applyNumberFormat="1" applyFont="1" applyFill="1" applyBorder="1" applyAlignment="1">
      <alignment vertical="center" wrapText="1"/>
    </xf>
    <xf numFmtId="180" fontId="8" fillId="0" borderId="1" xfId="2" applyNumberFormat="1" applyFont="1" applyFill="1" applyBorder="1">
      <alignment vertical="center"/>
    </xf>
    <xf numFmtId="0" fontId="12" fillId="0" borderId="1" xfId="2" applyFont="1" applyFill="1" applyBorder="1" applyAlignment="1">
      <alignment vertical="center" wrapText="1"/>
    </xf>
    <xf numFmtId="58" fontId="8" fillId="0" borderId="1" xfId="0" applyNumberFormat="1" applyFont="1" applyFill="1" applyBorder="1" applyAlignment="1">
      <alignment horizontal="right" vertical="center"/>
    </xf>
    <xf numFmtId="38" fontId="8" fillId="0" borderId="1" xfId="1" applyFont="1" applyFill="1" applyBorder="1">
      <alignment vertical="center"/>
    </xf>
    <xf numFmtId="0" fontId="8" fillId="0" borderId="4" xfId="2" applyFont="1" applyFill="1" applyBorder="1" applyAlignment="1">
      <alignment vertical="center" wrapText="1"/>
    </xf>
    <xf numFmtId="176" fontId="8" fillId="0" borderId="4" xfId="0" applyNumberFormat="1" applyFont="1" applyFill="1" applyBorder="1" applyAlignment="1">
      <alignment horizontal="right" vertical="center"/>
    </xf>
    <xf numFmtId="2" fontId="8" fillId="0" borderId="4" xfId="0" applyNumberFormat="1" applyFont="1" applyFill="1" applyBorder="1">
      <alignment vertical="center"/>
    </xf>
    <xf numFmtId="0" fontId="8" fillId="0" borderId="2" xfId="2" applyFont="1" applyFill="1" applyBorder="1" applyAlignment="1">
      <alignment horizontal="left" vertical="center" wrapText="1"/>
    </xf>
    <xf numFmtId="179" fontId="8" fillId="0" borderId="5" xfId="0" applyNumberFormat="1" applyFont="1" applyFill="1" applyBorder="1" applyAlignment="1">
      <alignment vertical="center" wrapText="1"/>
    </xf>
    <xf numFmtId="181" fontId="8" fillId="0" borderId="1"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2" applyFont="1" applyFill="1" applyBorder="1" applyAlignment="1">
      <alignment horizontal="left" vertical="center" wrapText="1"/>
    </xf>
    <xf numFmtId="176" fontId="8" fillId="0" borderId="4" xfId="0" applyNumberFormat="1" applyFont="1" applyFill="1" applyBorder="1" applyAlignment="1">
      <alignment horizontal="right" vertical="center"/>
    </xf>
    <xf numFmtId="180" fontId="8" fillId="0" borderId="4" xfId="2" applyNumberFormat="1" applyFont="1" applyFill="1" applyBorder="1" applyAlignment="1">
      <alignment horizontal="right" vertical="center" wrapText="1"/>
    </xf>
    <xf numFmtId="38" fontId="8" fillId="0" borderId="4" xfId="1" applyFont="1" applyFill="1" applyBorder="1" applyAlignment="1">
      <alignment horizontal="right" vertical="center"/>
    </xf>
    <xf numFmtId="2" fontId="8" fillId="0" borderId="4"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2" applyFont="1" applyFill="1" applyBorder="1" applyAlignment="1">
      <alignment horizontal="left" vertical="center" wrapText="1"/>
    </xf>
    <xf numFmtId="176" fontId="8" fillId="0" borderId="2" xfId="0" applyNumberFormat="1" applyFont="1" applyFill="1" applyBorder="1" applyAlignment="1">
      <alignment horizontal="right" vertical="center"/>
    </xf>
    <xf numFmtId="180" fontId="8" fillId="0" borderId="2" xfId="2" applyNumberFormat="1" applyFont="1" applyFill="1" applyBorder="1" applyAlignment="1">
      <alignment horizontal="right" vertical="center" wrapText="1"/>
    </xf>
    <xf numFmtId="38" fontId="8" fillId="0" borderId="2" xfId="1" applyFont="1" applyFill="1" applyBorder="1" applyAlignment="1">
      <alignment horizontal="right" vertical="center"/>
    </xf>
    <xf numFmtId="2" fontId="8" fillId="0" borderId="2" xfId="0" applyNumberFormat="1" applyFont="1" applyFill="1" applyBorder="1" applyAlignment="1">
      <alignment horizontal="center" vertical="center"/>
    </xf>
    <xf numFmtId="181" fontId="8" fillId="0" borderId="1" xfId="0" applyNumberFormat="1" applyFont="1" applyFill="1" applyBorder="1">
      <alignment vertical="center"/>
    </xf>
    <xf numFmtId="58" fontId="8" fillId="0" borderId="1" xfId="2" applyNumberFormat="1" applyFont="1" applyFill="1" applyBorder="1" applyAlignment="1">
      <alignment horizontal="right" vertical="center" wrapText="1"/>
    </xf>
    <xf numFmtId="2" fontId="8" fillId="0" borderId="1" xfId="0" applyNumberFormat="1" applyFont="1" applyFill="1" applyBorder="1" applyAlignment="1">
      <alignment horizontal="center" vertical="center"/>
    </xf>
  </cellXfs>
  <cellStyles count="3">
    <cellStyle name="桁区切り" xfId="1" builtinId="6"/>
    <cellStyle name="標準" xfId="0" builtinId="0"/>
    <cellStyle name="標準_１６７調査票４案件best100（再検討）0914提出用" xfId="2" xr:uid="{00000000-0005-0000-0000-00000300000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選択リスト（削除不可）"/>
    </sheetNames>
    <sheetDataSet>
      <sheetData sheetId="0" refreshError="1"/>
      <sheetData sheetId="1">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8"/>
  <sheetViews>
    <sheetView tabSelected="1" view="pageBreakPreview" zoomScale="85" zoomScaleNormal="85" zoomScaleSheetLayoutView="85" workbookViewId="0">
      <pane ySplit="2" topLeftCell="A3" activePane="bottomLeft" state="frozen"/>
      <selection activeCell="C1" sqref="C1"/>
      <selection pane="bottomLeft" activeCell="A299" sqref="A299"/>
    </sheetView>
  </sheetViews>
  <sheetFormatPr defaultColWidth="9" defaultRowHeight="44.15" customHeight="1" x14ac:dyDescent="0.2"/>
  <cols>
    <col min="1" max="1" width="50.453125" style="19" bestFit="1" customWidth="1"/>
    <col min="2" max="2" width="34.453125" style="16" customWidth="1"/>
    <col min="3" max="3" width="15.6328125" style="17" customWidth="1"/>
    <col min="4" max="4" width="40.6328125" style="1" customWidth="1"/>
    <col min="5" max="5" width="12.26953125" style="54" bestFit="1" customWidth="1"/>
    <col min="6" max="6" width="15.6328125" style="1" customWidth="1"/>
    <col min="7" max="8" width="12.6328125" style="18" customWidth="1"/>
    <col min="9" max="9" width="7.6328125" style="36" customWidth="1"/>
    <col min="10" max="10" width="7.6328125" style="1" customWidth="1"/>
    <col min="11" max="12" width="9" style="15"/>
    <col min="13" max="16384" width="9" style="1"/>
  </cols>
  <sheetData>
    <row r="1" spans="1:10" ht="44.15" customHeight="1" x14ac:dyDescent="0.2">
      <c r="A1" s="121" t="s">
        <v>0</v>
      </c>
      <c r="B1" s="122"/>
      <c r="C1" s="122"/>
      <c r="D1" s="122"/>
      <c r="E1" s="122"/>
      <c r="F1" s="122"/>
      <c r="G1" s="122"/>
      <c r="H1" s="122"/>
      <c r="I1" s="122"/>
      <c r="J1" s="122"/>
    </row>
    <row r="2" spans="1:10" s="5" customFormat="1" ht="28.5" x14ac:dyDescent="0.2">
      <c r="A2" s="2" t="s">
        <v>1</v>
      </c>
      <c r="B2" s="2" t="s">
        <v>2</v>
      </c>
      <c r="C2" s="2" t="s">
        <v>3</v>
      </c>
      <c r="D2" s="2" t="s">
        <v>4</v>
      </c>
      <c r="E2" s="55" t="s">
        <v>13</v>
      </c>
      <c r="F2" s="2" t="s">
        <v>5</v>
      </c>
      <c r="G2" s="3" t="s">
        <v>6</v>
      </c>
      <c r="H2" s="3" t="s">
        <v>7</v>
      </c>
      <c r="I2" s="4" t="s">
        <v>8</v>
      </c>
      <c r="J2" s="2" t="s">
        <v>9</v>
      </c>
    </row>
    <row r="3" spans="1:10" s="28" customFormat="1" ht="43.5" customHeight="1" x14ac:dyDescent="0.2">
      <c r="A3" s="32" t="s">
        <v>14</v>
      </c>
      <c r="B3" s="6" t="s">
        <v>32</v>
      </c>
      <c r="C3" s="7">
        <v>45383</v>
      </c>
      <c r="D3" s="8" t="s">
        <v>33</v>
      </c>
      <c r="E3" s="50" t="s">
        <v>51</v>
      </c>
      <c r="F3" s="8" t="s">
        <v>48</v>
      </c>
      <c r="G3" s="9">
        <v>21003334</v>
      </c>
      <c r="H3" s="9">
        <v>20020521</v>
      </c>
      <c r="I3" s="30">
        <f t="shared" ref="I3:I14" si="0">IF(AND(AND(G3&lt;&gt;"",G3&lt;&gt;0),AND(H3&lt;&gt;"",H3&lt;&gt;0)), H3/G3*100,"")</f>
        <v>95.320680992836657</v>
      </c>
      <c r="J3" s="42"/>
    </row>
    <row r="4" spans="1:10" s="15" customFormat="1" ht="43.5" customHeight="1" x14ac:dyDescent="0.2">
      <c r="A4" s="32" t="s">
        <v>15</v>
      </c>
      <c r="B4" s="6" t="s">
        <v>32</v>
      </c>
      <c r="C4" s="7">
        <v>45383</v>
      </c>
      <c r="D4" s="8" t="s">
        <v>34</v>
      </c>
      <c r="E4" s="51" t="s">
        <v>50</v>
      </c>
      <c r="F4" s="8" t="s">
        <v>49</v>
      </c>
      <c r="G4" s="9">
        <v>93269000</v>
      </c>
      <c r="H4" s="9">
        <v>92400000</v>
      </c>
      <c r="I4" s="30">
        <f t="shared" si="0"/>
        <v>99.06828635452294</v>
      </c>
      <c r="J4" s="43"/>
    </row>
    <row r="5" spans="1:10" s="15" customFormat="1" ht="43.5" customHeight="1" x14ac:dyDescent="0.2">
      <c r="A5" s="10" t="s">
        <v>16</v>
      </c>
      <c r="B5" s="6" t="s">
        <v>32</v>
      </c>
      <c r="C5" s="7">
        <v>45383</v>
      </c>
      <c r="D5" s="8" t="s">
        <v>35</v>
      </c>
      <c r="E5" s="52" t="s">
        <v>52</v>
      </c>
      <c r="F5" s="8" t="s">
        <v>48</v>
      </c>
      <c r="G5" s="9">
        <v>270885972</v>
      </c>
      <c r="H5" s="9">
        <v>254085904</v>
      </c>
      <c r="I5" s="30">
        <f t="shared" si="0"/>
        <v>93.798103358412376</v>
      </c>
      <c r="J5" s="8"/>
    </row>
    <row r="6" spans="1:10" s="28" customFormat="1" ht="43.5" customHeight="1" x14ac:dyDescent="0.2">
      <c r="A6" s="26" t="s">
        <v>17</v>
      </c>
      <c r="B6" s="6" t="s">
        <v>32</v>
      </c>
      <c r="C6" s="7">
        <v>45383</v>
      </c>
      <c r="D6" s="58" t="s">
        <v>36</v>
      </c>
      <c r="E6" s="53" t="s">
        <v>53</v>
      </c>
      <c r="F6" s="8" t="s">
        <v>48</v>
      </c>
      <c r="G6" s="41">
        <v>15919761</v>
      </c>
      <c r="H6" s="27">
        <v>15840000.000000002</v>
      </c>
      <c r="I6" s="30">
        <f t="shared" si="0"/>
        <v>99.498981171890719</v>
      </c>
      <c r="J6" s="29"/>
    </row>
    <row r="7" spans="1:10" s="15" customFormat="1" ht="43.5" customHeight="1" x14ac:dyDescent="0.2">
      <c r="A7" s="10" t="s">
        <v>18</v>
      </c>
      <c r="B7" s="6" t="s">
        <v>32</v>
      </c>
      <c r="C7" s="7">
        <v>45383</v>
      </c>
      <c r="D7" s="8" t="s">
        <v>37</v>
      </c>
      <c r="E7" s="52" t="s">
        <v>54</v>
      </c>
      <c r="F7" s="8" t="s">
        <v>48</v>
      </c>
      <c r="G7" s="9">
        <v>23941500</v>
      </c>
      <c r="H7" s="9">
        <v>23941500</v>
      </c>
      <c r="I7" s="30">
        <f t="shared" si="0"/>
        <v>100</v>
      </c>
      <c r="J7" s="8"/>
    </row>
    <row r="8" spans="1:10" s="15" customFormat="1" ht="43.5" customHeight="1" x14ac:dyDescent="0.2">
      <c r="A8" s="10" t="s">
        <v>19</v>
      </c>
      <c r="B8" s="6" t="s">
        <v>32</v>
      </c>
      <c r="C8" s="7">
        <v>45383</v>
      </c>
      <c r="D8" s="8" t="s">
        <v>38</v>
      </c>
      <c r="E8" s="52" t="s">
        <v>55</v>
      </c>
      <c r="F8" s="8" t="s">
        <v>48</v>
      </c>
      <c r="G8" s="9">
        <v>2185260</v>
      </c>
      <c r="H8" s="9">
        <v>2185260</v>
      </c>
      <c r="I8" s="30">
        <f t="shared" si="0"/>
        <v>100</v>
      </c>
      <c r="J8" s="8"/>
    </row>
    <row r="9" spans="1:10" s="15" customFormat="1" ht="43.5" customHeight="1" x14ac:dyDescent="0.2">
      <c r="A9" s="10" t="s">
        <v>20</v>
      </c>
      <c r="B9" s="6" t="s">
        <v>32</v>
      </c>
      <c r="C9" s="7">
        <v>45383</v>
      </c>
      <c r="D9" s="12" t="s">
        <v>39</v>
      </c>
      <c r="E9" s="49" t="s">
        <v>56</v>
      </c>
      <c r="F9" s="8" t="s">
        <v>48</v>
      </c>
      <c r="G9" s="14">
        <v>3166350</v>
      </c>
      <c r="H9" s="14">
        <v>964700</v>
      </c>
      <c r="I9" s="30">
        <f t="shared" si="0"/>
        <v>30.467257252040991</v>
      </c>
      <c r="J9" s="13"/>
    </row>
    <row r="10" spans="1:10" s="15" customFormat="1" ht="43.5" customHeight="1" x14ac:dyDescent="0.2">
      <c r="A10" s="10" t="s">
        <v>21</v>
      </c>
      <c r="B10" s="6" t="s">
        <v>32</v>
      </c>
      <c r="C10" s="7">
        <v>45383</v>
      </c>
      <c r="D10" s="12" t="s">
        <v>40</v>
      </c>
      <c r="E10" s="49" t="s">
        <v>57</v>
      </c>
      <c r="F10" s="8" t="s">
        <v>48</v>
      </c>
      <c r="G10" s="14">
        <v>11802968</v>
      </c>
      <c r="H10" s="14">
        <v>8134500</v>
      </c>
      <c r="I10" s="30">
        <f t="shared" si="0"/>
        <v>68.919105770684126</v>
      </c>
      <c r="J10" s="13"/>
    </row>
    <row r="11" spans="1:10" s="15" customFormat="1" ht="43.5" customHeight="1" x14ac:dyDescent="0.2">
      <c r="A11" s="10" t="s">
        <v>22</v>
      </c>
      <c r="B11" s="6" t="s">
        <v>32</v>
      </c>
      <c r="C11" s="7">
        <v>45383</v>
      </c>
      <c r="D11" s="12" t="s">
        <v>41</v>
      </c>
      <c r="E11" s="49" t="s">
        <v>211</v>
      </c>
      <c r="F11" s="8" t="s">
        <v>48</v>
      </c>
      <c r="G11" s="14">
        <v>8109610</v>
      </c>
      <c r="H11" s="14">
        <v>4950000</v>
      </c>
      <c r="I11" s="30">
        <f t="shared" si="0"/>
        <v>61.038693599322279</v>
      </c>
      <c r="J11" s="13"/>
    </row>
    <row r="12" spans="1:10" s="15" customFormat="1" ht="43.5" customHeight="1" x14ac:dyDescent="0.2">
      <c r="A12" s="10" t="s">
        <v>210</v>
      </c>
      <c r="B12" s="6" t="s">
        <v>32</v>
      </c>
      <c r="C12" s="7">
        <v>45383</v>
      </c>
      <c r="D12" s="8" t="s">
        <v>42</v>
      </c>
      <c r="E12" s="52" t="s">
        <v>58</v>
      </c>
      <c r="F12" s="8" t="s">
        <v>48</v>
      </c>
      <c r="G12" s="9">
        <v>18594145</v>
      </c>
      <c r="H12" s="9">
        <v>13256584</v>
      </c>
      <c r="I12" s="30">
        <f t="shared" si="0"/>
        <v>71.294399392927176</v>
      </c>
      <c r="J12" s="8"/>
    </row>
    <row r="13" spans="1:10" s="15" customFormat="1" ht="43.5" customHeight="1" x14ac:dyDescent="0.2">
      <c r="A13" s="10" t="s">
        <v>23</v>
      </c>
      <c r="B13" s="6" t="s">
        <v>32</v>
      </c>
      <c r="C13" s="7">
        <v>45383</v>
      </c>
      <c r="D13" s="12" t="s">
        <v>43</v>
      </c>
      <c r="E13" s="49" t="s">
        <v>59</v>
      </c>
      <c r="F13" s="8" t="s">
        <v>48</v>
      </c>
      <c r="G13" s="14">
        <v>37363711</v>
      </c>
      <c r="H13" s="14">
        <v>28323845</v>
      </c>
      <c r="I13" s="30">
        <f t="shared" si="0"/>
        <v>75.805759765136813</v>
      </c>
      <c r="J13" s="13"/>
    </row>
    <row r="14" spans="1:10" s="15" customFormat="1" ht="43.5" customHeight="1" x14ac:dyDescent="0.2">
      <c r="A14" s="10" t="s">
        <v>24</v>
      </c>
      <c r="B14" s="6" t="s">
        <v>32</v>
      </c>
      <c r="C14" s="7">
        <v>45383</v>
      </c>
      <c r="D14" s="12" t="s">
        <v>44</v>
      </c>
      <c r="E14" s="49" t="s">
        <v>60</v>
      </c>
      <c r="F14" s="8" t="s">
        <v>48</v>
      </c>
      <c r="G14" s="14">
        <v>4826604</v>
      </c>
      <c r="H14" s="14">
        <v>3285480</v>
      </c>
      <c r="I14" s="30">
        <f t="shared" si="0"/>
        <v>68.070220801209302</v>
      </c>
      <c r="J14" s="13"/>
    </row>
    <row r="15" spans="1:10" s="15" customFormat="1" ht="43.5" customHeight="1" x14ac:dyDescent="0.2">
      <c r="A15" s="10" t="s">
        <v>233</v>
      </c>
      <c r="B15" s="6" t="s">
        <v>234</v>
      </c>
      <c r="C15" s="7">
        <v>45383</v>
      </c>
      <c r="D15" s="12" t="s">
        <v>235</v>
      </c>
      <c r="E15" s="59" t="s">
        <v>236</v>
      </c>
      <c r="F15" s="8" t="s">
        <v>237</v>
      </c>
      <c r="G15" s="14">
        <v>31829141</v>
      </c>
      <c r="H15" s="14">
        <v>28042494</v>
      </c>
      <c r="I15" s="74">
        <v>88.103207057959878</v>
      </c>
      <c r="J15" s="8"/>
    </row>
    <row r="16" spans="1:10" s="15" customFormat="1" ht="43.5" customHeight="1" x14ac:dyDescent="0.2">
      <c r="A16" s="10" t="s">
        <v>238</v>
      </c>
      <c r="B16" s="6" t="s">
        <v>234</v>
      </c>
      <c r="C16" s="7">
        <v>45383</v>
      </c>
      <c r="D16" s="12" t="s">
        <v>239</v>
      </c>
      <c r="E16" s="59" t="s">
        <v>240</v>
      </c>
      <c r="F16" s="8" t="s">
        <v>237</v>
      </c>
      <c r="G16" s="14">
        <v>94847500</v>
      </c>
      <c r="H16" s="14">
        <v>69036383</v>
      </c>
      <c r="I16" s="74">
        <v>72.786718679986294</v>
      </c>
      <c r="J16" s="8"/>
    </row>
    <row r="17" spans="1:12" s="15" customFormat="1" ht="43.5" customHeight="1" x14ac:dyDescent="0.2">
      <c r="A17" s="10" t="s">
        <v>241</v>
      </c>
      <c r="B17" s="6" t="s">
        <v>234</v>
      </c>
      <c r="C17" s="7">
        <v>45383</v>
      </c>
      <c r="D17" s="12" t="s">
        <v>242</v>
      </c>
      <c r="E17" s="59" t="s">
        <v>243</v>
      </c>
      <c r="F17" s="8" t="s">
        <v>237</v>
      </c>
      <c r="G17" s="14">
        <v>3786670</v>
      </c>
      <c r="H17" s="14">
        <v>3786670</v>
      </c>
      <c r="I17" s="74">
        <v>100</v>
      </c>
      <c r="J17" s="8"/>
    </row>
    <row r="18" spans="1:12" s="46" customFormat="1" ht="43.5" customHeight="1" x14ac:dyDescent="0.2">
      <c r="A18" s="10" t="s">
        <v>244</v>
      </c>
      <c r="B18" s="6" t="s">
        <v>234</v>
      </c>
      <c r="C18" s="7">
        <v>45383</v>
      </c>
      <c r="D18" s="12" t="s">
        <v>245</v>
      </c>
      <c r="E18" s="62" t="s">
        <v>246</v>
      </c>
      <c r="F18" s="8" t="s">
        <v>237</v>
      </c>
      <c r="G18" s="14">
        <v>2825513</v>
      </c>
      <c r="H18" s="14">
        <v>2055900</v>
      </c>
      <c r="I18" s="74">
        <v>72.762008173383038</v>
      </c>
      <c r="J18" s="8"/>
      <c r="K18" s="15"/>
      <c r="L18" s="15"/>
    </row>
    <row r="19" spans="1:12" s="46" customFormat="1" ht="43.5" customHeight="1" x14ac:dyDescent="0.2">
      <c r="A19" s="10" t="s">
        <v>247</v>
      </c>
      <c r="B19" s="6" t="s">
        <v>234</v>
      </c>
      <c r="C19" s="7">
        <v>45383</v>
      </c>
      <c r="D19" s="12" t="s">
        <v>248</v>
      </c>
      <c r="E19" s="59" t="s">
        <v>249</v>
      </c>
      <c r="F19" s="8" t="s">
        <v>237</v>
      </c>
      <c r="G19" s="14">
        <v>3522933</v>
      </c>
      <c r="H19" s="14">
        <v>3245000</v>
      </c>
      <c r="I19" s="74">
        <v>92.110749764471819</v>
      </c>
      <c r="J19" s="8"/>
      <c r="K19" s="15"/>
      <c r="L19" s="15"/>
    </row>
    <row r="20" spans="1:12" s="46" customFormat="1" ht="44.15" customHeight="1" x14ac:dyDescent="0.2">
      <c r="A20" s="10" t="s">
        <v>264</v>
      </c>
      <c r="B20" s="6" t="s">
        <v>265</v>
      </c>
      <c r="C20" s="7">
        <v>45383</v>
      </c>
      <c r="D20" s="12" t="s">
        <v>266</v>
      </c>
      <c r="E20" s="59">
        <v>7040005016849</v>
      </c>
      <c r="F20" s="8" t="s">
        <v>267</v>
      </c>
      <c r="G20" s="14">
        <v>3520440</v>
      </c>
      <c r="H20" s="14">
        <v>3520440</v>
      </c>
      <c r="I20" s="74">
        <v>100</v>
      </c>
      <c r="J20" s="8"/>
      <c r="K20" s="15"/>
      <c r="L20" s="15"/>
    </row>
    <row r="21" spans="1:12" s="46" customFormat="1" ht="44.15" customHeight="1" x14ac:dyDescent="0.2">
      <c r="A21" s="10" t="s">
        <v>268</v>
      </c>
      <c r="B21" s="6" t="s">
        <v>265</v>
      </c>
      <c r="C21" s="7">
        <v>45383</v>
      </c>
      <c r="D21" s="12" t="s">
        <v>269</v>
      </c>
      <c r="E21" s="59">
        <v>5010001018663</v>
      </c>
      <c r="F21" s="8" t="s">
        <v>267</v>
      </c>
      <c r="G21" s="14">
        <v>5417756</v>
      </c>
      <c r="H21" s="14">
        <v>5417756</v>
      </c>
      <c r="I21" s="74">
        <v>100</v>
      </c>
      <c r="J21" s="8"/>
      <c r="K21" s="15"/>
      <c r="L21" s="15"/>
    </row>
    <row r="22" spans="1:12" s="46" customFormat="1" ht="44.15" customHeight="1" x14ac:dyDescent="0.2">
      <c r="A22" s="10" t="s">
        <v>270</v>
      </c>
      <c r="B22" s="6" t="s">
        <v>265</v>
      </c>
      <c r="C22" s="7">
        <v>45383</v>
      </c>
      <c r="D22" s="12" t="s">
        <v>271</v>
      </c>
      <c r="E22" s="59">
        <v>1010001110829</v>
      </c>
      <c r="F22" s="8" t="s">
        <v>267</v>
      </c>
      <c r="G22" s="14">
        <v>5652680</v>
      </c>
      <c r="H22" s="14">
        <v>4664000</v>
      </c>
      <c r="I22" s="56">
        <v>82.509535300070056</v>
      </c>
      <c r="J22" s="8"/>
      <c r="K22" s="15"/>
      <c r="L22" s="15"/>
    </row>
    <row r="23" spans="1:12" s="46" customFormat="1" ht="44.15" customHeight="1" x14ac:dyDescent="0.2">
      <c r="A23" s="10" t="s">
        <v>274</v>
      </c>
      <c r="B23" s="6" t="s">
        <v>265</v>
      </c>
      <c r="C23" s="7">
        <v>45383</v>
      </c>
      <c r="D23" s="12" t="s">
        <v>275</v>
      </c>
      <c r="E23" s="61">
        <v>6010001030403</v>
      </c>
      <c r="F23" s="8" t="s">
        <v>267</v>
      </c>
      <c r="G23" s="14">
        <v>42770845</v>
      </c>
      <c r="H23" s="14">
        <v>38500000</v>
      </c>
      <c r="I23" s="56">
        <v>90.014588208392894</v>
      </c>
      <c r="J23" s="8"/>
      <c r="K23" s="15"/>
      <c r="L23" s="15"/>
    </row>
    <row r="24" spans="1:12" s="46" customFormat="1" ht="44.15" customHeight="1" x14ac:dyDescent="0.2">
      <c r="A24" s="10" t="s">
        <v>276</v>
      </c>
      <c r="B24" s="6" t="s">
        <v>265</v>
      </c>
      <c r="C24" s="7">
        <v>45383</v>
      </c>
      <c r="D24" s="12" t="s">
        <v>277</v>
      </c>
      <c r="E24" s="59" t="s">
        <v>278</v>
      </c>
      <c r="F24" s="8" t="s">
        <v>267</v>
      </c>
      <c r="G24" s="14">
        <v>10465851</v>
      </c>
      <c r="H24" s="14">
        <v>8113600</v>
      </c>
      <c r="I24" s="56">
        <v>77.524512817925654</v>
      </c>
      <c r="J24" s="8"/>
      <c r="K24" s="15"/>
      <c r="L24" s="15"/>
    </row>
    <row r="25" spans="1:12" s="46" customFormat="1" ht="44.15" customHeight="1" x14ac:dyDescent="0.2">
      <c r="A25" s="10" t="s">
        <v>279</v>
      </c>
      <c r="B25" s="6" t="s">
        <v>265</v>
      </c>
      <c r="C25" s="7">
        <v>45383</v>
      </c>
      <c r="D25" s="12" t="s">
        <v>280</v>
      </c>
      <c r="E25" s="59">
        <v>7020001021210</v>
      </c>
      <c r="F25" s="8" t="s">
        <v>267</v>
      </c>
      <c r="G25" s="14">
        <v>8978640</v>
      </c>
      <c r="H25" s="14">
        <v>8903818</v>
      </c>
      <c r="I25" s="56">
        <v>99.166666666666671</v>
      </c>
      <c r="J25" s="8"/>
      <c r="K25" s="15"/>
      <c r="L25" s="15"/>
    </row>
    <row r="26" spans="1:12" s="46" customFormat="1" ht="44.15" customHeight="1" x14ac:dyDescent="0.2">
      <c r="A26" s="10" t="s">
        <v>281</v>
      </c>
      <c r="B26" s="6" t="s">
        <v>265</v>
      </c>
      <c r="C26" s="7">
        <v>45383</v>
      </c>
      <c r="D26" s="12" t="s">
        <v>282</v>
      </c>
      <c r="E26" s="59">
        <v>3011001114306</v>
      </c>
      <c r="F26" s="8" t="s">
        <v>267</v>
      </c>
      <c r="G26" s="14">
        <v>11737528</v>
      </c>
      <c r="H26" s="14">
        <v>3355000</v>
      </c>
      <c r="I26" s="56">
        <v>28.583531387528961</v>
      </c>
      <c r="J26" s="8"/>
      <c r="K26" s="15"/>
      <c r="L26" s="15"/>
    </row>
    <row r="27" spans="1:12" s="46" customFormat="1" ht="44.15" customHeight="1" x14ac:dyDescent="0.2">
      <c r="A27" s="10" t="s">
        <v>283</v>
      </c>
      <c r="B27" s="6" t="s">
        <v>265</v>
      </c>
      <c r="C27" s="7">
        <v>45383</v>
      </c>
      <c r="D27" s="12" t="s">
        <v>284</v>
      </c>
      <c r="E27" s="59">
        <v>7010001033009</v>
      </c>
      <c r="F27" s="8" t="s">
        <v>267</v>
      </c>
      <c r="G27" s="14">
        <v>2255057</v>
      </c>
      <c r="H27" s="14">
        <v>1185800</v>
      </c>
      <c r="I27" s="56">
        <v>52.58403667845203</v>
      </c>
      <c r="J27" s="8"/>
      <c r="K27" s="15"/>
      <c r="L27" s="15"/>
    </row>
    <row r="28" spans="1:12" s="46" customFormat="1" ht="44.15" customHeight="1" x14ac:dyDescent="0.2">
      <c r="A28" s="10" t="s">
        <v>285</v>
      </c>
      <c r="B28" s="6" t="s">
        <v>265</v>
      </c>
      <c r="C28" s="7">
        <v>45383</v>
      </c>
      <c r="D28" s="12" t="s">
        <v>286</v>
      </c>
      <c r="E28" s="59">
        <v>3010401097680</v>
      </c>
      <c r="F28" s="8" t="s">
        <v>267</v>
      </c>
      <c r="G28" s="14">
        <v>3634152</v>
      </c>
      <c r="H28" s="14">
        <v>3632200</v>
      </c>
      <c r="I28" s="56">
        <v>99.94628733195529</v>
      </c>
      <c r="J28" s="8"/>
      <c r="K28" s="15"/>
      <c r="L28" s="15"/>
    </row>
    <row r="29" spans="1:12" s="46" customFormat="1" ht="44.15" customHeight="1" x14ac:dyDescent="0.2">
      <c r="A29" s="10" t="s">
        <v>287</v>
      </c>
      <c r="B29" s="6" t="s">
        <v>265</v>
      </c>
      <c r="C29" s="7">
        <v>45383</v>
      </c>
      <c r="D29" s="12" t="s">
        <v>288</v>
      </c>
      <c r="E29" s="59" t="s">
        <v>289</v>
      </c>
      <c r="F29" s="8" t="s">
        <v>267</v>
      </c>
      <c r="G29" s="14">
        <v>11599254</v>
      </c>
      <c r="H29" s="14">
        <v>9350000</v>
      </c>
      <c r="I29" s="56">
        <v>80.608632244797803</v>
      </c>
      <c r="J29" s="8"/>
      <c r="K29" s="15"/>
      <c r="L29" s="15"/>
    </row>
    <row r="30" spans="1:12" s="46" customFormat="1" ht="44.15" customHeight="1" x14ac:dyDescent="0.2">
      <c r="A30" s="10" t="s">
        <v>290</v>
      </c>
      <c r="B30" s="6" t="s">
        <v>265</v>
      </c>
      <c r="C30" s="7">
        <v>45383</v>
      </c>
      <c r="D30" s="12" t="s">
        <v>291</v>
      </c>
      <c r="E30" s="59">
        <v>3011101058626</v>
      </c>
      <c r="F30" s="8" t="s">
        <v>267</v>
      </c>
      <c r="G30" s="14">
        <v>14324384</v>
      </c>
      <c r="H30" s="14">
        <v>12870000</v>
      </c>
      <c r="I30" s="56">
        <v>89.846795506180229</v>
      </c>
      <c r="J30" s="8"/>
      <c r="K30" s="15"/>
      <c r="L30" s="15"/>
    </row>
    <row r="31" spans="1:12" s="46" customFormat="1" ht="44.15" customHeight="1" x14ac:dyDescent="0.2">
      <c r="A31" s="10" t="s">
        <v>292</v>
      </c>
      <c r="B31" s="6" t="s">
        <v>265</v>
      </c>
      <c r="C31" s="7">
        <v>45383</v>
      </c>
      <c r="D31" s="12" t="s">
        <v>293</v>
      </c>
      <c r="E31" s="59">
        <v>8040001026108</v>
      </c>
      <c r="F31" s="8" t="s">
        <v>267</v>
      </c>
      <c r="G31" s="14">
        <v>2759199</v>
      </c>
      <c r="H31" s="14">
        <v>2759199</v>
      </c>
      <c r="I31" s="56">
        <v>100</v>
      </c>
      <c r="J31" s="8"/>
      <c r="K31" s="15"/>
      <c r="L31" s="15"/>
    </row>
    <row r="32" spans="1:12" s="46" customFormat="1" ht="44.15" customHeight="1" x14ac:dyDescent="0.2">
      <c r="A32" s="10" t="s">
        <v>294</v>
      </c>
      <c r="B32" s="6" t="s">
        <v>265</v>
      </c>
      <c r="C32" s="7">
        <v>45383</v>
      </c>
      <c r="D32" s="12" t="s">
        <v>295</v>
      </c>
      <c r="E32" s="59">
        <v>9010601004852</v>
      </c>
      <c r="F32" s="8" t="s">
        <v>267</v>
      </c>
      <c r="G32" s="14">
        <v>1570805</v>
      </c>
      <c r="H32" s="14">
        <v>1529000</v>
      </c>
      <c r="I32" s="56">
        <v>97.338625736485426</v>
      </c>
      <c r="J32" s="8"/>
      <c r="K32" s="15"/>
      <c r="L32" s="15"/>
    </row>
    <row r="33" spans="1:12" s="46" customFormat="1" ht="44.15" customHeight="1" x14ac:dyDescent="0.2">
      <c r="A33" s="10" t="s">
        <v>296</v>
      </c>
      <c r="B33" s="6" t="s">
        <v>265</v>
      </c>
      <c r="C33" s="7">
        <v>45383</v>
      </c>
      <c r="D33" s="12" t="s">
        <v>297</v>
      </c>
      <c r="E33" s="59">
        <v>2030001092148</v>
      </c>
      <c r="F33" s="8" t="s">
        <v>267</v>
      </c>
      <c r="G33" s="14">
        <v>4311005</v>
      </c>
      <c r="H33" s="14">
        <v>3619869</v>
      </c>
      <c r="I33" s="56">
        <v>83.968100245766365</v>
      </c>
      <c r="J33" s="8"/>
      <c r="K33" s="15"/>
      <c r="L33" s="15"/>
    </row>
    <row r="34" spans="1:12" s="46" customFormat="1" ht="44.15" customHeight="1" x14ac:dyDescent="0.2">
      <c r="A34" s="10" t="s">
        <v>298</v>
      </c>
      <c r="B34" s="6" t="s">
        <v>265</v>
      </c>
      <c r="C34" s="7">
        <v>45383</v>
      </c>
      <c r="D34" s="12" t="s">
        <v>299</v>
      </c>
      <c r="E34" s="59">
        <v>9080101017084</v>
      </c>
      <c r="F34" s="8" t="s">
        <v>267</v>
      </c>
      <c r="G34" s="14">
        <v>4458080</v>
      </c>
      <c r="H34" s="14">
        <v>3498000</v>
      </c>
      <c r="I34" s="56">
        <v>78.46427161468614</v>
      </c>
      <c r="J34" s="8"/>
      <c r="K34" s="15"/>
      <c r="L34" s="15"/>
    </row>
    <row r="35" spans="1:12" s="46" customFormat="1" ht="44.15" customHeight="1" x14ac:dyDescent="0.2">
      <c r="A35" s="10" t="s">
        <v>300</v>
      </c>
      <c r="B35" s="6" t="s">
        <v>265</v>
      </c>
      <c r="C35" s="7">
        <v>45383</v>
      </c>
      <c r="D35" s="12" t="s">
        <v>301</v>
      </c>
      <c r="E35" s="59">
        <v>8012401019180</v>
      </c>
      <c r="F35" s="8" t="s">
        <v>267</v>
      </c>
      <c r="G35" s="14">
        <v>342371700</v>
      </c>
      <c r="H35" s="14">
        <v>322233912</v>
      </c>
      <c r="I35" s="56">
        <v>94.118150536390715</v>
      </c>
      <c r="J35" s="8"/>
      <c r="K35" s="15"/>
      <c r="L35" s="15"/>
    </row>
    <row r="36" spans="1:12" s="46" customFormat="1" ht="44.15" customHeight="1" x14ac:dyDescent="0.2">
      <c r="A36" s="10" t="s">
        <v>302</v>
      </c>
      <c r="B36" s="6" t="s">
        <v>265</v>
      </c>
      <c r="C36" s="7">
        <v>45383</v>
      </c>
      <c r="D36" s="12" t="s">
        <v>303</v>
      </c>
      <c r="E36" s="59" t="s">
        <v>304</v>
      </c>
      <c r="F36" s="8" t="s">
        <v>267</v>
      </c>
      <c r="G36" s="14">
        <v>33037400</v>
      </c>
      <c r="H36" s="14">
        <v>23620080</v>
      </c>
      <c r="I36" s="56">
        <v>71.494972364653393</v>
      </c>
      <c r="J36" s="8"/>
      <c r="K36" s="15"/>
      <c r="L36" s="15"/>
    </row>
    <row r="37" spans="1:12" s="46" customFormat="1" ht="44.15" customHeight="1" x14ac:dyDescent="0.2">
      <c r="A37" s="10" t="s">
        <v>305</v>
      </c>
      <c r="B37" s="6" t="s">
        <v>265</v>
      </c>
      <c r="C37" s="7">
        <v>45383</v>
      </c>
      <c r="D37" s="12" t="s">
        <v>286</v>
      </c>
      <c r="E37" s="59">
        <v>3010401097680</v>
      </c>
      <c r="F37" s="8" t="s">
        <v>267</v>
      </c>
      <c r="G37" s="14">
        <v>3100498</v>
      </c>
      <c r="H37" s="14">
        <v>3098700</v>
      </c>
      <c r="I37" s="56">
        <v>99.942009315922803</v>
      </c>
      <c r="J37" s="8"/>
      <c r="K37" s="15"/>
      <c r="L37" s="15"/>
    </row>
    <row r="38" spans="1:12" s="46" customFormat="1" ht="44.15" customHeight="1" x14ac:dyDescent="0.2">
      <c r="A38" s="10" t="s">
        <v>306</v>
      </c>
      <c r="B38" s="6" t="s">
        <v>265</v>
      </c>
      <c r="C38" s="7">
        <v>45383</v>
      </c>
      <c r="D38" s="12" t="s">
        <v>288</v>
      </c>
      <c r="E38" s="59" t="s">
        <v>289</v>
      </c>
      <c r="F38" s="8" t="s">
        <v>267</v>
      </c>
      <c r="G38" s="14">
        <v>20710426</v>
      </c>
      <c r="H38" s="14">
        <v>20020000</v>
      </c>
      <c r="I38" s="56">
        <v>96.666287791472755</v>
      </c>
      <c r="J38" s="8"/>
      <c r="K38" s="15"/>
      <c r="L38" s="15"/>
    </row>
    <row r="39" spans="1:12" s="46" customFormat="1" ht="44.15" customHeight="1" x14ac:dyDescent="0.2">
      <c r="A39" s="10" t="s">
        <v>307</v>
      </c>
      <c r="B39" s="6" t="s">
        <v>265</v>
      </c>
      <c r="C39" s="7">
        <v>45383</v>
      </c>
      <c r="D39" s="12" t="s">
        <v>308</v>
      </c>
      <c r="E39" s="59">
        <v>3220001003282</v>
      </c>
      <c r="F39" s="8" t="s">
        <v>267</v>
      </c>
      <c r="G39" s="14">
        <v>5940990</v>
      </c>
      <c r="H39" s="14">
        <v>4895000</v>
      </c>
      <c r="I39" s="56">
        <v>82.393675128219371</v>
      </c>
      <c r="J39" s="8"/>
      <c r="K39" s="15"/>
      <c r="L39" s="15"/>
    </row>
    <row r="40" spans="1:12" s="46" customFormat="1" ht="44.15" customHeight="1" x14ac:dyDescent="0.2">
      <c r="A40" s="10" t="s">
        <v>309</v>
      </c>
      <c r="B40" s="6" t="s">
        <v>265</v>
      </c>
      <c r="C40" s="7">
        <v>45383</v>
      </c>
      <c r="D40" s="12" t="s">
        <v>310</v>
      </c>
      <c r="E40" s="59">
        <v>7010005016678</v>
      </c>
      <c r="F40" s="8" t="s">
        <v>267</v>
      </c>
      <c r="G40" s="14">
        <v>50071941</v>
      </c>
      <c r="H40" s="14">
        <v>49940000</v>
      </c>
      <c r="I40" s="56">
        <v>99.736497133194817</v>
      </c>
      <c r="J40" s="8"/>
      <c r="K40" s="15"/>
      <c r="L40" s="15"/>
    </row>
    <row r="41" spans="1:12" s="46" customFormat="1" ht="44.15" customHeight="1" x14ac:dyDescent="0.2">
      <c r="A41" s="10" t="s">
        <v>311</v>
      </c>
      <c r="B41" s="6" t="s">
        <v>265</v>
      </c>
      <c r="C41" s="7">
        <v>45383</v>
      </c>
      <c r="D41" s="12" t="s">
        <v>312</v>
      </c>
      <c r="E41" s="59">
        <v>2010001033475</v>
      </c>
      <c r="F41" s="8" t="s">
        <v>267</v>
      </c>
      <c r="G41" s="14">
        <v>11682000</v>
      </c>
      <c r="H41" s="14">
        <v>11220000</v>
      </c>
      <c r="I41" s="56">
        <v>96.045197740112997</v>
      </c>
      <c r="J41" s="8"/>
      <c r="K41" s="15"/>
      <c r="L41" s="15"/>
    </row>
    <row r="42" spans="1:12" s="46" customFormat="1" ht="44.15" customHeight="1" x14ac:dyDescent="0.2">
      <c r="A42" s="10" t="s">
        <v>313</v>
      </c>
      <c r="B42" s="6" t="s">
        <v>265</v>
      </c>
      <c r="C42" s="7">
        <v>45383</v>
      </c>
      <c r="D42" s="12" t="s">
        <v>314</v>
      </c>
      <c r="E42" s="59">
        <v>2010001193831</v>
      </c>
      <c r="F42" s="8" t="s">
        <v>267</v>
      </c>
      <c r="G42" s="14">
        <v>22478082</v>
      </c>
      <c r="H42" s="14">
        <v>21215381</v>
      </c>
      <c r="I42" s="56">
        <v>94.382523384335016</v>
      </c>
      <c r="J42" s="8"/>
      <c r="K42" s="15"/>
      <c r="L42" s="15"/>
    </row>
    <row r="43" spans="1:12" s="46" customFormat="1" ht="44.15" customHeight="1" x14ac:dyDescent="0.2">
      <c r="A43" s="10" t="s">
        <v>315</v>
      </c>
      <c r="B43" s="6" t="s">
        <v>265</v>
      </c>
      <c r="C43" s="7">
        <v>45383</v>
      </c>
      <c r="D43" s="12" t="s">
        <v>316</v>
      </c>
      <c r="E43" s="59">
        <v>9011002008732</v>
      </c>
      <c r="F43" s="8" t="s">
        <v>267</v>
      </c>
      <c r="G43" s="14">
        <v>1989845</v>
      </c>
      <c r="H43" s="14">
        <v>1622170</v>
      </c>
      <c r="I43" s="56">
        <v>81.522430139030931</v>
      </c>
      <c r="J43" s="8"/>
      <c r="K43" s="15"/>
      <c r="L43" s="15"/>
    </row>
    <row r="44" spans="1:12" s="46" customFormat="1" ht="44.15" customHeight="1" x14ac:dyDescent="0.2">
      <c r="A44" s="10" t="s">
        <v>317</v>
      </c>
      <c r="B44" s="6" t="s">
        <v>265</v>
      </c>
      <c r="C44" s="7">
        <v>45383</v>
      </c>
      <c r="D44" s="12" t="s">
        <v>318</v>
      </c>
      <c r="E44" s="59">
        <v>7010701026303</v>
      </c>
      <c r="F44" s="8" t="s">
        <v>267</v>
      </c>
      <c r="G44" s="14">
        <v>7741140</v>
      </c>
      <c r="H44" s="14">
        <v>5258000</v>
      </c>
      <c r="I44" s="56">
        <v>67.92281240230767</v>
      </c>
      <c r="J44" s="8"/>
      <c r="K44" s="15"/>
      <c r="L44" s="15"/>
    </row>
    <row r="45" spans="1:12" s="46" customFormat="1" ht="44.15" customHeight="1" x14ac:dyDescent="0.2">
      <c r="A45" s="10" t="s">
        <v>319</v>
      </c>
      <c r="B45" s="6" t="s">
        <v>265</v>
      </c>
      <c r="C45" s="7">
        <v>45383</v>
      </c>
      <c r="D45" s="12" t="s">
        <v>320</v>
      </c>
      <c r="E45" s="59">
        <v>5012405001732</v>
      </c>
      <c r="F45" s="8" t="s">
        <v>267</v>
      </c>
      <c r="G45" s="14">
        <v>2058348</v>
      </c>
      <c r="H45" s="14">
        <v>2023518</v>
      </c>
      <c r="I45" s="56">
        <v>98.307866308321053</v>
      </c>
      <c r="J45" s="8"/>
      <c r="K45" s="15"/>
      <c r="L45" s="15"/>
    </row>
    <row r="46" spans="1:12" s="46" customFormat="1" ht="44.15" customHeight="1" x14ac:dyDescent="0.2">
      <c r="A46" s="10" t="s">
        <v>321</v>
      </c>
      <c r="B46" s="6" t="s">
        <v>265</v>
      </c>
      <c r="C46" s="7">
        <v>45383</v>
      </c>
      <c r="D46" s="12" t="s">
        <v>318</v>
      </c>
      <c r="E46" s="59">
        <v>7010701026303</v>
      </c>
      <c r="F46" s="8" t="s">
        <v>267</v>
      </c>
      <c r="G46" s="14">
        <v>3543155</v>
      </c>
      <c r="H46" s="14">
        <v>1859000</v>
      </c>
      <c r="I46" s="56">
        <v>52.467363126930657</v>
      </c>
      <c r="J46" s="8"/>
      <c r="K46" s="15"/>
      <c r="L46" s="15"/>
    </row>
    <row r="47" spans="1:12" s="46" customFormat="1" ht="44.15" customHeight="1" x14ac:dyDescent="0.2">
      <c r="A47" s="10" t="s">
        <v>322</v>
      </c>
      <c r="B47" s="6" t="s">
        <v>265</v>
      </c>
      <c r="C47" s="7">
        <v>45383</v>
      </c>
      <c r="D47" s="12" t="s">
        <v>323</v>
      </c>
      <c r="E47" s="59" t="s">
        <v>324</v>
      </c>
      <c r="F47" s="8" t="s">
        <v>267</v>
      </c>
      <c r="G47" s="14">
        <v>5808821</v>
      </c>
      <c r="H47" s="14">
        <v>4626985</v>
      </c>
      <c r="I47" s="56">
        <v>79.654460001435751</v>
      </c>
      <c r="J47" s="8"/>
      <c r="K47" s="15"/>
      <c r="L47" s="15"/>
    </row>
    <row r="48" spans="1:12" s="46" customFormat="1" ht="44.15" customHeight="1" x14ac:dyDescent="0.2">
      <c r="A48" s="10" t="s">
        <v>325</v>
      </c>
      <c r="B48" s="6" t="s">
        <v>265</v>
      </c>
      <c r="C48" s="7">
        <v>45383</v>
      </c>
      <c r="D48" s="12" t="s">
        <v>326</v>
      </c>
      <c r="E48" s="59">
        <v>7010401019623</v>
      </c>
      <c r="F48" s="8" t="s">
        <v>267</v>
      </c>
      <c r="G48" s="14">
        <v>6163860</v>
      </c>
      <c r="H48" s="14">
        <v>6056692</v>
      </c>
      <c r="I48" s="56">
        <v>98.261349219482597</v>
      </c>
      <c r="J48" s="8"/>
      <c r="K48" s="15"/>
      <c r="L48" s="15"/>
    </row>
    <row r="49" spans="1:12" s="46" customFormat="1" ht="44.15" customHeight="1" x14ac:dyDescent="0.2">
      <c r="A49" s="10" t="s">
        <v>327</v>
      </c>
      <c r="B49" s="6" t="s">
        <v>265</v>
      </c>
      <c r="C49" s="7">
        <v>45383</v>
      </c>
      <c r="D49" s="12" t="s">
        <v>328</v>
      </c>
      <c r="E49" s="59" t="s">
        <v>329</v>
      </c>
      <c r="F49" s="8" t="s">
        <v>267</v>
      </c>
      <c r="G49" s="14">
        <v>1320000</v>
      </c>
      <c r="H49" s="14">
        <v>976800</v>
      </c>
      <c r="I49" s="56">
        <v>74</v>
      </c>
      <c r="J49" s="8"/>
      <c r="K49" s="15"/>
      <c r="L49" s="15"/>
    </row>
    <row r="50" spans="1:12" s="46" customFormat="1" ht="44.15" customHeight="1" x14ac:dyDescent="0.2">
      <c r="A50" s="10" t="s">
        <v>330</v>
      </c>
      <c r="B50" s="6" t="s">
        <v>265</v>
      </c>
      <c r="C50" s="7">
        <v>45383</v>
      </c>
      <c r="D50" s="12" t="s">
        <v>331</v>
      </c>
      <c r="E50" s="59">
        <v>4010005004660</v>
      </c>
      <c r="F50" s="8" t="s">
        <v>267</v>
      </c>
      <c r="G50" s="14">
        <v>38399177</v>
      </c>
      <c r="H50" s="14">
        <v>34921310</v>
      </c>
      <c r="I50" s="56">
        <v>90.942860572246119</v>
      </c>
      <c r="J50" s="8"/>
      <c r="K50" s="15"/>
      <c r="L50" s="15"/>
    </row>
    <row r="51" spans="1:12" s="46" customFormat="1" ht="44.15" customHeight="1" x14ac:dyDescent="0.2">
      <c r="A51" s="10" t="s">
        <v>332</v>
      </c>
      <c r="B51" s="6" t="s">
        <v>265</v>
      </c>
      <c r="C51" s="7">
        <v>45383</v>
      </c>
      <c r="D51" s="12" t="s">
        <v>333</v>
      </c>
      <c r="E51" s="59">
        <v>7010001021525</v>
      </c>
      <c r="F51" s="8" t="s">
        <v>267</v>
      </c>
      <c r="G51" s="14">
        <v>10751070</v>
      </c>
      <c r="H51" s="14">
        <v>9119000</v>
      </c>
      <c r="I51" s="56">
        <v>84.819464481209778</v>
      </c>
      <c r="J51" s="8"/>
      <c r="K51" s="15"/>
      <c r="L51" s="15"/>
    </row>
    <row r="52" spans="1:12" s="46" customFormat="1" ht="44.15" customHeight="1" x14ac:dyDescent="0.2">
      <c r="A52" s="10" t="s">
        <v>334</v>
      </c>
      <c r="B52" s="6" t="s">
        <v>265</v>
      </c>
      <c r="C52" s="7">
        <v>45383</v>
      </c>
      <c r="D52" s="12" t="s">
        <v>335</v>
      </c>
      <c r="E52" s="59">
        <v>1010901026918</v>
      </c>
      <c r="F52" s="8" t="s">
        <v>267</v>
      </c>
      <c r="G52" s="14">
        <v>15395347</v>
      </c>
      <c r="H52" s="14">
        <v>15374739</v>
      </c>
      <c r="I52" s="56">
        <v>99.866141373754033</v>
      </c>
      <c r="J52" s="8"/>
      <c r="K52" s="15"/>
      <c r="L52" s="15"/>
    </row>
    <row r="53" spans="1:12" s="46" customFormat="1" ht="44.15" customHeight="1" x14ac:dyDescent="0.2">
      <c r="A53" s="10" t="s">
        <v>336</v>
      </c>
      <c r="B53" s="6" t="s">
        <v>265</v>
      </c>
      <c r="C53" s="7">
        <v>45383</v>
      </c>
      <c r="D53" s="12" t="s">
        <v>271</v>
      </c>
      <c r="E53" s="59">
        <v>1010001110829</v>
      </c>
      <c r="F53" s="8" t="s">
        <v>267</v>
      </c>
      <c r="G53" s="14">
        <v>4917000</v>
      </c>
      <c r="H53" s="14">
        <v>4917000</v>
      </c>
      <c r="I53" s="56">
        <v>100</v>
      </c>
      <c r="J53" s="8"/>
      <c r="K53" s="15"/>
      <c r="L53" s="15"/>
    </row>
    <row r="54" spans="1:12" s="46" customFormat="1" ht="44.15" customHeight="1" x14ac:dyDescent="0.2">
      <c r="A54" s="10" t="s">
        <v>337</v>
      </c>
      <c r="B54" s="6" t="s">
        <v>265</v>
      </c>
      <c r="C54" s="7">
        <v>45383</v>
      </c>
      <c r="D54" s="12" t="s">
        <v>338</v>
      </c>
      <c r="E54" s="59">
        <v>2020001088122</v>
      </c>
      <c r="F54" s="8" t="s">
        <v>267</v>
      </c>
      <c r="G54" s="14">
        <v>6238933</v>
      </c>
      <c r="H54" s="14">
        <v>5720000</v>
      </c>
      <c r="I54" s="56">
        <v>91.682343759742253</v>
      </c>
      <c r="J54" s="8"/>
      <c r="K54" s="15"/>
      <c r="L54" s="15"/>
    </row>
    <row r="55" spans="1:12" s="46" customFormat="1" ht="44.15" customHeight="1" x14ac:dyDescent="0.2">
      <c r="A55" s="10" t="s">
        <v>339</v>
      </c>
      <c r="B55" s="6" t="s">
        <v>265</v>
      </c>
      <c r="C55" s="7">
        <v>45383</v>
      </c>
      <c r="D55" s="12" t="s">
        <v>340</v>
      </c>
      <c r="E55" s="59">
        <v>9010401052465</v>
      </c>
      <c r="F55" s="8" t="s">
        <v>267</v>
      </c>
      <c r="G55" s="14">
        <v>13565200</v>
      </c>
      <c r="H55" s="14">
        <v>10164000</v>
      </c>
      <c r="I55" s="56">
        <v>74.927019137204027</v>
      </c>
      <c r="J55" s="8"/>
      <c r="K55" s="15"/>
      <c r="L55" s="15"/>
    </row>
    <row r="56" spans="1:12" s="46" customFormat="1" ht="44.15" customHeight="1" x14ac:dyDescent="0.2">
      <c r="A56" s="10" t="s">
        <v>341</v>
      </c>
      <c r="B56" s="6" t="s">
        <v>265</v>
      </c>
      <c r="C56" s="7">
        <v>45383</v>
      </c>
      <c r="D56" s="12" t="s">
        <v>277</v>
      </c>
      <c r="E56" s="59" t="s">
        <v>278</v>
      </c>
      <c r="F56" s="8" t="s">
        <v>267</v>
      </c>
      <c r="G56" s="14">
        <v>1656725</v>
      </c>
      <c r="H56" s="14">
        <v>1430000</v>
      </c>
      <c r="I56" s="56">
        <v>86.314868188745876</v>
      </c>
      <c r="J56" s="8"/>
      <c r="K56" s="15"/>
      <c r="L56" s="15"/>
    </row>
    <row r="57" spans="1:12" s="46" customFormat="1" ht="44.15" customHeight="1" x14ac:dyDescent="0.2">
      <c r="A57" s="10" t="s">
        <v>342</v>
      </c>
      <c r="B57" s="6" t="s">
        <v>265</v>
      </c>
      <c r="C57" s="7">
        <v>45383</v>
      </c>
      <c r="D57" s="12" t="s">
        <v>343</v>
      </c>
      <c r="E57" s="59">
        <v>1011001014417</v>
      </c>
      <c r="F57" s="8" t="s">
        <v>267</v>
      </c>
      <c r="G57" s="14">
        <v>13642585</v>
      </c>
      <c r="H57" s="14">
        <v>13416700</v>
      </c>
      <c r="I57" s="56">
        <v>98.344265401315084</v>
      </c>
      <c r="J57" s="8"/>
      <c r="K57" s="15"/>
      <c r="L57" s="15"/>
    </row>
    <row r="58" spans="1:12" s="46" customFormat="1" ht="44.15" customHeight="1" x14ac:dyDescent="0.2">
      <c r="A58" s="10" t="s">
        <v>344</v>
      </c>
      <c r="B58" s="6" t="s">
        <v>265</v>
      </c>
      <c r="C58" s="7">
        <v>45383</v>
      </c>
      <c r="D58" s="12" t="s">
        <v>343</v>
      </c>
      <c r="E58" s="59">
        <v>1011001014417</v>
      </c>
      <c r="F58" s="8" t="s">
        <v>267</v>
      </c>
      <c r="G58" s="14">
        <v>4974970</v>
      </c>
      <c r="H58" s="14">
        <v>4950000</v>
      </c>
      <c r="I58" s="56">
        <v>99.498087425652812</v>
      </c>
      <c r="J58" s="8"/>
      <c r="K58" s="15"/>
      <c r="L58" s="15"/>
    </row>
    <row r="59" spans="1:12" s="46" customFormat="1" ht="44.15" customHeight="1" x14ac:dyDescent="0.2">
      <c r="A59" s="10" t="s">
        <v>345</v>
      </c>
      <c r="B59" s="6" t="s">
        <v>265</v>
      </c>
      <c r="C59" s="7">
        <v>45383</v>
      </c>
      <c r="D59" s="12" t="s">
        <v>346</v>
      </c>
      <c r="E59" s="59">
        <v>4180001006883</v>
      </c>
      <c r="F59" s="8" t="s">
        <v>267</v>
      </c>
      <c r="G59" s="14">
        <v>17442154</v>
      </c>
      <c r="H59" s="14">
        <v>14080000</v>
      </c>
      <c r="I59" s="56">
        <v>80.723974802653387</v>
      </c>
      <c r="J59" s="8"/>
      <c r="K59" s="15"/>
      <c r="L59" s="15"/>
    </row>
    <row r="60" spans="1:12" s="46" customFormat="1" ht="44.15" customHeight="1" x14ac:dyDescent="0.2">
      <c r="A60" s="10" t="s">
        <v>347</v>
      </c>
      <c r="B60" s="6" t="s">
        <v>265</v>
      </c>
      <c r="C60" s="7">
        <v>45383</v>
      </c>
      <c r="D60" s="12" t="s">
        <v>348</v>
      </c>
      <c r="E60" s="59">
        <v>6010005018634</v>
      </c>
      <c r="F60" s="8" t="s">
        <v>267</v>
      </c>
      <c r="G60" s="14">
        <v>16817486</v>
      </c>
      <c r="H60" s="14">
        <v>14101663</v>
      </c>
      <c r="I60" s="56">
        <v>83.851195119175358</v>
      </c>
      <c r="J60" s="8"/>
      <c r="K60" s="15"/>
      <c r="L60" s="15"/>
    </row>
    <row r="61" spans="1:12" s="46" customFormat="1" ht="44.15" customHeight="1" x14ac:dyDescent="0.2">
      <c r="A61" s="10" t="s">
        <v>349</v>
      </c>
      <c r="B61" s="6" t="s">
        <v>265</v>
      </c>
      <c r="C61" s="7">
        <v>45383</v>
      </c>
      <c r="D61" s="12" t="s">
        <v>350</v>
      </c>
      <c r="E61" s="59">
        <v>1010401092989</v>
      </c>
      <c r="F61" s="8" t="s">
        <v>237</v>
      </c>
      <c r="G61" s="14">
        <v>3521012</v>
      </c>
      <c r="H61" s="14">
        <v>969650</v>
      </c>
      <c r="I61" s="56">
        <v>27.538957549704463</v>
      </c>
      <c r="J61" s="8"/>
      <c r="K61" s="15"/>
      <c r="L61" s="15"/>
    </row>
    <row r="62" spans="1:12" s="46" customFormat="1" ht="44.15" customHeight="1" x14ac:dyDescent="0.2">
      <c r="A62" s="10" t="s">
        <v>351</v>
      </c>
      <c r="B62" s="6" t="s">
        <v>265</v>
      </c>
      <c r="C62" s="7">
        <v>45383</v>
      </c>
      <c r="D62" s="12" t="s">
        <v>352</v>
      </c>
      <c r="E62" s="59">
        <v>6010005018626</v>
      </c>
      <c r="F62" s="8" t="s">
        <v>353</v>
      </c>
      <c r="G62" s="14">
        <v>4820099</v>
      </c>
      <c r="H62" s="14">
        <v>4290000</v>
      </c>
      <c r="I62" s="56">
        <v>89.002321321616009</v>
      </c>
      <c r="J62" s="8"/>
      <c r="K62" s="15"/>
      <c r="L62" s="15"/>
    </row>
    <row r="63" spans="1:12" s="46" customFormat="1" ht="44.15" customHeight="1" x14ac:dyDescent="0.2">
      <c r="A63" s="10" t="s">
        <v>354</v>
      </c>
      <c r="B63" s="6" t="s">
        <v>265</v>
      </c>
      <c r="C63" s="7">
        <v>45383</v>
      </c>
      <c r="D63" s="12" t="s">
        <v>355</v>
      </c>
      <c r="E63" s="59">
        <v>4011001040781</v>
      </c>
      <c r="F63" s="8" t="s">
        <v>353</v>
      </c>
      <c r="G63" s="14">
        <v>5217575</v>
      </c>
      <c r="H63" s="14">
        <v>5016000</v>
      </c>
      <c r="I63" s="56">
        <v>96.13661519000685</v>
      </c>
      <c r="J63" s="8"/>
      <c r="K63" s="15"/>
      <c r="L63" s="15"/>
    </row>
    <row r="64" spans="1:12" s="46" customFormat="1" ht="44.15" customHeight="1" x14ac:dyDescent="0.2">
      <c r="A64" s="10" t="s">
        <v>356</v>
      </c>
      <c r="B64" s="6" t="s">
        <v>265</v>
      </c>
      <c r="C64" s="7">
        <v>45383</v>
      </c>
      <c r="D64" s="12" t="s">
        <v>357</v>
      </c>
      <c r="E64" s="59">
        <v>7120001048689</v>
      </c>
      <c r="F64" s="8" t="s">
        <v>353</v>
      </c>
      <c r="G64" s="14">
        <v>9198116</v>
      </c>
      <c r="H64" s="14">
        <v>4495810</v>
      </c>
      <c r="I64" s="56">
        <v>48.877509263853597</v>
      </c>
      <c r="J64" s="8"/>
      <c r="K64" s="15"/>
      <c r="L64" s="15"/>
    </row>
    <row r="65" spans="1:12" s="46" customFormat="1" ht="44.15" customHeight="1" x14ac:dyDescent="0.2">
      <c r="A65" s="10" t="s">
        <v>361</v>
      </c>
      <c r="B65" s="6" t="s">
        <v>265</v>
      </c>
      <c r="C65" s="7">
        <v>45383</v>
      </c>
      <c r="D65" s="12" t="s">
        <v>362</v>
      </c>
      <c r="E65" s="59">
        <v>2010401005495</v>
      </c>
      <c r="F65" s="8" t="s">
        <v>353</v>
      </c>
      <c r="G65" s="14">
        <v>9109496</v>
      </c>
      <c r="H65" s="14">
        <v>8954000</v>
      </c>
      <c r="I65" s="56">
        <v>98.293033994416376</v>
      </c>
      <c r="J65" s="8"/>
      <c r="K65" s="15"/>
      <c r="L65" s="15"/>
    </row>
    <row r="66" spans="1:12" s="46" customFormat="1" ht="44.15" customHeight="1" x14ac:dyDescent="0.2">
      <c r="A66" s="10" t="s">
        <v>363</v>
      </c>
      <c r="B66" s="6" t="s">
        <v>265</v>
      </c>
      <c r="C66" s="7">
        <v>45383</v>
      </c>
      <c r="D66" s="12" t="s">
        <v>364</v>
      </c>
      <c r="E66" s="59">
        <v>3220001003282</v>
      </c>
      <c r="F66" s="8" t="s">
        <v>353</v>
      </c>
      <c r="G66" s="14">
        <v>7641645</v>
      </c>
      <c r="H66" s="14">
        <v>7254500</v>
      </c>
      <c r="I66" s="56">
        <v>94.933747903756327</v>
      </c>
      <c r="J66" s="8"/>
      <c r="K66" s="15"/>
      <c r="L66" s="15"/>
    </row>
    <row r="67" spans="1:12" s="46" customFormat="1" ht="44.15" customHeight="1" x14ac:dyDescent="0.2">
      <c r="A67" s="10" t="s">
        <v>365</v>
      </c>
      <c r="B67" s="6" t="s">
        <v>265</v>
      </c>
      <c r="C67" s="7">
        <v>45383</v>
      </c>
      <c r="D67" s="12" t="s">
        <v>350</v>
      </c>
      <c r="E67" s="59">
        <v>1010401092989</v>
      </c>
      <c r="F67" s="8" t="s">
        <v>237</v>
      </c>
      <c r="G67" s="14">
        <v>4295830</v>
      </c>
      <c r="H67" s="14">
        <v>2062654</v>
      </c>
      <c r="I67" s="56">
        <v>48.015261311550972</v>
      </c>
      <c r="J67" s="8"/>
      <c r="K67" s="15"/>
      <c r="L67" s="15"/>
    </row>
    <row r="68" spans="1:12" s="46" customFormat="1" ht="44.15" customHeight="1" x14ac:dyDescent="0.2">
      <c r="A68" s="10" t="s">
        <v>366</v>
      </c>
      <c r="B68" s="6" t="s">
        <v>265</v>
      </c>
      <c r="C68" s="7">
        <v>45383</v>
      </c>
      <c r="D68" s="12" t="s">
        <v>367</v>
      </c>
      <c r="E68" s="59">
        <v>3010001181141</v>
      </c>
      <c r="F68" s="8" t="s">
        <v>237</v>
      </c>
      <c r="G68" s="14">
        <v>12340904</v>
      </c>
      <c r="H68" s="14">
        <v>11077000</v>
      </c>
      <c r="I68" s="56">
        <v>89.758416401262025</v>
      </c>
      <c r="J68" s="8"/>
      <c r="K68" s="15"/>
      <c r="L68" s="15"/>
    </row>
    <row r="69" spans="1:12" s="46" customFormat="1" ht="44.15" customHeight="1" x14ac:dyDescent="0.2">
      <c r="A69" s="10" t="s">
        <v>368</v>
      </c>
      <c r="B69" s="6" t="s">
        <v>265</v>
      </c>
      <c r="C69" s="7">
        <v>45383</v>
      </c>
      <c r="D69" s="12" t="s">
        <v>369</v>
      </c>
      <c r="E69" s="59">
        <v>9010001001855</v>
      </c>
      <c r="F69" s="8" t="s">
        <v>267</v>
      </c>
      <c r="G69" s="14">
        <v>7049249</v>
      </c>
      <c r="H69" s="14">
        <v>3857370</v>
      </c>
      <c r="I69" s="56">
        <v>54.720297155058653</v>
      </c>
      <c r="J69" s="8"/>
      <c r="K69" s="15"/>
      <c r="L69" s="15"/>
    </row>
    <row r="70" spans="1:12" s="46" customFormat="1" ht="44.15" customHeight="1" x14ac:dyDescent="0.2">
      <c r="A70" s="10" t="s">
        <v>370</v>
      </c>
      <c r="B70" s="6" t="s">
        <v>265</v>
      </c>
      <c r="C70" s="7">
        <v>45383</v>
      </c>
      <c r="D70" s="12" t="s">
        <v>371</v>
      </c>
      <c r="E70" s="59">
        <v>6011501006529</v>
      </c>
      <c r="F70" s="8" t="s">
        <v>267</v>
      </c>
      <c r="G70" s="14">
        <v>10735281</v>
      </c>
      <c r="H70" s="14">
        <v>8580000</v>
      </c>
      <c r="I70" s="56">
        <v>79.923385331040706</v>
      </c>
      <c r="J70" s="8"/>
      <c r="K70" s="15"/>
      <c r="L70" s="15"/>
    </row>
    <row r="71" spans="1:12" s="46" customFormat="1" ht="44.15" customHeight="1" x14ac:dyDescent="0.2">
      <c r="A71" s="10" t="s">
        <v>372</v>
      </c>
      <c r="B71" s="6" t="s">
        <v>265</v>
      </c>
      <c r="C71" s="7">
        <v>45383</v>
      </c>
      <c r="D71" s="12" t="s">
        <v>373</v>
      </c>
      <c r="E71" s="59">
        <v>1011101000853</v>
      </c>
      <c r="F71" s="8" t="s">
        <v>267</v>
      </c>
      <c r="G71" s="14">
        <v>13353534</v>
      </c>
      <c r="H71" s="14">
        <v>13200000</v>
      </c>
      <c r="I71" s="56">
        <v>98.850236948511167</v>
      </c>
      <c r="J71" s="8"/>
      <c r="K71" s="15"/>
      <c r="L71" s="15"/>
    </row>
    <row r="72" spans="1:12" s="46" customFormat="1" ht="44.15" customHeight="1" x14ac:dyDescent="0.2">
      <c r="A72" s="10" t="s">
        <v>374</v>
      </c>
      <c r="B72" s="6" t="s">
        <v>265</v>
      </c>
      <c r="C72" s="7">
        <v>45383</v>
      </c>
      <c r="D72" s="12" t="s">
        <v>375</v>
      </c>
      <c r="E72" s="59">
        <v>7010001077022</v>
      </c>
      <c r="F72" s="8" t="s">
        <v>267</v>
      </c>
      <c r="G72" s="14">
        <v>4456336</v>
      </c>
      <c r="H72" s="14">
        <v>2235200</v>
      </c>
      <c r="I72" s="56">
        <v>50.157797796216443</v>
      </c>
      <c r="J72" s="8"/>
      <c r="K72" s="15"/>
      <c r="L72" s="15"/>
    </row>
    <row r="73" spans="1:12" s="46" customFormat="1" ht="44.15" customHeight="1" x14ac:dyDescent="0.2">
      <c r="A73" s="10" t="s">
        <v>376</v>
      </c>
      <c r="B73" s="6" t="s">
        <v>265</v>
      </c>
      <c r="C73" s="7">
        <v>45383</v>
      </c>
      <c r="D73" s="12" t="s">
        <v>377</v>
      </c>
      <c r="E73" s="59">
        <v>1010401011569</v>
      </c>
      <c r="F73" s="8" t="s">
        <v>353</v>
      </c>
      <c r="G73" s="14">
        <v>14981686</v>
      </c>
      <c r="H73" s="14">
        <v>14957987</v>
      </c>
      <c r="I73" s="56">
        <v>99.841813531534441</v>
      </c>
      <c r="J73" s="8"/>
      <c r="K73" s="15"/>
      <c r="L73" s="15"/>
    </row>
    <row r="74" spans="1:12" s="46" customFormat="1" ht="44.15" customHeight="1" x14ac:dyDescent="0.2">
      <c r="A74" s="10" t="s">
        <v>378</v>
      </c>
      <c r="B74" s="6" t="s">
        <v>265</v>
      </c>
      <c r="C74" s="7">
        <v>45383</v>
      </c>
      <c r="D74" s="12" t="s">
        <v>379</v>
      </c>
      <c r="E74" s="59">
        <v>8010401085714</v>
      </c>
      <c r="F74" s="8" t="s">
        <v>353</v>
      </c>
      <c r="G74" s="14">
        <v>10380427</v>
      </c>
      <c r="H74" s="14">
        <v>7535000</v>
      </c>
      <c r="I74" s="56">
        <v>72.588536097792513</v>
      </c>
      <c r="J74" s="8"/>
      <c r="K74" s="15"/>
      <c r="L74" s="15"/>
    </row>
    <row r="75" spans="1:12" s="46" customFormat="1" ht="44.15" customHeight="1" x14ac:dyDescent="0.2">
      <c r="A75" s="10" t="s">
        <v>380</v>
      </c>
      <c r="B75" s="6" t="s">
        <v>265</v>
      </c>
      <c r="C75" s="7">
        <v>45383</v>
      </c>
      <c r="D75" s="12" t="s">
        <v>381</v>
      </c>
      <c r="E75" s="59">
        <v>1010001122667</v>
      </c>
      <c r="F75" s="8" t="s">
        <v>353</v>
      </c>
      <c r="G75" s="14">
        <v>6286500</v>
      </c>
      <c r="H75" s="14">
        <v>5339334</v>
      </c>
      <c r="I75" s="56">
        <v>84.933333333333337</v>
      </c>
      <c r="J75" s="8"/>
      <c r="K75" s="15"/>
      <c r="L75" s="15"/>
    </row>
    <row r="76" spans="1:12" s="46" customFormat="1" ht="44.15" customHeight="1" x14ac:dyDescent="0.2">
      <c r="A76" s="10" t="s">
        <v>382</v>
      </c>
      <c r="B76" s="6" t="s">
        <v>265</v>
      </c>
      <c r="C76" s="7">
        <v>45383</v>
      </c>
      <c r="D76" s="12" t="s">
        <v>367</v>
      </c>
      <c r="E76" s="59">
        <v>3010001181141</v>
      </c>
      <c r="F76" s="8" t="s">
        <v>237</v>
      </c>
      <c r="G76" s="14">
        <v>19100979</v>
      </c>
      <c r="H76" s="14">
        <v>11299200</v>
      </c>
      <c r="I76" s="56">
        <v>59.155083098096696</v>
      </c>
      <c r="J76" s="8"/>
      <c r="K76" s="15"/>
      <c r="L76" s="15"/>
    </row>
    <row r="77" spans="1:12" s="46" customFormat="1" ht="44.15" customHeight="1" x14ac:dyDescent="0.2">
      <c r="A77" s="10" t="s">
        <v>383</v>
      </c>
      <c r="B77" s="6" t="s">
        <v>265</v>
      </c>
      <c r="C77" s="7">
        <v>45383</v>
      </c>
      <c r="D77" s="12" t="s">
        <v>384</v>
      </c>
      <c r="E77" s="59">
        <v>2011001000473</v>
      </c>
      <c r="F77" s="8" t="s">
        <v>237</v>
      </c>
      <c r="G77" s="14">
        <v>4985200</v>
      </c>
      <c r="H77" s="14">
        <v>3652000</v>
      </c>
      <c r="I77" s="56">
        <v>73.256840247131507</v>
      </c>
      <c r="J77" s="8"/>
      <c r="K77" s="15"/>
      <c r="L77" s="15"/>
    </row>
    <row r="78" spans="1:12" s="46" customFormat="1" ht="44.15" customHeight="1" x14ac:dyDescent="0.2">
      <c r="A78" s="10" t="s">
        <v>385</v>
      </c>
      <c r="B78" s="6" t="s">
        <v>265</v>
      </c>
      <c r="C78" s="7">
        <v>45383</v>
      </c>
      <c r="D78" s="12" t="s">
        <v>386</v>
      </c>
      <c r="E78" s="59">
        <v>2030001092148</v>
      </c>
      <c r="F78" s="8" t="s">
        <v>353</v>
      </c>
      <c r="G78" s="14">
        <v>8767440</v>
      </c>
      <c r="H78" s="14">
        <v>7569936</v>
      </c>
      <c r="I78" s="56">
        <v>86.341463414634148</v>
      </c>
      <c r="J78" s="8"/>
      <c r="K78" s="15"/>
      <c r="L78" s="15"/>
    </row>
    <row r="79" spans="1:12" s="46" customFormat="1" ht="44.15" customHeight="1" x14ac:dyDescent="0.2">
      <c r="A79" s="10" t="s">
        <v>387</v>
      </c>
      <c r="B79" s="6" t="s">
        <v>265</v>
      </c>
      <c r="C79" s="7">
        <v>45383</v>
      </c>
      <c r="D79" s="12" t="s">
        <v>367</v>
      </c>
      <c r="E79" s="59">
        <v>3010001181141</v>
      </c>
      <c r="F79" s="8" t="s">
        <v>237</v>
      </c>
      <c r="G79" s="14">
        <v>75365668</v>
      </c>
      <c r="H79" s="14">
        <v>66506000</v>
      </c>
      <c r="I79" s="56">
        <v>88.244424503740888</v>
      </c>
      <c r="J79" s="8"/>
      <c r="K79" s="15"/>
      <c r="L79" s="15"/>
    </row>
    <row r="80" spans="1:12" s="46" customFormat="1" ht="44.15" customHeight="1" x14ac:dyDescent="0.2">
      <c r="A80" s="10" t="s">
        <v>388</v>
      </c>
      <c r="B80" s="6" t="s">
        <v>265</v>
      </c>
      <c r="C80" s="7">
        <v>45383</v>
      </c>
      <c r="D80" s="12" t="s">
        <v>389</v>
      </c>
      <c r="E80" s="59">
        <v>3010401094918</v>
      </c>
      <c r="F80" s="8" t="s">
        <v>237</v>
      </c>
      <c r="G80" s="14">
        <v>55986946</v>
      </c>
      <c r="H80" s="14">
        <v>54486432</v>
      </c>
      <c r="I80" s="56">
        <v>97.319885960559446</v>
      </c>
      <c r="J80" s="8"/>
      <c r="K80" s="15"/>
      <c r="L80" s="15"/>
    </row>
    <row r="81" spans="1:12" s="46" customFormat="1" ht="44.15" customHeight="1" x14ac:dyDescent="0.2">
      <c r="A81" s="10" t="s">
        <v>390</v>
      </c>
      <c r="B81" s="6" t="s">
        <v>265</v>
      </c>
      <c r="C81" s="7">
        <v>45383</v>
      </c>
      <c r="D81" s="12" t="s">
        <v>391</v>
      </c>
      <c r="E81" s="59">
        <v>7010001042703</v>
      </c>
      <c r="F81" s="8" t="s">
        <v>237</v>
      </c>
      <c r="G81" s="14">
        <v>117884895</v>
      </c>
      <c r="H81" s="14">
        <v>115500000</v>
      </c>
      <c r="I81" s="56">
        <v>97.976929105293777</v>
      </c>
      <c r="J81" s="8"/>
      <c r="K81" s="15"/>
      <c r="L81" s="15"/>
    </row>
    <row r="82" spans="1:12" s="46" customFormat="1" ht="44.15" customHeight="1" x14ac:dyDescent="0.2">
      <c r="A82" s="10" t="s">
        <v>392</v>
      </c>
      <c r="B82" s="6" t="s">
        <v>265</v>
      </c>
      <c r="C82" s="7">
        <v>45383</v>
      </c>
      <c r="D82" s="12" t="s">
        <v>393</v>
      </c>
      <c r="E82" s="59">
        <v>8012801006761</v>
      </c>
      <c r="F82" s="8" t="s">
        <v>237</v>
      </c>
      <c r="G82" s="14">
        <v>13555256</v>
      </c>
      <c r="H82" s="14">
        <v>8316000</v>
      </c>
      <c r="I82" s="56">
        <v>61.348896693651525</v>
      </c>
      <c r="J82" s="8"/>
      <c r="K82" s="15"/>
      <c r="L82" s="15"/>
    </row>
    <row r="83" spans="1:12" s="46" customFormat="1" ht="44.15" customHeight="1" x14ac:dyDescent="0.2">
      <c r="A83" s="10" t="s">
        <v>394</v>
      </c>
      <c r="B83" s="6" t="s">
        <v>265</v>
      </c>
      <c r="C83" s="7">
        <v>45383</v>
      </c>
      <c r="D83" s="12" t="s">
        <v>367</v>
      </c>
      <c r="E83" s="59">
        <v>3010001181141</v>
      </c>
      <c r="F83" s="8" t="s">
        <v>237</v>
      </c>
      <c r="G83" s="14">
        <v>27346132</v>
      </c>
      <c r="H83" s="14">
        <v>26660700</v>
      </c>
      <c r="I83" s="56">
        <v>97.493495606618154</v>
      </c>
      <c r="J83" s="8"/>
      <c r="K83" s="15"/>
      <c r="L83" s="15"/>
    </row>
    <row r="84" spans="1:12" s="46" customFormat="1" ht="44.15" customHeight="1" x14ac:dyDescent="0.2">
      <c r="A84" s="10" t="s">
        <v>395</v>
      </c>
      <c r="B84" s="6" t="s">
        <v>265</v>
      </c>
      <c r="C84" s="7">
        <v>45383</v>
      </c>
      <c r="D84" s="12" t="s">
        <v>396</v>
      </c>
      <c r="E84" s="59">
        <v>2011001035899</v>
      </c>
      <c r="F84" s="8" t="s">
        <v>237</v>
      </c>
      <c r="G84" s="14">
        <v>4220040</v>
      </c>
      <c r="H84" s="14">
        <v>4070000</v>
      </c>
      <c r="I84" s="56">
        <v>96.444583463663847</v>
      </c>
      <c r="J84" s="8"/>
      <c r="K84" s="15"/>
      <c r="L84" s="15"/>
    </row>
    <row r="85" spans="1:12" s="46" customFormat="1" ht="44.15" customHeight="1" x14ac:dyDescent="0.2">
      <c r="A85" s="10" t="s">
        <v>397</v>
      </c>
      <c r="B85" s="6" t="s">
        <v>265</v>
      </c>
      <c r="C85" s="7">
        <v>45383</v>
      </c>
      <c r="D85" s="12" t="s">
        <v>398</v>
      </c>
      <c r="E85" s="59">
        <v>9010401028746</v>
      </c>
      <c r="F85" s="8" t="s">
        <v>237</v>
      </c>
      <c r="G85" s="14">
        <v>28550555</v>
      </c>
      <c r="H85" s="14">
        <v>26840000</v>
      </c>
      <c r="I85" s="56">
        <v>94.008680391677146</v>
      </c>
      <c r="J85" s="8"/>
      <c r="K85" s="15"/>
      <c r="L85" s="15"/>
    </row>
    <row r="86" spans="1:12" s="46" customFormat="1" ht="44.15" customHeight="1" x14ac:dyDescent="0.2">
      <c r="A86" s="10" t="s">
        <v>399</v>
      </c>
      <c r="B86" s="6" t="s">
        <v>265</v>
      </c>
      <c r="C86" s="7">
        <v>45383</v>
      </c>
      <c r="D86" s="12" t="s">
        <v>400</v>
      </c>
      <c r="E86" s="59">
        <v>2010001155749</v>
      </c>
      <c r="F86" s="8" t="s">
        <v>237</v>
      </c>
      <c r="G86" s="14">
        <v>19685512</v>
      </c>
      <c r="H86" s="14">
        <v>17226000</v>
      </c>
      <c r="I86" s="56">
        <v>87.505979016446219</v>
      </c>
      <c r="J86" s="8"/>
      <c r="K86" s="15"/>
      <c r="L86" s="15"/>
    </row>
    <row r="87" spans="1:12" s="46" customFormat="1" ht="44.15" customHeight="1" x14ac:dyDescent="0.2">
      <c r="A87" s="10" t="s">
        <v>401</v>
      </c>
      <c r="B87" s="6" t="s">
        <v>265</v>
      </c>
      <c r="C87" s="7">
        <v>45383</v>
      </c>
      <c r="D87" s="12" t="s">
        <v>402</v>
      </c>
      <c r="E87" s="59">
        <v>7010401052137</v>
      </c>
      <c r="F87" s="8" t="s">
        <v>237</v>
      </c>
      <c r="G87" s="14">
        <v>52181316</v>
      </c>
      <c r="H87" s="14">
        <v>52140000</v>
      </c>
      <c r="I87" s="56">
        <v>99.920822234533148</v>
      </c>
      <c r="J87" s="8"/>
      <c r="K87" s="15"/>
      <c r="L87" s="15"/>
    </row>
    <row r="88" spans="1:12" s="46" customFormat="1" ht="44.15" customHeight="1" x14ac:dyDescent="0.2">
      <c r="A88" s="10" t="s">
        <v>403</v>
      </c>
      <c r="B88" s="6" t="s">
        <v>265</v>
      </c>
      <c r="C88" s="7">
        <v>45383</v>
      </c>
      <c r="D88" s="12" t="s">
        <v>402</v>
      </c>
      <c r="E88" s="59">
        <v>7010401052137</v>
      </c>
      <c r="F88" s="8" t="s">
        <v>237</v>
      </c>
      <c r="G88" s="14">
        <v>83005197</v>
      </c>
      <c r="H88" s="14">
        <v>80300000</v>
      </c>
      <c r="I88" s="56">
        <v>96.740930570889432</v>
      </c>
      <c r="J88" s="8"/>
      <c r="K88" s="15"/>
      <c r="L88" s="15"/>
    </row>
    <row r="89" spans="1:12" s="46" customFormat="1" ht="44.15" customHeight="1" x14ac:dyDescent="0.2">
      <c r="A89" s="10" t="s">
        <v>404</v>
      </c>
      <c r="B89" s="6" t="s">
        <v>265</v>
      </c>
      <c r="C89" s="7">
        <v>45383</v>
      </c>
      <c r="D89" s="12" t="s">
        <v>381</v>
      </c>
      <c r="E89" s="59">
        <v>1010001122667</v>
      </c>
      <c r="F89" s="8" t="s">
        <v>353</v>
      </c>
      <c r="G89" s="14">
        <v>4259200</v>
      </c>
      <c r="H89" s="14">
        <v>3491950</v>
      </c>
      <c r="I89" s="56">
        <v>81.986053719008268</v>
      </c>
      <c r="J89" s="8"/>
      <c r="K89" s="15"/>
      <c r="L89" s="15"/>
    </row>
    <row r="90" spans="1:12" s="46" customFormat="1" ht="44.15" customHeight="1" x14ac:dyDescent="0.2">
      <c r="A90" s="10" t="s">
        <v>405</v>
      </c>
      <c r="B90" s="6" t="s">
        <v>265</v>
      </c>
      <c r="C90" s="7">
        <v>45383</v>
      </c>
      <c r="D90" s="12" t="s">
        <v>406</v>
      </c>
      <c r="E90" s="59">
        <v>8130001000053</v>
      </c>
      <c r="F90" s="8" t="s">
        <v>353</v>
      </c>
      <c r="G90" s="14">
        <v>14516689</v>
      </c>
      <c r="H90" s="14">
        <v>14027332</v>
      </c>
      <c r="I90" s="56">
        <v>96.629004038042012</v>
      </c>
      <c r="J90" s="8"/>
      <c r="K90" s="15"/>
      <c r="L90" s="15"/>
    </row>
    <row r="91" spans="1:12" s="46" customFormat="1" ht="44.15" customHeight="1" x14ac:dyDescent="0.2">
      <c r="A91" s="10" t="s">
        <v>413</v>
      </c>
      <c r="B91" s="6" t="s">
        <v>265</v>
      </c>
      <c r="C91" s="7">
        <v>45383</v>
      </c>
      <c r="D91" s="12" t="s">
        <v>414</v>
      </c>
      <c r="E91" s="59">
        <v>2010001010788</v>
      </c>
      <c r="F91" s="8" t="s">
        <v>415</v>
      </c>
      <c r="G91" s="14">
        <v>233149429</v>
      </c>
      <c r="H91" s="14">
        <v>231000000</v>
      </c>
      <c r="I91" s="56">
        <v>99.078089528582979</v>
      </c>
      <c r="J91" s="8"/>
      <c r="K91" s="15"/>
      <c r="L91" s="15"/>
    </row>
    <row r="92" spans="1:12" s="46" customFormat="1" ht="44.15" customHeight="1" x14ac:dyDescent="0.2">
      <c r="A92" s="10" t="s">
        <v>416</v>
      </c>
      <c r="B92" s="6" t="s">
        <v>265</v>
      </c>
      <c r="C92" s="7">
        <v>45383</v>
      </c>
      <c r="D92" s="12" t="s">
        <v>417</v>
      </c>
      <c r="E92" s="59">
        <v>5010001141993</v>
      </c>
      <c r="F92" s="8" t="s">
        <v>267</v>
      </c>
      <c r="G92" s="14">
        <v>3950034</v>
      </c>
      <c r="H92" s="14">
        <v>3192604</v>
      </c>
      <c r="I92" s="56">
        <v>80.824722015051009</v>
      </c>
      <c r="J92" s="8"/>
      <c r="K92" s="15"/>
      <c r="L92" s="15"/>
    </row>
    <row r="93" spans="1:12" s="46" customFormat="1" ht="44.15" customHeight="1" x14ac:dyDescent="0.2">
      <c r="A93" s="10" t="s">
        <v>434</v>
      </c>
      <c r="B93" s="6" t="s">
        <v>265</v>
      </c>
      <c r="C93" s="7">
        <v>45383</v>
      </c>
      <c r="D93" s="12" t="s">
        <v>435</v>
      </c>
      <c r="E93" s="59">
        <v>9011101039249</v>
      </c>
      <c r="F93" s="8" t="s">
        <v>267</v>
      </c>
      <c r="G93" s="14">
        <v>14973794</v>
      </c>
      <c r="H93" s="14">
        <v>10202500</v>
      </c>
      <c r="I93" s="56">
        <v>68.135704284431853</v>
      </c>
      <c r="J93" s="8"/>
      <c r="K93" s="15"/>
      <c r="L93" s="15"/>
    </row>
    <row r="94" spans="1:12" s="46" customFormat="1" ht="44.15" customHeight="1" x14ac:dyDescent="0.2">
      <c r="A94" s="10" t="s">
        <v>272</v>
      </c>
      <c r="B94" s="6" t="s">
        <v>265</v>
      </c>
      <c r="C94" s="7">
        <v>45391</v>
      </c>
      <c r="D94" s="12" t="s">
        <v>273</v>
      </c>
      <c r="E94" s="59">
        <v>2011101010892</v>
      </c>
      <c r="F94" s="8" t="s">
        <v>267</v>
      </c>
      <c r="G94" s="14">
        <v>2186250</v>
      </c>
      <c r="H94" s="14">
        <v>1728876</v>
      </c>
      <c r="I94" s="56">
        <v>79.079519725557461</v>
      </c>
      <c r="J94" s="8"/>
      <c r="K94" s="15"/>
      <c r="L94" s="15"/>
    </row>
    <row r="95" spans="1:12" s="46" customFormat="1" ht="44.15" customHeight="1" x14ac:dyDescent="0.2">
      <c r="A95" s="10" t="s">
        <v>409</v>
      </c>
      <c r="B95" s="6" t="s">
        <v>265</v>
      </c>
      <c r="C95" s="7">
        <v>45392</v>
      </c>
      <c r="D95" s="12" t="s">
        <v>410</v>
      </c>
      <c r="E95" s="59">
        <v>8030001022801</v>
      </c>
      <c r="F95" s="8" t="s">
        <v>267</v>
      </c>
      <c r="G95" s="14">
        <v>4048594</v>
      </c>
      <c r="H95" s="14">
        <v>3141336</v>
      </c>
      <c r="I95" s="56">
        <v>77.590788308237379</v>
      </c>
      <c r="J95" s="8"/>
      <c r="K95" s="15"/>
      <c r="L95" s="15"/>
    </row>
    <row r="96" spans="1:12" s="46" customFormat="1" ht="44.15" customHeight="1" x14ac:dyDescent="0.2">
      <c r="A96" s="10" t="s">
        <v>411</v>
      </c>
      <c r="B96" s="6" t="s">
        <v>265</v>
      </c>
      <c r="C96" s="7">
        <v>45392</v>
      </c>
      <c r="D96" s="12" t="s">
        <v>412</v>
      </c>
      <c r="E96" s="59">
        <v>9010601017243</v>
      </c>
      <c r="F96" s="8" t="s">
        <v>267</v>
      </c>
      <c r="G96" s="14">
        <v>12118620</v>
      </c>
      <c r="H96" s="14">
        <v>8534988</v>
      </c>
      <c r="I96" s="56">
        <v>70.428712180099723</v>
      </c>
      <c r="J96" s="8"/>
      <c r="K96" s="15"/>
      <c r="L96" s="15"/>
    </row>
    <row r="97" spans="1:12" s="46" customFormat="1" ht="44.15" customHeight="1" x14ac:dyDescent="0.2">
      <c r="A97" s="10" t="s">
        <v>358</v>
      </c>
      <c r="B97" s="6" t="s">
        <v>265</v>
      </c>
      <c r="C97" s="7">
        <v>45398</v>
      </c>
      <c r="D97" s="12" t="s">
        <v>359</v>
      </c>
      <c r="E97" s="59" t="s">
        <v>360</v>
      </c>
      <c r="F97" s="8" t="s">
        <v>353</v>
      </c>
      <c r="G97" s="14">
        <v>886916162</v>
      </c>
      <c r="H97" s="14">
        <v>654500000</v>
      </c>
      <c r="I97" s="56">
        <v>73.79502460797417</v>
      </c>
      <c r="J97" s="8"/>
      <c r="K97" s="15"/>
      <c r="L97" s="15"/>
    </row>
    <row r="98" spans="1:12" s="46" customFormat="1" ht="44.15" customHeight="1" x14ac:dyDescent="0.2">
      <c r="A98" s="10" t="s">
        <v>427</v>
      </c>
      <c r="B98" s="6" t="s">
        <v>265</v>
      </c>
      <c r="C98" s="7">
        <v>45398</v>
      </c>
      <c r="D98" s="12" t="s">
        <v>393</v>
      </c>
      <c r="E98" s="59">
        <v>8012801006761</v>
      </c>
      <c r="F98" s="8" t="s">
        <v>428</v>
      </c>
      <c r="G98" s="14">
        <v>132185402</v>
      </c>
      <c r="H98" s="14">
        <v>125387727</v>
      </c>
      <c r="I98" s="56">
        <v>94.857469208286702</v>
      </c>
      <c r="J98" s="8"/>
      <c r="K98" s="15"/>
      <c r="L98" s="15"/>
    </row>
    <row r="99" spans="1:12" s="46" customFormat="1" ht="44.15" customHeight="1" x14ac:dyDescent="0.2">
      <c r="A99" s="10" t="s">
        <v>429</v>
      </c>
      <c r="B99" s="6" t="s">
        <v>265</v>
      </c>
      <c r="C99" s="7">
        <v>45398</v>
      </c>
      <c r="D99" s="12" t="s">
        <v>430</v>
      </c>
      <c r="E99" s="59">
        <v>9010001045803</v>
      </c>
      <c r="F99" s="8" t="s">
        <v>428</v>
      </c>
      <c r="G99" s="14">
        <v>2394092562</v>
      </c>
      <c r="H99" s="14">
        <v>1285989408</v>
      </c>
      <c r="I99" s="56">
        <v>53.715108112849983</v>
      </c>
      <c r="J99" s="8"/>
      <c r="K99" s="15"/>
      <c r="L99" s="15"/>
    </row>
    <row r="100" spans="1:12" s="46" customFormat="1" ht="44.15" customHeight="1" x14ac:dyDescent="0.2">
      <c r="A100" s="10" t="s">
        <v>25</v>
      </c>
      <c r="B100" s="6" t="s">
        <v>32</v>
      </c>
      <c r="C100" s="11">
        <v>45399</v>
      </c>
      <c r="D100" s="12" t="s">
        <v>45</v>
      </c>
      <c r="E100" s="49" t="s">
        <v>61</v>
      </c>
      <c r="F100" s="8" t="s">
        <v>48</v>
      </c>
      <c r="G100" s="14">
        <v>12444843</v>
      </c>
      <c r="H100" s="14">
        <v>11742500</v>
      </c>
      <c r="I100" s="75">
        <f>IF(AND(AND(G100&lt;&gt;"",G100&lt;&gt;0),AND(H100&lt;&gt;"",H100&lt;&gt;0)), H100/G100*100,"")</f>
        <v>94.356353069299473</v>
      </c>
      <c r="J100" s="13"/>
      <c r="K100" s="15"/>
      <c r="L100" s="15"/>
    </row>
    <row r="101" spans="1:12" s="46" customFormat="1" ht="44.15" customHeight="1" x14ac:dyDescent="0.2">
      <c r="A101" s="10" t="s">
        <v>407</v>
      </c>
      <c r="B101" s="6" t="s">
        <v>265</v>
      </c>
      <c r="C101" s="7">
        <v>45408</v>
      </c>
      <c r="D101" s="12" t="s">
        <v>408</v>
      </c>
      <c r="E101" s="59">
        <v>2011101083253</v>
      </c>
      <c r="F101" s="8" t="s">
        <v>267</v>
      </c>
      <c r="G101" s="14">
        <v>5980600</v>
      </c>
      <c r="H101" s="14">
        <v>1948745</v>
      </c>
      <c r="I101" s="56">
        <v>32.584439688325581</v>
      </c>
      <c r="J101" s="8"/>
      <c r="K101" s="15"/>
      <c r="L101" s="15"/>
    </row>
    <row r="102" spans="1:12" s="46" customFormat="1" ht="44.15" customHeight="1" x14ac:dyDescent="0.2">
      <c r="A102" s="10" t="s">
        <v>418</v>
      </c>
      <c r="B102" s="6" t="s">
        <v>265</v>
      </c>
      <c r="C102" s="7">
        <v>45412</v>
      </c>
      <c r="D102" s="12" t="s">
        <v>419</v>
      </c>
      <c r="E102" s="59" t="s">
        <v>420</v>
      </c>
      <c r="F102" s="8" t="s">
        <v>267</v>
      </c>
      <c r="G102" s="14">
        <v>1267200</v>
      </c>
      <c r="H102" s="14">
        <v>1232000</v>
      </c>
      <c r="I102" s="56">
        <v>97.222222222222214</v>
      </c>
      <c r="J102" s="8"/>
      <c r="K102" s="15"/>
      <c r="L102" s="15"/>
    </row>
    <row r="103" spans="1:12" s="46" customFormat="1" ht="44.15" customHeight="1" x14ac:dyDescent="0.2">
      <c r="A103" s="10" t="s">
        <v>444</v>
      </c>
      <c r="B103" s="6" t="s">
        <v>265</v>
      </c>
      <c r="C103" s="7">
        <v>45419</v>
      </c>
      <c r="D103" s="12" t="s">
        <v>445</v>
      </c>
      <c r="E103" s="59">
        <v>4120001086023</v>
      </c>
      <c r="F103" s="8" t="s">
        <v>353</v>
      </c>
      <c r="G103" s="14">
        <v>627308000</v>
      </c>
      <c r="H103" s="14">
        <v>446017000</v>
      </c>
      <c r="I103" s="56">
        <v>71.100161324261762</v>
      </c>
      <c r="J103" s="8"/>
      <c r="K103" s="15"/>
      <c r="L103" s="15"/>
    </row>
    <row r="104" spans="1:12" s="46" customFormat="1" ht="44.15" customHeight="1" x14ac:dyDescent="0.2">
      <c r="A104" s="10" t="s">
        <v>250</v>
      </c>
      <c r="B104" s="6" t="s">
        <v>234</v>
      </c>
      <c r="C104" s="7">
        <v>45422</v>
      </c>
      <c r="D104" s="12" t="s">
        <v>242</v>
      </c>
      <c r="E104" s="62" t="s">
        <v>243</v>
      </c>
      <c r="F104" s="8" t="s">
        <v>237</v>
      </c>
      <c r="G104" s="14">
        <v>6948282</v>
      </c>
      <c r="H104" s="14">
        <v>5327479</v>
      </c>
      <c r="I104" s="56">
        <v>76.673327305944113</v>
      </c>
      <c r="J104" s="8"/>
      <c r="K104" s="15"/>
      <c r="L104" s="15"/>
    </row>
    <row r="105" spans="1:12" s="46" customFormat="1" ht="44.15" customHeight="1" x14ac:dyDescent="0.2">
      <c r="A105" s="10" t="s">
        <v>421</v>
      </c>
      <c r="B105" s="6" t="s">
        <v>265</v>
      </c>
      <c r="C105" s="7">
        <v>45425</v>
      </c>
      <c r="D105" s="12" t="s">
        <v>422</v>
      </c>
      <c r="E105" s="59">
        <v>8010001144647</v>
      </c>
      <c r="F105" s="8" t="s">
        <v>267</v>
      </c>
      <c r="G105" s="14">
        <v>15996194</v>
      </c>
      <c r="H105" s="14">
        <v>15400000</v>
      </c>
      <c r="I105" s="56">
        <v>96.272900916305474</v>
      </c>
      <c r="J105" s="8"/>
      <c r="K105" s="15"/>
      <c r="L105" s="15"/>
    </row>
    <row r="106" spans="1:12" s="46" customFormat="1" ht="44.15" customHeight="1" x14ac:dyDescent="0.2">
      <c r="A106" s="10" t="s">
        <v>423</v>
      </c>
      <c r="B106" s="6" t="s">
        <v>265</v>
      </c>
      <c r="C106" s="7">
        <v>45425</v>
      </c>
      <c r="D106" s="12" t="s">
        <v>424</v>
      </c>
      <c r="E106" s="59">
        <v>9010001144299</v>
      </c>
      <c r="F106" s="8" t="s">
        <v>267</v>
      </c>
      <c r="G106" s="14">
        <v>7606159</v>
      </c>
      <c r="H106" s="14">
        <v>4378000</v>
      </c>
      <c r="I106" s="56">
        <v>57.558617956842603</v>
      </c>
      <c r="J106" s="8"/>
      <c r="K106" s="15"/>
      <c r="L106" s="15"/>
    </row>
    <row r="107" spans="1:12" s="46" customFormat="1" ht="44.15" customHeight="1" x14ac:dyDescent="0.2">
      <c r="A107" s="10" t="s">
        <v>425</v>
      </c>
      <c r="B107" s="6" t="s">
        <v>265</v>
      </c>
      <c r="C107" s="7">
        <v>45432</v>
      </c>
      <c r="D107" s="12" t="s">
        <v>426</v>
      </c>
      <c r="E107" s="59">
        <v>8011101047021</v>
      </c>
      <c r="F107" s="8" t="s">
        <v>267</v>
      </c>
      <c r="G107" s="14">
        <v>5981027</v>
      </c>
      <c r="H107" s="14">
        <v>5953200</v>
      </c>
      <c r="I107" s="56">
        <v>99.534745454250583</v>
      </c>
      <c r="J107" s="8"/>
      <c r="K107" s="15"/>
      <c r="L107" s="15"/>
    </row>
    <row r="108" spans="1:12" s="46" customFormat="1" ht="44.15" customHeight="1" x14ac:dyDescent="0.2">
      <c r="A108" s="10" t="s">
        <v>26</v>
      </c>
      <c r="B108" s="6" t="s">
        <v>32</v>
      </c>
      <c r="C108" s="7">
        <v>45434</v>
      </c>
      <c r="D108" s="12" t="s">
        <v>45</v>
      </c>
      <c r="E108" s="49" t="s">
        <v>61</v>
      </c>
      <c r="F108" s="8" t="s">
        <v>48</v>
      </c>
      <c r="G108" s="9">
        <v>14968558</v>
      </c>
      <c r="H108" s="9">
        <v>14355000</v>
      </c>
      <c r="I108" s="75">
        <f>IF(AND(AND(G108&lt;&gt;"",G108&lt;&gt;0),AND(H108&lt;&gt;"",H108&lt;&gt;0)), H108/G108*100,"")</f>
        <v>95.901021327505305</v>
      </c>
      <c r="J108" s="8"/>
      <c r="K108" s="15"/>
      <c r="L108" s="15"/>
    </row>
    <row r="109" spans="1:12" s="46" customFormat="1" ht="44.15" customHeight="1" x14ac:dyDescent="0.2">
      <c r="A109" s="10" t="s">
        <v>432</v>
      </c>
      <c r="B109" s="6" t="s">
        <v>265</v>
      </c>
      <c r="C109" s="7">
        <v>45434</v>
      </c>
      <c r="D109" s="12" t="s">
        <v>433</v>
      </c>
      <c r="E109" s="59">
        <v>8013401001509</v>
      </c>
      <c r="F109" s="8" t="s">
        <v>428</v>
      </c>
      <c r="G109" s="14">
        <v>21494000</v>
      </c>
      <c r="H109" s="14">
        <v>14850000</v>
      </c>
      <c r="I109" s="56">
        <v>69.089048106448317</v>
      </c>
      <c r="J109" s="8"/>
      <c r="K109" s="15"/>
      <c r="L109" s="15"/>
    </row>
    <row r="110" spans="1:12" s="46" customFormat="1" ht="44.15" customHeight="1" x14ac:dyDescent="0.2">
      <c r="A110" s="10" t="s">
        <v>27</v>
      </c>
      <c r="B110" s="6" t="s">
        <v>32</v>
      </c>
      <c r="C110" s="7">
        <v>45440</v>
      </c>
      <c r="D110" s="12" t="s">
        <v>45</v>
      </c>
      <c r="E110" s="49" t="s">
        <v>61</v>
      </c>
      <c r="F110" s="8" t="s">
        <v>48</v>
      </c>
      <c r="G110" s="9">
        <v>8170800</v>
      </c>
      <c r="H110" s="9">
        <v>7700000</v>
      </c>
      <c r="I110" s="75">
        <f>IF(AND(AND(G110&lt;&gt;"",G110&lt;&gt;0),AND(H110&lt;&gt;"",H110&lt;&gt;0)), H110/G110*100,"")</f>
        <v>94.238018309100696</v>
      </c>
      <c r="J110" s="8"/>
      <c r="K110" s="15"/>
      <c r="L110" s="15"/>
    </row>
    <row r="111" spans="1:12" s="46" customFormat="1" ht="44.15" customHeight="1" x14ac:dyDescent="0.2">
      <c r="A111" s="10" t="s">
        <v>28</v>
      </c>
      <c r="B111" s="6" t="s">
        <v>32</v>
      </c>
      <c r="C111" s="7">
        <v>45441</v>
      </c>
      <c r="D111" s="8" t="s">
        <v>46</v>
      </c>
      <c r="E111" s="59">
        <v>8120005021567</v>
      </c>
      <c r="F111" s="8" t="s">
        <v>48</v>
      </c>
      <c r="G111" s="14">
        <v>15645037</v>
      </c>
      <c r="H111" s="14">
        <v>12940400</v>
      </c>
      <c r="I111" s="75">
        <f>IF(AND(AND(G111&lt;&gt;"",G111&lt;&gt;0),AND(H111&lt;&gt;"",H111&lt;&gt;0)), H111/G111*100,"")</f>
        <v>82.712492146870602</v>
      </c>
      <c r="J111" s="13"/>
      <c r="K111" s="15"/>
      <c r="L111" s="15"/>
    </row>
    <row r="112" spans="1:12" s="46" customFormat="1" ht="44.15" customHeight="1" x14ac:dyDescent="0.2">
      <c r="A112" s="10" t="s">
        <v>29</v>
      </c>
      <c r="B112" s="6" t="s">
        <v>32</v>
      </c>
      <c r="C112" s="7">
        <v>45441</v>
      </c>
      <c r="D112" s="12" t="s">
        <v>45</v>
      </c>
      <c r="E112" s="49" t="s">
        <v>61</v>
      </c>
      <c r="F112" s="8" t="s">
        <v>48</v>
      </c>
      <c r="G112" s="14">
        <v>6954640</v>
      </c>
      <c r="H112" s="14">
        <v>6864000</v>
      </c>
      <c r="I112" s="75">
        <f>IF(AND(AND(G112&lt;&gt;"",G112&lt;&gt;0),AND(H112&lt;&gt;"",H112&lt;&gt;0)), H112/G112*100,"")</f>
        <v>98.696697456662037</v>
      </c>
      <c r="J112" s="8"/>
      <c r="K112" s="15"/>
      <c r="L112" s="15"/>
    </row>
    <row r="113" spans="1:12" s="46" customFormat="1" ht="44.15" customHeight="1" x14ac:dyDescent="0.2">
      <c r="A113" s="10" t="s">
        <v>431</v>
      </c>
      <c r="B113" s="6" t="s">
        <v>265</v>
      </c>
      <c r="C113" s="7">
        <v>45443</v>
      </c>
      <c r="D113" s="12" t="s">
        <v>310</v>
      </c>
      <c r="E113" s="59">
        <v>7010005016678</v>
      </c>
      <c r="F113" s="8" t="s">
        <v>267</v>
      </c>
      <c r="G113" s="14">
        <v>25688674</v>
      </c>
      <c r="H113" s="14">
        <v>24200000</v>
      </c>
      <c r="I113" s="56">
        <v>94.204940278349909</v>
      </c>
      <c r="J113" s="8"/>
      <c r="K113" s="15"/>
      <c r="L113" s="15"/>
    </row>
    <row r="114" spans="1:12" s="46" customFormat="1" ht="44.15" customHeight="1" x14ac:dyDescent="0.2">
      <c r="A114" s="10" t="s">
        <v>436</v>
      </c>
      <c r="B114" s="6" t="s">
        <v>265</v>
      </c>
      <c r="C114" s="7">
        <v>45450</v>
      </c>
      <c r="D114" s="12" t="s">
        <v>437</v>
      </c>
      <c r="E114" s="59">
        <v>3011101040658</v>
      </c>
      <c r="F114" s="8" t="s">
        <v>267</v>
      </c>
      <c r="G114" s="14">
        <v>9069792</v>
      </c>
      <c r="H114" s="14">
        <v>7150000</v>
      </c>
      <c r="I114" s="56">
        <v>78.833119877501048</v>
      </c>
      <c r="J114" s="8"/>
      <c r="K114" s="15"/>
      <c r="L114" s="15"/>
    </row>
    <row r="115" spans="1:12" s="46" customFormat="1" ht="44.15" customHeight="1" x14ac:dyDescent="0.2">
      <c r="A115" s="10" t="s">
        <v>438</v>
      </c>
      <c r="B115" s="6" t="s">
        <v>265</v>
      </c>
      <c r="C115" s="7">
        <v>45462</v>
      </c>
      <c r="D115" s="12" t="s">
        <v>320</v>
      </c>
      <c r="E115" s="59">
        <v>5012405001732</v>
      </c>
      <c r="F115" s="8" t="s">
        <v>267</v>
      </c>
      <c r="G115" s="14">
        <v>5052253</v>
      </c>
      <c r="H115" s="14">
        <v>5001383</v>
      </c>
      <c r="I115" s="56">
        <v>98.993122474270393</v>
      </c>
      <c r="J115" s="8"/>
      <c r="K115" s="15"/>
      <c r="L115" s="15"/>
    </row>
    <row r="116" spans="1:12" s="46" customFormat="1" ht="44.15" customHeight="1" x14ac:dyDescent="0.2">
      <c r="A116" s="10" t="s">
        <v>439</v>
      </c>
      <c r="B116" s="6" t="s">
        <v>265</v>
      </c>
      <c r="C116" s="7">
        <v>45462</v>
      </c>
      <c r="D116" s="12" t="s">
        <v>320</v>
      </c>
      <c r="E116" s="59">
        <v>5012405001732</v>
      </c>
      <c r="F116" s="8" t="s">
        <v>267</v>
      </c>
      <c r="G116" s="14">
        <v>5785318</v>
      </c>
      <c r="H116" s="14">
        <v>5684274</v>
      </c>
      <c r="I116" s="56">
        <v>98.253440865307667</v>
      </c>
      <c r="J116" s="8"/>
      <c r="K116" s="15"/>
      <c r="L116" s="15"/>
    </row>
    <row r="117" spans="1:12" s="46" customFormat="1" ht="44.15" customHeight="1" x14ac:dyDescent="0.2">
      <c r="A117" s="10" t="s">
        <v>440</v>
      </c>
      <c r="B117" s="6" t="s">
        <v>441</v>
      </c>
      <c r="C117" s="7">
        <v>45464</v>
      </c>
      <c r="D117" s="12" t="s">
        <v>442</v>
      </c>
      <c r="E117" s="59">
        <v>5010401023057</v>
      </c>
      <c r="F117" s="8" t="s">
        <v>267</v>
      </c>
      <c r="G117" s="14">
        <v>15024483</v>
      </c>
      <c r="H117" s="14">
        <v>13750000</v>
      </c>
      <c r="I117" s="56">
        <v>91.517292142431799</v>
      </c>
      <c r="J117" s="8"/>
      <c r="K117" s="15"/>
      <c r="L117" s="15"/>
    </row>
    <row r="118" spans="1:12" s="46" customFormat="1" ht="44.15" customHeight="1" x14ac:dyDescent="0.2">
      <c r="A118" s="10" t="s">
        <v>443</v>
      </c>
      <c r="B118" s="6" t="s">
        <v>265</v>
      </c>
      <c r="C118" s="7">
        <v>45469</v>
      </c>
      <c r="D118" s="12" t="s">
        <v>377</v>
      </c>
      <c r="E118" s="59">
        <v>1010401011569</v>
      </c>
      <c r="F118" s="8" t="s">
        <v>353</v>
      </c>
      <c r="G118" s="14">
        <v>3914625</v>
      </c>
      <c r="H118" s="14">
        <v>3850000</v>
      </c>
      <c r="I118" s="56">
        <v>98.349139445029849</v>
      </c>
      <c r="J118" s="8"/>
      <c r="K118" s="15"/>
      <c r="L118" s="15"/>
    </row>
    <row r="119" spans="1:12" s="46" customFormat="1" ht="44.15" customHeight="1" x14ac:dyDescent="0.2">
      <c r="A119" s="10" t="s">
        <v>446</v>
      </c>
      <c r="B119" s="6" t="s">
        <v>265</v>
      </c>
      <c r="C119" s="7">
        <v>45471</v>
      </c>
      <c r="D119" s="12" t="s">
        <v>447</v>
      </c>
      <c r="E119" s="59">
        <v>7013301009883</v>
      </c>
      <c r="F119" s="8" t="s">
        <v>353</v>
      </c>
      <c r="G119" s="14">
        <v>4340198</v>
      </c>
      <c r="H119" s="14">
        <v>1089000</v>
      </c>
      <c r="I119" s="56">
        <v>25.091021193042344</v>
      </c>
      <c r="J119" s="8"/>
      <c r="K119" s="15"/>
      <c r="L119" s="15"/>
    </row>
    <row r="120" spans="1:12" s="46" customFormat="1" ht="44.15" customHeight="1" x14ac:dyDescent="0.2">
      <c r="A120" s="10" t="s">
        <v>453</v>
      </c>
      <c r="B120" s="6" t="s">
        <v>265</v>
      </c>
      <c r="C120" s="7">
        <v>45471</v>
      </c>
      <c r="D120" s="12" t="s">
        <v>454</v>
      </c>
      <c r="E120" s="59">
        <v>8010401005309</v>
      </c>
      <c r="F120" s="8" t="s">
        <v>353</v>
      </c>
      <c r="G120" s="14">
        <v>27892867</v>
      </c>
      <c r="H120" s="14">
        <v>26460000</v>
      </c>
      <c r="I120" s="56">
        <v>94.86296263485572</v>
      </c>
      <c r="J120" s="8"/>
      <c r="K120" s="15"/>
      <c r="L120" s="15"/>
    </row>
    <row r="121" spans="1:12" s="46" customFormat="1" ht="44.15" customHeight="1" x14ac:dyDescent="0.2">
      <c r="A121" s="10" t="s">
        <v>448</v>
      </c>
      <c r="B121" s="6" t="s">
        <v>449</v>
      </c>
      <c r="C121" s="7">
        <v>45474</v>
      </c>
      <c r="D121" s="12" t="s">
        <v>450</v>
      </c>
      <c r="E121" s="59">
        <v>1013201015327</v>
      </c>
      <c r="F121" s="8" t="s">
        <v>353</v>
      </c>
      <c r="G121" s="14">
        <v>8169225</v>
      </c>
      <c r="H121" s="14">
        <v>7700000</v>
      </c>
      <c r="I121" s="56">
        <v>94.256187092410855</v>
      </c>
      <c r="J121" s="8"/>
      <c r="K121" s="15"/>
      <c r="L121" s="15"/>
    </row>
    <row r="122" spans="1:12" s="46" customFormat="1" ht="44.15" customHeight="1" x14ac:dyDescent="0.2">
      <c r="A122" s="10" t="s">
        <v>463</v>
      </c>
      <c r="B122" s="6" t="s">
        <v>449</v>
      </c>
      <c r="C122" s="7">
        <v>45475</v>
      </c>
      <c r="D122" s="12" t="s">
        <v>464</v>
      </c>
      <c r="E122" s="59">
        <v>1010401023102</v>
      </c>
      <c r="F122" s="8" t="s">
        <v>237</v>
      </c>
      <c r="G122" s="14">
        <v>45380590</v>
      </c>
      <c r="H122" s="14">
        <v>45100000</v>
      </c>
      <c r="I122" s="56">
        <v>99.381696007037363</v>
      </c>
      <c r="J122" s="8"/>
      <c r="K122" s="15"/>
      <c r="L122" s="15"/>
    </row>
    <row r="123" spans="1:12" s="46" customFormat="1" ht="44.15" customHeight="1" x14ac:dyDescent="0.2">
      <c r="A123" s="10" t="s">
        <v>451</v>
      </c>
      <c r="B123" s="6" t="s">
        <v>449</v>
      </c>
      <c r="C123" s="7">
        <v>45476</v>
      </c>
      <c r="D123" s="12" t="s">
        <v>452</v>
      </c>
      <c r="E123" s="59">
        <v>2010001022651</v>
      </c>
      <c r="F123" s="8" t="s">
        <v>353</v>
      </c>
      <c r="G123" s="14">
        <v>20815477</v>
      </c>
      <c r="H123" s="14">
        <v>10428000</v>
      </c>
      <c r="I123" s="56">
        <v>50.097338629328547</v>
      </c>
      <c r="J123" s="8"/>
      <c r="K123" s="15"/>
      <c r="L123" s="15"/>
    </row>
    <row r="124" spans="1:12" s="46" customFormat="1" ht="44.15" customHeight="1" x14ac:dyDescent="0.2">
      <c r="A124" s="10" t="s">
        <v>455</v>
      </c>
      <c r="B124" s="6" t="s">
        <v>449</v>
      </c>
      <c r="C124" s="7">
        <v>45478</v>
      </c>
      <c r="D124" s="12" t="s">
        <v>456</v>
      </c>
      <c r="E124" s="59">
        <v>3010001234205</v>
      </c>
      <c r="F124" s="8" t="s">
        <v>353</v>
      </c>
      <c r="G124" s="14">
        <v>2950389</v>
      </c>
      <c r="H124" s="14">
        <v>2849000</v>
      </c>
      <c r="I124" s="56">
        <v>96.5635378927999</v>
      </c>
      <c r="J124" s="8"/>
      <c r="K124" s="15"/>
      <c r="L124" s="15"/>
    </row>
    <row r="125" spans="1:12" s="46" customFormat="1" ht="44.15" customHeight="1" x14ac:dyDescent="0.2">
      <c r="A125" s="10" t="s">
        <v>467</v>
      </c>
      <c r="B125" s="6" t="s">
        <v>449</v>
      </c>
      <c r="C125" s="7">
        <v>45489</v>
      </c>
      <c r="D125" s="12" t="s">
        <v>468</v>
      </c>
      <c r="E125" s="59">
        <v>1011001014417</v>
      </c>
      <c r="F125" s="8" t="s">
        <v>353</v>
      </c>
      <c r="G125" s="14">
        <v>44540634</v>
      </c>
      <c r="H125" s="14">
        <v>13871000</v>
      </c>
      <c r="I125" s="56">
        <v>31.14234970252107</v>
      </c>
      <c r="J125" s="8"/>
      <c r="K125" s="15"/>
      <c r="L125" s="15"/>
    </row>
    <row r="126" spans="1:12" s="46" customFormat="1" ht="44.15" customHeight="1" x14ac:dyDescent="0.2">
      <c r="A126" s="10" t="s">
        <v>457</v>
      </c>
      <c r="B126" s="6" t="s">
        <v>449</v>
      </c>
      <c r="C126" s="7">
        <v>45490</v>
      </c>
      <c r="D126" s="12" t="s">
        <v>377</v>
      </c>
      <c r="E126" s="59">
        <v>1010401011569</v>
      </c>
      <c r="F126" s="8" t="s">
        <v>353</v>
      </c>
      <c r="G126" s="14">
        <v>17985000</v>
      </c>
      <c r="H126" s="14">
        <v>17930000</v>
      </c>
      <c r="I126" s="56">
        <v>99.694189602446485</v>
      </c>
      <c r="J126" s="8"/>
      <c r="K126" s="15"/>
      <c r="L126" s="15"/>
    </row>
    <row r="127" spans="1:12" s="46" customFormat="1" ht="44.15" customHeight="1" x14ac:dyDescent="0.2">
      <c r="A127" s="10" t="s">
        <v>30</v>
      </c>
      <c r="B127" s="6" t="s">
        <v>64</v>
      </c>
      <c r="C127" s="7">
        <v>45491</v>
      </c>
      <c r="D127" s="12" t="s">
        <v>47</v>
      </c>
      <c r="E127" s="60">
        <v>7011301006050</v>
      </c>
      <c r="F127" s="8" t="s">
        <v>48</v>
      </c>
      <c r="G127" s="14">
        <v>6417400</v>
      </c>
      <c r="H127" s="14">
        <v>5227860</v>
      </c>
      <c r="I127" s="75">
        <f>IF(AND(AND(G127&lt;&gt;"",G127&lt;&gt;0),AND(H127&lt;&gt;"",H127&lt;&gt;0)), H127/G127*100,"")</f>
        <v>81.463832704833735</v>
      </c>
      <c r="J127" s="8"/>
      <c r="K127" s="15"/>
      <c r="L127" s="15"/>
    </row>
    <row r="128" spans="1:12" s="46" customFormat="1" ht="44.15" customHeight="1" x14ac:dyDescent="0.2">
      <c r="A128" s="10" t="s">
        <v>459</v>
      </c>
      <c r="B128" s="6" t="s">
        <v>449</v>
      </c>
      <c r="C128" s="7">
        <v>45491</v>
      </c>
      <c r="D128" s="12" t="s">
        <v>460</v>
      </c>
      <c r="E128" s="59">
        <v>2010701021052</v>
      </c>
      <c r="F128" s="8" t="s">
        <v>267</v>
      </c>
      <c r="G128" s="14">
        <v>9579969</v>
      </c>
      <c r="H128" s="14">
        <v>5527297</v>
      </c>
      <c r="I128" s="56">
        <v>57.696397556192515</v>
      </c>
      <c r="J128" s="8"/>
      <c r="K128" s="15"/>
      <c r="L128" s="15"/>
    </row>
    <row r="129" spans="1:12" s="46" customFormat="1" ht="44.15" customHeight="1" x14ac:dyDescent="0.2">
      <c r="A129" s="10" t="s">
        <v>458</v>
      </c>
      <c r="B129" s="6" t="s">
        <v>449</v>
      </c>
      <c r="C129" s="7">
        <v>45492</v>
      </c>
      <c r="D129" s="12" t="s">
        <v>269</v>
      </c>
      <c r="E129" s="59">
        <v>5010001018663</v>
      </c>
      <c r="F129" s="8" t="s">
        <v>267</v>
      </c>
      <c r="G129" s="14">
        <v>1989603</v>
      </c>
      <c r="H129" s="14">
        <v>1920996</v>
      </c>
      <c r="I129" s="56">
        <v>96.551724137931032</v>
      </c>
      <c r="J129" s="8"/>
      <c r="K129" s="15"/>
      <c r="L129" s="15"/>
    </row>
    <row r="130" spans="1:12" s="46" customFormat="1" ht="44.15" customHeight="1" x14ac:dyDescent="0.2">
      <c r="A130" s="10" t="s">
        <v>461</v>
      </c>
      <c r="B130" s="6" t="s">
        <v>449</v>
      </c>
      <c r="C130" s="7">
        <v>45497</v>
      </c>
      <c r="D130" s="12" t="s">
        <v>462</v>
      </c>
      <c r="E130" s="59">
        <v>1010001088264</v>
      </c>
      <c r="F130" s="8" t="s">
        <v>267</v>
      </c>
      <c r="G130" s="14">
        <v>12152957</v>
      </c>
      <c r="H130" s="14">
        <v>12100000</v>
      </c>
      <c r="I130" s="56">
        <v>99.564245969108583</v>
      </c>
      <c r="J130" s="8"/>
      <c r="K130" s="15"/>
      <c r="L130" s="15"/>
    </row>
    <row r="131" spans="1:12" s="46" customFormat="1" ht="44.15" customHeight="1" x14ac:dyDescent="0.2">
      <c r="A131" s="10" t="s">
        <v>465</v>
      </c>
      <c r="B131" s="6" t="s">
        <v>449</v>
      </c>
      <c r="C131" s="7">
        <v>45502</v>
      </c>
      <c r="D131" s="12" t="s">
        <v>466</v>
      </c>
      <c r="E131" s="59">
        <v>5010001040130</v>
      </c>
      <c r="F131" s="8" t="s">
        <v>237</v>
      </c>
      <c r="G131" s="14">
        <v>6920639</v>
      </c>
      <c r="H131" s="14">
        <v>3861000</v>
      </c>
      <c r="I131" s="56">
        <v>55.789646013901319</v>
      </c>
      <c r="J131" s="8"/>
      <c r="K131" s="15"/>
      <c r="L131" s="15"/>
    </row>
    <row r="132" spans="1:12" s="46" customFormat="1" ht="44.15" customHeight="1" x14ac:dyDescent="0.2">
      <c r="A132" s="10" t="s">
        <v>471</v>
      </c>
      <c r="B132" s="6" t="s">
        <v>449</v>
      </c>
      <c r="C132" s="7">
        <v>45502</v>
      </c>
      <c r="D132" s="12" t="s">
        <v>277</v>
      </c>
      <c r="E132" s="59" t="s">
        <v>278</v>
      </c>
      <c r="F132" s="8" t="s">
        <v>267</v>
      </c>
      <c r="G132" s="14">
        <v>14909125</v>
      </c>
      <c r="H132" s="14">
        <v>8712000</v>
      </c>
      <c r="I132" s="56">
        <v>58.434012727105042</v>
      </c>
      <c r="J132" s="8"/>
      <c r="K132" s="15"/>
      <c r="L132" s="15"/>
    </row>
    <row r="133" spans="1:12" s="46" customFormat="1" ht="44.15" customHeight="1" x14ac:dyDescent="0.2">
      <c r="A133" s="10" t="s">
        <v>469</v>
      </c>
      <c r="B133" s="6" t="s">
        <v>449</v>
      </c>
      <c r="C133" s="7">
        <v>45503</v>
      </c>
      <c r="D133" s="12" t="s">
        <v>470</v>
      </c>
      <c r="E133" s="59">
        <v>3010501025764</v>
      </c>
      <c r="F133" s="8" t="s">
        <v>353</v>
      </c>
      <c r="G133" s="14">
        <v>3305865</v>
      </c>
      <c r="H133" s="14">
        <v>3276075</v>
      </c>
      <c r="I133" s="56">
        <v>99.098874273450363</v>
      </c>
      <c r="J133" s="8"/>
      <c r="K133" s="15"/>
      <c r="L133" s="15"/>
    </row>
    <row r="134" spans="1:12" s="46" customFormat="1" ht="44.15" customHeight="1" x14ac:dyDescent="0.2">
      <c r="A134" s="10" t="s">
        <v>31</v>
      </c>
      <c r="B134" s="6" t="s">
        <v>64</v>
      </c>
      <c r="C134" s="7">
        <v>45504</v>
      </c>
      <c r="D134" s="12" t="s">
        <v>40</v>
      </c>
      <c r="E134" s="49" t="s">
        <v>57</v>
      </c>
      <c r="F134" s="8" t="s">
        <v>48</v>
      </c>
      <c r="G134" s="14">
        <v>2778600</v>
      </c>
      <c r="H134" s="14">
        <v>821150</v>
      </c>
      <c r="I134" s="75">
        <f>IF(AND(AND(G134&lt;&gt;"",G134&lt;&gt;0),AND(H134&lt;&gt;"",H134&lt;&gt;0)), H134/G134*100,"")</f>
        <v>29.552652414885195</v>
      </c>
      <c r="J134" s="8"/>
      <c r="K134" s="15"/>
      <c r="L134" s="15"/>
    </row>
    <row r="135" spans="1:12" s="46" customFormat="1" ht="44.15" customHeight="1" x14ac:dyDescent="0.2">
      <c r="A135" s="10" t="s">
        <v>251</v>
      </c>
      <c r="B135" s="6" t="s">
        <v>252</v>
      </c>
      <c r="C135" s="7">
        <v>45504</v>
      </c>
      <c r="D135" s="12" t="s">
        <v>253</v>
      </c>
      <c r="E135" s="59" t="s">
        <v>254</v>
      </c>
      <c r="F135" s="8" t="s">
        <v>237</v>
      </c>
      <c r="G135" s="14">
        <v>3435130</v>
      </c>
      <c r="H135" s="14">
        <v>1671368</v>
      </c>
      <c r="I135" s="56">
        <v>48.655160066722367</v>
      </c>
      <c r="J135" s="8"/>
      <c r="K135" s="15"/>
      <c r="L135" s="15"/>
    </row>
    <row r="136" spans="1:12" s="46" customFormat="1" ht="44.15" customHeight="1" x14ac:dyDescent="0.2">
      <c r="A136" s="10" t="s">
        <v>472</v>
      </c>
      <c r="B136" s="6" t="s">
        <v>449</v>
      </c>
      <c r="C136" s="7">
        <v>45504</v>
      </c>
      <c r="D136" s="12" t="s">
        <v>316</v>
      </c>
      <c r="E136" s="59">
        <v>9011002008732</v>
      </c>
      <c r="F136" s="8" t="s">
        <v>267</v>
      </c>
      <c r="G136" s="14">
        <v>8653953</v>
      </c>
      <c r="H136" s="14">
        <v>7528482</v>
      </c>
      <c r="I136" s="56">
        <v>86.994717905216262</v>
      </c>
      <c r="J136" s="8"/>
      <c r="K136" s="15"/>
      <c r="L136" s="15"/>
    </row>
    <row r="137" spans="1:12" s="46" customFormat="1" ht="44.15" customHeight="1" x14ac:dyDescent="0.2">
      <c r="A137" s="10" t="s">
        <v>475</v>
      </c>
      <c r="B137" s="6" t="s">
        <v>476</v>
      </c>
      <c r="C137" s="7">
        <v>45504</v>
      </c>
      <c r="D137" s="12" t="s">
        <v>477</v>
      </c>
      <c r="E137" s="59">
        <v>8013401001509</v>
      </c>
      <c r="F137" s="8" t="s">
        <v>237</v>
      </c>
      <c r="G137" s="14">
        <v>16850877</v>
      </c>
      <c r="H137" s="14">
        <v>10890000</v>
      </c>
      <c r="I137" s="56">
        <v>64.625716513152398</v>
      </c>
      <c r="J137" s="8"/>
      <c r="K137" s="15"/>
      <c r="L137" s="15"/>
    </row>
    <row r="138" spans="1:12" s="46" customFormat="1" ht="44.15" customHeight="1" x14ac:dyDescent="0.2">
      <c r="A138" s="10" t="s">
        <v>473</v>
      </c>
      <c r="B138" s="6" t="s">
        <v>449</v>
      </c>
      <c r="C138" s="7">
        <v>45511</v>
      </c>
      <c r="D138" s="12" t="s">
        <v>474</v>
      </c>
      <c r="E138" s="59">
        <v>8011001037865</v>
      </c>
      <c r="F138" s="8" t="s">
        <v>267</v>
      </c>
      <c r="G138" s="14">
        <v>1547700</v>
      </c>
      <c r="H138" s="14">
        <v>1097800</v>
      </c>
      <c r="I138" s="56">
        <v>70.931058990760491</v>
      </c>
      <c r="J138" s="8"/>
      <c r="K138" s="15"/>
      <c r="L138" s="15"/>
    </row>
    <row r="139" spans="1:12" s="46" customFormat="1" ht="44.15" customHeight="1" x14ac:dyDescent="0.2">
      <c r="A139" s="10" t="s">
        <v>479</v>
      </c>
      <c r="B139" s="6" t="s">
        <v>449</v>
      </c>
      <c r="C139" s="7">
        <v>45511</v>
      </c>
      <c r="D139" s="12" t="s">
        <v>480</v>
      </c>
      <c r="E139" s="59">
        <v>8010701011345</v>
      </c>
      <c r="F139" s="8" t="s">
        <v>267</v>
      </c>
      <c r="G139" s="14">
        <v>4389913</v>
      </c>
      <c r="H139" s="14">
        <v>3442191</v>
      </c>
      <c r="I139" s="56">
        <v>78.411371705999642</v>
      </c>
      <c r="J139" s="8"/>
      <c r="K139" s="15"/>
      <c r="L139" s="15"/>
    </row>
    <row r="140" spans="1:12" s="46" customFormat="1" ht="44.15" customHeight="1" x14ac:dyDescent="0.2">
      <c r="A140" s="10" t="s">
        <v>478</v>
      </c>
      <c r="B140" s="6" t="s">
        <v>449</v>
      </c>
      <c r="C140" s="7">
        <v>45512</v>
      </c>
      <c r="D140" s="12" t="s">
        <v>318</v>
      </c>
      <c r="E140" s="59">
        <v>7010701026303</v>
      </c>
      <c r="F140" s="8" t="s">
        <v>267</v>
      </c>
      <c r="G140" s="14">
        <v>95102370</v>
      </c>
      <c r="H140" s="14">
        <v>94047800</v>
      </c>
      <c r="I140" s="56">
        <v>98.891121220217741</v>
      </c>
      <c r="J140" s="8"/>
      <c r="K140" s="15"/>
      <c r="L140" s="15"/>
    </row>
    <row r="141" spans="1:12" s="46" customFormat="1" ht="44.15" customHeight="1" x14ac:dyDescent="0.2">
      <c r="A141" s="10" t="s">
        <v>481</v>
      </c>
      <c r="B141" s="6" t="s">
        <v>449</v>
      </c>
      <c r="C141" s="7">
        <v>45523</v>
      </c>
      <c r="D141" s="12" t="s">
        <v>482</v>
      </c>
      <c r="E141" s="59">
        <v>4010401022860</v>
      </c>
      <c r="F141" s="8" t="s">
        <v>267</v>
      </c>
      <c r="G141" s="14">
        <v>1431870</v>
      </c>
      <c r="H141" s="14">
        <v>1431100</v>
      </c>
      <c r="I141" s="56">
        <v>99.946224168395176</v>
      </c>
      <c r="J141" s="8"/>
      <c r="K141" s="15"/>
      <c r="L141" s="15"/>
    </row>
    <row r="142" spans="1:12" s="46" customFormat="1" ht="44.15" customHeight="1" x14ac:dyDescent="0.2">
      <c r="A142" s="10" t="s">
        <v>483</v>
      </c>
      <c r="B142" s="6" t="s">
        <v>449</v>
      </c>
      <c r="C142" s="7">
        <v>45524</v>
      </c>
      <c r="D142" s="12" t="s">
        <v>484</v>
      </c>
      <c r="E142" s="59">
        <v>5012405001732</v>
      </c>
      <c r="F142" s="8" t="s">
        <v>267</v>
      </c>
      <c r="G142" s="14">
        <v>1706600</v>
      </c>
      <c r="H142" s="14">
        <v>1677963</v>
      </c>
      <c r="I142" s="56">
        <v>98.321985233798188</v>
      </c>
      <c r="J142" s="8"/>
      <c r="K142" s="15"/>
      <c r="L142" s="15"/>
    </row>
    <row r="143" spans="1:12" s="46" customFormat="1" ht="44.15" customHeight="1" x14ac:dyDescent="0.2">
      <c r="A143" s="10" t="s">
        <v>485</v>
      </c>
      <c r="B143" s="6" t="s">
        <v>449</v>
      </c>
      <c r="C143" s="7">
        <v>45525</v>
      </c>
      <c r="D143" s="12" t="s">
        <v>269</v>
      </c>
      <c r="E143" s="59">
        <v>5010001018663</v>
      </c>
      <c r="F143" s="8" t="s">
        <v>267</v>
      </c>
      <c r="G143" s="14">
        <v>2164932</v>
      </c>
      <c r="H143" s="14">
        <v>1934680</v>
      </c>
      <c r="I143" s="56">
        <v>89.36446964615979</v>
      </c>
      <c r="J143" s="8"/>
      <c r="K143" s="15"/>
      <c r="L143" s="15"/>
    </row>
    <row r="144" spans="1:12" s="46" customFormat="1" ht="44.15" customHeight="1" x14ac:dyDescent="0.2">
      <c r="A144" s="10" t="s">
        <v>486</v>
      </c>
      <c r="B144" s="6" t="s">
        <v>449</v>
      </c>
      <c r="C144" s="7">
        <v>45525</v>
      </c>
      <c r="D144" s="12" t="s">
        <v>450</v>
      </c>
      <c r="E144" s="59">
        <v>1013201015327</v>
      </c>
      <c r="F144" s="8" t="s">
        <v>353</v>
      </c>
      <c r="G144" s="14">
        <v>9288372</v>
      </c>
      <c r="H144" s="14">
        <v>2530000</v>
      </c>
      <c r="I144" s="56">
        <v>27.238357809097224</v>
      </c>
      <c r="J144" s="8"/>
      <c r="K144" s="15"/>
      <c r="L144" s="15"/>
    </row>
    <row r="145" spans="1:12" s="46" customFormat="1" ht="44.15" customHeight="1" x14ac:dyDescent="0.2">
      <c r="A145" s="10" t="s">
        <v>487</v>
      </c>
      <c r="B145" s="6" t="s">
        <v>449</v>
      </c>
      <c r="C145" s="7">
        <v>45525</v>
      </c>
      <c r="D145" s="12" t="s">
        <v>450</v>
      </c>
      <c r="E145" s="59">
        <v>1013201015327</v>
      </c>
      <c r="F145" s="8" t="s">
        <v>353</v>
      </c>
      <c r="G145" s="14">
        <v>7505391</v>
      </c>
      <c r="H145" s="14">
        <v>3839000</v>
      </c>
      <c r="I145" s="56">
        <v>51.149900118461524</v>
      </c>
      <c r="J145" s="8"/>
      <c r="K145" s="15"/>
      <c r="L145" s="15"/>
    </row>
    <row r="146" spans="1:12" s="46" customFormat="1" ht="44.15" customHeight="1" x14ac:dyDescent="0.2">
      <c r="A146" s="10" t="s">
        <v>488</v>
      </c>
      <c r="B146" s="6" t="s">
        <v>449</v>
      </c>
      <c r="C146" s="7">
        <v>45525</v>
      </c>
      <c r="D146" s="12" t="s">
        <v>489</v>
      </c>
      <c r="E146" s="59">
        <v>5200001001939</v>
      </c>
      <c r="F146" s="8" t="s">
        <v>237</v>
      </c>
      <c r="G146" s="14">
        <v>5020950</v>
      </c>
      <c r="H146" s="14">
        <v>3008170</v>
      </c>
      <c r="I146" s="56">
        <v>59.912367181509474</v>
      </c>
      <c r="J146" s="8"/>
      <c r="K146" s="15"/>
      <c r="L146" s="15"/>
    </row>
    <row r="147" spans="1:12" s="46" customFormat="1" ht="44.15" customHeight="1" x14ac:dyDescent="0.2">
      <c r="A147" s="10" t="s">
        <v>490</v>
      </c>
      <c r="B147" s="6" t="s">
        <v>449</v>
      </c>
      <c r="C147" s="7">
        <v>45525</v>
      </c>
      <c r="D147" s="12" t="s">
        <v>491</v>
      </c>
      <c r="E147" s="59">
        <v>7011601017458</v>
      </c>
      <c r="F147" s="8" t="s">
        <v>237</v>
      </c>
      <c r="G147" s="14">
        <v>6028062</v>
      </c>
      <c r="H147" s="14">
        <v>4326300</v>
      </c>
      <c r="I147" s="56">
        <v>71.76933482104198</v>
      </c>
      <c r="J147" s="8"/>
      <c r="K147" s="15"/>
      <c r="L147" s="15"/>
    </row>
    <row r="148" spans="1:12" s="46" customFormat="1" ht="44.15" customHeight="1" x14ac:dyDescent="0.2">
      <c r="A148" s="86" t="s">
        <v>691</v>
      </c>
      <c r="B148" s="87" t="s">
        <v>449</v>
      </c>
      <c r="C148" s="88">
        <v>45537</v>
      </c>
      <c r="D148" s="89" t="s">
        <v>692</v>
      </c>
      <c r="E148" s="90" t="s">
        <v>693</v>
      </c>
      <c r="F148" s="89" t="s">
        <v>237</v>
      </c>
      <c r="G148" s="91">
        <v>7585905</v>
      </c>
      <c r="H148" s="91">
        <v>6270000</v>
      </c>
      <c r="I148" s="92">
        <v>82.653289225214394</v>
      </c>
      <c r="J148" s="93"/>
      <c r="K148" s="15"/>
      <c r="L148" s="15"/>
    </row>
    <row r="149" spans="1:12" s="46" customFormat="1" ht="44.15" customHeight="1" x14ac:dyDescent="0.2">
      <c r="A149" s="86" t="s">
        <v>694</v>
      </c>
      <c r="B149" s="87" t="s">
        <v>449</v>
      </c>
      <c r="C149" s="88">
        <v>45538</v>
      </c>
      <c r="D149" s="89" t="s">
        <v>695</v>
      </c>
      <c r="E149" s="94" t="s">
        <v>696</v>
      </c>
      <c r="F149" s="89" t="s">
        <v>237</v>
      </c>
      <c r="G149" s="91">
        <v>7672777</v>
      </c>
      <c r="H149" s="91">
        <v>6985000</v>
      </c>
      <c r="I149" s="92">
        <v>91.036139848714498</v>
      </c>
      <c r="J149" s="93"/>
      <c r="K149" s="15"/>
      <c r="L149" s="15"/>
    </row>
    <row r="150" spans="1:12" s="46" customFormat="1" ht="44.15" customHeight="1" x14ac:dyDescent="0.2">
      <c r="A150" s="86" t="s">
        <v>697</v>
      </c>
      <c r="B150" s="87" t="s">
        <v>698</v>
      </c>
      <c r="C150" s="95">
        <v>45539</v>
      </c>
      <c r="D150" s="96" t="s">
        <v>699</v>
      </c>
      <c r="E150" s="97" t="s">
        <v>700</v>
      </c>
      <c r="F150" s="89" t="s">
        <v>237</v>
      </c>
      <c r="G150" s="98">
        <v>30800000</v>
      </c>
      <c r="H150" s="98">
        <v>22000000</v>
      </c>
      <c r="I150" s="92">
        <f>IF(AND(AND(G150&lt;&gt;"",G150&lt;&gt;0),AND(H150&lt;&gt;"",H150&lt;&gt;0)), H150/G150*100,"")</f>
        <v>71.428571428571431</v>
      </c>
      <c r="J150" s="96"/>
      <c r="K150" s="15"/>
      <c r="L150" s="15"/>
    </row>
    <row r="151" spans="1:12" s="46" customFormat="1" ht="44.15" customHeight="1" x14ac:dyDescent="0.2">
      <c r="A151" s="86" t="s">
        <v>701</v>
      </c>
      <c r="B151" s="87" t="s">
        <v>449</v>
      </c>
      <c r="C151" s="88">
        <v>45539</v>
      </c>
      <c r="D151" s="89" t="s">
        <v>310</v>
      </c>
      <c r="E151" s="94" t="s">
        <v>702</v>
      </c>
      <c r="F151" s="89" t="s">
        <v>267</v>
      </c>
      <c r="G151" s="91">
        <v>28490883</v>
      </c>
      <c r="H151" s="91">
        <v>28433699</v>
      </c>
      <c r="I151" s="92">
        <v>99.79929017994985</v>
      </c>
      <c r="J151" s="93"/>
      <c r="K151" s="15"/>
      <c r="L151" s="15"/>
    </row>
    <row r="152" spans="1:12" s="46" customFormat="1" ht="44.15" customHeight="1" x14ac:dyDescent="0.2">
      <c r="A152" s="86" t="s">
        <v>703</v>
      </c>
      <c r="B152" s="87" t="s">
        <v>449</v>
      </c>
      <c r="C152" s="88">
        <v>45541</v>
      </c>
      <c r="D152" s="89" t="s">
        <v>450</v>
      </c>
      <c r="E152" s="94" t="s">
        <v>704</v>
      </c>
      <c r="F152" s="89" t="s">
        <v>353</v>
      </c>
      <c r="G152" s="91">
        <v>12899841</v>
      </c>
      <c r="H152" s="91">
        <v>11660000</v>
      </c>
      <c r="I152" s="92">
        <v>90.388710992639361</v>
      </c>
      <c r="J152" s="93"/>
      <c r="K152" s="15"/>
      <c r="L152" s="15"/>
    </row>
    <row r="153" spans="1:12" s="46" customFormat="1" ht="44.15" customHeight="1" x14ac:dyDescent="0.2">
      <c r="A153" s="86" t="s">
        <v>705</v>
      </c>
      <c r="B153" s="87" t="s">
        <v>449</v>
      </c>
      <c r="C153" s="88">
        <v>45541</v>
      </c>
      <c r="D153" s="89" t="s">
        <v>706</v>
      </c>
      <c r="E153" s="94" t="s">
        <v>707</v>
      </c>
      <c r="F153" s="89" t="s">
        <v>353</v>
      </c>
      <c r="G153" s="91">
        <v>4866357</v>
      </c>
      <c r="H153" s="91">
        <v>4493850</v>
      </c>
      <c r="I153" s="92">
        <v>92.345259503156058</v>
      </c>
      <c r="J153" s="93"/>
      <c r="K153" s="15"/>
      <c r="L153" s="15"/>
    </row>
    <row r="154" spans="1:12" s="46" customFormat="1" ht="44.15" customHeight="1" x14ac:dyDescent="0.2">
      <c r="A154" s="86" t="s">
        <v>708</v>
      </c>
      <c r="B154" s="87" t="s">
        <v>709</v>
      </c>
      <c r="C154" s="88">
        <v>45541</v>
      </c>
      <c r="D154" s="89" t="s">
        <v>710</v>
      </c>
      <c r="E154" s="94" t="s">
        <v>711</v>
      </c>
      <c r="F154" s="89" t="s">
        <v>353</v>
      </c>
      <c r="G154" s="91">
        <v>35539075</v>
      </c>
      <c r="H154" s="91">
        <v>33440000</v>
      </c>
      <c r="I154" s="92">
        <v>94.093613860236928</v>
      </c>
      <c r="J154" s="93"/>
      <c r="K154" s="15"/>
      <c r="L154" s="15"/>
    </row>
    <row r="155" spans="1:12" s="46" customFormat="1" ht="44.15" customHeight="1" x14ac:dyDescent="0.2">
      <c r="A155" s="86" t="s">
        <v>712</v>
      </c>
      <c r="B155" s="87" t="s">
        <v>476</v>
      </c>
      <c r="C155" s="88">
        <v>45541</v>
      </c>
      <c r="D155" s="89" t="s">
        <v>713</v>
      </c>
      <c r="E155" s="94" t="s">
        <v>714</v>
      </c>
      <c r="F155" s="89" t="s">
        <v>353</v>
      </c>
      <c r="G155" s="91">
        <v>3912016</v>
      </c>
      <c r="H155" s="91">
        <v>3861000</v>
      </c>
      <c r="I155" s="92">
        <v>98.695915354129426</v>
      </c>
      <c r="J155" s="93"/>
      <c r="K155" s="15"/>
      <c r="L155" s="15"/>
    </row>
    <row r="156" spans="1:12" s="46" customFormat="1" ht="44.15" customHeight="1" x14ac:dyDescent="0.2">
      <c r="A156" s="86" t="s">
        <v>715</v>
      </c>
      <c r="B156" s="87" t="s">
        <v>476</v>
      </c>
      <c r="C156" s="88">
        <v>45544</v>
      </c>
      <c r="D156" s="89" t="s">
        <v>716</v>
      </c>
      <c r="E156" s="94" t="s">
        <v>717</v>
      </c>
      <c r="F156" s="89" t="s">
        <v>237</v>
      </c>
      <c r="G156" s="91">
        <v>57750000</v>
      </c>
      <c r="H156" s="91">
        <v>42273000</v>
      </c>
      <c r="I156" s="92">
        <v>73.2</v>
      </c>
      <c r="J156" s="93"/>
      <c r="K156" s="15"/>
      <c r="L156" s="15"/>
    </row>
    <row r="157" spans="1:12" s="46" customFormat="1" ht="44.15" customHeight="1" x14ac:dyDescent="0.2">
      <c r="A157" s="86" t="s">
        <v>718</v>
      </c>
      <c r="B157" s="87" t="s">
        <v>476</v>
      </c>
      <c r="C157" s="88">
        <v>45546</v>
      </c>
      <c r="D157" s="89" t="s">
        <v>719</v>
      </c>
      <c r="E157" s="94" t="s">
        <v>720</v>
      </c>
      <c r="F157" s="89" t="s">
        <v>353</v>
      </c>
      <c r="G157" s="91">
        <v>100786224</v>
      </c>
      <c r="H157" s="91">
        <v>39578000</v>
      </c>
      <c r="I157" s="92">
        <v>39.26925568716613</v>
      </c>
      <c r="J157" s="93"/>
      <c r="K157" s="15"/>
      <c r="L157" s="15"/>
    </row>
    <row r="158" spans="1:12" s="46" customFormat="1" ht="44.15" customHeight="1" x14ac:dyDescent="0.2">
      <c r="A158" s="86" t="s">
        <v>721</v>
      </c>
      <c r="B158" s="87" t="s">
        <v>476</v>
      </c>
      <c r="C158" s="88">
        <v>45546</v>
      </c>
      <c r="D158" s="89" t="s">
        <v>722</v>
      </c>
      <c r="E158" s="94" t="s">
        <v>723</v>
      </c>
      <c r="F158" s="89" t="s">
        <v>237</v>
      </c>
      <c r="G158" s="91">
        <v>13434043</v>
      </c>
      <c r="H158" s="91">
        <v>11528000</v>
      </c>
      <c r="I158" s="92">
        <v>85.811843835843021</v>
      </c>
      <c r="J158" s="93"/>
      <c r="K158" s="15"/>
      <c r="L158" s="15"/>
    </row>
    <row r="159" spans="1:12" s="46" customFormat="1" ht="44.15" customHeight="1" x14ac:dyDescent="0.2">
      <c r="A159" s="86" t="s">
        <v>724</v>
      </c>
      <c r="B159" s="87" t="s">
        <v>476</v>
      </c>
      <c r="C159" s="88">
        <v>45547</v>
      </c>
      <c r="D159" s="89" t="s">
        <v>725</v>
      </c>
      <c r="E159" s="94" t="s">
        <v>726</v>
      </c>
      <c r="F159" s="89" t="s">
        <v>353</v>
      </c>
      <c r="G159" s="91">
        <v>14774683</v>
      </c>
      <c r="H159" s="91">
        <v>14643200</v>
      </c>
      <c r="I159" s="92">
        <v>99.110079045350759</v>
      </c>
      <c r="J159" s="93"/>
      <c r="K159" s="15"/>
      <c r="L159" s="15"/>
    </row>
    <row r="160" spans="1:12" s="46" customFormat="1" ht="44.15" customHeight="1" x14ac:dyDescent="0.2">
      <c r="A160" s="86" t="s">
        <v>727</v>
      </c>
      <c r="B160" s="87" t="s">
        <v>476</v>
      </c>
      <c r="C160" s="88">
        <v>45547</v>
      </c>
      <c r="D160" s="89" t="s">
        <v>728</v>
      </c>
      <c r="E160" s="94" t="s">
        <v>704</v>
      </c>
      <c r="F160" s="89" t="s">
        <v>237</v>
      </c>
      <c r="G160" s="91">
        <v>6063399</v>
      </c>
      <c r="H160" s="91">
        <v>4972000</v>
      </c>
      <c r="I160" s="92">
        <v>82.00021143256447</v>
      </c>
      <c r="J160" s="93"/>
      <c r="K160" s="15"/>
      <c r="L160" s="15"/>
    </row>
    <row r="161" spans="1:12" s="46" customFormat="1" ht="44.15" customHeight="1" x14ac:dyDescent="0.2">
      <c r="A161" s="86" t="s">
        <v>729</v>
      </c>
      <c r="B161" s="87" t="s">
        <v>476</v>
      </c>
      <c r="C161" s="88">
        <v>45554</v>
      </c>
      <c r="D161" s="89" t="s">
        <v>730</v>
      </c>
      <c r="E161" s="94" t="s">
        <v>731</v>
      </c>
      <c r="F161" s="89" t="s">
        <v>353</v>
      </c>
      <c r="G161" s="91">
        <v>3407105</v>
      </c>
      <c r="H161" s="91">
        <v>858000</v>
      </c>
      <c r="I161" s="92">
        <v>25.182669744548527</v>
      </c>
      <c r="J161" s="93"/>
      <c r="K161" s="15"/>
      <c r="L161" s="15"/>
    </row>
    <row r="162" spans="1:12" s="46" customFormat="1" ht="44.15" customHeight="1" x14ac:dyDescent="0.2">
      <c r="A162" s="86" t="s">
        <v>732</v>
      </c>
      <c r="B162" s="87" t="s">
        <v>476</v>
      </c>
      <c r="C162" s="88">
        <v>45554</v>
      </c>
      <c r="D162" s="89" t="s">
        <v>733</v>
      </c>
      <c r="E162" s="94" t="s">
        <v>704</v>
      </c>
      <c r="F162" s="89" t="s">
        <v>353</v>
      </c>
      <c r="G162" s="91">
        <v>11493334</v>
      </c>
      <c r="H162" s="91">
        <v>9779000</v>
      </c>
      <c r="I162" s="92">
        <v>85.08410179326556</v>
      </c>
      <c r="J162" s="93"/>
      <c r="K162" s="15"/>
      <c r="L162" s="15"/>
    </row>
    <row r="163" spans="1:12" s="46" customFormat="1" ht="44.15" customHeight="1" x14ac:dyDescent="0.2">
      <c r="A163" s="86" t="s">
        <v>734</v>
      </c>
      <c r="B163" s="87" t="s">
        <v>476</v>
      </c>
      <c r="C163" s="88">
        <v>45554</v>
      </c>
      <c r="D163" s="89" t="s">
        <v>735</v>
      </c>
      <c r="E163" s="94" t="s">
        <v>736</v>
      </c>
      <c r="F163" s="89" t="s">
        <v>353</v>
      </c>
      <c r="G163" s="91">
        <v>6779212</v>
      </c>
      <c r="H163" s="91">
        <v>6431700</v>
      </c>
      <c r="I163" s="92">
        <v>94.873858495648165</v>
      </c>
      <c r="J163" s="93"/>
      <c r="K163" s="15"/>
      <c r="L163" s="15"/>
    </row>
    <row r="164" spans="1:12" s="46" customFormat="1" ht="44.15" customHeight="1" x14ac:dyDescent="0.2">
      <c r="A164" s="86" t="s">
        <v>737</v>
      </c>
      <c r="B164" s="87" t="s">
        <v>476</v>
      </c>
      <c r="C164" s="88">
        <v>45559</v>
      </c>
      <c r="D164" s="89" t="s">
        <v>722</v>
      </c>
      <c r="E164" s="94" t="s">
        <v>723</v>
      </c>
      <c r="F164" s="89" t="s">
        <v>237</v>
      </c>
      <c r="G164" s="91">
        <v>9283586</v>
      </c>
      <c r="H164" s="91">
        <v>6248000</v>
      </c>
      <c r="I164" s="92">
        <v>67.301579368145028</v>
      </c>
      <c r="J164" s="93"/>
      <c r="K164" s="15"/>
      <c r="L164" s="15"/>
    </row>
    <row r="165" spans="1:12" s="46" customFormat="1" ht="44.15" customHeight="1" x14ac:dyDescent="0.2">
      <c r="A165" s="86" t="s">
        <v>738</v>
      </c>
      <c r="B165" s="87" t="s">
        <v>476</v>
      </c>
      <c r="C165" s="88">
        <v>45559</v>
      </c>
      <c r="D165" s="89" t="s">
        <v>728</v>
      </c>
      <c r="E165" s="94" t="s">
        <v>704</v>
      </c>
      <c r="F165" s="89" t="s">
        <v>237</v>
      </c>
      <c r="G165" s="91">
        <v>7433225</v>
      </c>
      <c r="H165" s="91">
        <v>4917000</v>
      </c>
      <c r="I165" s="92">
        <v>66.148946116927704</v>
      </c>
      <c r="J165" s="93"/>
      <c r="K165" s="15"/>
      <c r="L165" s="15"/>
    </row>
    <row r="166" spans="1:12" s="46" customFormat="1" ht="44.15" customHeight="1" x14ac:dyDescent="0.2">
      <c r="A166" s="86" t="s">
        <v>739</v>
      </c>
      <c r="B166" s="87" t="s">
        <v>476</v>
      </c>
      <c r="C166" s="88">
        <v>45561</v>
      </c>
      <c r="D166" s="89" t="s">
        <v>740</v>
      </c>
      <c r="E166" s="94" t="s">
        <v>741</v>
      </c>
      <c r="F166" s="89" t="s">
        <v>353</v>
      </c>
      <c r="G166" s="91">
        <v>12961575</v>
      </c>
      <c r="H166" s="91">
        <v>10875062</v>
      </c>
      <c r="I166" s="92">
        <v>83.902318969723979</v>
      </c>
      <c r="J166" s="93"/>
      <c r="K166" s="15"/>
      <c r="L166" s="15"/>
    </row>
    <row r="167" spans="1:12" s="46" customFormat="1" ht="44.15" customHeight="1" x14ac:dyDescent="0.2">
      <c r="A167" s="86" t="s">
        <v>742</v>
      </c>
      <c r="B167" s="87" t="s">
        <v>476</v>
      </c>
      <c r="C167" s="88">
        <v>45561</v>
      </c>
      <c r="D167" s="89" t="s">
        <v>743</v>
      </c>
      <c r="E167" s="94" t="s">
        <v>744</v>
      </c>
      <c r="F167" s="89" t="s">
        <v>237</v>
      </c>
      <c r="G167" s="91">
        <v>9536560</v>
      </c>
      <c r="H167" s="91">
        <v>5258000</v>
      </c>
      <c r="I167" s="92">
        <v>55.135185014302856</v>
      </c>
      <c r="J167" s="93"/>
      <c r="K167" s="15"/>
      <c r="L167" s="15"/>
    </row>
    <row r="168" spans="1:12" s="46" customFormat="1" ht="44.15" customHeight="1" x14ac:dyDescent="0.2">
      <c r="A168" s="86" t="s">
        <v>745</v>
      </c>
      <c r="B168" s="87" t="s">
        <v>476</v>
      </c>
      <c r="C168" s="88">
        <v>45562</v>
      </c>
      <c r="D168" s="89" t="s">
        <v>635</v>
      </c>
      <c r="E168" s="94" t="s">
        <v>746</v>
      </c>
      <c r="F168" s="89" t="s">
        <v>415</v>
      </c>
      <c r="G168" s="91">
        <v>6897000</v>
      </c>
      <c r="H168" s="91">
        <v>6490000</v>
      </c>
      <c r="I168" s="92">
        <v>94.098883572567786</v>
      </c>
      <c r="J168" s="93"/>
      <c r="K168" s="15"/>
      <c r="L168" s="15"/>
    </row>
    <row r="169" spans="1:12" s="46" customFormat="1" ht="44.15" customHeight="1" x14ac:dyDescent="0.2">
      <c r="A169" s="86" t="s">
        <v>747</v>
      </c>
      <c r="B169" s="87" t="s">
        <v>476</v>
      </c>
      <c r="C169" s="88">
        <v>45566</v>
      </c>
      <c r="D169" s="89" t="s">
        <v>733</v>
      </c>
      <c r="E169" s="94" t="s">
        <v>704</v>
      </c>
      <c r="F169" s="89" t="s">
        <v>237</v>
      </c>
      <c r="G169" s="91">
        <v>10718451</v>
      </c>
      <c r="H169" s="91">
        <v>7590000</v>
      </c>
      <c r="I169" s="92">
        <v>70.812470943795887</v>
      </c>
      <c r="J169" s="93"/>
      <c r="K169" s="15"/>
      <c r="L169" s="15"/>
    </row>
    <row r="170" spans="1:12" s="46" customFormat="1" ht="44.15" customHeight="1" x14ac:dyDescent="0.2">
      <c r="A170" s="86" t="s">
        <v>748</v>
      </c>
      <c r="B170" s="87" t="s">
        <v>698</v>
      </c>
      <c r="C170" s="88">
        <v>45567</v>
      </c>
      <c r="D170" s="89" t="s">
        <v>749</v>
      </c>
      <c r="E170" s="94" t="s">
        <v>750</v>
      </c>
      <c r="F170" s="89" t="s">
        <v>237</v>
      </c>
      <c r="G170" s="91">
        <v>3202980</v>
      </c>
      <c r="H170" s="91">
        <v>2487496</v>
      </c>
      <c r="I170" s="92">
        <f>IF(AND(AND(G170&lt;&gt;"",G170&lt;&gt;0),AND(H170&lt;&gt;"",H170&lt;&gt;0)), H170/G170*100,"")</f>
        <v>77.661927330173768</v>
      </c>
      <c r="J170" s="93"/>
      <c r="K170" s="15"/>
      <c r="L170" s="15"/>
    </row>
    <row r="171" spans="1:12" s="46" customFormat="1" ht="44.15" customHeight="1" x14ac:dyDescent="0.2">
      <c r="A171" s="86" t="s">
        <v>751</v>
      </c>
      <c r="B171" s="87" t="s">
        <v>476</v>
      </c>
      <c r="C171" s="88">
        <v>45567</v>
      </c>
      <c r="D171" s="89" t="s">
        <v>284</v>
      </c>
      <c r="E171" s="94" t="s">
        <v>752</v>
      </c>
      <c r="F171" s="89" t="s">
        <v>237</v>
      </c>
      <c r="G171" s="91">
        <v>5911778</v>
      </c>
      <c r="H171" s="91">
        <v>2818500</v>
      </c>
      <c r="I171" s="92">
        <v>47.67601219125617</v>
      </c>
      <c r="J171" s="93"/>
      <c r="K171" s="15"/>
      <c r="L171" s="15"/>
    </row>
    <row r="172" spans="1:12" s="46" customFormat="1" ht="44.15" customHeight="1" x14ac:dyDescent="0.2">
      <c r="A172" s="86" t="s">
        <v>753</v>
      </c>
      <c r="B172" s="87" t="s">
        <v>698</v>
      </c>
      <c r="C172" s="88">
        <v>45574</v>
      </c>
      <c r="D172" s="89" t="s">
        <v>754</v>
      </c>
      <c r="E172" s="94" t="s">
        <v>755</v>
      </c>
      <c r="F172" s="89" t="s">
        <v>237</v>
      </c>
      <c r="G172" s="91">
        <v>8336900</v>
      </c>
      <c r="H172" s="91">
        <v>7247130</v>
      </c>
      <c r="I172" s="92">
        <f>IF(AND(AND(G172&lt;&gt;"",G172&lt;&gt;0),AND(H172&lt;&gt;"",H172&lt;&gt;0)), H172/G172*100,"")</f>
        <v>86.928354664203724</v>
      </c>
      <c r="J172" s="93"/>
      <c r="K172" s="15"/>
      <c r="L172" s="15"/>
    </row>
    <row r="173" spans="1:12" s="46" customFormat="1" ht="44.15" customHeight="1" x14ac:dyDescent="0.2">
      <c r="A173" s="86" t="s">
        <v>756</v>
      </c>
      <c r="B173" s="87" t="s">
        <v>476</v>
      </c>
      <c r="C173" s="88">
        <v>45574</v>
      </c>
      <c r="D173" s="89" t="s">
        <v>757</v>
      </c>
      <c r="E173" s="94" t="s">
        <v>758</v>
      </c>
      <c r="F173" s="89" t="s">
        <v>237</v>
      </c>
      <c r="G173" s="91">
        <v>17971442</v>
      </c>
      <c r="H173" s="91">
        <v>13200000</v>
      </c>
      <c r="I173" s="92">
        <v>73.449865625696589</v>
      </c>
      <c r="J173" s="93"/>
      <c r="K173" s="15"/>
      <c r="L173" s="15"/>
    </row>
    <row r="174" spans="1:12" s="46" customFormat="1" ht="44.15" customHeight="1" x14ac:dyDescent="0.2">
      <c r="A174" s="86" t="s">
        <v>759</v>
      </c>
      <c r="B174" s="87" t="s">
        <v>64</v>
      </c>
      <c r="C174" s="95">
        <v>45582</v>
      </c>
      <c r="D174" s="89" t="s">
        <v>760</v>
      </c>
      <c r="E174" s="99">
        <v>1120105005749</v>
      </c>
      <c r="F174" s="96" t="s">
        <v>48</v>
      </c>
      <c r="G174" s="91">
        <v>7238000</v>
      </c>
      <c r="H174" s="91">
        <v>6835400</v>
      </c>
      <c r="I174" s="100">
        <f>IF(AND(AND(G174&lt;&gt;"",G174&lt;&gt;0),AND(H174&lt;&gt;"",H174&lt;&gt;0)), H174/G174*100,"")</f>
        <v>94.437689969604861</v>
      </c>
      <c r="J174" s="96"/>
      <c r="K174" s="15"/>
      <c r="L174" s="15"/>
    </row>
    <row r="175" spans="1:12" s="46" customFormat="1" ht="44.15" customHeight="1" x14ac:dyDescent="0.2">
      <c r="A175" s="86" t="s">
        <v>761</v>
      </c>
      <c r="B175" s="87" t="s">
        <v>698</v>
      </c>
      <c r="C175" s="88">
        <v>45582</v>
      </c>
      <c r="D175" s="89" t="s">
        <v>762</v>
      </c>
      <c r="E175" s="94" t="s">
        <v>763</v>
      </c>
      <c r="F175" s="89" t="s">
        <v>237</v>
      </c>
      <c r="G175" s="91">
        <v>2130225</v>
      </c>
      <c r="H175" s="91">
        <v>1954839</v>
      </c>
      <c r="I175" s="92">
        <f>IF(AND(AND(G175&lt;&gt;"",G175&lt;&gt;0),AND(H175&lt;&gt;"",H175&lt;&gt;0)), H175/G175*100,"")</f>
        <v>91.766785198746618</v>
      </c>
      <c r="J175" s="93"/>
      <c r="K175" s="15"/>
      <c r="L175" s="15"/>
    </row>
    <row r="176" spans="1:12" s="46" customFormat="1" ht="44.15" customHeight="1" x14ac:dyDescent="0.2">
      <c r="A176" s="86" t="s">
        <v>764</v>
      </c>
      <c r="B176" s="87" t="s">
        <v>476</v>
      </c>
      <c r="C176" s="88">
        <v>45582</v>
      </c>
      <c r="D176" s="89" t="s">
        <v>765</v>
      </c>
      <c r="E176" s="94" t="s">
        <v>766</v>
      </c>
      <c r="F176" s="89" t="s">
        <v>237</v>
      </c>
      <c r="G176" s="91">
        <v>4440841</v>
      </c>
      <c r="H176" s="91">
        <v>3795000</v>
      </c>
      <c r="I176" s="92">
        <v>85.456786225852269</v>
      </c>
      <c r="J176" s="93"/>
      <c r="K176" s="15"/>
      <c r="L176" s="15"/>
    </row>
    <row r="177" spans="1:12" s="46" customFormat="1" ht="44.15" customHeight="1" x14ac:dyDescent="0.2">
      <c r="A177" s="86" t="s">
        <v>767</v>
      </c>
      <c r="B177" s="87" t="s">
        <v>476</v>
      </c>
      <c r="C177" s="88">
        <v>45582</v>
      </c>
      <c r="D177" s="89" t="s">
        <v>728</v>
      </c>
      <c r="E177" s="94" t="s">
        <v>704</v>
      </c>
      <c r="F177" s="89" t="s">
        <v>237</v>
      </c>
      <c r="G177" s="91">
        <v>8535661</v>
      </c>
      <c r="H177" s="91">
        <v>6985000</v>
      </c>
      <c r="I177" s="92">
        <v>81.833146841234665</v>
      </c>
      <c r="J177" s="93"/>
      <c r="K177" s="15"/>
      <c r="L177" s="15"/>
    </row>
    <row r="178" spans="1:12" s="46" customFormat="1" ht="44.15" customHeight="1" x14ac:dyDescent="0.2">
      <c r="A178" s="86" t="s">
        <v>768</v>
      </c>
      <c r="B178" s="87" t="s">
        <v>476</v>
      </c>
      <c r="C178" s="95">
        <v>45582</v>
      </c>
      <c r="D178" s="89" t="s">
        <v>769</v>
      </c>
      <c r="E178" s="101">
        <v>1010701039459</v>
      </c>
      <c r="F178" s="96" t="s">
        <v>267</v>
      </c>
      <c r="G178" s="91">
        <v>13762466</v>
      </c>
      <c r="H178" s="91">
        <v>4653000</v>
      </c>
      <c r="I178" s="100">
        <v>33.809347830541412</v>
      </c>
      <c r="J178" s="96"/>
      <c r="K178" s="15"/>
      <c r="L178" s="15"/>
    </row>
    <row r="179" spans="1:12" s="46" customFormat="1" ht="44.15" customHeight="1" x14ac:dyDescent="0.2">
      <c r="A179" s="86" t="s">
        <v>770</v>
      </c>
      <c r="B179" s="87" t="s">
        <v>476</v>
      </c>
      <c r="C179" s="88">
        <v>45583</v>
      </c>
      <c r="D179" s="89" t="s">
        <v>771</v>
      </c>
      <c r="E179" s="94" t="s">
        <v>772</v>
      </c>
      <c r="F179" s="89" t="s">
        <v>237</v>
      </c>
      <c r="G179" s="91">
        <v>3042600</v>
      </c>
      <c r="H179" s="91">
        <v>2586210</v>
      </c>
      <c r="I179" s="92">
        <v>85</v>
      </c>
      <c r="J179" s="93"/>
      <c r="K179" s="15"/>
      <c r="L179" s="15"/>
    </row>
    <row r="180" spans="1:12" s="46" customFormat="1" ht="44.15" customHeight="1" x14ac:dyDescent="0.2">
      <c r="A180" s="86" t="s">
        <v>773</v>
      </c>
      <c r="B180" s="87" t="s">
        <v>476</v>
      </c>
      <c r="C180" s="88">
        <v>45583</v>
      </c>
      <c r="D180" s="89" t="s">
        <v>774</v>
      </c>
      <c r="E180" s="94" t="s">
        <v>775</v>
      </c>
      <c r="F180" s="89" t="s">
        <v>415</v>
      </c>
      <c r="G180" s="91">
        <v>6875000</v>
      </c>
      <c r="H180" s="91">
        <v>6798000</v>
      </c>
      <c r="I180" s="92">
        <v>98.88</v>
      </c>
      <c r="J180" s="93"/>
      <c r="K180" s="15"/>
      <c r="L180" s="15"/>
    </row>
    <row r="181" spans="1:12" ht="44.15" customHeight="1" x14ac:dyDescent="0.2">
      <c r="A181" s="86" t="s">
        <v>776</v>
      </c>
      <c r="B181" s="87" t="s">
        <v>476</v>
      </c>
      <c r="C181" s="95">
        <v>45583</v>
      </c>
      <c r="D181" s="89" t="s">
        <v>777</v>
      </c>
      <c r="E181" s="101">
        <v>2010001187437</v>
      </c>
      <c r="F181" s="96" t="s">
        <v>267</v>
      </c>
      <c r="G181" s="91">
        <v>10967229</v>
      </c>
      <c r="H181" s="91">
        <v>10767689</v>
      </c>
      <c r="I181" s="100">
        <v>98.180579615871977</v>
      </c>
      <c r="J181" s="96"/>
    </row>
    <row r="182" spans="1:12" ht="44.15" customHeight="1" x14ac:dyDescent="0.2">
      <c r="A182" s="86" t="s">
        <v>778</v>
      </c>
      <c r="B182" s="87" t="s">
        <v>476</v>
      </c>
      <c r="C182" s="88">
        <v>45588</v>
      </c>
      <c r="D182" s="89" t="s">
        <v>422</v>
      </c>
      <c r="E182" s="94" t="s">
        <v>779</v>
      </c>
      <c r="F182" s="89" t="s">
        <v>267</v>
      </c>
      <c r="G182" s="91">
        <v>15919519</v>
      </c>
      <c r="H182" s="91">
        <v>14300000</v>
      </c>
      <c r="I182" s="92">
        <v>89.826834592175814</v>
      </c>
      <c r="J182" s="93"/>
    </row>
    <row r="183" spans="1:12" ht="44.15" customHeight="1" x14ac:dyDescent="0.2">
      <c r="A183" s="86" t="s">
        <v>780</v>
      </c>
      <c r="B183" s="87" t="s">
        <v>476</v>
      </c>
      <c r="C183" s="88">
        <v>45588</v>
      </c>
      <c r="D183" s="89" t="s">
        <v>450</v>
      </c>
      <c r="E183" s="94" t="s">
        <v>704</v>
      </c>
      <c r="F183" s="89" t="s">
        <v>353</v>
      </c>
      <c r="G183" s="91">
        <v>1611671</v>
      </c>
      <c r="H183" s="91">
        <v>1606000</v>
      </c>
      <c r="I183" s="92">
        <v>99.648129177729203</v>
      </c>
      <c r="J183" s="93"/>
    </row>
    <row r="184" spans="1:12" ht="44.15" customHeight="1" x14ac:dyDescent="0.2">
      <c r="A184" s="86" t="s">
        <v>781</v>
      </c>
      <c r="B184" s="87" t="s">
        <v>476</v>
      </c>
      <c r="C184" s="95">
        <v>45588</v>
      </c>
      <c r="D184" s="89" t="s">
        <v>782</v>
      </c>
      <c r="E184" s="102">
        <v>9010001027685</v>
      </c>
      <c r="F184" s="96" t="s">
        <v>267</v>
      </c>
      <c r="G184" s="91">
        <v>19993411</v>
      </c>
      <c r="H184" s="91">
        <v>13982375</v>
      </c>
      <c r="I184" s="100">
        <v>69.934915057765778</v>
      </c>
      <c r="J184" s="96"/>
    </row>
    <row r="185" spans="1:12" ht="44.15" customHeight="1" x14ac:dyDescent="0.2">
      <c r="A185" s="86" t="s">
        <v>783</v>
      </c>
      <c r="B185" s="87" t="s">
        <v>476</v>
      </c>
      <c r="C185" s="95">
        <v>45588</v>
      </c>
      <c r="D185" s="89" t="s">
        <v>765</v>
      </c>
      <c r="E185" s="99">
        <v>2010405010335</v>
      </c>
      <c r="F185" s="96" t="s">
        <v>237</v>
      </c>
      <c r="G185" s="91">
        <v>9857873</v>
      </c>
      <c r="H185" s="91">
        <v>8778000</v>
      </c>
      <c r="I185" s="100">
        <v>89.045578087686877</v>
      </c>
      <c r="J185" s="96"/>
    </row>
    <row r="186" spans="1:12" ht="44.15" customHeight="1" x14ac:dyDescent="0.2">
      <c r="A186" s="86" t="s">
        <v>784</v>
      </c>
      <c r="B186" s="87" t="s">
        <v>476</v>
      </c>
      <c r="C186" s="88">
        <v>45589</v>
      </c>
      <c r="D186" s="89" t="s">
        <v>785</v>
      </c>
      <c r="E186" s="94" t="s">
        <v>786</v>
      </c>
      <c r="F186" s="89" t="s">
        <v>267</v>
      </c>
      <c r="G186" s="91">
        <v>3811245</v>
      </c>
      <c r="H186" s="91">
        <v>3278000</v>
      </c>
      <c r="I186" s="92">
        <v>86.008640221240043</v>
      </c>
      <c r="J186" s="93"/>
    </row>
    <row r="187" spans="1:12" ht="44.15" customHeight="1" x14ac:dyDescent="0.2">
      <c r="A187" s="86" t="s">
        <v>787</v>
      </c>
      <c r="B187" s="87" t="s">
        <v>476</v>
      </c>
      <c r="C187" s="95">
        <v>45589</v>
      </c>
      <c r="D187" s="89" t="s">
        <v>788</v>
      </c>
      <c r="E187" s="99">
        <v>9020001027874</v>
      </c>
      <c r="F187" s="96" t="s">
        <v>353</v>
      </c>
      <c r="G187" s="91">
        <v>6050330</v>
      </c>
      <c r="H187" s="91">
        <v>2728000</v>
      </c>
      <c r="I187" s="100">
        <v>45.088449720924309</v>
      </c>
      <c r="J187" s="96"/>
    </row>
    <row r="188" spans="1:12" ht="44.15" customHeight="1" x14ac:dyDescent="0.2">
      <c r="A188" s="86" t="s">
        <v>789</v>
      </c>
      <c r="B188" s="87" t="s">
        <v>476</v>
      </c>
      <c r="C188" s="95">
        <v>45595</v>
      </c>
      <c r="D188" s="89" t="s">
        <v>790</v>
      </c>
      <c r="E188" s="99">
        <v>3020001001934</v>
      </c>
      <c r="F188" s="96" t="s">
        <v>237</v>
      </c>
      <c r="G188" s="91">
        <v>13424919</v>
      </c>
      <c r="H188" s="91">
        <v>12980000</v>
      </c>
      <c r="I188" s="100">
        <v>96.685871996695099</v>
      </c>
      <c r="J188" s="96"/>
    </row>
    <row r="189" spans="1:12" ht="44.15" customHeight="1" x14ac:dyDescent="0.2">
      <c r="A189" s="86" t="s">
        <v>791</v>
      </c>
      <c r="B189" s="87" t="s">
        <v>476</v>
      </c>
      <c r="C189" s="95">
        <v>45596</v>
      </c>
      <c r="D189" s="89" t="s">
        <v>314</v>
      </c>
      <c r="E189" s="99">
        <v>2010001193831</v>
      </c>
      <c r="F189" s="96" t="s">
        <v>237</v>
      </c>
      <c r="G189" s="91">
        <v>29784656</v>
      </c>
      <c r="H189" s="91">
        <v>28383942</v>
      </c>
      <c r="I189" s="100">
        <v>95.297195979030278</v>
      </c>
      <c r="J189" s="96"/>
    </row>
    <row r="190" spans="1:12" s="15" customFormat="1" ht="44.15" customHeight="1" x14ac:dyDescent="0.2">
      <c r="A190" s="10" t="s">
        <v>898</v>
      </c>
      <c r="B190" s="8" t="s">
        <v>899</v>
      </c>
      <c r="C190" s="7">
        <v>45597</v>
      </c>
      <c r="D190" s="12" t="s">
        <v>900</v>
      </c>
      <c r="E190" s="112">
        <v>3220001003282</v>
      </c>
      <c r="F190" s="8" t="s">
        <v>901</v>
      </c>
      <c r="G190" s="14">
        <v>10372296</v>
      </c>
      <c r="H190" s="14">
        <v>10230000</v>
      </c>
      <c r="I190" s="56">
        <f>IF(AND(AND(G190&lt;&gt;"",G190&lt;&gt;0),AND(H190&lt;&gt;"",H190&lt;&gt;0)),H190/G190*100,"")</f>
        <v>98.628114739494507</v>
      </c>
      <c r="J190" s="8"/>
    </row>
    <row r="191" spans="1:12" ht="44.15" customHeight="1" x14ac:dyDescent="0.2">
      <c r="A191" s="10" t="s">
        <v>995</v>
      </c>
      <c r="B191" s="6" t="s">
        <v>698</v>
      </c>
      <c r="C191" s="11">
        <v>45601</v>
      </c>
      <c r="D191" s="12" t="s">
        <v>996</v>
      </c>
      <c r="E191" s="49" t="s">
        <v>997</v>
      </c>
      <c r="F191" s="8" t="s">
        <v>237</v>
      </c>
      <c r="G191" s="14">
        <v>3388327</v>
      </c>
      <c r="H191" s="14">
        <v>3122900</v>
      </c>
      <c r="I191" s="34">
        <f>IF(AND(AND(G191&lt;&gt;"",G191&lt;&gt;0),AND(H191&lt;&gt;"",H191&lt;&gt;0)), H191/G191*100,"")</f>
        <v>92.166429037102972</v>
      </c>
      <c r="J191" s="119"/>
      <c r="K191" s="1"/>
      <c r="L191" s="1"/>
    </row>
    <row r="192" spans="1:12" s="15" customFormat="1" ht="44.15" customHeight="1" x14ac:dyDescent="0.2">
      <c r="A192" s="10" t="s">
        <v>877</v>
      </c>
      <c r="B192" s="6" t="s">
        <v>64</v>
      </c>
      <c r="C192" s="7">
        <v>45602</v>
      </c>
      <c r="D192" s="12" t="s">
        <v>878</v>
      </c>
      <c r="E192" s="62">
        <v>5010001027706</v>
      </c>
      <c r="F192" s="8" t="s">
        <v>48</v>
      </c>
      <c r="G192" s="14">
        <v>10444500</v>
      </c>
      <c r="H192" s="14">
        <v>10384000</v>
      </c>
      <c r="I192" s="56">
        <f>IF(AND(AND(G192&lt;&gt;"",G192&lt;&gt;0),AND(H192&lt;&gt;"",H192&lt;&gt;0)), H192/G192*100,"")</f>
        <v>99.420747761979982</v>
      </c>
      <c r="J192" s="8"/>
    </row>
    <row r="193" spans="1:12" s="15" customFormat="1" ht="44.15" customHeight="1" x14ac:dyDescent="0.2">
      <c r="A193" s="10" t="s">
        <v>902</v>
      </c>
      <c r="B193" s="8" t="s">
        <v>899</v>
      </c>
      <c r="C193" s="7">
        <v>45602</v>
      </c>
      <c r="D193" s="12" t="s">
        <v>371</v>
      </c>
      <c r="E193" s="113">
        <v>6011501006529</v>
      </c>
      <c r="F193" s="8" t="s">
        <v>901</v>
      </c>
      <c r="G193" s="14">
        <v>3046664</v>
      </c>
      <c r="H193" s="14">
        <v>1870000</v>
      </c>
      <c r="I193" s="56">
        <f>IF(AND(AND(G193&lt;&gt;"",G193&lt;&gt;0),AND(H193&lt;&gt;"",H193&lt;&gt;0)),H193/G193*100,"")</f>
        <v>61.378609521758889</v>
      </c>
      <c r="J193" s="8"/>
    </row>
    <row r="194" spans="1:12" s="15" customFormat="1" ht="44.15" customHeight="1" x14ac:dyDescent="0.2">
      <c r="A194" s="10" t="s">
        <v>907</v>
      </c>
      <c r="B194" s="8" t="s">
        <v>904</v>
      </c>
      <c r="C194" s="7">
        <v>45602</v>
      </c>
      <c r="D194" s="12" t="s">
        <v>908</v>
      </c>
      <c r="E194" s="113">
        <v>1010701008901</v>
      </c>
      <c r="F194" s="8" t="s">
        <v>237</v>
      </c>
      <c r="G194" s="14">
        <v>1319623</v>
      </c>
      <c r="H194" s="14">
        <v>1276000</v>
      </c>
      <c r="I194" s="56">
        <f>IF(AND(AND(G194&lt;&gt;"",G194&lt;&gt;0),AND(H194&lt;&gt;"",H194&lt;&gt;0)),H194/G194*100,"")</f>
        <v>96.694283139957392</v>
      </c>
      <c r="J194" s="8"/>
    </row>
    <row r="195" spans="1:12" s="15" customFormat="1" ht="44.15" customHeight="1" x14ac:dyDescent="0.2">
      <c r="A195" s="10" t="s">
        <v>914</v>
      </c>
      <c r="B195" s="8" t="s">
        <v>899</v>
      </c>
      <c r="C195" s="7">
        <v>45602</v>
      </c>
      <c r="D195" s="12" t="s">
        <v>915</v>
      </c>
      <c r="E195" s="114">
        <v>8010401073462</v>
      </c>
      <c r="F195" s="8" t="s">
        <v>901</v>
      </c>
      <c r="G195" s="14">
        <v>17977509</v>
      </c>
      <c r="H195" s="14">
        <v>17490000</v>
      </c>
      <c r="I195" s="56">
        <f>IF(AND(AND(G195&lt;&gt;"",G195&lt;&gt;0),AND(H195&lt;&gt;"",H195&lt;&gt;0)),H195/G195*100,"")</f>
        <v>97.28822830793743</v>
      </c>
      <c r="J195" s="8"/>
    </row>
    <row r="196" spans="1:12" s="15" customFormat="1" ht="44.15" customHeight="1" x14ac:dyDescent="0.2">
      <c r="A196" s="10" t="s">
        <v>903</v>
      </c>
      <c r="B196" s="8" t="s">
        <v>904</v>
      </c>
      <c r="C196" s="7">
        <v>45603</v>
      </c>
      <c r="D196" s="12" t="s">
        <v>905</v>
      </c>
      <c r="E196" s="115">
        <v>5010601023501</v>
      </c>
      <c r="F196" s="8" t="s">
        <v>901</v>
      </c>
      <c r="G196" s="14">
        <v>6419130</v>
      </c>
      <c r="H196" s="14">
        <v>4906000</v>
      </c>
      <c r="I196" s="56">
        <f>IF(AND(AND(G196&lt;&gt;"",G196&lt;&gt;0),AND(H196&lt;&gt;"",H196&lt;&gt;0)),H196/G196*100,"")</f>
        <v>76.427802521525507</v>
      </c>
      <c r="J196" s="8"/>
    </row>
    <row r="197" spans="1:12" ht="44.15" customHeight="1" x14ac:dyDescent="0.2">
      <c r="A197" s="10" t="s">
        <v>998</v>
      </c>
      <c r="B197" s="6" t="s">
        <v>698</v>
      </c>
      <c r="C197" s="7">
        <v>45603</v>
      </c>
      <c r="D197" s="8" t="s">
        <v>999</v>
      </c>
      <c r="E197" s="52" t="s">
        <v>1000</v>
      </c>
      <c r="F197" s="8" t="s">
        <v>237</v>
      </c>
      <c r="G197" s="9">
        <v>42999000</v>
      </c>
      <c r="H197" s="9">
        <v>40700000</v>
      </c>
      <c r="I197" s="34">
        <f t="shared" ref="I197" si="1">IF(AND(AND(G197&lt;&gt;"",G197&lt;&gt;0),AND(H197&lt;&gt;"",H197&lt;&gt;0)), H197/G197*100,"")</f>
        <v>94.653364031721665</v>
      </c>
      <c r="J197" s="119"/>
      <c r="K197" s="1"/>
      <c r="L197" s="1"/>
    </row>
    <row r="198" spans="1:12" s="15" customFormat="1" ht="44.15" customHeight="1" x14ac:dyDescent="0.2">
      <c r="A198" s="10" t="s">
        <v>879</v>
      </c>
      <c r="B198" s="6" t="s">
        <v>64</v>
      </c>
      <c r="C198" s="7">
        <v>45604</v>
      </c>
      <c r="D198" s="12" t="s">
        <v>880</v>
      </c>
      <c r="E198" s="116">
        <v>4120001154630</v>
      </c>
      <c r="F198" s="8" t="s">
        <v>48</v>
      </c>
      <c r="G198" s="14">
        <v>5767018</v>
      </c>
      <c r="H198" s="14">
        <v>4333014</v>
      </c>
      <c r="I198" s="56">
        <f>IF(AND(AND(G198&lt;&gt;"",G198&lt;&gt;0),AND(H198&lt;&gt;"",H198&lt;&gt;0)), H198/G198*100,"")</f>
        <v>75.134393546196662</v>
      </c>
      <c r="J198" s="8"/>
    </row>
    <row r="199" spans="1:12" s="15" customFormat="1" ht="44.15" customHeight="1" x14ac:dyDescent="0.2">
      <c r="A199" s="10" t="s">
        <v>916</v>
      </c>
      <c r="B199" s="8" t="s">
        <v>899</v>
      </c>
      <c r="C199" s="7">
        <v>45604</v>
      </c>
      <c r="D199" s="12" t="s">
        <v>769</v>
      </c>
      <c r="E199" s="114">
        <v>1010701039459</v>
      </c>
      <c r="F199" s="8" t="s">
        <v>901</v>
      </c>
      <c r="G199" s="14">
        <v>5425797</v>
      </c>
      <c r="H199" s="14">
        <v>1408000</v>
      </c>
      <c r="I199" s="56">
        <f t="shared" ref="I199:I215" si="2">IF(AND(AND(G199&lt;&gt;"",G199&lt;&gt;0),AND(H199&lt;&gt;"",H199&lt;&gt;0)),H199/G199*100,"")</f>
        <v>25.950104657435581</v>
      </c>
      <c r="J199" s="8"/>
    </row>
    <row r="200" spans="1:12" s="15" customFormat="1" ht="44.15" customHeight="1" x14ac:dyDescent="0.2">
      <c r="A200" s="10" t="s">
        <v>928</v>
      </c>
      <c r="B200" s="8" t="s">
        <v>899</v>
      </c>
      <c r="C200" s="7">
        <v>45604</v>
      </c>
      <c r="D200" s="12" t="s">
        <v>900</v>
      </c>
      <c r="E200" s="113">
        <v>3220001003282</v>
      </c>
      <c r="F200" s="8" t="s">
        <v>901</v>
      </c>
      <c r="G200" s="14">
        <v>4898283</v>
      </c>
      <c r="H200" s="14">
        <v>4801500</v>
      </c>
      <c r="I200" s="56">
        <f t="shared" si="2"/>
        <v>98.024144378754769</v>
      </c>
      <c r="J200" s="8"/>
    </row>
    <row r="201" spans="1:12" s="15" customFormat="1" ht="44.15" customHeight="1" x14ac:dyDescent="0.2">
      <c r="A201" s="10" t="s">
        <v>906</v>
      </c>
      <c r="B201" s="8" t="s">
        <v>904</v>
      </c>
      <c r="C201" s="7">
        <v>45609</v>
      </c>
      <c r="D201" s="8" t="s">
        <v>722</v>
      </c>
      <c r="E201" s="113">
        <v>4010001095836</v>
      </c>
      <c r="F201" s="8" t="s">
        <v>237</v>
      </c>
      <c r="G201" s="14">
        <v>3078049</v>
      </c>
      <c r="H201" s="14">
        <v>1936000</v>
      </c>
      <c r="I201" s="56">
        <f t="shared" si="2"/>
        <v>62.896984420975755</v>
      </c>
      <c r="J201" s="8"/>
    </row>
    <row r="202" spans="1:12" s="15" customFormat="1" ht="44.15" customHeight="1" x14ac:dyDescent="0.2">
      <c r="A202" s="10" t="s">
        <v>909</v>
      </c>
      <c r="B202" s="8" t="s">
        <v>899</v>
      </c>
      <c r="C202" s="7">
        <v>45609</v>
      </c>
      <c r="D202" s="12" t="s">
        <v>782</v>
      </c>
      <c r="E202" s="117">
        <v>9010001027685</v>
      </c>
      <c r="F202" s="8" t="s">
        <v>901</v>
      </c>
      <c r="G202" s="14">
        <v>16390947</v>
      </c>
      <c r="H202" s="14">
        <v>11000000</v>
      </c>
      <c r="I202" s="56">
        <f t="shared" si="2"/>
        <v>67.110216389571633</v>
      </c>
      <c r="J202" s="8"/>
    </row>
    <row r="203" spans="1:12" s="15" customFormat="1" ht="44.15" customHeight="1" x14ac:dyDescent="0.2">
      <c r="A203" s="10" t="s">
        <v>926</v>
      </c>
      <c r="B203" s="8" t="s">
        <v>899</v>
      </c>
      <c r="C203" s="7">
        <v>45609</v>
      </c>
      <c r="D203" s="12" t="s">
        <v>927</v>
      </c>
      <c r="E203" s="114">
        <v>9010901009980</v>
      </c>
      <c r="F203" s="8" t="s">
        <v>901</v>
      </c>
      <c r="G203" s="14">
        <v>2921372</v>
      </c>
      <c r="H203" s="14">
        <v>1283700</v>
      </c>
      <c r="I203" s="56">
        <f t="shared" si="2"/>
        <v>43.94168219589973</v>
      </c>
      <c r="J203" s="8"/>
    </row>
    <row r="204" spans="1:12" s="15" customFormat="1" ht="44.15" customHeight="1" x14ac:dyDescent="0.2">
      <c r="A204" s="10" t="s">
        <v>921</v>
      </c>
      <c r="B204" s="8" t="s">
        <v>899</v>
      </c>
      <c r="C204" s="7">
        <v>45611</v>
      </c>
      <c r="D204" s="12" t="s">
        <v>915</v>
      </c>
      <c r="E204" s="114">
        <v>8010401073462</v>
      </c>
      <c r="F204" s="8" t="s">
        <v>901</v>
      </c>
      <c r="G204" s="14">
        <v>71241617</v>
      </c>
      <c r="H204" s="14">
        <v>67100000</v>
      </c>
      <c r="I204" s="56">
        <f t="shared" si="2"/>
        <v>94.186520218933268</v>
      </c>
      <c r="J204" s="8"/>
    </row>
    <row r="205" spans="1:12" s="15" customFormat="1" ht="44.15" customHeight="1" x14ac:dyDescent="0.2">
      <c r="A205" s="10" t="s">
        <v>910</v>
      </c>
      <c r="B205" s="8" t="s">
        <v>899</v>
      </c>
      <c r="C205" s="7">
        <v>45614</v>
      </c>
      <c r="D205" s="12" t="s">
        <v>911</v>
      </c>
      <c r="E205" s="113">
        <v>7010501018351</v>
      </c>
      <c r="F205" s="8" t="s">
        <v>901</v>
      </c>
      <c r="G205" s="14">
        <v>7982134</v>
      </c>
      <c r="H205" s="14">
        <v>3080000</v>
      </c>
      <c r="I205" s="56">
        <f t="shared" si="2"/>
        <v>38.586172569891708</v>
      </c>
      <c r="J205" s="8"/>
    </row>
    <row r="206" spans="1:12" s="15" customFormat="1" ht="44.15" customHeight="1" x14ac:dyDescent="0.2">
      <c r="A206" s="10" t="s">
        <v>912</v>
      </c>
      <c r="B206" s="8" t="s">
        <v>899</v>
      </c>
      <c r="C206" s="7">
        <v>45614</v>
      </c>
      <c r="D206" s="12" t="s">
        <v>913</v>
      </c>
      <c r="E206" s="117">
        <v>4011001005165</v>
      </c>
      <c r="F206" s="8" t="s">
        <v>901</v>
      </c>
      <c r="G206" s="14">
        <v>4994000</v>
      </c>
      <c r="H206" s="14">
        <v>4994000</v>
      </c>
      <c r="I206" s="56">
        <f t="shared" si="2"/>
        <v>100</v>
      </c>
      <c r="J206" s="8"/>
    </row>
    <row r="207" spans="1:12" s="15" customFormat="1" ht="44.15" customHeight="1" x14ac:dyDescent="0.2">
      <c r="A207" s="10" t="s">
        <v>917</v>
      </c>
      <c r="B207" s="8" t="s">
        <v>899</v>
      </c>
      <c r="C207" s="7">
        <v>45616</v>
      </c>
      <c r="D207" s="12" t="s">
        <v>918</v>
      </c>
      <c r="E207" s="114">
        <v>4290001013423</v>
      </c>
      <c r="F207" s="8" t="s">
        <v>901</v>
      </c>
      <c r="G207" s="14">
        <v>5732298</v>
      </c>
      <c r="H207" s="14">
        <v>3190000</v>
      </c>
      <c r="I207" s="56">
        <f t="shared" si="2"/>
        <v>55.649584163279719</v>
      </c>
      <c r="J207" s="8"/>
    </row>
    <row r="208" spans="1:12" s="15" customFormat="1" ht="44.15" customHeight="1" x14ac:dyDescent="0.2">
      <c r="A208" s="10" t="s">
        <v>919</v>
      </c>
      <c r="B208" s="8" t="s">
        <v>899</v>
      </c>
      <c r="C208" s="7">
        <v>45616</v>
      </c>
      <c r="D208" s="12" t="s">
        <v>920</v>
      </c>
      <c r="E208" s="117">
        <v>3010401007458</v>
      </c>
      <c r="F208" s="8" t="s">
        <v>901</v>
      </c>
      <c r="G208" s="14">
        <v>12655885</v>
      </c>
      <c r="H208" s="14">
        <v>12650000</v>
      </c>
      <c r="I208" s="56">
        <f t="shared" si="2"/>
        <v>99.953499893527791</v>
      </c>
      <c r="J208" s="8"/>
    </row>
    <row r="209" spans="1:10" s="15" customFormat="1" ht="44.15" customHeight="1" x14ac:dyDescent="0.2">
      <c r="A209" s="10" t="s">
        <v>922</v>
      </c>
      <c r="B209" s="8" t="s">
        <v>899</v>
      </c>
      <c r="C209" s="7">
        <v>45616</v>
      </c>
      <c r="D209" s="12" t="s">
        <v>923</v>
      </c>
      <c r="E209" s="113">
        <v>1010001133490</v>
      </c>
      <c r="F209" s="8" t="s">
        <v>901</v>
      </c>
      <c r="G209" s="14">
        <v>6917782</v>
      </c>
      <c r="H209" s="14">
        <v>5841000</v>
      </c>
      <c r="I209" s="56">
        <f t="shared" si="2"/>
        <v>84.434577441150935</v>
      </c>
      <c r="J209" s="8"/>
    </row>
    <row r="210" spans="1:10" s="15" customFormat="1" ht="44.15" customHeight="1" x14ac:dyDescent="0.2">
      <c r="A210" s="10" t="s">
        <v>924</v>
      </c>
      <c r="B210" s="8" t="s">
        <v>899</v>
      </c>
      <c r="C210" s="7">
        <v>45616</v>
      </c>
      <c r="D210" s="12" t="s">
        <v>925</v>
      </c>
      <c r="E210" s="113">
        <v>7010005016678</v>
      </c>
      <c r="F210" s="8" t="s">
        <v>901</v>
      </c>
      <c r="G210" s="14">
        <v>36901757</v>
      </c>
      <c r="H210" s="14">
        <v>36578300</v>
      </c>
      <c r="I210" s="56">
        <f t="shared" si="2"/>
        <v>99.123464500619846</v>
      </c>
      <c r="J210" s="8"/>
    </row>
    <row r="211" spans="1:10" s="15" customFormat="1" ht="44.15" customHeight="1" x14ac:dyDescent="0.2">
      <c r="A211" s="10" t="s">
        <v>933</v>
      </c>
      <c r="B211" s="8" t="s">
        <v>899</v>
      </c>
      <c r="C211" s="7">
        <v>45616</v>
      </c>
      <c r="D211" s="12" t="s">
        <v>934</v>
      </c>
      <c r="E211" s="114">
        <v>9012405000111</v>
      </c>
      <c r="F211" s="8" t="s">
        <v>901</v>
      </c>
      <c r="G211" s="14">
        <v>8021995</v>
      </c>
      <c r="H211" s="14">
        <v>4455000</v>
      </c>
      <c r="I211" s="56">
        <f t="shared" si="2"/>
        <v>55.534813970838925</v>
      </c>
      <c r="J211" s="8"/>
    </row>
    <row r="212" spans="1:10" s="15" customFormat="1" ht="44.15" customHeight="1" x14ac:dyDescent="0.2">
      <c r="A212" s="10" t="s">
        <v>935</v>
      </c>
      <c r="B212" s="8" t="s">
        <v>899</v>
      </c>
      <c r="C212" s="7">
        <v>45616</v>
      </c>
      <c r="D212" s="12" t="s">
        <v>915</v>
      </c>
      <c r="E212" s="114">
        <v>8010401073462</v>
      </c>
      <c r="F212" s="8" t="s">
        <v>901</v>
      </c>
      <c r="G212" s="14">
        <v>17903305</v>
      </c>
      <c r="H212" s="14">
        <v>17765000</v>
      </c>
      <c r="I212" s="56">
        <f t="shared" si="2"/>
        <v>99.227489002728831</v>
      </c>
      <c r="J212" s="8"/>
    </row>
    <row r="213" spans="1:10" s="15" customFormat="1" ht="44.15" customHeight="1" x14ac:dyDescent="0.2">
      <c r="A213" s="10" t="s">
        <v>929</v>
      </c>
      <c r="B213" s="8" t="s">
        <v>899</v>
      </c>
      <c r="C213" s="7">
        <v>45625</v>
      </c>
      <c r="D213" s="12" t="s">
        <v>930</v>
      </c>
      <c r="E213" s="113">
        <v>6030001085742</v>
      </c>
      <c r="F213" s="8" t="s">
        <v>901</v>
      </c>
      <c r="G213" s="14">
        <v>3383952</v>
      </c>
      <c r="H213" s="14">
        <v>1697621</v>
      </c>
      <c r="I213" s="56">
        <f t="shared" si="2"/>
        <v>50.166816786999348</v>
      </c>
      <c r="J213" s="8"/>
    </row>
    <row r="214" spans="1:10" s="15" customFormat="1" ht="44.15" customHeight="1" x14ac:dyDescent="0.2">
      <c r="A214" s="10" t="s">
        <v>931</v>
      </c>
      <c r="B214" s="8" t="s">
        <v>899</v>
      </c>
      <c r="C214" s="7">
        <v>45628</v>
      </c>
      <c r="D214" s="12" t="s">
        <v>932</v>
      </c>
      <c r="E214" s="115">
        <v>8010401167743</v>
      </c>
      <c r="F214" s="8" t="s">
        <v>901</v>
      </c>
      <c r="G214" s="14">
        <v>11317375</v>
      </c>
      <c r="H214" s="14">
        <v>9451200</v>
      </c>
      <c r="I214" s="56">
        <f t="shared" si="2"/>
        <v>83.510531373220374</v>
      </c>
      <c r="J214" s="8"/>
    </row>
    <row r="215" spans="1:10" s="15" customFormat="1" ht="44.15" customHeight="1" x14ac:dyDescent="0.2">
      <c r="A215" s="10" t="s">
        <v>947</v>
      </c>
      <c r="B215" s="6" t="s">
        <v>449</v>
      </c>
      <c r="C215" s="7">
        <v>45628</v>
      </c>
      <c r="D215" s="12" t="s">
        <v>900</v>
      </c>
      <c r="E215" s="113">
        <v>3220001003282</v>
      </c>
      <c r="F215" s="8" t="s">
        <v>901</v>
      </c>
      <c r="G215" s="14">
        <v>12054740</v>
      </c>
      <c r="H215" s="14">
        <v>11594000</v>
      </c>
      <c r="I215" s="56">
        <f t="shared" si="2"/>
        <v>96.177934986569596</v>
      </c>
      <c r="J215" s="8"/>
    </row>
    <row r="216" spans="1:10" s="15" customFormat="1" ht="44.15" customHeight="1" x14ac:dyDescent="0.2">
      <c r="A216" s="10" t="s">
        <v>881</v>
      </c>
      <c r="B216" s="6" t="s">
        <v>64</v>
      </c>
      <c r="C216" s="7">
        <v>45630</v>
      </c>
      <c r="D216" s="12" t="s">
        <v>882</v>
      </c>
      <c r="E216" s="59">
        <v>3013301010036</v>
      </c>
      <c r="F216" s="8" t="s">
        <v>48</v>
      </c>
      <c r="G216" s="14">
        <v>6600000</v>
      </c>
      <c r="H216" s="14">
        <v>1782000</v>
      </c>
      <c r="I216" s="56">
        <f>IF(AND(AND(G216&lt;&gt;"",G216&lt;&gt;0),AND(H216&lt;&gt;"",H216&lt;&gt;0)), H216/G216*100,"")</f>
        <v>27</v>
      </c>
      <c r="J216" s="8"/>
    </row>
    <row r="217" spans="1:10" s="15" customFormat="1" ht="44.15" customHeight="1" x14ac:dyDescent="0.2">
      <c r="A217" s="10" t="s">
        <v>883</v>
      </c>
      <c r="B217" s="6" t="s">
        <v>64</v>
      </c>
      <c r="C217" s="7">
        <v>45630</v>
      </c>
      <c r="D217" s="12" t="s">
        <v>884</v>
      </c>
      <c r="E217" s="62">
        <v>4010601047014</v>
      </c>
      <c r="F217" s="8" t="s">
        <v>48</v>
      </c>
      <c r="G217" s="14">
        <v>15246000</v>
      </c>
      <c r="H217" s="14">
        <v>14993000</v>
      </c>
      <c r="I217" s="56">
        <f>IF(AND(AND(G217&lt;&gt;"",G217&lt;&gt;0),AND(H217&lt;&gt;"",H217&lt;&gt;0)), H217/G217*100,"")</f>
        <v>98.340548340548338</v>
      </c>
      <c r="J217" s="8"/>
    </row>
    <row r="218" spans="1:10" s="15" customFormat="1" ht="44.15" customHeight="1" x14ac:dyDescent="0.2">
      <c r="A218" s="10" t="s">
        <v>936</v>
      </c>
      <c r="B218" s="8" t="s">
        <v>899</v>
      </c>
      <c r="C218" s="7">
        <v>45630</v>
      </c>
      <c r="D218" s="12" t="s">
        <v>934</v>
      </c>
      <c r="E218" s="114">
        <v>9012405000111</v>
      </c>
      <c r="F218" s="8" t="s">
        <v>901</v>
      </c>
      <c r="G218" s="14">
        <v>4950789</v>
      </c>
      <c r="H218" s="14">
        <v>2970000</v>
      </c>
      <c r="I218" s="56">
        <f>IF(AND(AND(G218&lt;&gt;"",G218&lt;&gt;0),AND(H218&lt;&gt;"",H218&lt;&gt;0)),H218/G218*100,"")</f>
        <v>59.990437887779102</v>
      </c>
      <c r="J218" s="8"/>
    </row>
    <row r="219" spans="1:10" s="15" customFormat="1" ht="44.15" customHeight="1" x14ac:dyDescent="0.2">
      <c r="A219" s="10" t="s">
        <v>885</v>
      </c>
      <c r="B219" s="6" t="s">
        <v>64</v>
      </c>
      <c r="C219" s="7">
        <v>45631</v>
      </c>
      <c r="D219" s="12" t="s">
        <v>886</v>
      </c>
      <c r="E219" s="59">
        <v>3080101017503</v>
      </c>
      <c r="F219" s="8" t="s">
        <v>48</v>
      </c>
      <c r="G219" s="14">
        <v>1146200</v>
      </c>
      <c r="H219" s="14">
        <v>1000000</v>
      </c>
      <c r="I219" s="56">
        <f>IF(AND(AND(G219&lt;&gt;"",G219&lt;&gt;0),AND(H219&lt;&gt;"",H219&lt;&gt;0)), H219/G219*100,"")</f>
        <v>87.244808933868427</v>
      </c>
      <c r="J219" s="8"/>
    </row>
    <row r="220" spans="1:10" s="15" customFormat="1" ht="44.15" customHeight="1" x14ac:dyDescent="0.2">
      <c r="A220" s="10" t="s">
        <v>937</v>
      </c>
      <c r="B220" s="8" t="s">
        <v>899</v>
      </c>
      <c r="C220" s="7">
        <v>45635</v>
      </c>
      <c r="D220" s="12" t="s">
        <v>938</v>
      </c>
      <c r="E220" s="118">
        <v>2030001092148</v>
      </c>
      <c r="F220" s="8" t="s">
        <v>901</v>
      </c>
      <c r="G220" s="14">
        <v>3183840</v>
      </c>
      <c r="H220" s="14">
        <v>2712160</v>
      </c>
      <c r="I220" s="56">
        <f t="shared" ref="I220:I228" si="3">IF(AND(AND(G220&lt;&gt;"",G220&lt;&gt;0),AND(H220&lt;&gt;"",H220&lt;&gt;0)),H220/G220*100,"")</f>
        <v>85.18518518518519</v>
      </c>
      <c r="J220" s="8"/>
    </row>
    <row r="221" spans="1:10" s="15" customFormat="1" ht="44.15" customHeight="1" x14ac:dyDescent="0.2">
      <c r="A221" s="10" t="s">
        <v>941</v>
      </c>
      <c r="B221" s="8" t="s">
        <v>899</v>
      </c>
      <c r="C221" s="7">
        <v>45635</v>
      </c>
      <c r="D221" s="12" t="s">
        <v>371</v>
      </c>
      <c r="E221" s="113">
        <v>6011501006529</v>
      </c>
      <c r="F221" s="8" t="s">
        <v>901</v>
      </c>
      <c r="G221" s="14">
        <v>10083751</v>
      </c>
      <c r="H221" s="14">
        <v>7700000</v>
      </c>
      <c r="I221" s="56">
        <f t="shared" si="3"/>
        <v>76.360473399234081</v>
      </c>
      <c r="J221" s="8"/>
    </row>
    <row r="222" spans="1:10" s="15" customFormat="1" ht="44.15" customHeight="1" x14ac:dyDescent="0.2">
      <c r="A222" s="10" t="s">
        <v>946</v>
      </c>
      <c r="B222" s="6" t="s">
        <v>449</v>
      </c>
      <c r="C222" s="7">
        <v>45635</v>
      </c>
      <c r="D222" s="12" t="s">
        <v>900</v>
      </c>
      <c r="E222" s="113">
        <v>3220001003282</v>
      </c>
      <c r="F222" s="8" t="s">
        <v>901</v>
      </c>
      <c r="G222" s="14">
        <v>4174239</v>
      </c>
      <c r="H222" s="14">
        <v>3960000</v>
      </c>
      <c r="I222" s="56">
        <f t="shared" si="3"/>
        <v>94.867591434031453</v>
      </c>
      <c r="J222" s="8"/>
    </row>
    <row r="223" spans="1:10" s="15" customFormat="1" ht="44.15" customHeight="1" x14ac:dyDescent="0.2">
      <c r="A223" s="10" t="s">
        <v>939</v>
      </c>
      <c r="B223" s="8" t="s">
        <v>899</v>
      </c>
      <c r="C223" s="7">
        <v>45636</v>
      </c>
      <c r="D223" s="12" t="s">
        <v>940</v>
      </c>
      <c r="E223" s="117">
        <v>2010001016851</v>
      </c>
      <c r="F223" s="8" t="s">
        <v>901</v>
      </c>
      <c r="G223" s="14">
        <v>7134127</v>
      </c>
      <c r="H223" s="14">
        <v>5104000</v>
      </c>
      <c r="I223" s="56">
        <f t="shared" si="3"/>
        <v>71.543441825467923</v>
      </c>
      <c r="J223" s="8"/>
    </row>
    <row r="224" spans="1:10" s="15" customFormat="1" ht="44.15" customHeight="1" x14ac:dyDescent="0.2">
      <c r="A224" s="10" t="s">
        <v>942</v>
      </c>
      <c r="B224" s="6" t="s">
        <v>449</v>
      </c>
      <c r="C224" s="7">
        <v>45638</v>
      </c>
      <c r="D224" s="12" t="s">
        <v>943</v>
      </c>
      <c r="E224" s="117">
        <v>7010005016661</v>
      </c>
      <c r="F224" s="8" t="s">
        <v>901</v>
      </c>
      <c r="G224" s="14">
        <v>3288146</v>
      </c>
      <c r="H224" s="14">
        <v>2087800</v>
      </c>
      <c r="I224" s="56">
        <f t="shared" si="3"/>
        <v>63.494747496005346</v>
      </c>
      <c r="J224" s="8"/>
    </row>
    <row r="225" spans="1:12" s="15" customFormat="1" ht="44.15" customHeight="1" x14ac:dyDescent="0.2">
      <c r="A225" s="10" t="s">
        <v>944</v>
      </c>
      <c r="B225" s="6" t="s">
        <v>449</v>
      </c>
      <c r="C225" s="7">
        <v>45638</v>
      </c>
      <c r="D225" s="12" t="s">
        <v>945</v>
      </c>
      <c r="E225" s="114">
        <v>8010401005309</v>
      </c>
      <c r="F225" s="8" t="s">
        <v>353</v>
      </c>
      <c r="G225" s="14">
        <v>27458945</v>
      </c>
      <c r="H225" s="14">
        <v>26730000</v>
      </c>
      <c r="I225" s="56">
        <f t="shared" si="3"/>
        <v>97.345327724717762</v>
      </c>
      <c r="J225" s="8"/>
    </row>
    <row r="226" spans="1:12" s="15" customFormat="1" ht="44.15" customHeight="1" x14ac:dyDescent="0.2">
      <c r="A226" s="10" t="s">
        <v>948</v>
      </c>
      <c r="B226" s="6" t="s">
        <v>449</v>
      </c>
      <c r="C226" s="7">
        <v>45638</v>
      </c>
      <c r="D226" s="12" t="s">
        <v>949</v>
      </c>
      <c r="E226" s="113">
        <v>4010605000134</v>
      </c>
      <c r="F226" s="8" t="s">
        <v>901</v>
      </c>
      <c r="G226" s="14">
        <v>7348289</v>
      </c>
      <c r="H226" s="14">
        <v>6160000</v>
      </c>
      <c r="I226" s="56">
        <f t="shared" si="3"/>
        <v>83.829038297214495</v>
      </c>
      <c r="J226" s="8"/>
    </row>
    <row r="227" spans="1:12" s="15" customFormat="1" ht="44.15" customHeight="1" x14ac:dyDescent="0.2">
      <c r="A227" s="10" t="s">
        <v>952</v>
      </c>
      <c r="B227" s="6" t="s">
        <v>449</v>
      </c>
      <c r="C227" s="7">
        <v>45638</v>
      </c>
      <c r="D227" s="12" t="s">
        <v>953</v>
      </c>
      <c r="E227" s="113">
        <v>9010601004852</v>
      </c>
      <c r="F227" s="8" t="s">
        <v>901</v>
      </c>
      <c r="G227" s="14">
        <v>2860000</v>
      </c>
      <c r="H227" s="14">
        <v>2794000</v>
      </c>
      <c r="I227" s="56">
        <f t="shared" si="3"/>
        <v>97.692307692307693</v>
      </c>
      <c r="J227" s="8"/>
    </row>
    <row r="228" spans="1:12" s="15" customFormat="1" ht="44.15" customHeight="1" x14ac:dyDescent="0.2">
      <c r="A228" s="10" t="s">
        <v>954</v>
      </c>
      <c r="B228" s="6" t="s">
        <v>449</v>
      </c>
      <c r="C228" s="7">
        <v>45638</v>
      </c>
      <c r="D228" s="12" t="s">
        <v>955</v>
      </c>
      <c r="E228" s="114">
        <v>8010401073462</v>
      </c>
      <c r="F228" s="8" t="s">
        <v>901</v>
      </c>
      <c r="G228" s="14">
        <v>17171035</v>
      </c>
      <c r="H228" s="14">
        <v>9000000</v>
      </c>
      <c r="I228" s="56">
        <f t="shared" si="3"/>
        <v>52.413846923030562</v>
      </c>
      <c r="J228" s="8"/>
    </row>
    <row r="229" spans="1:12" s="15" customFormat="1" ht="44.15" customHeight="1" x14ac:dyDescent="0.2">
      <c r="A229" s="10" t="s">
        <v>887</v>
      </c>
      <c r="B229" s="6" t="s">
        <v>698</v>
      </c>
      <c r="C229" s="7">
        <v>45643</v>
      </c>
      <c r="D229" s="8" t="s">
        <v>888</v>
      </c>
      <c r="E229" s="52" t="s">
        <v>889</v>
      </c>
      <c r="F229" s="12" t="s">
        <v>237</v>
      </c>
      <c r="G229" s="9">
        <v>7306200</v>
      </c>
      <c r="H229" s="9">
        <v>5844960</v>
      </c>
      <c r="I229" s="34">
        <f>IF(AND(AND(G229&lt;&gt;"",G229&lt;&gt;0),AND(H229&lt;&gt;"",H229&lt;&gt;0)), H229/G229*100,"")</f>
        <v>80</v>
      </c>
      <c r="J229" s="8"/>
    </row>
    <row r="230" spans="1:12" s="15" customFormat="1" ht="44.15" customHeight="1" x14ac:dyDescent="0.2">
      <c r="A230" s="10" t="s">
        <v>956</v>
      </c>
      <c r="B230" s="6" t="s">
        <v>449</v>
      </c>
      <c r="C230" s="7">
        <v>45644</v>
      </c>
      <c r="D230" s="12" t="s">
        <v>957</v>
      </c>
      <c r="E230" s="117">
        <v>4010001095836</v>
      </c>
      <c r="F230" s="8" t="s">
        <v>901</v>
      </c>
      <c r="G230" s="14">
        <v>8710379</v>
      </c>
      <c r="H230" s="14">
        <v>5357000</v>
      </c>
      <c r="I230" s="56">
        <f>IF(AND(AND(G230&lt;&gt;"",G230&lt;&gt;0),AND(H230&lt;&gt;"",H230&lt;&gt;0)),H230/G230*100,"")</f>
        <v>61.501342249286736</v>
      </c>
      <c r="J230" s="8"/>
    </row>
    <row r="231" spans="1:12" s="15" customFormat="1" ht="44.15" customHeight="1" x14ac:dyDescent="0.2">
      <c r="A231" s="10" t="s">
        <v>963</v>
      </c>
      <c r="B231" s="6" t="s">
        <v>449</v>
      </c>
      <c r="C231" s="7">
        <v>45644</v>
      </c>
      <c r="D231" s="12" t="s">
        <v>964</v>
      </c>
      <c r="E231" s="117">
        <v>7010001088960</v>
      </c>
      <c r="F231" s="8" t="s">
        <v>237</v>
      </c>
      <c r="G231" s="14">
        <v>59282555</v>
      </c>
      <c r="H231" s="14">
        <v>49280000</v>
      </c>
      <c r="I231" s="56">
        <f>IF(AND(AND(G231&lt;&gt;"",G231&lt;&gt;0),AND(H231&lt;&gt;"",H231&lt;&gt;0)),H231/G231*100,"")</f>
        <v>83.127321351112485</v>
      </c>
      <c r="J231" s="8"/>
    </row>
    <row r="232" spans="1:12" s="15" customFormat="1" ht="44.15" customHeight="1" x14ac:dyDescent="0.2">
      <c r="A232" s="10" t="s">
        <v>950</v>
      </c>
      <c r="B232" s="6" t="s">
        <v>449</v>
      </c>
      <c r="C232" s="7">
        <v>45646</v>
      </c>
      <c r="D232" s="12" t="s">
        <v>951</v>
      </c>
      <c r="E232" s="117">
        <v>7010005016661</v>
      </c>
      <c r="F232" s="8" t="s">
        <v>901</v>
      </c>
      <c r="G232" s="14">
        <v>2711755</v>
      </c>
      <c r="H232" s="14">
        <v>2600400</v>
      </c>
      <c r="I232" s="56">
        <f>IF(AND(AND(G232&lt;&gt;"",G232&lt;&gt;0),AND(H232&lt;&gt;"",H232&lt;&gt;0)),H232/G232*100,"")</f>
        <v>95.893618708179758</v>
      </c>
      <c r="J232" s="8"/>
    </row>
    <row r="233" spans="1:12" s="15" customFormat="1" ht="44.15" customHeight="1" x14ac:dyDescent="0.2">
      <c r="A233" s="10" t="s">
        <v>958</v>
      </c>
      <c r="B233" s="6" t="s">
        <v>449</v>
      </c>
      <c r="C233" s="7">
        <v>45646</v>
      </c>
      <c r="D233" s="12" t="s">
        <v>959</v>
      </c>
      <c r="E233" s="113">
        <v>2020005015031</v>
      </c>
      <c r="F233" s="8" t="s">
        <v>901</v>
      </c>
      <c r="G233" s="14">
        <v>10017519</v>
      </c>
      <c r="H233" s="14">
        <v>3960000</v>
      </c>
      <c r="I233" s="56">
        <f>IF(AND(AND(G233&lt;&gt;"",G233&lt;&gt;0),AND(H233&lt;&gt;"",H233&lt;&gt;0)),H233/G233*100,"")</f>
        <v>39.530746085932059</v>
      </c>
      <c r="J233" s="8"/>
    </row>
    <row r="234" spans="1:12" s="127" customFormat="1" ht="44.15" customHeight="1" x14ac:dyDescent="0.2">
      <c r="A234" s="10" t="s">
        <v>1004</v>
      </c>
      <c r="B234" s="6" t="s">
        <v>449</v>
      </c>
      <c r="C234" s="7">
        <v>45650</v>
      </c>
      <c r="D234" s="12" t="s">
        <v>1005</v>
      </c>
      <c r="E234" s="114">
        <v>6010001055730</v>
      </c>
      <c r="F234" s="8" t="s">
        <v>901</v>
      </c>
      <c r="G234" s="14">
        <v>88322960</v>
      </c>
      <c r="H234" s="14">
        <v>85800000</v>
      </c>
      <c r="I234" s="56">
        <f>IF(AND(AND(G234&lt;&gt;"",G234&lt;&gt;0),AND(H234&lt;&gt;"",H234&lt;&gt;0)),H234/G234*100,"")</f>
        <v>97.143483415863784</v>
      </c>
      <c r="J234" s="13"/>
      <c r="K234" s="126"/>
      <c r="L234" s="126"/>
    </row>
    <row r="235" spans="1:12" s="15" customFormat="1" ht="44.15" customHeight="1" x14ac:dyDescent="0.2">
      <c r="A235" s="10" t="s">
        <v>890</v>
      </c>
      <c r="B235" s="6" t="s">
        <v>64</v>
      </c>
      <c r="C235" s="7">
        <v>45651</v>
      </c>
      <c r="D235" s="12" t="s">
        <v>891</v>
      </c>
      <c r="E235" s="59">
        <v>6010001055730</v>
      </c>
      <c r="F235" s="8" t="s">
        <v>48</v>
      </c>
      <c r="G235" s="14">
        <v>64823220</v>
      </c>
      <c r="H235" s="14">
        <v>63030000</v>
      </c>
      <c r="I235" s="56">
        <f>IF(AND(AND(G235&lt;&gt;"",G235&lt;&gt;0),AND(H235&lt;&gt;"",H235&lt;&gt;0)), H235/G235*100,"")</f>
        <v>97.233676451123529</v>
      </c>
      <c r="J235" s="8"/>
    </row>
    <row r="236" spans="1:12" s="15" customFormat="1" ht="44.15" customHeight="1" x14ac:dyDescent="0.2">
      <c r="A236" s="10" t="s">
        <v>892</v>
      </c>
      <c r="B236" s="6" t="s">
        <v>64</v>
      </c>
      <c r="C236" s="7">
        <v>45651</v>
      </c>
      <c r="D236" s="12" t="s">
        <v>893</v>
      </c>
      <c r="E236" s="62">
        <v>8011001060413</v>
      </c>
      <c r="F236" s="8" t="s">
        <v>48</v>
      </c>
      <c r="G236" s="14">
        <v>8978710</v>
      </c>
      <c r="H236" s="14">
        <v>4400000</v>
      </c>
      <c r="I236" s="56">
        <f>IF(AND(AND(G236&lt;&gt;"",G236&lt;&gt;0),AND(H236&lt;&gt;"",H236&lt;&gt;0)), H236/G236*100,"")</f>
        <v>49.004812495336189</v>
      </c>
      <c r="J236" s="8"/>
    </row>
    <row r="237" spans="1:12" s="15" customFormat="1" ht="44.15" customHeight="1" x14ac:dyDescent="0.2">
      <c r="A237" s="10" t="s">
        <v>894</v>
      </c>
      <c r="B237" s="6" t="s">
        <v>64</v>
      </c>
      <c r="C237" s="7">
        <v>45651</v>
      </c>
      <c r="D237" s="12" t="s">
        <v>895</v>
      </c>
      <c r="E237" s="62">
        <v>7010001059391</v>
      </c>
      <c r="F237" s="8" t="s">
        <v>48</v>
      </c>
      <c r="G237" s="14">
        <v>3738900</v>
      </c>
      <c r="H237" s="14">
        <v>3729000</v>
      </c>
      <c r="I237" s="56">
        <f>IF(AND(AND(G237&lt;&gt;"",G237&lt;&gt;0),AND(H237&lt;&gt;"",H237&lt;&gt;0)), H237/G237*100,"")</f>
        <v>99.735216240070613</v>
      </c>
      <c r="J237" s="8"/>
    </row>
    <row r="238" spans="1:12" s="15" customFormat="1" ht="44.15" customHeight="1" x14ac:dyDescent="0.2">
      <c r="A238" s="10" t="s">
        <v>896</v>
      </c>
      <c r="B238" s="6" t="s">
        <v>64</v>
      </c>
      <c r="C238" s="7">
        <v>45651</v>
      </c>
      <c r="D238" s="12" t="s">
        <v>897</v>
      </c>
      <c r="E238" s="62" t="s">
        <v>230</v>
      </c>
      <c r="F238" s="8" t="s">
        <v>48</v>
      </c>
      <c r="G238" s="14">
        <v>4103000</v>
      </c>
      <c r="H238" s="14">
        <v>2032778</v>
      </c>
      <c r="I238" s="56">
        <f>IF(AND(AND(G238&lt;&gt;"",G238&lt;&gt;0),AND(H238&lt;&gt;"",H238&lt;&gt;0)), H238/G238*100,"")</f>
        <v>49.543699731903487</v>
      </c>
      <c r="J238" s="8"/>
    </row>
    <row r="239" spans="1:12" s="15" customFormat="1" ht="44.15" customHeight="1" x14ac:dyDescent="0.2">
      <c r="A239" s="10" t="s">
        <v>960</v>
      </c>
      <c r="B239" s="6" t="s">
        <v>449</v>
      </c>
      <c r="C239" s="7">
        <v>45651</v>
      </c>
      <c r="D239" s="12" t="s">
        <v>435</v>
      </c>
      <c r="E239" s="113">
        <v>9011101039249</v>
      </c>
      <c r="F239" s="8" t="s">
        <v>237</v>
      </c>
      <c r="G239" s="14">
        <v>4121363</v>
      </c>
      <c r="H239" s="14">
        <v>3450700</v>
      </c>
      <c r="I239" s="56">
        <f>IF(AND(AND(G239&lt;&gt;"",G239&lt;&gt;0),AND(H239&lt;&gt;"",H239&lt;&gt;0)),H239/G239*100,"")</f>
        <v>83.727155312453675</v>
      </c>
      <c r="J239" s="8"/>
    </row>
    <row r="240" spans="1:12" s="15" customFormat="1" ht="44.15" customHeight="1" x14ac:dyDescent="0.2">
      <c r="A240" s="10" t="s">
        <v>961</v>
      </c>
      <c r="B240" s="6" t="s">
        <v>449</v>
      </c>
      <c r="C240" s="7">
        <v>45651</v>
      </c>
      <c r="D240" s="12" t="s">
        <v>962</v>
      </c>
      <c r="E240" s="117">
        <v>9011001029597</v>
      </c>
      <c r="F240" s="8" t="s">
        <v>237</v>
      </c>
      <c r="G240" s="14">
        <v>14114421</v>
      </c>
      <c r="H240" s="14">
        <v>13200000</v>
      </c>
      <c r="I240" s="56">
        <f>IF(AND(AND(G240&lt;&gt;"",G240&lt;&gt;0),AND(H240&lt;&gt;"",H240&lt;&gt;0)),H240/G240*100,"")</f>
        <v>93.521370802245457</v>
      </c>
      <c r="J240" s="8"/>
    </row>
    <row r="241" spans="1:12" s="127" customFormat="1" ht="44.15" customHeight="1" x14ac:dyDescent="0.2">
      <c r="A241" s="10" t="s">
        <v>1006</v>
      </c>
      <c r="B241" s="6" t="s">
        <v>449</v>
      </c>
      <c r="C241" s="7">
        <v>45666</v>
      </c>
      <c r="D241" s="12" t="s">
        <v>1007</v>
      </c>
      <c r="E241" s="128">
        <v>5011501008212</v>
      </c>
      <c r="F241" s="8" t="s">
        <v>353</v>
      </c>
      <c r="G241" s="14">
        <v>4299183</v>
      </c>
      <c r="H241" s="14">
        <v>3520000</v>
      </c>
      <c r="I241" s="56">
        <f>IF(AND(AND(G241&lt;&gt;"",G241&lt;&gt;0),AND(H241&lt;&gt;"",H241&lt;&gt;0)),H241/G241*100,"")</f>
        <v>81.876021560375548</v>
      </c>
      <c r="J241" s="13"/>
      <c r="K241" s="126"/>
      <c r="L241" s="126"/>
    </row>
    <row r="242" spans="1:12" s="127" customFormat="1" ht="44.15" customHeight="1" x14ac:dyDescent="0.2">
      <c r="A242" s="10" t="s">
        <v>1008</v>
      </c>
      <c r="B242" s="6" t="s">
        <v>449</v>
      </c>
      <c r="C242" s="7">
        <v>45671</v>
      </c>
      <c r="D242" s="12" t="s">
        <v>1009</v>
      </c>
      <c r="E242" s="113">
        <v>6010001030403</v>
      </c>
      <c r="F242" s="8" t="s">
        <v>901</v>
      </c>
      <c r="G242" s="14">
        <v>46874995</v>
      </c>
      <c r="H242" s="14">
        <v>30690000</v>
      </c>
      <c r="I242" s="56">
        <f>IF(AND(AND(G242&lt;&gt;"",G242&lt;&gt;0),AND(H242&lt;&gt;"",H242&lt;&gt;0)),H242/G242*100,"")</f>
        <v>65.472006983680743</v>
      </c>
      <c r="J242" s="13"/>
      <c r="K242" s="126"/>
      <c r="L242" s="126"/>
    </row>
    <row r="243" spans="1:12" s="127" customFormat="1" ht="44.15" customHeight="1" x14ac:dyDescent="0.2">
      <c r="A243" s="10" t="s">
        <v>1010</v>
      </c>
      <c r="B243" s="6" t="s">
        <v>449</v>
      </c>
      <c r="C243" s="7">
        <v>45672</v>
      </c>
      <c r="D243" s="12" t="s">
        <v>442</v>
      </c>
      <c r="E243" s="128">
        <v>5010401023057</v>
      </c>
      <c r="F243" s="8" t="s">
        <v>901</v>
      </c>
      <c r="G243" s="14">
        <v>11963592</v>
      </c>
      <c r="H243" s="14">
        <v>10967000</v>
      </c>
      <c r="I243" s="56">
        <f t="shared" ref="I243:I298" si="4">IF(AND(AND(G243&lt;&gt;"",G243&lt;&gt;0),AND(H243&lt;&gt;"",H243&lt;&gt;0)),H243/G243*100,"")</f>
        <v>91.669792818076715</v>
      </c>
      <c r="J243" s="13"/>
      <c r="K243" s="126"/>
      <c r="L243" s="126"/>
    </row>
    <row r="244" spans="1:12" s="127" customFormat="1" ht="44.15" customHeight="1" x14ac:dyDescent="0.2">
      <c r="A244" s="10" t="s">
        <v>1011</v>
      </c>
      <c r="B244" s="6" t="s">
        <v>449</v>
      </c>
      <c r="C244" s="7">
        <v>45672</v>
      </c>
      <c r="D244" s="12" t="s">
        <v>1012</v>
      </c>
      <c r="E244" s="113">
        <v>3220001003282</v>
      </c>
      <c r="F244" s="8" t="s">
        <v>901</v>
      </c>
      <c r="G244" s="14">
        <v>40753262</v>
      </c>
      <c r="H244" s="14">
        <v>9595300</v>
      </c>
      <c r="I244" s="56">
        <f t="shared" si="4"/>
        <v>23.544863721583809</v>
      </c>
      <c r="J244" s="13"/>
      <c r="K244" s="126"/>
      <c r="L244" s="126"/>
    </row>
    <row r="245" spans="1:12" s="127" customFormat="1" ht="44.15" customHeight="1" x14ac:dyDescent="0.2">
      <c r="A245" s="10" t="s">
        <v>1013</v>
      </c>
      <c r="B245" s="6" t="s">
        <v>64</v>
      </c>
      <c r="C245" s="7">
        <v>45672</v>
      </c>
      <c r="D245" s="12" t="s">
        <v>1014</v>
      </c>
      <c r="E245" s="62"/>
      <c r="F245" s="8" t="s">
        <v>48</v>
      </c>
      <c r="G245" s="14">
        <v>2035000</v>
      </c>
      <c r="H245" s="14">
        <v>2035000</v>
      </c>
      <c r="I245" s="56">
        <f>IF(AND(AND(G245&lt;&gt;"",G245&lt;&gt;0),AND(H245&lt;&gt;"",H245&lt;&gt;0)), H245/G245*100,"")</f>
        <v>100</v>
      </c>
      <c r="J245" s="8"/>
    </row>
    <row r="246" spans="1:12" s="127" customFormat="1" ht="44.15" customHeight="1" x14ac:dyDescent="0.2">
      <c r="A246" s="10" t="s">
        <v>1015</v>
      </c>
      <c r="B246" s="6" t="s">
        <v>449</v>
      </c>
      <c r="C246" s="7">
        <v>45673</v>
      </c>
      <c r="D246" s="12" t="s">
        <v>377</v>
      </c>
      <c r="E246" s="113">
        <v>1010401011569</v>
      </c>
      <c r="F246" s="8" t="s">
        <v>353</v>
      </c>
      <c r="G246" s="14">
        <v>2593580</v>
      </c>
      <c r="H246" s="14">
        <v>2554200</v>
      </c>
      <c r="I246" s="56">
        <f>IF(AND(AND(G246&lt;&gt;"",G246&lt;&gt;0),AND(H246&lt;&gt;"",H246&lt;&gt;0)),H246/G246*100,"")</f>
        <v>98.481635422851809</v>
      </c>
      <c r="J246" s="13"/>
      <c r="K246" s="126"/>
      <c r="L246" s="126"/>
    </row>
    <row r="247" spans="1:12" s="127" customFormat="1" ht="44.15" customHeight="1" x14ac:dyDescent="0.2">
      <c r="A247" s="10" t="s">
        <v>1016</v>
      </c>
      <c r="B247" s="6" t="s">
        <v>449</v>
      </c>
      <c r="C247" s="7">
        <v>45673</v>
      </c>
      <c r="D247" s="12" t="s">
        <v>450</v>
      </c>
      <c r="E247" s="114">
        <v>1013201015327</v>
      </c>
      <c r="F247" s="8" t="s">
        <v>353</v>
      </c>
      <c r="G247" s="14">
        <v>4047227</v>
      </c>
      <c r="H247" s="14">
        <v>3905000</v>
      </c>
      <c r="I247" s="56">
        <f>IF(AND(AND(G247&lt;&gt;"",G247&lt;&gt;0),AND(H247&lt;&gt;"",H247&lt;&gt;0)),H247/G247*100,"")</f>
        <v>96.485816090869122</v>
      </c>
      <c r="J247" s="13"/>
      <c r="K247" s="126"/>
      <c r="L247" s="126"/>
    </row>
    <row r="248" spans="1:12" s="127" customFormat="1" ht="44.15" customHeight="1" x14ac:dyDescent="0.2">
      <c r="A248" s="10" t="s">
        <v>1017</v>
      </c>
      <c r="B248" s="6" t="s">
        <v>449</v>
      </c>
      <c r="C248" s="7">
        <v>45673</v>
      </c>
      <c r="D248" s="12" t="s">
        <v>943</v>
      </c>
      <c r="E248" s="117">
        <v>7010005016661</v>
      </c>
      <c r="F248" s="8" t="s">
        <v>353</v>
      </c>
      <c r="G248" s="14">
        <v>3189203</v>
      </c>
      <c r="H248" s="14">
        <v>2827000</v>
      </c>
      <c r="I248" s="56">
        <f>IF(AND(AND(G248&lt;&gt;"",G248&lt;&gt;0),AND(H248&lt;&gt;"",H248&lt;&gt;0)),H248/G248*100,"")</f>
        <v>88.642836470428506</v>
      </c>
      <c r="J248" s="13"/>
      <c r="K248" s="126"/>
      <c r="L248" s="126"/>
    </row>
    <row r="249" spans="1:12" s="127" customFormat="1" ht="44.15" customHeight="1" x14ac:dyDescent="0.2">
      <c r="A249" s="10" t="s">
        <v>1018</v>
      </c>
      <c r="B249" s="6" t="s">
        <v>449</v>
      </c>
      <c r="C249" s="7">
        <v>45673</v>
      </c>
      <c r="D249" s="12" t="s">
        <v>1019</v>
      </c>
      <c r="E249" s="129">
        <v>1020001077159</v>
      </c>
      <c r="F249" s="8" t="s">
        <v>901</v>
      </c>
      <c r="G249" s="14">
        <v>3109173</v>
      </c>
      <c r="H249" s="14">
        <v>3104200</v>
      </c>
      <c r="I249" s="56">
        <f t="shared" si="4"/>
        <v>99.840053930739785</v>
      </c>
      <c r="J249" s="13"/>
      <c r="K249" s="126"/>
      <c r="L249" s="126"/>
    </row>
    <row r="250" spans="1:12" s="127" customFormat="1" ht="44.15" customHeight="1" x14ac:dyDescent="0.2">
      <c r="A250" s="10" t="s">
        <v>1020</v>
      </c>
      <c r="B250" s="6" t="s">
        <v>449</v>
      </c>
      <c r="C250" s="7">
        <v>45673</v>
      </c>
      <c r="D250" s="12" t="s">
        <v>920</v>
      </c>
      <c r="E250" s="117">
        <v>3010401007458</v>
      </c>
      <c r="F250" s="8" t="s">
        <v>901</v>
      </c>
      <c r="G250" s="14">
        <v>6820000</v>
      </c>
      <c r="H250" s="14">
        <v>6600000</v>
      </c>
      <c r="I250" s="56">
        <f>IF(AND(AND(G250&lt;&gt;"",G250&lt;&gt;0),AND(H250&lt;&gt;"",H250&lt;&gt;0)),H250/G250*100,"")</f>
        <v>96.774193548387103</v>
      </c>
      <c r="J250" s="13"/>
      <c r="K250" s="126"/>
      <c r="L250" s="126"/>
    </row>
    <row r="251" spans="1:12" s="127" customFormat="1" ht="44.15" customHeight="1" x14ac:dyDescent="0.2">
      <c r="A251" s="10" t="s">
        <v>1021</v>
      </c>
      <c r="B251" s="6" t="s">
        <v>449</v>
      </c>
      <c r="C251" s="7">
        <v>45674</v>
      </c>
      <c r="D251" s="12" t="s">
        <v>1022</v>
      </c>
      <c r="E251" s="117">
        <v>3010401094918</v>
      </c>
      <c r="F251" s="8" t="s">
        <v>901</v>
      </c>
      <c r="G251" s="14">
        <v>2523565</v>
      </c>
      <c r="H251" s="14">
        <v>2299000</v>
      </c>
      <c r="I251" s="56">
        <f t="shared" si="4"/>
        <v>91.101279340932379</v>
      </c>
      <c r="J251" s="13"/>
      <c r="K251" s="126"/>
      <c r="L251" s="126"/>
    </row>
    <row r="252" spans="1:12" s="127" customFormat="1" ht="44.15" customHeight="1" x14ac:dyDescent="0.2">
      <c r="A252" s="10" t="s">
        <v>1023</v>
      </c>
      <c r="B252" s="6" t="s">
        <v>64</v>
      </c>
      <c r="C252" s="7">
        <v>45674</v>
      </c>
      <c r="D252" s="12" t="s">
        <v>1024</v>
      </c>
      <c r="E252" s="62">
        <v>7010002013091</v>
      </c>
      <c r="F252" s="8" t="s">
        <v>48</v>
      </c>
      <c r="G252" s="14">
        <v>17824572</v>
      </c>
      <c r="H252" s="14">
        <v>15811400</v>
      </c>
      <c r="I252" s="56">
        <f>IF(AND(AND(G252&lt;&gt;"",G252&lt;&gt;0),AND(H252&lt;&gt;"",H252&lt;&gt;0)), H252/G252*100,"")</f>
        <v>88.705636241924907</v>
      </c>
      <c r="J252" s="8"/>
    </row>
    <row r="253" spans="1:12" s="127" customFormat="1" ht="44.15" customHeight="1" x14ac:dyDescent="0.2">
      <c r="A253" s="10" t="s">
        <v>1025</v>
      </c>
      <c r="B253" s="6" t="s">
        <v>449</v>
      </c>
      <c r="C253" s="7">
        <v>45677</v>
      </c>
      <c r="D253" s="12" t="s">
        <v>1026</v>
      </c>
      <c r="E253" s="113">
        <v>6010001107003</v>
      </c>
      <c r="F253" s="8" t="s">
        <v>353</v>
      </c>
      <c r="G253" s="14">
        <v>7445703</v>
      </c>
      <c r="H253" s="14">
        <v>7299600</v>
      </c>
      <c r="I253" s="56">
        <f t="shared" si="4"/>
        <v>98.037754124761619</v>
      </c>
      <c r="J253" s="13"/>
      <c r="K253" s="126"/>
      <c r="L253" s="126"/>
    </row>
    <row r="254" spans="1:12" s="127" customFormat="1" ht="44.15" customHeight="1" x14ac:dyDescent="0.2">
      <c r="A254" s="10" t="s">
        <v>1027</v>
      </c>
      <c r="B254" s="6" t="s">
        <v>449</v>
      </c>
      <c r="C254" s="7">
        <v>45679</v>
      </c>
      <c r="D254" s="12" t="s">
        <v>1028</v>
      </c>
      <c r="E254" s="113">
        <v>3030001003582</v>
      </c>
      <c r="F254" s="8" t="s">
        <v>353</v>
      </c>
      <c r="G254" s="14">
        <v>16620120</v>
      </c>
      <c r="H254" s="14">
        <v>12647360</v>
      </c>
      <c r="I254" s="56">
        <f t="shared" si="4"/>
        <v>76.096682815767878</v>
      </c>
      <c r="J254" s="13"/>
      <c r="K254" s="126"/>
      <c r="L254" s="126"/>
    </row>
    <row r="255" spans="1:12" s="127" customFormat="1" ht="44.15" customHeight="1" x14ac:dyDescent="0.2">
      <c r="A255" s="10" t="s">
        <v>1029</v>
      </c>
      <c r="B255" s="6" t="s">
        <v>449</v>
      </c>
      <c r="C255" s="7">
        <v>45679</v>
      </c>
      <c r="D255" s="12" t="s">
        <v>1030</v>
      </c>
      <c r="E255" s="114">
        <v>1013201015327</v>
      </c>
      <c r="F255" s="8" t="s">
        <v>237</v>
      </c>
      <c r="G255" s="14">
        <v>5460832</v>
      </c>
      <c r="H255" s="14">
        <v>4917000</v>
      </c>
      <c r="I255" s="56">
        <f t="shared" si="4"/>
        <v>90.041224487404108</v>
      </c>
      <c r="J255" s="13"/>
      <c r="K255" s="126"/>
      <c r="L255" s="126"/>
    </row>
    <row r="256" spans="1:12" s="127" customFormat="1" ht="44.15" customHeight="1" x14ac:dyDescent="0.2">
      <c r="A256" s="10" t="s">
        <v>1031</v>
      </c>
      <c r="B256" s="6" t="s">
        <v>64</v>
      </c>
      <c r="C256" s="7">
        <v>45679</v>
      </c>
      <c r="D256" s="12" t="s">
        <v>1032</v>
      </c>
      <c r="E256" s="62">
        <v>2010701007860</v>
      </c>
      <c r="F256" s="8" t="s">
        <v>48</v>
      </c>
      <c r="G256" s="14">
        <v>28050000</v>
      </c>
      <c r="H256" s="14">
        <v>28050000</v>
      </c>
      <c r="I256" s="56">
        <f>IF(AND(AND(G256&lt;&gt;"",G256&lt;&gt;0),AND(H256&lt;&gt;"",H256&lt;&gt;0)), H256/G256*100,"")</f>
        <v>100</v>
      </c>
      <c r="J256" s="8"/>
    </row>
    <row r="257" spans="1:12" s="127" customFormat="1" ht="44.15" customHeight="1" x14ac:dyDescent="0.2">
      <c r="A257" s="10" t="s">
        <v>1033</v>
      </c>
      <c r="B257" s="6" t="s">
        <v>449</v>
      </c>
      <c r="C257" s="7">
        <v>45680</v>
      </c>
      <c r="D257" s="12" t="s">
        <v>433</v>
      </c>
      <c r="E257" s="113">
        <v>8013401001509</v>
      </c>
      <c r="F257" s="8" t="s">
        <v>901</v>
      </c>
      <c r="G257" s="14">
        <v>36715765</v>
      </c>
      <c r="H257" s="14">
        <v>20900000</v>
      </c>
      <c r="I257" s="56">
        <f>IF(AND(AND(G257&lt;&gt;"",G257&lt;&gt;0),AND(H257&lt;&gt;"",H257&lt;&gt;0)),H257/G257*100,"")</f>
        <v>56.923776475854446</v>
      </c>
      <c r="J257" s="13"/>
      <c r="K257" s="126"/>
      <c r="L257" s="126"/>
    </row>
    <row r="258" spans="1:12" s="127" customFormat="1" ht="44.15" customHeight="1" x14ac:dyDescent="0.2">
      <c r="A258" s="10" t="s">
        <v>1034</v>
      </c>
      <c r="B258" s="6" t="s">
        <v>449</v>
      </c>
      <c r="C258" s="7">
        <v>45681</v>
      </c>
      <c r="D258" s="12" t="s">
        <v>1035</v>
      </c>
      <c r="E258" s="114">
        <v>4010001104613</v>
      </c>
      <c r="F258" s="8" t="s">
        <v>901</v>
      </c>
      <c r="G258" s="14">
        <v>11063690</v>
      </c>
      <c r="H258" s="14">
        <v>10780000</v>
      </c>
      <c r="I258" s="56">
        <f>IF(AND(AND(G258&lt;&gt;"",G258&lt;&gt;0),AND(H258&lt;&gt;"",H258&lt;&gt;0)),H258/G258*100,"")</f>
        <v>97.435846449059937</v>
      </c>
      <c r="J258" s="13"/>
      <c r="K258" s="126"/>
      <c r="L258" s="126"/>
    </row>
    <row r="259" spans="1:12" s="127" customFormat="1" ht="44.15" customHeight="1" x14ac:dyDescent="0.2">
      <c r="A259" s="10" t="s">
        <v>1036</v>
      </c>
      <c r="B259" s="6" t="s">
        <v>449</v>
      </c>
      <c r="C259" s="7">
        <v>45681</v>
      </c>
      <c r="D259" s="12" t="s">
        <v>371</v>
      </c>
      <c r="E259" s="113">
        <v>6011501006529</v>
      </c>
      <c r="F259" s="8" t="s">
        <v>901</v>
      </c>
      <c r="G259" s="14">
        <v>8297407</v>
      </c>
      <c r="H259" s="14">
        <v>6160000</v>
      </c>
      <c r="I259" s="56">
        <f t="shared" si="4"/>
        <v>74.240060780434177</v>
      </c>
      <c r="J259" s="13"/>
      <c r="K259" s="126"/>
      <c r="L259" s="126"/>
    </row>
    <row r="260" spans="1:12" s="127" customFormat="1" ht="44.15" customHeight="1" x14ac:dyDescent="0.2">
      <c r="A260" s="10" t="s">
        <v>1037</v>
      </c>
      <c r="B260" s="6" t="s">
        <v>449</v>
      </c>
      <c r="C260" s="7">
        <v>45681</v>
      </c>
      <c r="D260" s="12" t="s">
        <v>955</v>
      </c>
      <c r="E260" s="114">
        <v>8010401073462</v>
      </c>
      <c r="F260" s="8" t="s">
        <v>901</v>
      </c>
      <c r="G260" s="14">
        <v>17979915</v>
      </c>
      <c r="H260" s="14">
        <v>10835000</v>
      </c>
      <c r="I260" s="56">
        <f t="shared" si="4"/>
        <v>60.261686442900306</v>
      </c>
      <c r="J260" s="13"/>
      <c r="K260" s="126"/>
      <c r="L260" s="126"/>
    </row>
    <row r="261" spans="1:12" s="127" customFormat="1" ht="44.15" customHeight="1" x14ac:dyDescent="0.2">
      <c r="A261" s="10" t="s">
        <v>1038</v>
      </c>
      <c r="B261" s="6" t="s">
        <v>449</v>
      </c>
      <c r="C261" s="7">
        <v>45681</v>
      </c>
      <c r="D261" s="12" t="s">
        <v>1039</v>
      </c>
      <c r="E261" s="113">
        <v>9010401152109</v>
      </c>
      <c r="F261" s="8" t="s">
        <v>901</v>
      </c>
      <c r="G261" s="14">
        <v>3935646</v>
      </c>
      <c r="H261" s="14">
        <v>3190000</v>
      </c>
      <c r="I261" s="56">
        <f t="shared" si="4"/>
        <v>81.054037888570264</v>
      </c>
      <c r="J261" s="13"/>
      <c r="K261" s="126"/>
      <c r="L261" s="126"/>
    </row>
    <row r="262" spans="1:12" s="127" customFormat="1" ht="44.15" customHeight="1" x14ac:dyDescent="0.2">
      <c r="A262" s="10" t="s">
        <v>1040</v>
      </c>
      <c r="B262" s="6" t="s">
        <v>449</v>
      </c>
      <c r="C262" s="7">
        <v>45681</v>
      </c>
      <c r="D262" s="12" t="s">
        <v>377</v>
      </c>
      <c r="E262" s="113">
        <v>1010401011569</v>
      </c>
      <c r="F262" s="8" t="s">
        <v>353</v>
      </c>
      <c r="G262" s="14">
        <v>4754310</v>
      </c>
      <c r="H262" s="14">
        <v>4702500</v>
      </c>
      <c r="I262" s="56">
        <f t="shared" si="4"/>
        <v>98.910251960852364</v>
      </c>
      <c r="J262" s="13"/>
      <c r="K262" s="126"/>
      <c r="L262" s="126"/>
    </row>
    <row r="263" spans="1:12" s="127" customFormat="1" ht="44.15" customHeight="1" x14ac:dyDescent="0.2">
      <c r="A263" s="10" t="s">
        <v>1041</v>
      </c>
      <c r="B263" s="6" t="s">
        <v>449</v>
      </c>
      <c r="C263" s="7">
        <v>45684</v>
      </c>
      <c r="D263" s="12" t="s">
        <v>489</v>
      </c>
      <c r="E263" s="114">
        <v>5200001001939</v>
      </c>
      <c r="F263" s="8" t="s">
        <v>237</v>
      </c>
      <c r="G263" s="14">
        <v>4728680</v>
      </c>
      <c r="H263" s="14">
        <v>3949000</v>
      </c>
      <c r="I263" s="56">
        <f>IF(AND(AND(G263&lt;&gt;"",G263&lt;&gt;0),AND(H263&lt;&gt;"",H263&lt;&gt;0)),H263/G263*100,"")</f>
        <v>83.511677677491392</v>
      </c>
      <c r="J263" s="13"/>
      <c r="K263" s="126"/>
      <c r="L263" s="126"/>
    </row>
    <row r="264" spans="1:12" s="127" customFormat="1" ht="44.15" customHeight="1" x14ac:dyDescent="0.2">
      <c r="A264" s="10" t="s">
        <v>1042</v>
      </c>
      <c r="B264" s="6" t="s">
        <v>449</v>
      </c>
      <c r="C264" s="7">
        <v>45686</v>
      </c>
      <c r="D264" s="12" t="s">
        <v>953</v>
      </c>
      <c r="E264" s="113">
        <v>9010601004852</v>
      </c>
      <c r="F264" s="8" t="s">
        <v>901</v>
      </c>
      <c r="G264" s="14">
        <v>4305230</v>
      </c>
      <c r="H264" s="14">
        <v>717200</v>
      </c>
      <c r="I264" s="56">
        <f t="shared" si="4"/>
        <v>16.658808007934535</v>
      </c>
      <c r="J264" s="13"/>
      <c r="K264" s="126"/>
      <c r="L264" s="126"/>
    </row>
    <row r="265" spans="1:12" s="127" customFormat="1" ht="44.15" customHeight="1" x14ac:dyDescent="0.2">
      <c r="A265" s="10" t="s">
        <v>1043</v>
      </c>
      <c r="B265" s="6" t="s">
        <v>449</v>
      </c>
      <c r="C265" s="7">
        <v>45686</v>
      </c>
      <c r="D265" s="12" t="s">
        <v>1044</v>
      </c>
      <c r="E265" s="114">
        <v>8010801009041</v>
      </c>
      <c r="F265" s="8" t="s">
        <v>901</v>
      </c>
      <c r="G265" s="14">
        <v>1757525</v>
      </c>
      <c r="H265" s="14">
        <v>1518000</v>
      </c>
      <c r="I265" s="56">
        <f t="shared" si="4"/>
        <v>86.371459865435767</v>
      </c>
      <c r="J265" s="13"/>
      <c r="K265" s="126"/>
      <c r="L265" s="126"/>
    </row>
    <row r="266" spans="1:12" s="127" customFormat="1" ht="44.15" customHeight="1" x14ac:dyDescent="0.2">
      <c r="A266" s="10" t="s">
        <v>1045</v>
      </c>
      <c r="B266" s="6" t="s">
        <v>449</v>
      </c>
      <c r="C266" s="7">
        <v>45686</v>
      </c>
      <c r="D266" s="12" t="s">
        <v>1046</v>
      </c>
      <c r="E266" s="114">
        <v>6011001012911</v>
      </c>
      <c r="F266" s="8" t="s">
        <v>353</v>
      </c>
      <c r="G266" s="14">
        <v>5268733</v>
      </c>
      <c r="H266" s="14">
        <v>2186800</v>
      </c>
      <c r="I266" s="56">
        <f>IF(AND(AND(G266&lt;&gt;"",G266&lt;&gt;0),AND(H266&lt;&gt;"",H266&lt;&gt;0)),H266/G266*100,"")</f>
        <v>41.505234749986379</v>
      </c>
      <c r="J266" s="13"/>
      <c r="K266" s="126"/>
      <c r="L266" s="126"/>
    </row>
    <row r="267" spans="1:12" s="127" customFormat="1" ht="44.15" customHeight="1" x14ac:dyDescent="0.2">
      <c r="A267" s="10" t="s">
        <v>1047</v>
      </c>
      <c r="B267" s="6" t="s">
        <v>449</v>
      </c>
      <c r="C267" s="7">
        <v>45686</v>
      </c>
      <c r="D267" s="130" t="s">
        <v>1048</v>
      </c>
      <c r="E267" s="113">
        <v>3010401097680</v>
      </c>
      <c r="F267" s="8" t="s">
        <v>901</v>
      </c>
      <c r="G267" s="14">
        <v>3872058</v>
      </c>
      <c r="H267" s="14">
        <v>1980000</v>
      </c>
      <c r="I267" s="56">
        <f>IF(AND(AND(G267&lt;&gt;"",G267&lt;&gt;0),AND(H267&lt;&gt;"",H267&lt;&gt;0)),H267/G267*100,"")</f>
        <v>51.135597658919366</v>
      </c>
      <c r="J267" s="13"/>
      <c r="K267" s="126"/>
      <c r="L267" s="126"/>
    </row>
    <row r="268" spans="1:12" s="127" customFormat="1" ht="44.15" customHeight="1" x14ac:dyDescent="0.2">
      <c r="A268" s="10" t="s">
        <v>1049</v>
      </c>
      <c r="B268" s="6" t="s">
        <v>449</v>
      </c>
      <c r="C268" s="7">
        <v>45688</v>
      </c>
      <c r="D268" s="12" t="s">
        <v>377</v>
      </c>
      <c r="E268" s="113">
        <v>1010401011569</v>
      </c>
      <c r="F268" s="8" t="s">
        <v>353</v>
      </c>
      <c r="G268" s="14">
        <v>5818945</v>
      </c>
      <c r="H268" s="14">
        <v>5742000</v>
      </c>
      <c r="I268" s="56">
        <f t="shared" si="4"/>
        <v>98.677681263528001</v>
      </c>
      <c r="J268" s="13"/>
      <c r="K268" s="126"/>
      <c r="L268" s="126"/>
    </row>
    <row r="269" spans="1:12" s="127" customFormat="1" ht="44.15" customHeight="1" x14ac:dyDescent="0.2">
      <c r="A269" s="10" t="s">
        <v>1050</v>
      </c>
      <c r="B269" s="6" t="s">
        <v>449</v>
      </c>
      <c r="C269" s="7">
        <v>45688</v>
      </c>
      <c r="D269" s="12" t="s">
        <v>1051</v>
      </c>
      <c r="E269" s="114">
        <v>4010402035069</v>
      </c>
      <c r="F269" s="8" t="s">
        <v>901</v>
      </c>
      <c r="G269" s="14">
        <v>2177725</v>
      </c>
      <c r="H269" s="14">
        <v>1309000</v>
      </c>
      <c r="I269" s="56">
        <f t="shared" si="4"/>
        <v>60.108599570652864</v>
      </c>
      <c r="J269" s="13"/>
      <c r="K269" s="126"/>
      <c r="L269" s="126"/>
    </row>
    <row r="270" spans="1:12" s="127" customFormat="1" ht="44.15" customHeight="1" x14ac:dyDescent="0.2">
      <c r="A270" s="10" t="s">
        <v>1052</v>
      </c>
      <c r="B270" s="6" t="s">
        <v>449</v>
      </c>
      <c r="C270" s="7">
        <v>45691</v>
      </c>
      <c r="D270" s="12" t="s">
        <v>1046</v>
      </c>
      <c r="E270" s="114">
        <v>6011001012911</v>
      </c>
      <c r="F270" s="8" t="s">
        <v>237</v>
      </c>
      <c r="G270" s="14">
        <v>9071065</v>
      </c>
      <c r="H270" s="14">
        <v>2528018</v>
      </c>
      <c r="I270" s="56">
        <f>IF(AND(AND(G270&lt;&gt;"",G270&lt;&gt;0),AND(H270&lt;&gt;"",H270&lt;&gt;0)),H270/G270*100,"")</f>
        <v>27.869031916318537</v>
      </c>
      <c r="J270" s="13"/>
      <c r="K270" s="126"/>
      <c r="L270" s="126"/>
    </row>
    <row r="271" spans="1:12" s="127" customFormat="1" ht="44.15" customHeight="1" x14ac:dyDescent="0.2">
      <c r="A271" s="10" t="s">
        <v>1053</v>
      </c>
      <c r="B271" s="6" t="s">
        <v>64</v>
      </c>
      <c r="C271" s="7">
        <v>45694</v>
      </c>
      <c r="D271" s="12" t="s">
        <v>1054</v>
      </c>
      <c r="E271" s="62">
        <v>5010101004828</v>
      </c>
      <c r="F271" s="8" t="s">
        <v>48</v>
      </c>
      <c r="G271" s="14">
        <v>4367000</v>
      </c>
      <c r="H271" s="14">
        <v>4147000</v>
      </c>
      <c r="I271" s="56">
        <f>IF(AND(AND(G271&lt;&gt;"",G271&lt;&gt;0),AND(H271&lt;&gt;"",H271&lt;&gt;0)), H271/G271*100,"")</f>
        <v>94.962216624685141</v>
      </c>
      <c r="J271" s="8"/>
    </row>
    <row r="272" spans="1:12" s="127" customFormat="1" ht="44.15" customHeight="1" x14ac:dyDescent="0.2">
      <c r="A272" s="10" t="s">
        <v>1055</v>
      </c>
      <c r="B272" s="6" t="s">
        <v>449</v>
      </c>
      <c r="C272" s="7">
        <v>45698</v>
      </c>
      <c r="D272" s="12" t="s">
        <v>1056</v>
      </c>
      <c r="E272" s="128">
        <v>5010401023057</v>
      </c>
      <c r="F272" s="8" t="s">
        <v>901</v>
      </c>
      <c r="G272" s="14">
        <v>9999251</v>
      </c>
      <c r="H272" s="14">
        <v>8987000</v>
      </c>
      <c r="I272" s="56">
        <f t="shared" si="4"/>
        <v>89.876731767209364</v>
      </c>
      <c r="J272" s="13"/>
      <c r="K272" s="126"/>
      <c r="L272" s="126"/>
    </row>
    <row r="273" spans="1:12" s="127" customFormat="1" ht="43.5" customHeight="1" x14ac:dyDescent="0.2">
      <c r="A273" s="10" t="s">
        <v>1057</v>
      </c>
      <c r="B273" s="6" t="s">
        <v>698</v>
      </c>
      <c r="C273" s="7">
        <v>45701</v>
      </c>
      <c r="D273" s="8" t="s">
        <v>1058</v>
      </c>
      <c r="E273" s="59" t="s">
        <v>1059</v>
      </c>
      <c r="F273" s="8" t="s">
        <v>237</v>
      </c>
      <c r="G273" s="14">
        <v>6763900</v>
      </c>
      <c r="H273" s="14">
        <v>6347000</v>
      </c>
      <c r="I273" s="56">
        <f t="shared" si="4"/>
        <v>93.836396161977547</v>
      </c>
      <c r="J273" s="13"/>
    </row>
    <row r="274" spans="1:12" s="127" customFormat="1" ht="44.15" customHeight="1" x14ac:dyDescent="0.2">
      <c r="A274" s="10" t="s">
        <v>1060</v>
      </c>
      <c r="B274" s="6" t="s">
        <v>449</v>
      </c>
      <c r="C274" s="7">
        <v>45702</v>
      </c>
      <c r="D274" s="12" t="s">
        <v>1061</v>
      </c>
      <c r="E274" s="114">
        <v>3010401009875</v>
      </c>
      <c r="F274" s="8" t="s">
        <v>901</v>
      </c>
      <c r="G274" s="14">
        <v>2750110</v>
      </c>
      <c r="H274" s="14">
        <v>2167000</v>
      </c>
      <c r="I274" s="56">
        <f t="shared" si="4"/>
        <v>78.796848126074963</v>
      </c>
      <c r="J274" s="13"/>
      <c r="K274" s="126"/>
      <c r="L274" s="126"/>
    </row>
    <row r="275" spans="1:12" s="127" customFormat="1" ht="44.15" customHeight="1" x14ac:dyDescent="0.2">
      <c r="A275" s="10" t="s">
        <v>1062</v>
      </c>
      <c r="B275" s="6" t="s">
        <v>449</v>
      </c>
      <c r="C275" s="7">
        <v>45702</v>
      </c>
      <c r="D275" s="12" t="s">
        <v>945</v>
      </c>
      <c r="E275" s="114">
        <v>8010401005309</v>
      </c>
      <c r="F275" s="8" t="s">
        <v>353</v>
      </c>
      <c r="G275" s="14">
        <v>19995769</v>
      </c>
      <c r="H275" s="14">
        <v>19921000</v>
      </c>
      <c r="I275" s="56">
        <f t="shared" si="4"/>
        <v>99.626075896355871</v>
      </c>
      <c r="J275" s="13"/>
      <c r="K275" s="126"/>
      <c r="L275" s="126"/>
    </row>
    <row r="276" spans="1:12" s="127" customFormat="1" ht="44.15" customHeight="1" x14ac:dyDescent="0.2">
      <c r="A276" s="10" t="s">
        <v>1063</v>
      </c>
      <c r="B276" s="6" t="s">
        <v>449</v>
      </c>
      <c r="C276" s="7">
        <v>45702</v>
      </c>
      <c r="D276" s="12" t="s">
        <v>1064</v>
      </c>
      <c r="E276" s="117">
        <v>7010001089876</v>
      </c>
      <c r="F276" s="8" t="s">
        <v>353</v>
      </c>
      <c r="G276" s="14">
        <v>16775451</v>
      </c>
      <c r="H276" s="14">
        <v>3520000</v>
      </c>
      <c r="I276" s="56">
        <f t="shared" si="4"/>
        <v>20.983042423121738</v>
      </c>
      <c r="J276" s="13"/>
      <c r="K276" s="126"/>
      <c r="L276" s="126"/>
    </row>
    <row r="277" spans="1:12" s="127" customFormat="1" ht="44.15" customHeight="1" x14ac:dyDescent="0.2">
      <c r="A277" s="10" t="s">
        <v>1065</v>
      </c>
      <c r="B277" s="6" t="s">
        <v>64</v>
      </c>
      <c r="C277" s="7">
        <v>45705</v>
      </c>
      <c r="D277" s="12" t="s">
        <v>1066</v>
      </c>
      <c r="E277" s="62">
        <v>3020001094268</v>
      </c>
      <c r="F277" s="8" t="s">
        <v>48</v>
      </c>
      <c r="G277" s="14">
        <v>5159352</v>
      </c>
      <c r="H277" s="14">
        <v>3465000</v>
      </c>
      <c r="I277" s="56">
        <f t="shared" ref="I277:I283" si="5">IF(AND(AND(G277&lt;&gt;"",G277&lt;&gt;0),AND(H277&lt;&gt;"",H277&lt;&gt;0)), H277/G277*100,"")</f>
        <v>67.159596786573189</v>
      </c>
      <c r="J277" s="8"/>
    </row>
    <row r="278" spans="1:12" s="127" customFormat="1" ht="44.15" customHeight="1" x14ac:dyDescent="0.2">
      <c r="A278" s="10" t="s">
        <v>1067</v>
      </c>
      <c r="B278" s="6" t="s">
        <v>449</v>
      </c>
      <c r="C278" s="7">
        <v>45705</v>
      </c>
      <c r="D278" s="12" t="s">
        <v>377</v>
      </c>
      <c r="E278" s="113">
        <v>1010401011569</v>
      </c>
      <c r="F278" s="8" t="s">
        <v>353</v>
      </c>
      <c r="G278" s="14">
        <v>17712695</v>
      </c>
      <c r="H278" s="14">
        <v>17446000</v>
      </c>
      <c r="I278" s="56">
        <f>IF(AND(AND(G278&lt;&gt;"",G278&lt;&gt;0),AND(H278&lt;&gt;"",H278&lt;&gt;0)),H278/G278*100,"")</f>
        <v>98.494328502805473</v>
      </c>
      <c r="J278" s="13"/>
      <c r="K278" s="126"/>
      <c r="L278" s="126"/>
    </row>
    <row r="279" spans="1:12" s="127" customFormat="1" ht="44.15" customHeight="1" x14ac:dyDescent="0.2">
      <c r="A279" s="10" t="s">
        <v>1068</v>
      </c>
      <c r="B279" s="6" t="s">
        <v>449</v>
      </c>
      <c r="C279" s="7">
        <v>45705</v>
      </c>
      <c r="D279" s="12" t="s">
        <v>377</v>
      </c>
      <c r="E279" s="113">
        <v>1010401011569</v>
      </c>
      <c r="F279" s="8" t="s">
        <v>353</v>
      </c>
      <c r="G279" s="14">
        <v>11403920</v>
      </c>
      <c r="H279" s="14">
        <v>11231000</v>
      </c>
      <c r="I279" s="56">
        <f>IF(AND(AND(G279&lt;&gt;"",G279&lt;&gt;0),AND(H279&lt;&gt;"",H279&lt;&gt;0)),H279/G279*100,"")</f>
        <v>98.483679296242002</v>
      </c>
      <c r="J279" s="13"/>
      <c r="K279" s="126"/>
      <c r="L279" s="126"/>
    </row>
    <row r="280" spans="1:12" s="127" customFormat="1" ht="44.15" customHeight="1" x14ac:dyDescent="0.2">
      <c r="A280" s="10" t="s">
        <v>1069</v>
      </c>
      <c r="B280" s="6" t="s">
        <v>449</v>
      </c>
      <c r="C280" s="7">
        <v>45706</v>
      </c>
      <c r="D280" s="12" t="s">
        <v>377</v>
      </c>
      <c r="E280" s="113">
        <v>1010401011569</v>
      </c>
      <c r="F280" s="8" t="s">
        <v>353</v>
      </c>
      <c r="G280" s="14">
        <v>3662450</v>
      </c>
      <c r="H280" s="14">
        <v>3662450</v>
      </c>
      <c r="I280" s="56">
        <f>IF(AND(AND(G280&lt;&gt;"",G280&lt;&gt;0),AND(H280&lt;&gt;"",H280&lt;&gt;0)),H280/G280*100,"")</f>
        <v>100</v>
      </c>
      <c r="J280" s="13"/>
      <c r="K280" s="126"/>
      <c r="L280" s="126"/>
    </row>
    <row r="281" spans="1:12" s="127" customFormat="1" ht="43.5" customHeight="1" x14ac:dyDescent="0.2">
      <c r="A281" s="10" t="s">
        <v>1070</v>
      </c>
      <c r="B281" s="6" t="s">
        <v>698</v>
      </c>
      <c r="C281" s="7">
        <v>45707</v>
      </c>
      <c r="D281" s="8" t="s">
        <v>1071</v>
      </c>
      <c r="E281" s="60" t="s">
        <v>1072</v>
      </c>
      <c r="F281" s="8" t="s">
        <v>237</v>
      </c>
      <c r="G281" s="14">
        <v>1600390</v>
      </c>
      <c r="H281" s="14">
        <v>1599400</v>
      </c>
      <c r="I281" s="56">
        <f t="shared" ref="I281" si="6">IF(AND(AND(G281&lt;&gt;"",G281&lt;&gt;0),AND(H281&lt;&gt;"",H281&lt;&gt;0)),H281/G281*100,"")</f>
        <v>99.9381400783559</v>
      </c>
      <c r="J281" s="8"/>
    </row>
    <row r="282" spans="1:12" s="127" customFormat="1" ht="44.15" customHeight="1" x14ac:dyDescent="0.2">
      <c r="A282" s="10" t="s">
        <v>1073</v>
      </c>
      <c r="B282" s="6" t="s">
        <v>449</v>
      </c>
      <c r="C282" s="7">
        <v>45719</v>
      </c>
      <c r="D282" s="12" t="s">
        <v>377</v>
      </c>
      <c r="E282" s="113">
        <v>1010401011569</v>
      </c>
      <c r="F282" s="8" t="s">
        <v>353</v>
      </c>
      <c r="G282" s="14">
        <v>4844411</v>
      </c>
      <c r="H282" s="14">
        <v>4785000</v>
      </c>
      <c r="I282" s="56">
        <f>IF(AND(AND(G282&lt;&gt;"",G282&lt;&gt;0),AND(H282&lt;&gt;"",H282&lt;&gt;0)),H282/G282*100,"")</f>
        <v>98.77361768025051</v>
      </c>
      <c r="J282" s="13"/>
      <c r="K282" s="126"/>
      <c r="L282" s="126"/>
    </row>
    <row r="283" spans="1:12" s="127" customFormat="1" ht="44.15" customHeight="1" x14ac:dyDescent="0.2">
      <c r="A283" s="10" t="s">
        <v>1074</v>
      </c>
      <c r="B283" s="6" t="s">
        <v>64</v>
      </c>
      <c r="C283" s="7">
        <v>45721</v>
      </c>
      <c r="D283" s="12" t="s">
        <v>895</v>
      </c>
      <c r="E283" s="62">
        <v>7010001059391</v>
      </c>
      <c r="F283" s="8" t="s">
        <v>48</v>
      </c>
      <c r="G283" s="14">
        <v>2053975</v>
      </c>
      <c r="H283" s="14">
        <v>1892000</v>
      </c>
      <c r="I283" s="56">
        <f t="shared" si="5"/>
        <v>92.114071495514793</v>
      </c>
      <c r="J283" s="8"/>
    </row>
    <row r="284" spans="1:12" s="127" customFormat="1" ht="44.15" customHeight="1" x14ac:dyDescent="0.2">
      <c r="A284" s="10" t="s">
        <v>1075</v>
      </c>
      <c r="B284" s="6" t="s">
        <v>449</v>
      </c>
      <c r="C284" s="7">
        <v>45721</v>
      </c>
      <c r="D284" s="12" t="s">
        <v>377</v>
      </c>
      <c r="E284" s="113">
        <v>1010401011569</v>
      </c>
      <c r="F284" s="8" t="s">
        <v>353</v>
      </c>
      <c r="G284" s="14">
        <v>7841185</v>
      </c>
      <c r="H284" s="14">
        <v>7645000</v>
      </c>
      <c r="I284" s="56">
        <f t="shared" ref="I284:I295" si="7">IF(AND(AND(G284&lt;&gt;"",G284&lt;&gt;0),AND(H284&lt;&gt;"",H284&lt;&gt;0)),H284/G284*100,"")</f>
        <v>97.498018475523779</v>
      </c>
      <c r="J284" s="13"/>
      <c r="K284" s="126"/>
      <c r="L284" s="126"/>
    </row>
    <row r="285" spans="1:12" s="127" customFormat="1" ht="44.15" customHeight="1" x14ac:dyDescent="0.2">
      <c r="A285" s="10" t="s">
        <v>1076</v>
      </c>
      <c r="B285" s="6" t="s">
        <v>449</v>
      </c>
      <c r="C285" s="7">
        <v>45721</v>
      </c>
      <c r="D285" s="12" t="s">
        <v>1077</v>
      </c>
      <c r="E285" s="114">
        <v>4320001001168</v>
      </c>
      <c r="F285" s="8" t="s">
        <v>353</v>
      </c>
      <c r="G285" s="14">
        <v>7223489</v>
      </c>
      <c r="H285" s="14">
        <v>2420000</v>
      </c>
      <c r="I285" s="56">
        <f t="shared" si="7"/>
        <v>33.501816089150275</v>
      </c>
      <c r="J285" s="13"/>
      <c r="K285" s="126"/>
      <c r="L285" s="126"/>
    </row>
    <row r="286" spans="1:12" s="127" customFormat="1" ht="44.15" customHeight="1" x14ac:dyDescent="0.2">
      <c r="A286" s="10" t="s">
        <v>1078</v>
      </c>
      <c r="B286" s="6" t="s">
        <v>449</v>
      </c>
      <c r="C286" s="7">
        <v>45721</v>
      </c>
      <c r="D286" s="12" t="s">
        <v>1079</v>
      </c>
      <c r="E286" s="114">
        <v>2010001220024</v>
      </c>
      <c r="F286" s="8" t="s">
        <v>353</v>
      </c>
      <c r="G286" s="14">
        <v>8730360</v>
      </c>
      <c r="H286" s="14">
        <v>6927800</v>
      </c>
      <c r="I286" s="56">
        <f t="shared" si="7"/>
        <v>79.352970553333421</v>
      </c>
      <c r="J286" s="13"/>
      <c r="K286" s="126"/>
      <c r="L286" s="126"/>
    </row>
    <row r="287" spans="1:12" s="127" customFormat="1" ht="44.15" customHeight="1" x14ac:dyDescent="0.2">
      <c r="A287" s="10" t="s">
        <v>1080</v>
      </c>
      <c r="B287" s="6" t="s">
        <v>449</v>
      </c>
      <c r="C287" s="7">
        <v>45722</v>
      </c>
      <c r="D287" s="12" t="s">
        <v>1081</v>
      </c>
      <c r="E287" s="114">
        <v>7020005004384</v>
      </c>
      <c r="F287" s="8" t="s">
        <v>353</v>
      </c>
      <c r="G287" s="14">
        <v>3454127</v>
      </c>
      <c r="H287" s="14">
        <v>3190000</v>
      </c>
      <c r="I287" s="56">
        <f t="shared" si="7"/>
        <v>92.353292163258615</v>
      </c>
      <c r="J287" s="13"/>
      <c r="K287" s="126"/>
      <c r="L287" s="126"/>
    </row>
    <row r="288" spans="1:12" s="127" customFormat="1" ht="44.15" customHeight="1" x14ac:dyDescent="0.2">
      <c r="A288" s="10" t="s">
        <v>1082</v>
      </c>
      <c r="B288" s="6" t="s">
        <v>449</v>
      </c>
      <c r="C288" s="7">
        <v>45722</v>
      </c>
      <c r="D288" s="12" t="s">
        <v>1035</v>
      </c>
      <c r="E288" s="114">
        <v>4010001104613</v>
      </c>
      <c r="F288" s="8" t="s">
        <v>901</v>
      </c>
      <c r="G288" s="14">
        <v>3457080</v>
      </c>
      <c r="H288" s="14">
        <v>3267000</v>
      </c>
      <c r="I288" s="56">
        <f t="shared" si="7"/>
        <v>94.50171821305841</v>
      </c>
      <c r="J288" s="13"/>
      <c r="K288" s="126"/>
      <c r="L288" s="126"/>
    </row>
    <row r="289" spans="1:12" s="127" customFormat="1" ht="44.15" customHeight="1" x14ac:dyDescent="0.2">
      <c r="A289" s="10" t="s">
        <v>1083</v>
      </c>
      <c r="B289" s="6" t="s">
        <v>449</v>
      </c>
      <c r="C289" s="7">
        <v>45727</v>
      </c>
      <c r="D289" s="12" t="s">
        <v>1084</v>
      </c>
      <c r="E289" s="114">
        <v>7011801009544</v>
      </c>
      <c r="F289" s="8" t="s">
        <v>353</v>
      </c>
      <c r="G289" s="14">
        <v>1476321</v>
      </c>
      <c r="H289" s="14">
        <v>1476321</v>
      </c>
      <c r="I289" s="56">
        <f t="shared" si="7"/>
        <v>100</v>
      </c>
      <c r="J289" s="13"/>
      <c r="K289" s="126"/>
      <c r="L289" s="126"/>
    </row>
    <row r="290" spans="1:12" s="127" customFormat="1" ht="44.15" customHeight="1" x14ac:dyDescent="0.2">
      <c r="A290" s="10" t="s">
        <v>1085</v>
      </c>
      <c r="B290" s="6" t="s">
        <v>449</v>
      </c>
      <c r="C290" s="7">
        <v>45728</v>
      </c>
      <c r="D290" s="12" t="s">
        <v>377</v>
      </c>
      <c r="E290" s="113">
        <v>1010401011569</v>
      </c>
      <c r="F290" s="8" t="s">
        <v>353</v>
      </c>
      <c r="G290" s="14">
        <v>3709200</v>
      </c>
      <c r="H290" s="14">
        <v>3574450</v>
      </c>
      <c r="I290" s="56">
        <f t="shared" si="7"/>
        <v>96.367141162514827</v>
      </c>
      <c r="J290" s="13"/>
      <c r="K290" s="126"/>
      <c r="L290" s="126"/>
    </row>
    <row r="291" spans="1:12" s="127" customFormat="1" ht="44.15" customHeight="1" x14ac:dyDescent="0.2">
      <c r="A291" s="10" t="s">
        <v>1086</v>
      </c>
      <c r="B291" s="6" t="s">
        <v>449</v>
      </c>
      <c r="C291" s="7">
        <v>45728</v>
      </c>
      <c r="D291" s="12" t="s">
        <v>1087</v>
      </c>
      <c r="E291" s="113">
        <v>7050001004757</v>
      </c>
      <c r="F291" s="8" t="s">
        <v>353</v>
      </c>
      <c r="G291" s="14">
        <v>2133835</v>
      </c>
      <c r="H291" s="14">
        <v>1996500</v>
      </c>
      <c r="I291" s="56">
        <f t="shared" si="7"/>
        <v>93.563935355826473</v>
      </c>
      <c r="J291" s="13"/>
      <c r="K291" s="126"/>
      <c r="L291" s="126"/>
    </row>
    <row r="292" spans="1:12" s="127" customFormat="1" ht="44.15" customHeight="1" x14ac:dyDescent="0.2">
      <c r="A292" s="10" t="s">
        <v>1088</v>
      </c>
      <c r="B292" s="6" t="s">
        <v>449</v>
      </c>
      <c r="C292" s="7">
        <v>45728</v>
      </c>
      <c r="D292" s="12" t="s">
        <v>1089</v>
      </c>
      <c r="E292" s="117">
        <v>4010601047014</v>
      </c>
      <c r="F292" s="8" t="s">
        <v>353</v>
      </c>
      <c r="G292" s="14">
        <v>3961540</v>
      </c>
      <c r="H292" s="14">
        <v>3960000</v>
      </c>
      <c r="I292" s="56">
        <f t="shared" si="7"/>
        <v>99.96112622868884</v>
      </c>
      <c r="J292" s="13"/>
      <c r="K292" s="126"/>
      <c r="L292" s="126"/>
    </row>
    <row r="293" spans="1:12" s="127" customFormat="1" ht="44.15" customHeight="1" x14ac:dyDescent="0.2">
      <c r="A293" s="10" t="s">
        <v>1090</v>
      </c>
      <c r="B293" s="6" t="s">
        <v>449</v>
      </c>
      <c r="C293" s="7">
        <v>45729</v>
      </c>
      <c r="D293" s="12" t="s">
        <v>943</v>
      </c>
      <c r="E293" s="117">
        <v>7010005016661</v>
      </c>
      <c r="F293" s="8" t="s">
        <v>353</v>
      </c>
      <c r="G293" s="14">
        <v>9998335</v>
      </c>
      <c r="H293" s="14">
        <v>9698700</v>
      </c>
      <c r="I293" s="56">
        <f t="shared" si="7"/>
        <v>97.003151024645604</v>
      </c>
      <c r="J293" s="13"/>
      <c r="K293" s="126"/>
      <c r="L293" s="126"/>
    </row>
    <row r="294" spans="1:12" s="127" customFormat="1" ht="44.15" customHeight="1" x14ac:dyDescent="0.2">
      <c r="A294" s="10" t="s">
        <v>1091</v>
      </c>
      <c r="B294" s="6" t="s">
        <v>449</v>
      </c>
      <c r="C294" s="7">
        <v>45733</v>
      </c>
      <c r="D294" s="12" t="s">
        <v>1092</v>
      </c>
      <c r="E294" s="113">
        <v>5010001018663</v>
      </c>
      <c r="F294" s="8" t="s">
        <v>901</v>
      </c>
      <c r="G294" s="14">
        <v>6206072</v>
      </c>
      <c r="H294" s="14">
        <v>5280657</v>
      </c>
      <c r="I294" s="56">
        <f t="shared" si="7"/>
        <v>85.08855520851192</v>
      </c>
      <c r="J294" s="13"/>
      <c r="K294" s="126"/>
      <c r="L294" s="126"/>
    </row>
    <row r="295" spans="1:12" s="127" customFormat="1" ht="44.15" customHeight="1" x14ac:dyDescent="0.2">
      <c r="A295" s="10" t="s">
        <v>1093</v>
      </c>
      <c r="B295" s="6" t="s">
        <v>698</v>
      </c>
      <c r="C295" s="7">
        <v>45735</v>
      </c>
      <c r="D295" s="12" t="s">
        <v>1089</v>
      </c>
      <c r="E295" s="60" t="s">
        <v>1094</v>
      </c>
      <c r="F295" s="8" t="s">
        <v>237</v>
      </c>
      <c r="G295" s="14">
        <v>2093813</v>
      </c>
      <c r="H295" s="14">
        <v>1997600</v>
      </c>
      <c r="I295" s="56">
        <f t="shared" si="7"/>
        <v>95.404890503593208</v>
      </c>
      <c r="J295" s="8"/>
    </row>
    <row r="296" spans="1:12" s="127" customFormat="1" ht="44.15" customHeight="1" x14ac:dyDescent="0.2">
      <c r="A296" s="10" t="s">
        <v>1095</v>
      </c>
      <c r="B296" s="6" t="s">
        <v>449</v>
      </c>
      <c r="C296" s="7">
        <v>45735</v>
      </c>
      <c r="D296" s="12" t="s">
        <v>945</v>
      </c>
      <c r="E296" s="114">
        <v>8010401005309</v>
      </c>
      <c r="F296" s="8" t="s">
        <v>353</v>
      </c>
      <c r="G296" s="14">
        <v>39776447</v>
      </c>
      <c r="H296" s="14">
        <v>34980000</v>
      </c>
      <c r="I296" s="56">
        <f t="shared" si="4"/>
        <v>87.941489595589076</v>
      </c>
      <c r="J296" s="13"/>
      <c r="K296" s="126"/>
      <c r="L296" s="126"/>
    </row>
    <row r="297" spans="1:12" s="127" customFormat="1" ht="44.15" customHeight="1" x14ac:dyDescent="0.2">
      <c r="A297" s="10" t="s">
        <v>1096</v>
      </c>
      <c r="B297" s="6" t="s">
        <v>449</v>
      </c>
      <c r="C297" s="7">
        <v>45735</v>
      </c>
      <c r="D297" s="12" t="s">
        <v>1097</v>
      </c>
      <c r="E297" s="114">
        <v>3010401051209</v>
      </c>
      <c r="F297" s="8" t="s">
        <v>237</v>
      </c>
      <c r="G297" s="14">
        <v>5298186</v>
      </c>
      <c r="H297" s="14">
        <v>4928000</v>
      </c>
      <c r="I297" s="56">
        <f>IF(AND(AND(G297&lt;&gt;"",G297&lt;&gt;0),AND(H297&lt;&gt;"",H297&lt;&gt;0)),H297/G297*100,"")</f>
        <v>93.012967079675946</v>
      </c>
      <c r="J297" s="13"/>
      <c r="K297" s="126"/>
      <c r="L297" s="126"/>
    </row>
    <row r="298" spans="1:12" s="127" customFormat="1" ht="44.15" customHeight="1" x14ac:dyDescent="0.2">
      <c r="A298" s="10" t="s">
        <v>1098</v>
      </c>
      <c r="B298" s="6" t="s">
        <v>449</v>
      </c>
      <c r="C298" s="7">
        <v>45747</v>
      </c>
      <c r="D298" s="12" t="s">
        <v>1099</v>
      </c>
      <c r="E298" s="113">
        <v>9010401028746</v>
      </c>
      <c r="F298" s="8" t="s">
        <v>237</v>
      </c>
      <c r="G298" s="14">
        <v>24486726</v>
      </c>
      <c r="H298" s="14">
        <v>20680000</v>
      </c>
      <c r="I298" s="56">
        <f t="shared" si="4"/>
        <v>84.45392005448177</v>
      </c>
      <c r="J298" s="13"/>
      <c r="K298" s="126"/>
      <c r="L298" s="126"/>
    </row>
  </sheetData>
  <autoFilter ref="A2:J181" xr:uid="{00000000-0009-0000-0000-000000000000}">
    <sortState xmlns:xlrd2="http://schemas.microsoft.com/office/spreadsheetml/2017/richdata2" ref="A3:J237">
      <sortCondition ref="C2:C181"/>
    </sortState>
  </autoFilter>
  <sortState xmlns:xlrd2="http://schemas.microsoft.com/office/spreadsheetml/2017/richdata2" ref="A3:N180">
    <sortCondition ref="C3:C180"/>
  </sortState>
  <mergeCells count="1">
    <mergeCell ref="A1:J1"/>
  </mergeCells>
  <phoneticPr fontId="4"/>
  <conditionalFormatting sqref="A148 A183:A189">
    <cfRule type="duplicateValues" dxfId="38" priority="34"/>
    <cfRule type="duplicateValues" dxfId="37" priority="35"/>
    <cfRule type="duplicateValues" dxfId="36" priority="36"/>
  </conditionalFormatting>
  <conditionalFormatting sqref="A149:A182">
    <cfRule type="duplicateValues" dxfId="35" priority="31"/>
    <cfRule type="duplicateValues" dxfId="34" priority="32"/>
    <cfRule type="duplicateValues" dxfId="33" priority="33"/>
  </conditionalFormatting>
  <conditionalFormatting sqref="A192:A196 A198:A200 A190">
    <cfRule type="duplicateValues" dxfId="32" priority="28"/>
    <cfRule type="duplicateValues" dxfId="31" priority="29"/>
    <cfRule type="duplicateValues" dxfId="30" priority="30"/>
  </conditionalFormatting>
  <conditionalFormatting sqref="A201">
    <cfRule type="duplicateValues" dxfId="29" priority="25"/>
    <cfRule type="duplicateValues" dxfId="28" priority="26"/>
    <cfRule type="duplicateValues" dxfId="27" priority="27"/>
  </conditionalFormatting>
  <conditionalFormatting sqref="A202:A233 A235:A240">
    <cfRule type="duplicateValues" dxfId="26" priority="22"/>
    <cfRule type="duplicateValues" dxfId="25" priority="23"/>
    <cfRule type="duplicateValues" dxfId="24" priority="24"/>
  </conditionalFormatting>
  <conditionalFormatting sqref="A450:A1048576 A1:A147 A299:A448">
    <cfRule type="duplicateValues" dxfId="23" priority="37"/>
    <cfRule type="duplicateValues" dxfId="22" priority="103"/>
    <cfRule type="duplicateValues" dxfId="21" priority="104"/>
  </conditionalFormatting>
  <conditionalFormatting sqref="A197 A191">
    <cfRule type="duplicateValues" dxfId="20" priority="111"/>
    <cfRule type="duplicateValues" dxfId="19" priority="112"/>
    <cfRule type="duplicateValues" dxfId="18" priority="113"/>
  </conditionalFormatting>
  <conditionalFormatting sqref="A234">
    <cfRule type="duplicateValues" dxfId="17" priority="16"/>
    <cfRule type="duplicateValues" dxfId="16" priority="17"/>
    <cfRule type="duplicateValues" dxfId="15" priority="18"/>
  </conditionalFormatting>
  <conditionalFormatting sqref="A273">
    <cfRule type="duplicateValues" dxfId="14" priority="1"/>
    <cfRule type="duplicateValues" dxfId="13" priority="2"/>
    <cfRule type="duplicateValues" dxfId="12" priority="3"/>
  </conditionalFormatting>
  <conditionalFormatting sqref="A281">
    <cfRule type="duplicateValues" dxfId="11" priority="7"/>
    <cfRule type="duplicateValues" dxfId="10" priority="8"/>
    <cfRule type="duplicateValues" dxfId="9" priority="9"/>
  </conditionalFormatting>
  <conditionalFormatting sqref="A283 A271 A245 A256 A252 A277">
    <cfRule type="duplicateValues" dxfId="8" priority="10"/>
    <cfRule type="duplicateValues" dxfId="7" priority="11"/>
    <cfRule type="duplicateValues" dxfId="6" priority="12"/>
  </conditionalFormatting>
  <conditionalFormatting sqref="A295">
    <cfRule type="duplicateValues" dxfId="5" priority="4"/>
    <cfRule type="duplicateValues" dxfId="4" priority="5"/>
    <cfRule type="duplicateValues" dxfId="3" priority="6"/>
  </conditionalFormatting>
  <conditionalFormatting sqref="A296:A298 A284:A294 A282 A278:A280 A246:A251 A253:A255 A274:A276 A272 A257:A270 A241:A244">
    <cfRule type="duplicateValues" dxfId="2" priority="13"/>
    <cfRule type="duplicateValues" dxfId="1" priority="14"/>
    <cfRule type="duplicateValues" dxfId="0" priority="15"/>
  </conditionalFormatting>
  <dataValidations count="6">
    <dataValidation type="whole" operator="lessThanOrEqual" allowBlank="1" showInputMessage="1" showErrorMessage="1" errorTitle="契約金額" error="正しい数値を入力してください。" sqref="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JC3:JD3 SY3:SZ3 WVO6:WVP6 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xr:uid="{00000000-0002-0000-0000-000001000000}">
      <formula1>999999999999</formula1>
    </dataValidation>
    <dataValidation type="textLength" operator="lessThanOrEqual" allowBlank="1" showInputMessage="1" showErrorMessage="1" errorTitle="物品役務等の名称及び数量" error="256文字以内で入力してください。" sqref="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ST3 IX3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ST6 IX6 A6"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3 SW3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D6:E6 JA6 SW6 E3" xr:uid="{00000000-0002-0000-0000-000003000000}">
      <formula1>256</formula1>
    </dataValidation>
    <dataValidation type="textLength" operator="lessThanOrEqual" allowBlank="1" showInputMessage="1" showErrorMessage="1" errorTitle="備考" error="256文字以内で入力してください。" sqref="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3 JF3 TB3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 JF6 TB6" xr:uid="{00000000-0002-0000-0000-000004000000}">
      <formula1>256</formula1>
    </dataValidation>
    <dataValidation type="list" operator="lessThanOrEqual" showInputMessage="1" showErrorMessage="1" errorTitle="一般競争入札・指名競争入札の別" error="リストから選択してください。" sqref="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3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00000000-0002-0000-0000-000005000000}">
      <formula1>一般競争入札・指名競争入札の別</formula1>
    </dataValidation>
    <dataValidation type="date" operator="greaterThanOrEqual" allowBlank="1" showInputMessage="1" showErrorMessage="1" errorTitle="契約を締結した日" error="正しい日付を入力してください。" sqref="SV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ACR3 WVL3 IZ3 SV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ACR6 WVL6 IZ6" xr:uid="{00000000-0002-0000-0000-000006000000}">
      <formula1>38718</formula1>
    </dataValidation>
  </dataValidations>
  <printOptions horizontalCentered="1"/>
  <pageMargins left="0.19685039370078741" right="0.19685039370078741" top="0.43307086614173229" bottom="0.31496062992125984" header="0.19685039370078741" footer="0.19685039370078741"/>
  <pageSetup paperSize="9" scale="64"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4"/>
  <sheetViews>
    <sheetView view="pageBreakPreview" zoomScaleNormal="70" zoomScaleSheetLayoutView="100" workbookViewId="0">
      <pane xSplit="1" ySplit="3" topLeftCell="B4" activePane="bottomRight" state="frozenSplit"/>
      <selection activeCell="M230" sqref="M230"/>
      <selection pane="topRight" activeCell="M230" sqref="M230"/>
      <selection pane="bottomLeft" activeCell="M230" sqref="M230"/>
      <selection pane="bottomRight" activeCell="A204" sqref="A204"/>
    </sheetView>
  </sheetViews>
  <sheetFormatPr defaultColWidth="9" defaultRowHeight="13" x14ac:dyDescent="0.2"/>
  <cols>
    <col min="1" max="1" width="35.6328125" style="1" customWidth="1"/>
    <col min="2" max="2" width="25.6328125" style="17" customWidth="1"/>
    <col min="3" max="3" width="15.6328125" style="17" customWidth="1"/>
    <col min="4" max="4" width="30.6328125" style="1" customWidth="1"/>
    <col min="5" max="5" width="14" style="40" customWidth="1"/>
    <col min="6" max="6" width="65.6328125" style="1" customWidth="1"/>
    <col min="7" max="7" width="12.6328125" style="24" customWidth="1"/>
    <col min="8" max="8" width="12.6328125" style="25" customWidth="1"/>
    <col min="9" max="9" width="7.6328125" style="35" customWidth="1"/>
    <col min="10" max="11" width="7.6328125" style="1" customWidth="1"/>
    <col min="12" max="16384" width="9" style="1"/>
  </cols>
  <sheetData>
    <row r="1" spans="1:11" ht="18" customHeight="1" x14ac:dyDescent="0.2">
      <c r="A1" s="123" t="s">
        <v>10</v>
      </c>
      <c r="B1" s="124"/>
      <c r="C1" s="124"/>
      <c r="D1" s="124"/>
      <c r="E1" s="124"/>
      <c r="F1" s="124"/>
      <c r="G1" s="124"/>
      <c r="H1" s="124"/>
      <c r="I1" s="124"/>
      <c r="J1" s="124"/>
      <c r="K1" s="125"/>
    </row>
    <row r="2" spans="1:11" ht="18" customHeight="1" x14ac:dyDescent="0.2">
      <c r="A2" s="20"/>
      <c r="B2" s="21"/>
      <c r="C2" s="45"/>
      <c r="D2" s="21"/>
      <c r="E2" s="37"/>
      <c r="F2" s="21"/>
      <c r="G2" s="31"/>
      <c r="H2" s="31"/>
      <c r="I2" s="33"/>
      <c r="J2" s="21"/>
      <c r="K2" s="22"/>
    </row>
    <row r="3" spans="1:11" s="5" customFormat="1" ht="19" x14ac:dyDescent="0.2">
      <c r="A3" s="2" t="s">
        <v>1</v>
      </c>
      <c r="B3" s="2" t="s">
        <v>2</v>
      </c>
      <c r="C3" s="2" t="s">
        <v>3</v>
      </c>
      <c r="D3" s="2" t="s">
        <v>4</v>
      </c>
      <c r="E3" s="38" t="s">
        <v>13</v>
      </c>
      <c r="F3" s="2" t="s">
        <v>11</v>
      </c>
      <c r="G3" s="3" t="s">
        <v>6</v>
      </c>
      <c r="H3" s="3" t="s">
        <v>7</v>
      </c>
      <c r="I3" s="2" t="s">
        <v>8</v>
      </c>
      <c r="J3" s="2" t="s">
        <v>12</v>
      </c>
      <c r="K3" s="2" t="s">
        <v>9</v>
      </c>
    </row>
    <row r="4" spans="1:11" s="15" customFormat="1" ht="57" customHeight="1" x14ac:dyDescent="0.2">
      <c r="A4" s="8" t="s">
        <v>62</v>
      </c>
      <c r="B4" s="6" t="s">
        <v>32</v>
      </c>
      <c r="C4" s="7">
        <v>45383</v>
      </c>
      <c r="D4" s="8" t="s">
        <v>160</v>
      </c>
      <c r="E4" s="39">
        <v>1010001116669</v>
      </c>
      <c r="F4" s="8" t="s">
        <v>65</v>
      </c>
      <c r="G4" s="47">
        <v>6756370</v>
      </c>
      <c r="H4" s="47">
        <v>6756200</v>
      </c>
      <c r="I4" s="30">
        <f>H4/G4*100</f>
        <v>99.997483855975915</v>
      </c>
      <c r="J4" s="23"/>
      <c r="K4" s="8"/>
    </row>
    <row r="5" spans="1:11" s="15" customFormat="1" ht="129.5" customHeight="1" x14ac:dyDescent="0.2">
      <c r="A5" s="8" t="s">
        <v>255</v>
      </c>
      <c r="B5" s="6" t="s">
        <v>234</v>
      </c>
      <c r="C5" s="7">
        <v>45383</v>
      </c>
      <c r="D5" s="78" t="s">
        <v>256</v>
      </c>
      <c r="E5" s="80">
        <v>1010005001594</v>
      </c>
      <c r="F5" s="8" t="s">
        <v>257</v>
      </c>
      <c r="G5" s="9">
        <v>29269848</v>
      </c>
      <c r="H5" s="9">
        <v>29269848</v>
      </c>
      <c r="I5" s="85">
        <v>100</v>
      </c>
      <c r="J5" s="13"/>
      <c r="K5" s="13"/>
    </row>
    <row r="6" spans="1:11" s="46" customFormat="1" ht="80.5" customHeight="1" x14ac:dyDescent="0.2">
      <c r="A6" s="8" t="s">
        <v>258</v>
      </c>
      <c r="B6" s="6" t="s">
        <v>234</v>
      </c>
      <c r="C6" s="7">
        <v>45383</v>
      </c>
      <c r="D6" s="78" t="s">
        <v>259</v>
      </c>
      <c r="E6" s="80">
        <v>2010401021583</v>
      </c>
      <c r="F6" s="8" t="s">
        <v>260</v>
      </c>
      <c r="G6" s="9">
        <v>2216160</v>
      </c>
      <c r="H6" s="9">
        <v>2216160</v>
      </c>
      <c r="I6" s="85">
        <v>100</v>
      </c>
      <c r="J6" s="13"/>
      <c r="K6" s="13"/>
    </row>
    <row r="7" spans="1:11" s="46" customFormat="1" ht="80.5" customHeight="1" x14ac:dyDescent="0.2">
      <c r="A7" s="8" t="s">
        <v>261</v>
      </c>
      <c r="B7" s="6" t="s">
        <v>234</v>
      </c>
      <c r="C7" s="7">
        <v>45383</v>
      </c>
      <c r="D7" s="78" t="s">
        <v>262</v>
      </c>
      <c r="E7" s="80">
        <v>9010001025367</v>
      </c>
      <c r="F7" s="8" t="s">
        <v>263</v>
      </c>
      <c r="G7" s="9">
        <v>2093040</v>
      </c>
      <c r="H7" s="9">
        <v>2093040</v>
      </c>
      <c r="I7" s="85">
        <v>100</v>
      </c>
      <c r="J7" s="13"/>
      <c r="K7" s="13"/>
    </row>
    <row r="8" spans="1:11" s="46" customFormat="1" ht="80.5" customHeight="1" x14ac:dyDescent="0.2">
      <c r="A8" s="8" t="s">
        <v>492</v>
      </c>
      <c r="B8" s="6" t="s">
        <v>493</v>
      </c>
      <c r="C8" s="7">
        <v>45383</v>
      </c>
      <c r="D8" s="78" t="s">
        <v>494</v>
      </c>
      <c r="E8" s="80">
        <v>8011001038442</v>
      </c>
      <c r="F8" s="8" t="s">
        <v>495</v>
      </c>
      <c r="G8" s="9">
        <v>1976237</v>
      </c>
      <c r="H8" s="9">
        <v>1976237</v>
      </c>
      <c r="I8" s="85">
        <v>100</v>
      </c>
      <c r="J8" s="13"/>
      <c r="K8" s="13"/>
    </row>
    <row r="9" spans="1:11" s="46" customFormat="1" ht="80.5" customHeight="1" x14ac:dyDescent="0.2">
      <c r="A9" s="8" t="s">
        <v>496</v>
      </c>
      <c r="B9" s="6" t="s">
        <v>493</v>
      </c>
      <c r="C9" s="7">
        <v>45383</v>
      </c>
      <c r="D9" s="78" t="s">
        <v>497</v>
      </c>
      <c r="E9" s="80">
        <v>2010401025923</v>
      </c>
      <c r="F9" s="8" t="s">
        <v>498</v>
      </c>
      <c r="G9" s="9">
        <v>13512411</v>
      </c>
      <c r="H9" s="9">
        <v>13507010</v>
      </c>
      <c r="I9" s="85">
        <v>99.960029338953646</v>
      </c>
      <c r="J9" s="13"/>
      <c r="K9" s="13"/>
    </row>
    <row r="10" spans="1:11" s="46" customFormat="1" ht="80.5" customHeight="1" x14ac:dyDescent="0.2">
      <c r="A10" s="8" t="s">
        <v>499</v>
      </c>
      <c r="B10" s="6" t="s">
        <v>493</v>
      </c>
      <c r="C10" s="7">
        <v>45383</v>
      </c>
      <c r="D10" s="78" t="s">
        <v>500</v>
      </c>
      <c r="E10" s="80" t="s">
        <v>501</v>
      </c>
      <c r="F10" s="8" t="s">
        <v>502</v>
      </c>
      <c r="G10" s="9">
        <v>1225444</v>
      </c>
      <c r="H10" s="9">
        <v>1221000</v>
      </c>
      <c r="I10" s="85">
        <v>99.637355929769129</v>
      </c>
      <c r="J10" s="13"/>
      <c r="K10" s="13"/>
    </row>
    <row r="11" spans="1:11" s="46" customFormat="1" ht="80.5" customHeight="1" x14ac:dyDescent="0.2">
      <c r="A11" s="8" t="s">
        <v>503</v>
      </c>
      <c r="B11" s="6" t="s">
        <v>493</v>
      </c>
      <c r="C11" s="7">
        <v>45383</v>
      </c>
      <c r="D11" s="78" t="s">
        <v>504</v>
      </c>
      <c r="E11" s="80">
        <v>3010001040339</v>
      </c>
      <c r="F11" s="8" t="s">
        <v>505</v>
      </c>
      <c r="G11" s="9">
        <v>4377252</v>
      </c>
      <c r="H11" s="9">
        <v>4235000</v>
      </c>
      <c r="I11" s="85">
        <v>96.750198526381396</v>
      </c>
      <c r="J11" s="13"/>
      <c r="K11" s="13"/>
    </row>
    <row r="12" spans="1:11" s="46" customFormat="1" ht="80.5" customHeight="1" x14ac:dyDescent="0.2">
      <c r="A12" s="8" t="s">
        <v>506</v>
      </c>
      <c r="B12" s="6" t="s">
        <v>493</v>
      </c>
      <c r="C12" s="7">
        <v>45383</v>
      </c>
      <c r="D12" s="78" t="s">
        <v>507</v>
      </c>
      <c r="E12" s="80">
        <v>8010001008843</v>
      </c>
      <c r="F12" s="8" t="s">
        <v>508</v>
      </c>
      <c r="G12" s="9">
        <v>149571641</v>
      </c>
      <c r="H12" s="9">
        <v>149571641</v>
      </c>
      <c r="I12" s="85">
        <v>100</v>
      </c>
      <c r="J12" s="13"/>
      <c r="K12" s="13"/>
    </row>
    <row r="13" spans="1:11" s="46" customFormat="1" ht="80.5" customHeight="1" x14ac:dyDescent="0.2">
      <c r="A13" s="8" t="s">
        <v>509</v>
      </c>
      <c r="B13" s="6" t="s">
        <v>493</v>
      </c>
      <c r="C13" s="7">
        <v>45383</v>
      </c>
      <c r="D13" s="78" t="s">
        <v>507</v>
      </c>
      <c r="E13" s="80">
        <v>8010001008843</v>
      </c>
      <c r="F13" s="8" t="s">
        <v>508</v>
      </c>
      <c r="G13" s="9">
        <v>96740977</v>
      </c>
      <c r="H13" s="9">
        <v>96740977</v>
      </c>
      <c r="I13" s="85">
        <v>100</v>
      </c>
      <c r="J13" s="13"/>
      <c r="K13" s="13"/>
    </row>
    <row r="14" spans="1:11" s="46" customFormat="1" ht="80.5" customHeight="1" x14ac:dyDescent="0.2">
      <c r="A14" s="8" t="s">
        <v>510</v>
      </c>
      <c r="B14" s="6" t="s">
        <v>493</v>
      </c>
      <c r="C14" s="7">
        <v>45383</v>
      </c>
      <c r="D14" s="78" t="s">
        <v>511</v>
      </c>
      <c r="E14" s="80">
        <v>9010001034946</v>
      </c>
      <c r="F14" s="8" t="s">
        <v>508</v>
      </c>
      <c r="G14" s="9">
        <v>63531358</v>
      </c>
      <c r="H14" s="9">
        <v>63531358</v>
      </c>
      <c r="I14" s="85">
        <v>100</v>
      </c>
      <c r="J14" s="13"/>
      <c r="K14" s="13"/>
    </row>
    <row r="15" spans="1:11" s="46" customFormat="1" ht="80.5" customHeight="1" x14ac:dyDescent="0.2">
      <c r="A15" s="8" t="s">
        <v>512</v>
      </c>
      <c r="B15" s="6" t="s">
        <v>493</v>
      </c>
      <c r="C15" s="7">
        <v>45383</v>
      </c>
      <c r="D15" s="78" t="s">
        <v>513</v>
      </c>
      <c r="E15" s="80">
        <v>8010701003904</v>
      </c>
      <c r="F15" s="8" t="s">
        <v>514</v>
      </c>
      <c r="G15" s="9">
        <v>3036000</v>
      </c>
      <c r="H15" s="9">
        <v>3036000</v>
      </c>
      <c r="I15" s="85">
        <v>100</v>
      </c>
      <c r="J15" s="13"/>
      <c r="K15" s="13"/>
    </row>
    <row r="16" spans="1:11" s="46" customFormat="1" ht="80.5" customHeight="1" x14ac:dyDescent="0.2">
      <c r="A16" s="8" t="s">
        <v>515</v>
      </c>
      <c r="B16" s="6" t="s">
        <v>493</v>
      </c>
      <c r="C16" s="7">
        <v>45383</v>
      </c>
      <c r="D16" s="78" t="s">
        <v>516</v>
      </c>
      <c r="E16" s="80">
        <v>1011105005403</v>
      </c>
      <c r="F16" s="8" t="s">
        <v>517</v>
      </c>
      <c r="G16" s="9">
        <v>12936000</v>
      </c>
      <c r="H16" s="9">
        <v>12936000</v>
      </c>
      <c r="I16" s="85">
        <v>100</v>
      </c>
      <c r="J16" s="13"/>
      <c r="K16" s="13"/>
    </row>
    <row r="17" spans="1:11" s="46" customFormat="1" ht="80.5" customHeight="1" x14ac:dyDescent="0.2">
      <c r="A17" s="8" t="s">
        <v>518</v>
      </c>
      <c r="B17" s="6" t="s">
        <v>493</v>
      </c>
      <c r="C17" s="7">
        <v>45383</v>
      </c>
      <c r="D17" s="78" t="s">
        <v>519</v>
      </c>
      <c r="E17" s="80"/>
      <c r="F17" s="8" t="s">
        <v>520</v>
      </c>
      <c r="G17" s="9">
        <v>1218250</v>
      </c>
      <c r="H17" s="9">
        <v>1188000</v>
      </c>
      <c r="I17" s="85">
        <v>97.516930022573362</v>
      </c>
      <c r="J17" s="13"/>
      <c r="K17" s="13"/>
    </row>
    <row r="18" spans="1:11" s="46" customFormat="1" ht="80.5" customHeight="1" x14ac:dyDescent="0.2">
      <c r="A18" s="8" t="s">
        <v>521</v>
      </c>
      <c r="B18" s="6" t="s">
        <v>493</v>
      </c>
      <c r="C18" s="7">
        <v>45383</v>
      </c>
      <c r="D18" s="78" t="s">
        <v>522</v>
      </c>
      <c r="E18" s="80">
        <v>7290001024847</v>
      </c>
      <c r="F18" s="8" t="s">
        <v>508</v>
      </c>
      <c r="G18" s="9">
        <v>50847225</v>
      </c>
      <c r="H18" s="9">
        <v>50847225</v>
      </c>
      <c r="I18" s="85">
        <v>100</v>
      </c>
      <c r="J18" s="13"/>
      <c r="K18" s="13"/>
    </row>
    <row r="19" spans="1:11" s="46" customFormat="1" ht="150" customHeight="1" x14ac:dyDescent="0.2">
      <c r="A19" s="8" t="s">
        <v>523</v>
      </c>
      <c r="B19" s="6" t="s">
        <v>493</v>
      </c>
      <c r="C19" s="7">
        <v>45383</v>
      </c>
      <c r="D19" s="78" t="s">
        <v>524</v>
      </c>
      <c r="E19" s="80">
        <v>7010001007490</v>
      </c>
      <c r="F19" s="8" t="s">
        <v>525</v>
      </c>
      <c r="G19" s="9">
        <v>89896866</v>
      </c>
      <c r="H19" s="9">
        <v>89896400</v>
      </c>
      <c r="I19" s="85">
        <v>99.999481628202702</v>
      </c>
      <c r="J19" s="13"/>
      <c r="K19" s="13"/>
    </row>
    <row r="20" spans="1:11" s="46" customFormat="1" ht="164.5" customHeight="1" x14ac:dyDescent="0.2">
      <c r="A20" s="8" t="s">
        <v>526</v>
      </c>
      <c r="B20" s="6" t="s">
        <v>493</v>
      </c>
      <c r="C20" s="7">
        <v>45383</v>
      </c>
      <c r="D20" s="78" t="s">
        <v>527</v>
      </c>
      <c r="E20" s="80">
        <v>5011001117620</v>
      </c>
      <c r="F20" s="8" t="s">
        <v>528</v>
      </c>
      <c r="G20" s="9">
        <v>49999721</v>
      </c>
      <c r="H20" s="9">
        <v>49999500</v>
      </c>
      <c r="I20" s="85">
        <v>99.999557997533628</v>
      </c>
      <c r="J20" s="13"/>
      <c r="K20" s="13"/>
    </row>
    <row r="21" spans="1:11" s="46" customFormat="1" ht="160.5" customHeight="1" x14ac:dyDescent="0.2">
      <c r="A21" s="8" t="s">
        <v>529</v>
      </c>
      <c r="B21" s="6" t="s">
        <v>493</v>
      </c>
      <c r="C21" s="7">
        <v>45383</v>
      </c>
      <c r="D21" s="78" t="s">
        <v>530</v>
      </c>
      <c r="E21" s="80">
        <v>5430001053453</v>
      </c>
      <c r="F21" s="8" t="s">
        <v>508</v>
      </c>
      <c r="G21" s="9">
        <v>149096200</v>
      </c>
      <c r="H21" s="9">
        <v>149096200</v>
      </c>
      <c r="I21" s="85">
        <v>100</v>
      </c>
      <c r="J21" s="13"/>
      <c r="K21" s="13"/>
    </row>
    <row r="22" spans="1:11" s="46" customFormat="1" ht="131" customHeight="1" x14ac:dyDescent="0.2">
      <c r="A22" s="8" t="s">
        <v>531</v>
      </c>
      <c r="B22" s="6" t="s">
        <v>493</v>
      </c>
      <c r="C22" s="7">
        <v>45383</v>
      </c>
      <c r="D22" s="78" t="s">
        <v>532</v>
      </c>
      <c r="E22" s="80">
        <v>7010401022916</v>
      </c>
      <c r="F22" s="8" t="s">
        <v>533</v>
      </c>
      <c r="G22" s="9">
        <v>1931919</v>
      </c>
      <c r="H22" s="9">
        <v>1915056</v>
      </c>
      <c r="I22" s="85">
        <v>99.127137317868915</v>
      </c>
      <c r="J22" s="13"/>
      <c r="K22" s="13"/>
    </row>
    <row r="23" spans="1:11" s="46" customFormat="1" ht="136.5" customHeight="1" x14ac:dyDescent="0.2">
      <c r="A23" s="8" t="s">
        <v>534</v>
      </c>
      <c r="B23" s="6" t="s">
        <v>493</v>
      </c>
      <c r="C23" s="7">
        <v>45383</v>
      </c>
      <c r="D23" s="78" t="s">
        <v>535</v>
      </c>
      <c r="E23" s="80">
        <v>2011101020396</v>
      </c>
      <c r="F23" s="8" t="s">
        <v>536</v>
      </c>
      <c r="G23" s="9">
        <v>841280</v>
      </c>
      <c r="H23" s="9">
        <v>836000</v>
      </c>
      <c r="I23" s="85">
        <v>99.372384937238493</v>
      </c>
      <c r="J23" s="13"/>
      <c r="K23" s="13"/>
    </row>
    <row r="24" spans="1:11" s="46" customFormat="1" ht="131.5" customHeight="1" x14ac:dyDescent="0.2">
      <c r="A24" s="8" t="s">
        <v>537</v>
      </c>
      <c r="B24" s="6" t="s">
        <v>493</v>
      </c>
      <c r="C24" s="7">
        <v>45383</v>
      </c>
      <c r="D24" s="78" t="s">
        <v>538</v>
      </c>
      <c r="E24" s="80">
        <v>4010405008740</v>
      </c>
      <c r="F24" s="8" t="s">
        <v>539</v>
      </c>
      <c r="G24" s="9">
        <v>12078000</v>
      </c>
      <c r="H24" s="9">
        <v>12078000</v>
      </c>
      <c r="I24" s="85">
        <v>100</v>
      </c>
      <c r="J24" s="13"/>
      <c r="K24" s="13"/>
    </row>
    <row r="25" spans="1:11" s="46" customFormat="1" ht="150" customHeight="1" x14ac:dyDescent="0.2">
      <c r="A25" s="8" t="s">
        <v>540</v>
      </c>
      <c r="B25" s="6" t="s">
        <v>493</v>
      </c>
      <c r="C25" s="7">
        <v>45383</v>
      </c>
      <c r="D25" s="78" t="s">
        <v>541</v>
      </c>
      <c r="E25" s="80">
        <v>7010001018703</v>
      </c>
      <c r="F25" s="8" t="s">
        <v>542</v>
      </c>
      <c r="G25" s="9">
        <v>7260000</v>
      </c>
      <c r="H25" s="9">
        <v>7260000</v>
      </c>
      <c r="I25" s="85">
        <v>100</v>
      </c>
      <c r="J25" s="13"/>
      <c r="K25" s="13"/>
    </row>
    <row r="26" spans="1:11" s="46" customFormat="1" ht="139" customHeight="1" x14ac:dyDescent="0.2">
      <c r="A26" s="8" t="s">
        <v>543</v>
      </c>
      <c r="B26" s="6" t="s">
        <v>493</v>
      </c>
      <c r="C26" s="7">
        <v>45383</v>
      </c>
      <c r="D26" s="78" t="s">
        <v>544</v>
      </c>
      <c r="E26" s="80">
        <v>2011001035899</v>
      </c>
      <c r="F26" s="8" t="s">
        <v>545</v>
      </c>
      <c r="G26" s="9">
        <v>1788864</v>
      </c>
      <c r="H26" s="9">
        <v>1748780</v>
      </c>
      <c r="I26" s="85">
        <v>97.759248327430143</v>
      </c>
      <c r="J26" s="13"/>
      <c r="K26" s="13"/>
    </row>
    <row r="27" spans="1:11" s="46" customFormat="1" ht="157" customHeight="1" x14ac:dyDescent="0.2">
      <c r="A27" s="8" t="s">
        <v>546</v>
      </c>
      <c r="B27" s="6" t="s">
        <v>493</v>
      </c>
      <c r="C27" s="7">
        <v>45383</v>
      </c>
      <c r="D27" s="78" t="s">
        <v>547</v>
      </c>
      <c r="E27" s="80">
        <v>3012405002559</v>
      </c>
      <c r="F27" s="8" t="s">
        <v>548</v>
      </c>
      <c r="G27" s="9">
        <v>82585328</v>
      </c>
      <c r="H27" s="9">
        <v>81691000</v>
      </c>
      <c r="I27" s="85">
        <v>98.917086095486596</v>
      </c>
      <c r="J27" s="13"/>
      <c r="K27" s="13"/>
    </row>
    <row r="28" spans="1:11" s="46" customFormat="1" ht="128.5" customHeight="1" x14ac:dyDescent="0.2">
      <c r="A28" s="8" t="s">
        <v>549</v>
      </c>
      <c r="B28" s="6" t="s">
        <v>493</v>
      </c>
      <c r="C28" s="7">
        <v>45383</v>
      </c>
      <c r="D28" s="78" t="s">
        <v>550</v>
      </c>
      <c r="E28" s="80">
        <v>8010001129689</v>
      </c>
      <c r="F28" s="8" t="s">
        <v>551</v>
      </c>
      <c r="G28" s="9">
        <v>3313640</v>
      </c>
      <c r="H28" s="9">
        <v>3217500</v>
      </c>
      <c r="I28" s="85">
        <v>97.098658876643213</v>
      </c>
      <c r="J28" s="13"/>
      <c r="K28" s="13"/>
    </row>
    <row r="29" spans="1:11" s="46" customFormat="1" ht="142.5" customHeight="1" x14ac:dyDescent="0.2">
      <c r="A29" s="8" t="s">
        <v>552</v>
      </c>
      <c r="B29" s="6" t="s">
        <v>493</v>
      </c>
      <c r="C29" s="7">
        <v>45383</v>
      </c>
      <c r="D29" s="78" t="s">
        <v>553</v>
      </c>
      <c r="E29" s="80">
        <v>7010001008844</v>
      </c>
      <c r="F29" s="8" t="s">
        <v>508</v>
      </c>
      <c r="G29" s="9">
        <v>149814038</v>
      </c>
      <c r="H29" s="9">
        <v>149814038</v>
      </c>
      <c r="I29" s="85">
        <v>100</v>
      </c>
      <c r="J29" s="13"/>
      <c r="K29" s="13"/>
    </row>
    <row r="30" spans="1:11" s="46" customFormat="1" ht="135.5" customHeight="1" x14ac:dyDescent="0.2">
      <c r="A30" s="8" t="s">
        <v>557</v>
      </c>
      <c r="B30" s="6" t="s">
        <v>493</v>
      </c>
      <c r="C30" s="7">
        <v>45383</v>
      </c>
      <c r="D30" s="78" t="s">
        <v>547</v>
      </c>
      <c r="E30" s="80">
        <v>3012405002559</v>
      </c>
      <c r="F30" s="8" t="s">
        <v>558</v>
      </c>
      <c r="G30" s="9">
        <v>49500000</v>
      </c>
      <c r="H30" s="9">
        <v>49500000</v>
      </c>
      <c r="I30" s="85">
        <v>100</v>
      </c>
      <c r="J30" s="13"/>
      <c r="K30" s="13"/>
    </row>
    <row r="31" spans="1:11" s="46" customFormat="1" ht="89" customHeight="1" x14ac:dyDescent="0.2">
      <c r="A31" s="8" t="s">
        <v>559</v>
      </c>
      <c r="B31" s="6" t="s">
        <v>493</v>
      </c>
      <c r="C31" s="7">
        <v>45383</v>
      </c>
      <c r="D31" s="78" t="s">
        <v>560</v>
      </c>
      <c r="E31" s="80">
        <v>8013401001509</v>
      </c>
      <c r="F31" s="8" t="s">
        <v>561</v>
      </c>
      <c r="G31" s="9">
        <v>59999878</v>
      </c>
      <c r="H31" s="9">
        <v>59999665</v>
      </c>
      <c r="I31" s="85">
        <v>99.999644999278175</v>
      </c>
      <c r="J31" s="13"/>
      <c r="K31" s="13"/>
    </row>
    <row r="32" spans="1:11" s="46" customFormat="1" ht="103" customHeight="1" x14ac:dyDescent="0.2">
      <c r="A32" s="8" t="s">
        <v>570</v>
      </c>
      <c r="B32" s="6" t="s">
        <v>493</v>
      </c>
      <c r="C32" s="7">
        <v>45383</v>
      </c>
      <c r="D32" s="78" t="s">
        <v>571</v>
      </c>
      <c r="E32" s="80">
        <v>3140001027876</v>
      </c>
      <c r="F32" s="8" t="s">
        <v>572</v>
      </c>
      <c r="G32" s="9">
        <v>6669850</v>
      </c>
      <c r="H32" s="9">
        <v>6633606</v>
      </c>
      <c r="I32" s="85">
        <v>99.456599473751282</v>
      </c>
      <c r="J32" s="13"/>
      <c r="K32" s="13"/>
    </row>
    <row r="33" spans="1:11" s="46" customFormat="1" ht="162" customHeight="1" x14ac:dyDescent="0.2">
      <c r="A33" s="8" t="s">
        <v>573</v>
      </c>
      <c r="B33" s="6" t="s">
        <v>493</v>
      </c>
      <c r="C33" s="7">
        <v>45383</v>
      </c>
      <c r="D33" s="78" t="s">
        <v>574</v>
      </c>
      <c r="E33" s="80">
        <v>1010001100425</v>
      </c>
      <c r="F33" s="8" t="s">
        <v>575</v>
      </c>
      <c r="G33" s="9">
        <v>1188000</v>
      </c>
      <c r="H33" s="9">
        <v>1188000</v>
      </c>
      <c r="I33" s="85">
        <v>100</v>
      </c>
      <c r="J33" s="13"/>
      <c r="K33" s="13"/>
    </row>
    <row r="34" spans="1:11" s="46" customFormat="1" ht="117.5" customHeight="1" x14ac:dyDescent="0.2">
      <c r="A34" s="8" t="s">
        <v>580</v>
      </c>
      <c r="B34" s="6" t="s">
        <v>493</v>
      </c>
      <c r="C34" s="7">
        <v>45383</v>
      </c>
      <c r="D34" s="78" t="s">
        <v>581</v>
      </c>
      <c r="E34" s="80">
        <v>6120001059605</v>
      </c>
      <c r="F34" s="8" t="s">
        <v>582</v>
      </c>
      <c r="G34" s="9">
        <v>1478400</v>
      </c>
      <c r="H34" s="9">
        <v>1478400</v>
      </c>
      <c r="I34" s="85">
        <v>100</v>
      </c>
      <c r="J34" s="13"/>
      <c r="K34" s="13"/>
    </row>
    <row r="35" spans="1:11" s="46" customFormat="1" ht="158.5" customHeight="1" x14ac:dyDescent="0.2">
      <c r="A35" s="8" t="s">
        <v>583</v>
      </c>
      <c r="B35" s="6" t="s">
        <v>493</v>
      </c>
      <c r="C35" s="7">
        <v>45383</v>
      </c>
      <c r="D35" s="78" t="s">
        <v>584</v>
      </c>
      <c r="E35" s="80">
        <v>4010001017427</v>
      </c>
      <c r="F35" s="8" t="s">
        <v>582</v>
      </c>
      <c r="G35" s="9">
        <v>4631484</v>
      </c>
      <c r="H35" s="9">
        <v>4631484</v>
      </c>
      <c r="I35" s="85">
        <v>100</v>
      </c>
      <c r="J35" s="13"/>
      <c r="K35" s="13"/>
    </row>
    <row r="36" spans="1:11" s="46" customFormat="1" ht="174.5" customHeight="1" x14ac:dyDescent="0.2">
      <c r="A36" s="8" t="s">
        <v>585</v>
      </c>
      <c r="B36" s="6" t="s">
        <v>493</v>
      </c>
      <c r="C36" s="7">
        <v>45383</v>
      </c>
      <c r="D36" s="78" t="s">
        <v>586</v>
      </c>
      <c r="E36" s="80">
        <v>8010001079224</v>
      </c>
      <c r="F36" s="8" t="s">
        <v>582</v>
      </c>
      <c r="G36" s="9">
        <v>4152368</v>
      </c>
      <c r="H36" s="9">
        <v>4152368</v>
      </c>
      <c r="I36" s="85">
        <v>100</v>
      </c>
      <c r="J36" s="13"/>
      <c r="K36" s="13"/>
    </row>
    <row r="37" spans="1:11" s="46" customFormat="1" ht="164" customHeight="1" x14ac:dyDescent="0.2">
      <c r="A37" s="8" t="s">
        <v>587</v>
      </c>
      <c r="B37" s="6" t="s">
        <v>493</v>
      </c>
      <c r="C37" s="7">
        <v>45383</v>
      </c>
      <c r="D37" s="78" t="s">
        <v>588</v>
      </c>
      <c r="E37" s="80">
        <v>2010001029969</v>
      </c>
      <c r="F37" s="8" t="s">
        <v>582</v>
      </c>
      <c r="G37" s="9">
        <v>2112000</v>
      </c>
      <c r="H37" s="9">
        <v>2112000</v>
      </c>
      <c r="I37" s="85">
        <v>100</v>
      </c>
      <c r="J37" s="13"/>
      <c r="K37" s="13"/>
    </row>
    <row r="38" spans="1:11" s="46" customFormat="1" ht="175" customHeight="1" x14ac:dyDescent="0.2">
      <c r="A38" s="8" t="s">
        <v>589</v>
      </c>
      <c r="B38" s="6" t="s">
        <v>493</v>
      </c>
      <c r="C38" s="7">
        <v>45383</v>
      </c>
      <c r="D38" s="78" t="s">
        <v>590</v>
      </c>
      <c r="E38" s="80">
        <v>4180001037961</v>
      </c>
      <c r="F38" s="8" t="s">
        <v>582</v>
      </c>
      <c r="G38" s="9">
        <v>1227600</v>
      </c>
      <c r="H38" s="9">
        <v>1227600</v>
      </c>
      <c r="I38" s="85">
        <v>100</v>
      </c>
      <c r="J38" s="13"/>
      <c r="K38" s="13"/>
    </row>
    <row r="39" spans="1:11" s="46" customFormat="1" ht="126.5" customHeight="1" x14ac:dyDescent="0.2">
      <c r="A39" s="8" t="s">
        <v>591</v>
      </c>
      <c r="B39" s="6" t="s">
        <v>493</v>
      </c>
      <c r="C39" s="7">
        <v>45383</v>
      </c>
      <c r="D39" s="78" t="s">
        <v>592</v>
      </c>
      <c r="E39" s="80">
        <v>3010001033086</v>
      </c>
      <c r="F39" s="8" t="s">
        <v>582</v>
      </c>
      <c r="G39" s="9">
        <v>3465000</v>
      </c>
      <c r="H39" s="9">
        <v>3465000</v>
      </c>
      <c r="I39" s="85">
        <v>100</v>
      </c>
      <c r="J39" s="13"/>
      <c r="K39" s="13"/>
    </row>
    <row r="40" spans="1:11" s="46" customFormat="1" ht="130" customHeight="1" x14ac:dyDescent="0.2">
      <c r="A40" s="8" t="s">
        <v>593</v>
      </c>
      <c r="B40" s="6" t="s">
        <v>493</v>
      </c>
      <c r="C40" s="7">
        <v>45383</v>
      </c>
      <c r="D40" s="78" t="s">
        <v>594</v>
      </c>
      <c r="E40" s="80"/>
      <c r="F40" s="8" t="s">
        <v>595</v>
      </c>
      <c r="G40" s="9">
        <v>1592250</v>
      </c>
      <c r="H40" s="9">
        <v>1592250</v>
      </c>
      <c r="I40" s="85">
        <v>100</v>
      </c>
      <c r="J40" s="13"/>
      <c r="K40" s="13"/>
    </row>
    <row r="41" spans="1:11" s="46" customFormat="1" ht="128.5" customHeight="1" x14ac:dyDescent="0.2">
      <c r="A41" s="8" t="s">
        <v>601</v>
      </c>
      <c r="B41" s="6" t="s">
        <v>493</v>
      </c>
      <c r="C41" s="7">
        <v>45383</v>
      </c>
      <c r="D41" s="78" t="s">
        <v>602</v>
      </c>
      <c r="E41" s="80">
        <v>9010001110631</v>
      </c>
      <c r="F41" s="8" t="s">
        <v>603</v>
      </c>
      <c r="G41" s="9">
        <v>29975035</v>
      </c>
      <c r="H41" s="9">
        <v>29931000</v>
      </c>
      <c r="I41" s="85">
        <v>99.853094416737136</v>
      </c>
      <c r="J41" s="13"/>
      <c r="K41" s="13"/>
    </row>
    <row r="42" spans="1:11" s="46" customFormat="1" ht="153.5" customHeight="1" x14ac:dyDescent="0.2">
      <c r="A42" s="8" t="s">
        <v>604</v>
      </c>
      <c r="B42" s="6" t="s">
        <v>493</v>
      </c>
      <c r="C42" s="7">
        <v>45383</v>
      </c>
      <c r="D42" s="78" t="s">
        <v>605</v>
      </c>
      <c r="E42" s="80">
        <v>1010005018944</v>
      </c>
      <c r="F42" s="8" t="s">
        <v>606</v>
      </c>
      <c r="G42" s="9">
        <v>29434021</v>
      </c>
      <c r="H42" s="9">
        <v>28809000</v>
      </c>
      <c r="I42" s="85">
        <v>97.87653545534944</v>
      </c>
      <c r="J42" s="13"/>
      <c r="K42" s="13"/>
    </row>
    <row r="43" spans="1:11" s="46" customFormat="1" ht="118" customHeight="1" x14ac:dyDescent="0.2">
      <c r="A43" s="8" t="s">
        <v>610</v>
      </c>
      <c r="B43" s="6" t="s">
        <v>493</v>
      </c>
      <c r="C43" s="7">
        <v>45383</v>
      </c>
      <c r="D43" s="78" t="s">
        <v>541</v>
      </c>
      <c r="E43" s="80">
        <v>7010001018703</v>
      </c>
      <c r="F43" s="8" t="s">
        <v>611</v>
      </c>
      <c r="G43" s="9">
        <v>29040000</v>
      </c>
      <c r="H43" s="9">
        <v>29040000</v>
      </c>
      <c r="I43" s="85">
        <v>100</v>
      </c>
      <c r="J43" s="13"/>
      <c r="K43" s="13"/>
    </row>
    <row r="44" spans="1:11" s="46" customFormat="1" ht="137.5" customHeight="1" x14ac:dyDescent="0.2">
      <c r="A44" s="8" t="s">
        <v>612</v>
      </c>
      <c r="B44" s="6" t="s">
        <v>493</v>
      </c>
      <c r="C44" s="7">
        <v>45383</v>
      </c>
      <c r="D44" s="78" t="s">
        <v>613</v>
      </c>
      <c r="E44" s="80">
        <v>9010401022451</v>
      </c>
      <c r="F44" s="8" t="s">
        <v>614</v>
      </c>
      <c r="G44" s="9">
        <v>2131800</v>
      </c>
      <c r="H44" s="9">
        <v>2131800</v>
      </c>
      <c r="I44" s="85">
        <v>100</v>
      </c>
      <c r="J44" s="13"/>
      <c r="K44" s="13"/>
    </row>
    <row r="45" spans="1:11" s="46" customFormat="1" ht="175" customHeight="1" x14ac:dyDescent="0.2">
      <c r="A45" s="8" t="s">
        <v>631</v>
      </c>
      <c r="B45" s="6" t="s">
        <v>493</v>
      </c>
      <c r="C45" s="7">
        <v>45383</v>
      </c>
      <c r="D45" s="78" t="s">
        <v>632</v>
      </c>
      <c r="E45" s="80">
        <v>6120001005484</v>
      </c>
      <c r="F45" s="8" t="s">
        <v>633</v>
      </c>
      <c r="G45" s="9">
        <v>18332460</v>
      </c>
      <c r="H45" s="9">
        <v>17761199</v>
      </c>
      <c r="I45" s="85">
        <v>96.883882468583053</v>
      </c>
      <c r="J45" s="13"/>
      <c r="K45" s="13"/>
    </row>
    <row r="46" spans="1:11" s="46" customFormat="1" ht="128.5" customHeight="1" x14ac:dyDescent="0.2">
      <c r="A46" s="8" t="s">
        <v>660</v>
      </c>
      <c r="B46" s="6" t="s">
        <v>265</v>
      </c>
      <c r="C46" s="7">
        <v>45383</v>
      </c>
      <c r="D46" s="78" t="s">
        <v>661</v>
      </c>
      <c r="E46" s="80">
        <v>7120001015094</v>
      </c>
      <c r="F46" s="8" t="s">
        <v>662</v>
      </c>
      <c r="G46" s="9">
        <v>4474641</v>
      </c>
      <c r="H46" s="9">
        <v>3818984</v>
      </c>
      <c r="I46" s="85">
        <v>85.347271434736328</v>
      </c>
      <c r="J46" s="13"/>
      <c r="K46" s="13"/>
    </row>
    <row r="47" spans="1:11" s="46" customFormat="1" ht="121.5" customHeight="1" x14ac:dyDescent="0.2">
      <c r="A47" s="8" t="s">
        <v>688</v>
      </c>
      <c r="B47" s="6" t="s">
        <v>265</v>
      </c>
      <c r="C47" s="7">
        <v>45383</v>
      </c>
      <c r="D47" s="78" t="s">
        <v>689</v>
      </c>
      <c r="E47" s="80">
        <v>3010001166927</v>
      </c>
      <c r="F47" s="8" t="s">
        <v>690</v>
      </c>
      <c r="G47" s="9">
        <v>17203907</v>
      </c>
      <c r="H47" s="9">
        <v>17203907</v>
      </c>
      <c r="I47" s="85">
        <v>100</v>
      </c>
      <c r="J47" s="13"/>
      <c r="K47" s="13"/>
    </row>
    <row r="48" spans="1:11" s="46" customFormat="1" ht="125.5" customHeight="1" x14ac:dyDescent="0.2">
      <c r="A48" s="8" t="s">
        <v>554</v>
      </c>
      <c r="B48" s="6" t="s">
        <v>493</v>
      </c>
      <c r="C48" s="7">
        <v>45391</v>
      </c>
      <c r="D48" s="78" t="s">
        <v>555</v>
      </c>
      <c r="E48" s="80">
        <v>8010405009702</v>
      </c>
      <c r="F48" s="8" t="s">
        <v>556</v>
      </c>
      <c r="G48" s="9">
        <v>33781000</v>
      </c>
      <c r="H48" s="9">
        <v>33770000</v>
      </c>
      <c r="I48" s="85">
        <v>99.967437316834904</v>
      </c>
      <c r="J48" s="13"/>
      <c r="K48" s="13"/>
    </row>
    <row r="49" spans="1:11" s="46" customFormat="1" ht="112.5" customHeight="1" x14ac:dyDescent="0.2">
      <c r="A49" s="12" t="s">
        <v>71</v>
      </c>
      <c r="B49" s="6" t="s">
        <v>32</v>
      </c>
      <c r="C49" s="7">
        <v>45392</v>
      </c>
      <c r="D49" s="12" t="s">
        <v>164</v>
      </c>
      <c r="E49" s="38">
        <v>9010405010345</v>
      </c>
      <c r="F49" s="12" t="s">
        <v>212</v>
      </c>
      <c r="G49" s="64">
        <v>280000000</v>
      </c>
      <c r="H49" s="64">
        <v>280000000</v>
      </c>
      <c r="I49" s="30">
        <f t="shared" ref="I49:I69" si="0">IF(AND(AND(G49&lt;&gt;"",G49&lt;&gt;0),AND(H49&lt;&gt;"",H49&lt;&gt;0)), H49/G49*100,"")</f>
        <v>100</v>
      </c>
      <c r="J49" s="13"/>
      <c r="K49" s="13"/>
    </row>
    <row r="50" spans="1:11" s="46" customFormat="1" ht="115.5" customHeight="1" x14ac:dyDescent="0.2">
      <c r="A50" s="76" t="s">
        <v>70</v>
      </c>
      <c r="B50" s="6" t="s">
        <v>32</v>
      </c>
      <c r="C50" s="70">
        <v>45393</v>
      </c>
      <c r="D50" s="71" t="s">
        <v>163</v>
      </c>
      <c r="E50" s="82">
        <v>1210001001082</v>
      </c>
      <c r="F50" s="71" t="s">
        <v>212</v>
      </c>
      <c r="G50" s="69">
        <v>45000000</v>
      </c>
      <c r="H50" s="69">
        <v>45000000</v>
      </c>
      <c r="I50" s="30">
        <f t="shared" si="0"/>
        <v>100</v>
      </c>
      <c r="J50" s="73"/>
      <c r="K50" s="73"/>
    </row>
    <row r="51" spans="1:11" s="46" customFormat="1" ht="202" customHeight="1" x14ac:dyDescent="0.2">
      <c r="A51" s="12" t="s">
        <v>67</v>
      </c>
      <c r="B51" s="6" t="s">
        <v>32</v>
      </c>
      <c r="C51" s="63">
        <v>45394</v>
      </c>
      <c r="D51" s="12" t="s">
        <v>165</v>
      </c>
      <c r="E51" s="38">
        <v>9130005004289</v>
      </c>
      <c r="F51" s="12" t="s">
        <v>212</v>
      </c>
      <c r="G51" s="64">
        <v>51000000</v>
      </c>
      <c r="H51" s="64">
        <v>51000000</v>
      </c>
      <c r="I51" s="30">
        <f t="shared" si="0"/>
        <v>100</v>
      </c>
      <c r="J51" s="13"/>
      <c r="K51" s="13"/>
    </row>
    <row r="52" spans="1:11" s="15" customFormat="1" ht="193" customHeight="1" x14ac:dyDescent="0.2">
      <c r="A52" s="12" t="s">
        <v>68</v>
      </c>
      <c r="B52" s="6" t="s">
        <v>32</v>
      </c>
      <c r="C52" s="63">
        <v>45394</v>
      </c>
      <c r="D52" s="12" t="s">
        <v>161</v>
      </c>
      <c r="E52" s="38">
        <v>7010401088742</v>
      </c>
      <c r="F52" s="12" t="s">
        <v>212</v>
      </c>
      <c r="G52" s="64">
        <v>49000000</v>
      </c>
      <c r="H52" s="64">
        <v>49000000</v>
      </c>
      <c r="I52" s="30">
        <f t="shared" si="0"/>
        <v>100</v>
      </c>
      <c r="J52" s="13"/>
      <c r="K52" s="13"/>
    </row>
    <row r="53" spans="1:11" s="46" customFormat="1" ht="164" customHeight="1" x14ac:dyDescent="0.2">
      <c r="A53" s="71" t="s">
        <v>69</v>
      </c>
      <c r="B53" s="6" t="s">
        <v>32</v>
      </c>
      <c r="C53" s="77">
        <v>45394</v>
      </c>
      <c r="D53" s="71" t="s">
        <v>162</v>
      </c>
      <c r="E53" s="83">
        <v>1010401013565</v>
      </c>
      <c r="F53" s="71" t="s">
        <v>212</v>
      </c>
      <c r="G53" s="69">
        <v>28900300</v>
      </c>
      <c r="H53" s="69">
        <v>28900300</v>
      </c>
      <c r="I53" s="30">
        <f t="shared" si="0"/>
        <v>100</v>
      </c>
      <c r="J53" s="73"/>
      <c r="K53" s="73"/>
    </row>
    <row r="54" spans="1:11" s="15" customFormat="1" ht="142" customHeight="1" x14ac:dyDescent="0.2">
      <c r="A54" s="12" t="s">
        <v>72</v>
      </c>
      <c r="B54" s="6" t="s">
        <v>32</v>
      </c>
      <c r="C54" s="7">
        <v>45394</v>
      </c>
      <c r="D54" s="12" t="s">
        <v>166</v>
      </c>
      <c r="E54" s="38">
        <v>5010001094250</v>
      </c>
      <c r="F54" s="12" t="s">
        <v>212</v>
      </c>
      <c r="G54" s="64">
        <v>17695480</v>
      </c>
      <c r="H54" s="64">
        <v>17695480</v>
      </c>
      <c r="I54" s="30">
        <f t="shared" si="0"/>
        <v>100</v>
      </c>
      <c r="J54" s="13"/>
      <c r="K54" s="13"/>
    </row>
    <row r="55" spans="1:11" s="15" customFormat="1" ht="154.5" customHeight="1" x14ac:dyDescent="0.2">
      <c r="A55" s="12" t="s">
        <v>73</v>
      </c>
      <c r="B55" s="6" t="s">
        <v>32</v>
      </c>
      <c r="C55" s="7">
        <v>45394</v>
      </c>
      <c r="D55" s="12" t="s">
        <v>167</v>
      </c>
      <c r="E55" s="38">
        <v>5490001000359</v>
      </c>
      <c r="F55" s="12" t="s">
        <v>212</v>
      </c>
      <c r="G55" s="64">
        <v>50000000</v>
      </c>
      <c r="H55" s="64">
        <v>50000000</v>
      </c>
      <c r="I55" s="30">
        <f t="shared" si="0"/>
        <v>100</v>
      </c>
      <c r="J55" s="13"/>
      <c r="K55" s="13"/>
    </row>
    <row r="56" spans="1:11" s="15" customFormat="1" ht="185.5" customHeight="1" x14ac:dyDescent="0.2">
      <c r="A56" s="12" t="s">
        <v>74</v>
      </c>
      <c r="B56" s="6" t="s">
        <v>32</v>
      </c>
      <c r="C56" s="7">
        <v>45394</v>
      </c>
      <c r="D56" s="12" t="s">
        <v>168</v>
      </c>
      <c r="E56" s="65">
        <v>7010401088742</v>
      </c>
      <c r="F56" s="12" t="s">
        <v>212</v>
      </c>
      <c r="G56" s="64">
        <v>45000000</v>
      </c>
      <c r="H56" s="64">
        <v>45000000</v>
      </c>
      <c r="I56" s="30">
        <f t="shared" si="0"/>
        <v>100</v>
      </c>
      <c r="J56" s="13"/>
      <c r="K56" s="13"/>
    </row>
    <row r="57" spans="1:11" s="15" customFormat="1" ht="247" customHeight="1" x14ac:dyDescent="0.2">
      <c r="A57" s="12" t="s">
        <v>75</v>
      </c>
      <c r="B57" s="6" t="s">
        <v>32</v>
      </c>
      <c r="C57" s="7">
        <v>45394</v>
      </c>
      <c r="D57" s="12" t="s">
        <v>169</v>
      </c>
      <c r="E57" s="81">
        <v>5010005007398</v>
      </c>
      <c r="F57" s="12" t="s">
        <v>212</v>
      </c>
      <c r="G57" s="64">
        <v>41000000</v>
      </c>
      <c r="H57" s="64">
        <v>41000000</v>
      </c>
      <c r="I57" s="30">
        <f t="shared" si="0"/>
        <v>100</v>
      </c>
      <c r="J57" s="13"/>
      <c r="K57" s="13"/>
    </row>
    <row r="58" spans="1:11" s="15" customFormat="1" ht="219.5" customHeight="1" x14ac:dyDescent="0.2">
      <c r="A58" s="12" t="s">
        <v>76</v>
      </c>
      <c r="B58" s="6" t="s">
        <v>32</v>
      </c>
      <c r="C58" s="7">
        <v>45394</v>
      </c>
      <c r="D58" s="12" t="s">
        <v>170</v>
      </c>
      <c r="E58" s="65">
        <v>8010401006744</v>
      </c>
      <c r="F58" s="12" t="s">
        <v>212</v>
      </c>
      <c r="G58" s="64">
        <v>51999997</v>
      </c>
      <c r="H58" s="64">
        <v>51999997</v>
      </c>
      <c r="I58" s="30">
        <f t="shared" si="0"/>
        <v>100</v>
      </c>
      <c r="J58" s="13"/>
      <c r="K58" s="13"/>
    </row>
    <row r="59" spans="1:11" s="15" customFormat="1" ht="245.5" customHeight="1" x14ac:dyDescent="0.2">
      <c r="A59" s="12" t="s">
        <v>77</v>
      </c>
      <c r="B59" s="6" t="s">
        <v>32</v>
      </c>
      <c r="C59" s="7">
        <v>45394</v>
      </c>
      <c r="D59" s="12" t="s">
        <v>171</v>
      </c>
      <c r="E59" s="65">
        <v>1010401010455</v>
      </c>
      <c r="F59" s="12" t="s">
        <v>212</v>
      </c>
      <c r="G59" s="64">
        <v>53999955</v>
      </c>
      <c r="H59" s="64">
        <v>53999955</v>
      </c>
      <c r="I59" s="30">
        <f t="shared" si="0"/>
        <v>100</v>
      </c>
      <c r="J59" s="13"/>
      <c r="K59" s="13"/>
    </row>
    <row r="60" spans="1:11" s="15" customFormat="1" ht="224.5" customHeight="1" x14ac:dyDescent="0.2">
      <c r="A60" s="12" t="s">
        <v>78</v>
      </c>
      <c r="B60" s="6" t="s">
        <v>32</v>
      </c>
      <c r="C60" s="7">
        <v>45394</v>
      </c>
      <c r="D60" s="12" t="s">
        <v>172</v>
      </c>
      <c r="E60" s="65">
        <v>4011101011880</v>
      </c>
      <c r="F60" s="12" t="s">
        <v>212</v>
      </c>
      <c r="G60" s="64">
        <v>44944706</v>
      </c>
      <c r="H60" s="64">
        <v>44944706</v>
      </c>
      <c r="I60" s="30">
        <f t="shared" si="0"/>
        <v>100</v>
      </c>
      <c r="J60" s="13"/>
      <c r="K60" s="13"/>
    </row>
    <row r="61" spans="1:11" s="15" customFormat="1" ht="160.5" customHeight="1" x14ac:dyDescent="0.2">
      <c r="A61" s="12" t="s">
        <v>79</v>
      </c>
      <c r="B61" s="6" t="s">
        <v>32</v>
      </c>
      <c r="C61" s="7">
        <v>45394</v>
      </c>
      <c r="D61" s="12" t="s">
        <v>173</v>
      </c>
      <c r="E61" s="65">
        <v>1010401013565</v>
      </c>
      <c r="F61" s="12" t="s">
        <v>212</v>
      </c>
      <c r="G61" s="64">
        <v>41273500</v>
      </c>
      <c r="H61" s="64">
        <v>41273500</v>
      </c>
      <c r="I61" s="30">
        <f t="shared" si="0"/>
        <v>100</v>
      </c>
      <c r="J61" s="13"/>
      <c r="K61" s="13"/>
    </row>
    <row r="62" spans="1:11" s="15" customFormat="1" ht="155.5" customHeight="1" x14ac:dyDescent="0.2">
      <c r="A62" s="12" t="s">
        <v>81</v>
      </c>
      <c r="B62" s="6" t="s">
        <v>32</v>
      </c>
      <c r="C62" s="7">
        <v>45394</v>
      </c>
      <c r="D62" s="12" t="s">
        <v>178</v>
      </c>
      <c r="E62" s="65">
        <v>1010005002873</v>
      </c>
      <c r="F62" s="12" t="s">
        <v>124</v>
      </c>
      <c r="G62" s="64">
        <v>26400000</v>
      </c>
      <c r="H62" s="64">
        <v>26400000</v>
      </c>
      <c r="I62" s="30">
        <f t="shared" si="0"/>
        <v>100</v>
      </c>
      <c r="J62" s="13"/>
      <c r="K62" s="13"/>
    </row>
    <row r="63" spans="1:11" s="15" customFormat="1" ht="243" customHeight="1" x14ac:dyDescent="0.2">
      <c r="A63" s="12" t="s">
        <v>82</v>
      </c>
      <c r="B63" s="6" t="s">
        <v>32</v>
      </c>
      <c r="C63" s="7">
        <v>45394</v>
      </c>
      <c r="D63" s="12" t="s">
        <v>213</v>
      </c>
      <c r="E63" s="65">
        <v>9010405010345</v>
      </c>
      <c r="F63" s="12" t="s">
        <v>125</v>
      </c>
      <c r="G63" s="64">
        <v>57970000</v>
      </c>
      <c r="H63" s="64">
        <v>57750000</v>
      </c>
      <c r="I63" s="75">
        <f t="shared" si="0"/>
        <v>99.62049335863378</v>
      </c>
      <c r="J63" s="13"/>
      <c r="K63" s="13"/>
    </row>
    <row r="64" spans="1:11" s="15" customFormat="1" ht="135" customHeight="1" x14ac:dyDescent="0.2">
      <c r="A64" s="12" t="s">
        <v>83</v>
      </c>
      <c r="B64" s="6" t="s">
        <v>32</v>
      </c>
      <c r="C64" s="7">
        <v>45394</v>
      </c>
      <c r="D64" s="12" t="s">
        <v>179</v>
      </c>
      <c r="E64" s="65">
        <v>2010001234643</v>
      </c>
      <c r="F64" s="12" t="s">
        <v>214</v>
      </c>
      <c r="G64" s="64">
        <v>19591000</v>
      </c>
      <c r="H64" s="64">
        <v>19591000</v>
      </c>
      <c r="I64" s="75">
        <f t="shared" si="0"/>
        <v>100</v>
      </c>
      <c r="J64" s="13"/>
      <c r="K64" s="13"/>
    </row>
    <row r="65" spans="1:11" ht="146.5" customHeight="1" x14ac:dyDescent="0.2">
      <c r="A65" s="12" t="s">
        <v>88</v>
      </c>
      <c r="B65" s="6" t="s">
        <v>32</v>
      </c>
      <c r="C65" s="7">
        <v>45394</v>
      </c>
      <c r="D65" s="79" t="s">
        <v>184</v>
      </c>
      <c r="E65" s="65">
        <v>1010005002873</v>
      </c>
      <c r="F65" s="12" t="s">
        <v>208</v>
      </c>
      <c r="G65" s="64">
        <v>49995000</v>
      </c>
      <c r="H65" s="64">
        <v>49995000</v>
      </c>
      <c r="I65" s="75">
        <f t="shared" si="0"/>
        <v>100</v>
      </c>
      <c r="J65" s="13"/>
      <c r="K65" s="13"/>
    </row>
    <row r="66" spans="1:11" ht="127" customHeight="1" x14ac:dyDescent="0.2">
      <c r="A66" s="12" t="s">
        <v>89</v>
      </c>
      <c r="B66" s="6" t="s">
        <v>32</v>
      </c>
      <c r="C66" s="7">
        <v>45394</v>
      </c>
      <c r="D66" s="79" t="s">
        <v>185</v>
      </c>
      <c r="E66" s="81">
        <v>6010405010463</v>
      </c>
      <c r="F66" s="12" t="s">
        <v>130</v>
      </c>
      <c r="G66" s="64">
        <v>19998000</v>
      </c>
      <c r="H66" s="64">
        <v>19965000</v>
      </c>
      <c r="I66" s="75">
        <f t="shared" si="0"/>
        <v>99.834983498349843</v>
      </c>
      <c r="J66" s="13"/>
      <c r="K66" s="13"/>
    </row>
    <row r="67" spans="1:11" ht="127" customHeight="1" x14ac:dyDescent="0.2">
      <c r="A67" s="12" t="s">
        <v>85</v>
      </c>
      <c r="B67" s="6" t="s">
        <v>32</v>
      </c>
      <c r="C67" s="7">
        <v>45401</v>
      </c>
      <c r="D67" s="79" t="s">
        <v>181</v>
      </c>
      <c r="E67" s="81">
        <v>9010001008669</v>
      </c>
      <c r="F67" s="12" t="s">
        <v>127</v>
      </c>
      <c r="G67" s="64">
        <v>9988000</v>
      </c>
      <c r="H67" s="64">
        <v>9988000</v>
      </c>
      <c r="I67" s="75">
        <f t="shared" si="0"/>
        <v>100</v>
      </c>
      <c r="J67" s="13"/>
      <c r="K67" s="13"/>
    </row>
    <row r="68" spans="1:11" ht="127" customHeight="1" x14ac:dyDescent="0.2">
      <c r="A68" s="12" t="s">
        <v>86</v>
      </c>
      <c r="B68" s="6" t="s">
        <v>32</v>
      </c>
      <c r="C68" s="7">
        <v>45408</v>
      </c>
      <c r="D68" s="79" t="s">
        <v>182</v>
      </c>
      <c r="E68" s="81">
        <v>5011105004806</v>
      </c>
      <c r="F68" s="12" t="s">
        <v>128</v>
      </c>
      <c r="G68" s="64">
        <v>19987000</v>
      </c>
      <c r="H68" s="64">
        <v>19987000</v>
      </c>
      <c r="I68" s="75">
        <f t="shared" si="0"/>
        <v>100</v>
      </c>
      <c r="J68" s="13"/>
      <c r="K68" s="13"/>
    </row>
    <row r="69" spans="1:11" ht="127" customHeight="1" x14ac:dyDescent="0.2">
      <c r="A69" s="12" t="s">
        <v>87</v>
      </c>
      <c r="B69" s="6" t="s">
        <v>32</v>
      </c>
      <c r="C69" s="7">
        <v>45408</v>
      </c>
      <c r="D69" s="79" t="s">
        <v>183</v>
      </c>
      <c r="E69" s="81">
        <v>6010001030403</v>
      </c>
      <c r="F69" s="12" t="s">
        <v>129</v>
      </c>
      <c r="G69" s="64">
        <v>22990000</v>
      </c>
      <c r="H69" s="64">
        <v>22990000</v>
      </c>
      <c r="I69" s="75">
        <f t="shared" si="0"/>
        <v>100</v>
      </c>
      <c r="J69" s="13"/>
      <c r="K69" s="13"/>
    </row>
    <row r="70" spans="1:11" ht="127" customHeight="1" x14ac:dyDescent="0.2">
      <c r="A70" s="8" t="s">
        <v>669</v>
      </c>
      <c r="B70" s="6" t="s">
        <v>265</v>
      </c>
      <c r="C70" s="7">
        <v>45408</v>
      </c>
      <c r="D70" s="58" t="s">
        <v>670</v>
      </c>
      <c r="E70" s="44">
        <v>5012405001732</v>
      </c>
      <c r="F70" s="8" t="s">
        <v>671</v>
      </c>
      <c r="G70" s="9">
        <v>13936667</v>
      </c>
      <c r="H70" s="9">
        <v>13799999</v>
      </c>
      <c r="I70" s="34">
        <v>99.019363812021908</v>
      </c>
      <c r="J70" s="13"/>
      <c r="K70" s="13"/>
    </row>
    <row r="71" spans="1:11" ht="127" customHeight="1" x14ac:dyDescent="0.2">
      <c r="A71" s="8" t="s">
        <v>565</v>
      </c>
      <c r="B71" s="6" t="s">
        <v>493</v>
      </c>
      <c r="C71" s="7">
        <v>45412</v>
      </c>
      <c r="D71" s="58" t="s">
        <v>566</v>
      </c>
      <c r="E71" s="44">
        <v>7010405000967</v>
      </c>
      <c r="F71" s="8" t="s">
        <v>567</v>
      </c>
      <c r="G71" s="9">
        <v>81367000</v>
      </c>
      <c r="H71" s="9">
        <v>81367000</v>
      </c>
      <c r="I71" s="34">
        <v>100</v>
      </c>
      <c r="J71" s="13"/>
      <c r="K71" s="13"/>
    </row>
    <row r="72" spans="1:11" ht="127" customHeight="1" x14ac:dyDescent="0.2">
      <c r="A72" s="12" t="s">
        <v>80</v>
      </c>
      <c r="B72" s="6" t="s">
        <v>32</v>
      </c>
      <c r="C72" s="7">
        <v>45419</v>
      </c>
      <c r="D72" s="79" t="s">
        <v>177</v>
      </c>
      <c r="E72" s="81">
        <v>6010001028100</v>
      </c>
      <c r="F72" s="12" t="s">
        <v>209</v>
      </c>
      <c r="G72" s="64">
        <v>3836800</v>
      </c>
      <c r="H72" s="64">
        <v>3836800</v>
      </c>
      <c r="I72" s="75">
        <f>IF(AND(AND(G72&lt;&gt;"",G72&lt;&gt;0),AND(H72&lt;&gt;"",H72&lt;&gt;0)), H72/G72*100,"")</f>
        <v>100</v>
      </c>
      <c r="J72" s="13"/>
      <c r="K72" s="13"/>
    </row>
    <row r="73" spans="1:11" ht="127" customHeight="1" x14ac:dyDescent="0.2">
      <c r="A73" s="12" t="s">
        <v>103</v>
      </c>
      <c r="B73" s="6" t="s">
        <v>32</v>
      </c>
      <c r="C73" s="7">
        <v>45419</v>
      </c>
      <c r="D73" s="79" t="s">
        <v>196</v>
      </c>
      <c r="E73" s="81">
        <v>7020005011554</v>
      </c>
      <c r="F73" s="66" t="s">
        <v>144</v>
      </c>
      <c r="G73" s="64">
        <v>88264000</v>
      </c>
      <c r="H73" s="64">
        <v>88253000</v>
      </c>
      <c r="I73" s="75">
        <f>IF(AND(AND(G73&lt;&gt;"",G73&lt;&gt;0),AND(H73&lt;&gt;"",H73&lt;&gt;0)), H73/G73*100,"")</f>
        <v>99.987537387836483</v>
      </c>
      <c r="J73" s="13"/>
      <c r="K73" s="13"/>
    </row>
    <row r="74" spans="1:11" ht="127" customHeight="1" x14ac:dyDescent="0.2">
      <c r="A74" s="8" t="s">
        <v>568</v>
      </c>
      <c r="B74" s="6" t="s">
        <v>493</v>
      </c>
      <c r="C74" s="7">
        <v>45419</v>
      </c>
      <c r="D74" s="58" t="s">
        <v>566</v>
      </c>
      <c r="E74" s="44">
        <v>7010405000967</v>
      </c>
      <c r="F74" s="8" t="s">
        <v>569</v>
      </c>
      <c r="G74" s="9">
        <v>50039000</v>
      </c>
      <c r="H74" s="9">
        <v>47960000</v>
      </c>
      <c r="I74" s="34">
        <v>95.845240712244447</v>
      </c>
      <c r="J74" s="13"/>
      <c r="K74" s="13"/>
    </row>
    <row r="75" spans="1:11" ht="127" customHeight="1" x14ac:dyDescent="0.2">
      <c r="A75" s="8" t="s">
        <v>607</v>
      </c>
      <c r="B75" s="6" t="s">
        <v>493</v>
      </c>
      <c r="C75" s="7">
        <v>45419</v>
      </c>
      <c r="D75" s="58" t="s">
        <v>608</v>
      </c>
      <c r="E75" s="44">
        <v>5010005018602</v>
      </c>
      <c r="F75" s="8" t="s">
        <v>609</v>
      </c>
      <c r="G75" s="9">
        <v>141042000</v>
      </c>
      <c r="H75" s="9">
        <v>140250000</v>
      </c>
      <c r="I75" s="34">
        <v>99.438465138043981</v>
      </c>
      <c r="J75" s="13"/>
      <c r="K75" s="13"/>
    </row>
    <row r="76" spans="1:11" ht="127" customHeight="1" x14ac:dyDescent="0.2">
      <c r="A76" s="8" t="s">
        <v>663</v>
      </c>
      <c r="B76" s="6" t="s">
        <v>265</v>
      </c>
      <c r="C76" s="7">
        <v>45419</v>
      </c>
      <c r="D76" s="58" t="s">
        <v>664</v>
      </c>
      <c r="E76" s="44">
        <v>8010001008843</v>
      </c>
      <c r="F76" s="8" t="s">
        <v>665</v>
      </c>
      <c r="G76" s="9">
        <v>41415902</v>
      </c>
      <c r="H76" s="9">
        <v>41162190</v>
      </c>
      <c r="I76" s="34">
        <v>99.387404383948947</v>
      </c>
      <c r="J76" s="13"/>
      <c r="K76" s="13"/>
    </row>
    <row r="77" spans="1:11" ht="127" customHeight="1" x14ac:dyDescent="0.2">
      <c r="A77" s="12" t="s">
        <v>84</v>
      </c>
      <c r="B77" s="6" t="s">
        <v>32</v>
      </c>
      <c r="C77" s="7">
        <v>45421</v>
      </c>
      <c r="D77" s="79" t="s">
        <v>180</v>
      </c>
      <c r="E77" s="81">
        <v>4010405010556</v>
      </c>
      <c r="F77" s="12" t="s">
        <v>126</v>
      </c>
      <c r="G77" s="64">
        <v>69993000</v>
      </c>
      <c r="H77" s="64">
        <v>69993000</v>
      </c>
      <c r="I77" s="75">
        <f>IF(AND(AND(G77&lt;&gt;"",G77&lt;&gt;0),AND(H77&lt;&gt;"",H77&lt;&gt;0)), H77/G77*100,"")</f>
        <v>100</v>
      </c>
      <c r="J77" s="13"/>
      <c r="K77" s="13"/>
    </row>
    <row r="78" spans="1:11" ht="127" customHeight="1" x14ac:dyDescent="0.2">
      <c r="A78" s="12" t="s">
        <v>91</v>
      </c>
      <c r="B78" s="6" t="s">
        <v>32</v>
      </c>
      <c r="C78" s="7">
        <v>45427</v>
      </c>
      <c r="D78" s="79" t="s">
        <v>187</v>
      </c>
      <c r="E78" s="81">
        <v>4010405000185</v>
      </c>
      <c r="F78" s="12" t="s">
        <v>132</v>
      </c>
      <c r="G78" s="64">
        <v>15917000</v>
      </c>
      <c r="H78" s="64">
        <v>15917000</v>
      </c>
      <c r="I78" s="75">
        <f>IF(AND(AND(G78&lt;&gt;"",G78&lt;&gt;0),AND(H78&lt;&gt;"",H78&lt;&gt;0)), H78/G78*100,"")</f>
        <v>100</v>
      </c>
      <c r="J78" s="13"/>
      <c r="K78" s="13"/>
    </row>
    <row r="79" spans="1:11" ht="127" customHeight="1" x14ac:dyDescent="0.2">
      <c r="A79" s="8" t="s">
        <v>652</v>
      </c>
      <c r="B79" s="6" t="s">
        <v>265</v>
      </c>
      <c r="C79" s="7">
        <v>45427</v>
      </c>
      <c r="D79" s="58" t="s">
        <v>653</v>
      </c>
      <c r="E79" s="44">
        <v>4310001015318</v>
      </c>
      <c r="F79" s="8" t="s">
        <v>654</v>
      </c>
      <c r="G79" s="9">
        <v>22731723</v>
      </c>
      <c r="H79" s="9">
        <v>18400000</v>
      </c>
      <c r="I79" s="34">
        <v>80.944150164068077</v>
      </c>
      <c r="J79" s="13"/>
      <c r="K79" s="13"/>
    </row>
    <row r="80" spans="1:11" ht="127" customHeight="1" x14ac:dyDescent="0.2">
      <c r="A80" s="12" t="s">
        <v>90</v>
      </c>
      <c r="B80" s="6" t="s">
        <v>32</v>
      </c>
      <c r="C80" s="7">
        <v>45428</v>
      </c>
      <c r="D80" s="79" t="s">
        <v>186</v>
      </c>
      <c r="E80" s="81">
        <v>2010001034531</v>
      </c>
      <c r="F80" s="12" t="s">
        <v>131</v>
      </c>
      <c r="G80" s="64">
        <v>3927000</v>
      </c>
      <c r="H80" s="64">
        <v>3927000</v>
      </c>
      <c r="I80" s="75">
        <f>IF(AND(AND(G80&lt;&gt;"",G80&lt;&gt;0),AND(H80&lt;&gt;"",H80&lt;&gt;0)), H80/G80*100,"")</f>
        <v>100</v>
      </c>
      <c r="J80" s="13"/>
      <c r="K80" s="13"/>
    </row>
    <row r="81" spans="1:11" ht="127" customHeight="1" x14ac:dyDescent="0.2">
      <c r="A81" s="12" t="s">
        <v>94</v>
      </c>
      <c r="B81" s="6" t="s">
        <v>32</v>
      </c>
      <c r="C81" s="7">
        <v>45429</v>
      </c>
      <c r="D81" s="79" t="s">
        <v>190</v>
      </c>
      <c r="E81" s="81">
        <v>9010405010345</v>
      </c>
      <c r="F81" s="12" t="s">
        <v>135</v>
      </c>
      <c r="G81" s="64">
        <v>7370000</v>
      </c>
      <c r="H81" s="64">
        <v>7370000</v>
      </c>
      <c r="I81" s="75">
        <f>IF(AND(AND(G81&lt;&gt;"",G81&lt;&gt;0),AND(H81&lt;&gt;"",H81&lt;&gt;0)), H81/G81*100,"")</f>
        <v>100</v>
      </c>
      <c r="J81" s="13"/>
      <c r="K81" s="13"/>
    </row>
    <row r="82" spans="1:11" ht="127" customHeight="1" x14ac:dyDescent="0.2">
      <c r="A82" s="12" t="s">
        <v>99</v>
      </c>
      <c r="B82" s="6" t="s">
        <v>32</v>
      </c>
      <c r="C82" s="7">
        <v>45432</v>
      </c>
      <c r="D82" s="79" t="s">
        <v>193</v>
      </c>
      <c r="E82" s="81">
        <v>6010001030403</v>
      </c>
      <c r="F82" s="12" t="s">
        <v>140</v>
      </c>
      <c r="G82" s="64">
        <v>79970000</v>
      </c>
      <c r="H82" s="64">
        <v>79970000</v>
      </c>
      <c r="I82" s="75">
        <f>IF(AND(AND(G82&lt;&gt;"",G82&lt;&gt;0),AND(H82&lt;&gt;"",H82&lt;&gt;0)), H82/G82*100,"")</f>
        <v>100</v>
      </c>
      <c r="J82" s="13"/>
      <c r="K82" s="13"/>
    </row>
    <row r="83" spans="1:11" ht="127" customHeight="1" x14ac:dyDescent="0.2">
      <c r="A83" s="8" t="s">
        <v>562</v>
      </c>
      <c r="B83" s="6" t="s">
        <v>493</v>
      </c>
      <c r="C83" s="7">
        <v>45433</v>
      </c>
      <c r="D83" s="58" t="s">
        <v>563</v>
      </c>
      <c r="E83" s="44">
        <v>6010001055730</v>
      </c>
      <c r="F83" s="8" t="s">
        <v>564</v>
      </c>
      <c r="G83" s="9">
        <v>25190000</v>
      </c>
      <c r="H83" s="9">
        <v>25190000</v>
      </c>
      <c r="I83" s="34">
        <v>100</v>
      </c>
      <c r="J83" s="13"/>
      <c r="K83" s="13"/>
    </row>
    <row r="84" spans="1:11" ht="127" customHeight="1" x14ac:dyDescent="0.2">
      <c r="A84" s="12" t="s">
        <v>92</v>
      </c>
      <c r="B84" s="6" t="s">
        <v>32</v>
      </c>
      <c r="C84" s="7">
        <v>45434</v>
      </c>
      <c r="D84" s="79" t="s">
        <v>188</v>
      </c>
      <c r="E84" s="81">
        <v>6010001055706</v>
      </c>
      <c r="F84" s="12" t="s">
        <v>133</v>
      </c>
      <c r="G84" s="64">
        <v>89133000</v>
      </c>
      <c r="H84" s="64">
        <v>89133000</v>
      </c>
      <c r="I84" s="75">
        <f t="shared" ref="I84:I93" si="1">IF(AND(AND(G84&lt;&gt;"",G84&lt;&gt;0),AND(H84&lt;&gt;"",H84&lt;&gt;0)), H84/G84*100,"")</f>
        <v>100</v>
      </c>
      <c r="J84" s="13"/>
      <c r="K84" s="13"/>
    </row>
    <row r="85" spans="1:11" ht="127" customHeight="1" x14ac:dyDescent="0.2">
      <c r="A85" s="12" t="s">
        <v>93</v>
      </c>
      <c r="B85" s="6" t="s">
        <v>32</v>
      </c>
      <c r="C85" s="7">
        <v>45434</v>
      </c>
      <c r="D85" s="79" t="s">
        <v>189</v>
      </c>
      <c r="E85" s="81">
        <v>7010405010594</v>
      </c>
      <c r="F85" s="12" t="s">
        <v>134</v>
      </c>
      <c r="G85" s="64">
        <v>99990000</v>
      </c>
      <c r="H85" s="64">
        <v>99990000</v>
      </c>
      <c r="I85" s="75">
        <f t="shared" si="1"/>
        <v>100</v>
      </c>
      <c r="J85" s="13"/>
      <c r="K85" s="13"/>
    </row>
    <row r="86" spans="1:11" ht="127" customHeight="1" x14ac:dyDescent="0.2">
      <c r="A86" s="12" t="s">
        <v>95</v>
      </c>
      <c r="B86" s="6" t="s">
        <v>32</v>
      </c>
      <c r="C86" s="7">
        <v>45434</v>
      </c>
      <c r="D86" s="79" t="s">
        <v>191</v>
      </c>
      <c r="E86" s="81">
        <v>7010405010594</v>
      </c>
      <c r="F86" s="12" t="s">
        <v>136</v>
      </c>
      <c r="G86" s="64">
        <v>69993000</v>
      </c>
      <c r="H86" s="64">
        <v>69993000</v>
      </c>
      <c r="I86" s="75">
        <f t="shared" si="1"/>
        <v>100</v>
      </c>
      <c r="J86" s="13"/>
      <c r="K86" s="13"/>
    </row>
    <row r="87" spans="1:11" ht="127" customHeight="1" x14ac:dyDescent="0.2">
      <c r="A87" s="12" t="s">
        <v>100</v>
      </c>
      <c r="B87" s="6" t="s">
        <v>32</v>
      </c>
      <c r="C87" s="7">
        <v>45434</v>
      </c>
      <c r="D87" s="79" t="s">
        <v>194</v>
      </c>
      <c r="E87" s="81">
        <v>2010001016851</v>
      </c>
      <c r="F87" s="12" t="s">
        <v>141</v>
      </c>
      <c r="G87" s="64">
        <v>16973000</v>
      </c>
      <c r="H87" s="64">
        <v>16973000</v>
      </c>
      <c r="I87" s="75">
        <f t="shared" si="1"/>
        <v>100</v>
      </c>
      <c r="J87" s="13"/>
      <c r="K87" s="13"/>
    </row>
    <row r="88" spans="1:11" ht="127" customHeight="1" x14ac:dyDescent="0.2">
      <c r="A88" s="12" t="s">
        <v>101</v>
      </c>
      <c r="B88" s="6" t="s">
        <v>32</v>
      </c>
      <c r="C88" s="7">
        <v>45434</v>
      </c>
      <c r="D88" s="79" t="s">
        <v>193</v>
      </c>
      <c r="E88" s="81">
        <v>6010001030403</v>
      </c>
      <c r="F88" s="12" t="s">
        <v>142</v>
      </c>
      <c r="G88" s="64">
        <v>31009000</v>
      </c>
      <c r="H88" s="64">
        <v>29920000</v>
      </c>
      <c r="I88" s="75">
        <f t="shared" si="1"/>
        <v>96.488116353316784</v>
      </c>
      <c r="J88" s="13"/>
      <c r="K88" s="13"/>
    </row>
    <row r="89" spans="1:11" ht="127" customHeight="1" x14ac:dyDescent="0.2">
      <c r="A89" s="12" t="s">
        <v>111</v>
      </c>
      <c r="B89" s="6" t="s">
        <v>32</v>
      </c>
      <c r="C89" s="11">
        <v>45434</v>
      </c>
      <c r="D89" s="79" t="s">
        <v>189</v>
      </c>
      <c r="E89" s="81">
        <v>7010405010594</v>
      </c>
      <c r="F89" s="12" t="s">
        <v>152</v>
      </c>
      <c r="G89" s="64">
        <v>49995000</v>
      </c>
      <c r="H89" s="64">
        <v>49995000</v>
      </c>
      <c r="I89" s="75">
        <f t="shared" si="1"/>
        <v>100</v>
      </c>
      <c r="J89" s="13"/>
      <c r="K89" s="13"/>
    </row>
    <row r="90" spans="1:11" ht="127" customHeight="1" x14ac:dyDescent="0.2">
      <c r="A90" s="12" t="s">
        <v>105</v>
      </c>
      <c r="B90" s="6" t="s">
        <v>32</v>
      </c>
      <c r="C90" s="11">
        <v>45441</v>
      </c>
      <c r="D90" s="79" t="s">
        <v>216</v>
      </c>
      <c r="E90" s="81">
        <v>1010005002873</v>
      </c>
      <c r="F90" s="12" t="s">
        <v>146</v>
      </c>
      <c r="G90" s="64">
        <v>10076000</v>
      </c>
      <c r="H90" s="64">
        <v>10076000</v>
      </c>
      <c r="I90" s="75">
        <f t="shared" si="1"/>
        <v>100</v>
      </c>
      <c r="J90" s="13"/>
      <c r="K90" s="13"/>
    </row>
    <row r="91" spans="1:11" ht="127" customHeight="1" x14ac:dyDescent="0.2">
      <c r="A91" s="12" t="s">
        <v>112</v>
      </c>
      <c r="B91" s="6" t="s">
        <v>32</v>
      </c>
      <c r="C91" s="11">
        <v>45441</v>
      </c>
      <c r="D91" s="79" t="s">
        <v>198</v>
      </c>
      <c r="E91" s="81">
        <v>6010405010463</v>
      </c>
      <c r="F91" s="12" t="s">
        <v>153</v>
      </c>
      <c r="G91" s="64">
        <v>69498000</v>
      </c>
      <c r="H91" s="64">
        <v>69498000</v>
      </c>
      <c r="I91" s="75">
        <f t="shared" si="1"/>
        <v>100</v>
      </c>
      <c r="J91" s="57"/>
      <c r="K91" s="57"/>
    </row>
    <row r="92" spans="1:11" ht="127" customHeight="1" x14ac:dyDescent="0.2">
      <c r="A92" s="12" t="s">
        <v>104</v>
      </c>
      <c r="B92" s="6" t="s">
        <v>32</v>
      </c>
      <c r="C92" s="7">
        <v>45443</v>
      </c>
      <c r="D92" s="79" t="s">
        <v>215</v>
      </c>
      <c r="E92" s="81">
        <v>4010405010556</v>
      </c>
      <c r="F92" s="67" t="s">
        <v>145</v>
      </c>
      <c r="G92" s="64">
        <v>70004000</v>
      </c>
      <c r="H92" s="64">
        <v>69993000</v>
      </c>
      <c r="I92" s="75">
        <f t="shared" si="1"/>
        <v>99.984286612193586</v>
      </c>
      <c r="J92" s="13"/>
      <c r="K92" s="13"/>
    </row>
    <row r="93" spans="1:11" ht="127" customHeight="1" x14ac:dyDescent="0.2">
      <c r="A93" s="12" t="s">
        <v>107</v>
      </c>
      <c r="B93" s="6" t="s">
        <v>32</v>
      </c>
      <c r="C93" s="11">
        <v>45443</v>
      </c>
      <c r="D93" s="79" t="s">
        <v>197</v>
      </c>
      <c r="E93" s="81">
        <v>4010405000185</v>
      </c>
      <c r="F93" s="66" t="s">
        <v>148</v>
      </c>
      <c r="G93" s="64">
        <v>31273000</v>
      </c>
      <c r="H93" s="64">
        <v>31273000</v>
      </c>
      <c r="I93" s="75">
        <f t="shared" si="1"/>
        <v>100</v>
      </c>
      <c r="J93" s="13"/>
      <c r="K93" s="13"/>
    </row>
    <row r="94" spans="1:11" ht="127" customHeight="1" x14ac:dyDescent="0.2">
      <c r="A94" s="8" t="s">
        <v>599</v>
      </c>
      <c r="B94" s="6" t="s">
        <v>493</v>
      </c>
      <c r="C94" s="7">
        <v>45443</v>
      </c>
      <c r="D94" s="58" t="s">
        <v>597</v>
      </c>
      <c r="E94" s="44">
        <v>7010001012532</v>
      </c>
      <c r="F94" s="8" t="s">
        <v>600</v>
      </c>
      <c r="G94" s="9">
        <v>8998720</v>
      </c>
      <c r="H94" s="9">
        <v>8997319</v>
      </c>
      <c r="I94" s="34">
        <v>99.984431119092505</v>
      </c>
      <c r="J94" s="13"/>
      <c r="K94" s="13"/>
    </row>
    <row r="95" spans="1:11" ht="127" customHeight="1" x14ac:dyDescent="0.2">
      <c r="A95" s="8" t="s">
        <v>106</v>
      </c>
      <c r="B95" s="6" t="s">
        <v>32</v>
      </c>
      <c r="C95" s="7">
        <v>45447</v>
      </c>
      <c r="D95" s="79" t="s">
        <v>217</v>
      </c>
      <c r="E95" s="81">
        <v>1010005002873</v>
      </c>
      <c r="F95" s="8" t="s">
        <v>147</v>
      </c>
      <c r="G95" s="9">
        <v>49995000</v>
      </c>
      <c r="H95" s="9">
        <v>49995000</v>
      </c>
      <c r="I95" s="75">
        <f t="shared" ref="I95:I105" si="2">IF(AND(AND(G95&lt;&gt;"",G95&lt;&gt;0),AND(H95&lt;&gt;"",H95&lt;&gt;0)), H95/G95*100,"")</f>
        <v>100</v>
      </c>
      <c r="J95" s="13"/>
      <c r="K95" s="13"/>
    </row>
    <row r="96" spans="1:11" ht="127" customHeight="1" x14ac:dyDescent="0.2">
      <c r="A96" s="12" t="s">
        <v>109</v>
      </c>
      <c r="B96" s="6" t="s">
        <v>32</v>
      </c>
      <c r="C96" s="11">
        <v>45447</v>
      </c>
      <c r="D96" s="79" t="s">
        <v>197</v>
      </c>
      <c r="E96" s="81">
        <v>4010405000185</v>
      </c>
      <c r="F96" s="68" t="s">
        <v>150</v>
      </c>
      <c r="G96" s="64">
        <v>31581000</v>
      </c>
      <c r="H96" s="64">
        <v>31570000</v>
      </c>
      <c r="I96" s="75">
        <f t="shared" si="2"/>
        <v>99.965168930686175</v>
      </c>
      <c r="J96" s="13"/>
      <c r="K96" s="13"/>
    </row>
    <row r="97" spans="1:11" ht="127" customHeight="1" x14ac:dyDescent="0.2">
      <c r="A97" s="12" t="s">
        <v>110</v>
      </c>
      <c r="B97" s="6" t="s">
        <v>32</v>
      </c>
      <c r="C97" s="11">
        <v>45447</v>
      </c>
      <c r="D97" s="79" t="s">
        <v>195</v>
      </c>
      <c r="E97" s="81">
        <v>1010005002873</v>
      </c>
      <c r="F97" s="12" t="s">
        <v>151</v>
      </c>
      <c r="G97" s="64">
        <v>9229000</v>
      </c>
      <c r="H97" s="64">
        <v>9185000</v>
      </c>
      <c r="I97" s="75">
        <f t="shared" si="2"/>
        <v>99.523241954707984</v>
      </c>
      <c r="J97" s="13"/>
      <c r="K97" s="13"/>
    </row>
    <row r="98" spans="1:11" ht="127" customHeight="1" x14ac:dyDescent="0.2">
      <c r="A98" s="12" t="s">
        <v>108</v>
      </c>
      <c r="B98" s="6" t="s">
        <v>32</v>
      </c>
      <c r="C98" s="11">
        <v>45448</v>
      </c>
      <c r="D98" s="79" t="s">
        <v>197</v>
      </c>
      <c r="E98" s="81">
        <v>4010405000185</v>
      </c>
      <c r="F98" s="67" t="s">
        <v>149</v>
      </c>
      <c r="G98" s="64">
        <v>19833000</v>
      </c>
      <c r="H98" s="64">
        <v>19833000</v>
      </c>
      <c r="I98" s="75">
        <f t="shared" si="2"/>
        <v>100</v>
      </c>
      <c r="J98" s="13"/>
      <c r="K98" s="13"/>
    </row>
    <row r="99" spans="1:11" ht="127" customHeight="1" x14ac:dyDescent="0.2">
      <c r="A99" s="12" t="s">
        <v>102</v>
      </c>
      <c r="B99" s="6" t="s">
        <v>32</v>
      </c>
      <c r="C99" s="7">
        <v>45450</v>
      </c>
      <c r="D99" s="79" t="s">
        <v>195</v>
      </c>
      <c r="E99" s="81">
        <v>1010005002873</v>
      </c>
      <c r="F99" s="12" t="s">
        <v>143</v>
      </c>
      <c r="G99" s="64">
        <v>20955000</v>
      </c>
      <c r="H99" s="64">
        <v>20955000</v>
      </c>
      <c r="I99" s="75">
        <f t="shared" si="2"/>
        <v>100</v>
      </c>
      <c r="J99" s="13"/>
      <c r="K99" s="13"/>
    </row>
    <row r="100" spans="1:11" ht="127" customHeight="1" x14ac:dyDescent="0.2">
      <c r="A100" s="12" t="s">
        <v>96</v>
      </c>
      <c r="B100" s="6" t="s">
        <v>32</v>
      </c>
      <c r="C100" s="7">
        <v>45454</v>
      </c>
      <c r="D100" s="79" t="s">
        <v>192</v>
      </c>
      <c r="E100" s="81">
        <v>6010405010463</v>
      </c>
      <c r="F100" s="12" t="s">
        <v>137</v>
      </c>
      <c r="G100" s="64">
        <v>19998000</v>
      </c>
      <c r="H100" s="64">
        <v>19965000</v>
      </c>
      <c r="I100" s="75">
        <f t="shared" si="2"/>
        <v>99.834983498349843</v>
      </c>
      <c r="J100" s="13"/>
      <c r="K100" s="13"/>
    </row>
    <row r="101" spans="1:11" ht="127" customHeight="1" x14ac:dyDescent="0.2">
      <c r="A101" s="12" t="s">
        <v>98</v>
      </c>
      <c r="B101" s="6" t="s">
        <v>32</v>
      </c>
      <c r="C101" s="7">
        <v>45454</v>
      </c>
      <c r="D101" s="79" t="s">
        <v>192</v>
      </c>
      <c r="E101" s="81">
        <v>6010405010463</v>
      </c>
      <c r="F101" s="12" t="s">
        <v>139</v>
      </c>
      <c r="G101" s="64">
        <v>32989000</v>
      </c>
      <c r="H101" s="64">
        <v>32945000</v>
      </c>
      <c r="I101" s="75">
        <f t="shared" si="2"/>
        <v>99.866622207402472</v>
      </c>
      <c r="J101" s="13"/>
      <c r="K101" s="13"/>
    </row>
    <row r="102" spans="1:11" ht="127" customHeight="1" x14ac:dyDescent="0.2">
      <c r="A102" s="12" t="s">
        <v>97</v>
      </c>
      <c r="B102" s="6" t="s">
        <v>32</v>
      </c>
      <c r="C102" s="7">
        <v>45455</v>
      </c>
      <c r="D102" s="79" t="s">
        <v>192</v>
      </c>
      <c r="E102" s="81">
        <v>6010405010463</v>
      </c>
      <c r="F102" s="12" t="s">
        <v>138</v>
      </c>
      <c r="G102" s="64">
        <v>29964000</v>
      </c>
      <c r="H102" s="64">
        <v>29920000</v>
      </c>
      <c r="I102" s="75">
        <f t="shared" si="2"/>
        <v>99.85315712187959</v>
      </c>
      <c r="J102" s="13"/>
      <c r="K102" s="13"/>
    </row>
    <row r="103" spans="1:11" ht="127" customHeight="1" x14ac:dyDescent="0.2">
      <c r="A103" s="12" t="s">
        <v>113</v>
      </c>
      <c r="B103" s="6" t="s">
        <v>32</v>
      </c>
      <c r="C103" s="11">
        <v>45456</v>
      </c>
      <c r="D103" s="79" t="s">
        <v>199</v>
      </c>
      <c r="E103" s="81">
        <v>6010405010463</v>
      </c>
      <c r="F103" s="12" t="s">
        <v>154</v>
      </c>
      <c r="G103" s="64">
        <v>25597000</v>
      </c>
      <c r="H103" s="64">
        <v>25520000</v>
      </c>
      <c r="I103" s="75">
        <f t="shared" si="2"/>
        <v>99.699183498066176</v>
      </c>
      <c r="J103" s="13"/>
      <c r="K103" s="13"/>
    </row>
    <row r="104" spans="1:11" ht="127" customHeight="1" x14ac:dyDescent="0.2">
      <c r="A104" s="8" t="s">
        <v>116</v>
      </c>
      <c r="B104" s="6" t="s">
        <v>32</v>
      </c>
      <c r="C104" s="7">
        <v>45457</v>
      </c>
      <c r="D104" s="79" t="s">
        <v>195</v>
      </c>
      <c r="E104" s="81">
        <v>1010005002873</v>
      </c>
      <c r="F104" s="8" t="s">
        <v>157</v>
      </c>
      <c r="G104" s="9">
        <v>49511000</v>
      </c>
      <c r="H104" s="9">
        <v>49500000</v>
      </c>
      <c r="I104" s="75">
        <f t="shared" si="2"/>
        <v>99.977782714952241</v>
      </c>
      <c r="J104" s="13"/>
      <c r="K104" s="13"/>
    </row>
    <row r="105" spans="1:11" ht="127" customHeight="1" x14ac:dyDescent="0.2">
      <c r="A105" s="8" t="s">
        <v>114</v>
      </c>
      <c r="B105" s="6" t="s">
        <v>32</v>
      </c>
      <c r="C105" s="7">
        <v>45460</v>
      </c>
      <c r="D105" s="42" t="s">
        <v>200</v>
      </c>
      <c r="E105" s="72">
        <v>1010401158336</v>
      </c>
      <c r="F105" s="8" t="s">
        <v>155</v>
      </c>
      <c r="G105" s="47">
        <v>12925000</v>
      </c>
      <c r="H105" s="47">
        <v>12925000</v>
      </c>
      <c r="I105" s="75">
        <f t="shared" si="2"/>
        <v>100</v>
      </c>
      <c r="J105" s="23"/>
      <c r="K105" s="8"/>
    </row>
    <row r="106" spans="1:11" ht="127" customHeight="1" x14ac:dyDescent="0.2">
      <c r="A106" s="8" t="s">
        <v>576</v>
      </c>
      <c r="B106" s="6" t="s">
        <v>493</v>
      </c>
      <c r="C106" s="7">
        <v>45460</v>
      </c>
      <c r="D106" s="58" t="s">
        <v>577</v>
      </c>
      <c r="E106" s="44" t="s">
        <v>578</v>
      </c>
      <c r="F106" s="8" t="s">
        <v>579</v>
      </c>
      <c r="G106" s="9">
        <v>1992852</v>
      </c>
      <c r="H106" s="9">
        <v>1969000</v>
      </c>
      <c r="I106" s="34">
        <v>98.803122359312184</v>
      </c>
      <c r="J106" s="13"/>
      <c r="K106" s="13"/>
    </row>
    <row r="107" spans="1:11" ht="127" customHeight="1" x14ac:dyDescent="0.2">
      <c r="A107" s="8" t="s">
        <v>596</v>
      </c>
      <c r="B107" s="6" t="s">
        <v>493</v>
      </c>
      <c r="C107" s="7">
        <v>45460</v>
      </c>
      <c r="D107" s="58" t="s">
        <v>597</v>
      </c>
      <c r="E107" s="44">
        <v>7010001012532</v>
      </c>
      <c r="F107" s="8" t="s">
        <v>598</v>
      </c>
      <c r="G107" s="9">
        <v>9999814</v>
      </c>
      <c r="H107" s="9">
        <v>9999617</v>
      </c>
      <c r="I107" s="34">
        <v>99.998029963357311</v>
      </c>
      <c r="J107" s="13"/>
      <c r="K107" s="13"/>
    </row>
    <row r="108" spans="1:11" ht="127" customHeight="1" x14ac:dyDescent="0.2">
      <c r="A108" s="8" t="s">
        <v>615</v>
      </c>
      <c r="B108" s="6" t="s">
        <v>493</v>
      </c>
      <c r="C108" s="7">
        <v>45462</v>
      </c>
      <c r="D108" s="58" t="s">
        <v>616</v>
      </c>
      <c r="E108" s="44" t="s">
        <v>617</v>
      </c>
      <c r="F108" s="8" t="s">
        <v>618</v>
      </c>
      <c r="G108" s="9">
        <v>4322800</v>
      </c>
      <c r="H108" s="9">
        <v>4322800</v>
      </c>
      <c r="I108" s="34">
        <v>100</v>
      </c>
      <c r="J108" s="13"/>
      <c r="K108" s="13"/>
    </row>
    <row r="109" spans="1:11" ht="127" customHeight="1" x14ac:dyDescent="0.2">
      <c r="A109" s="8" t="s">
        <v>625</v>
      </c>
      <c r="B109" s="6" t="s">
        <v>493</v>
      </c>
      <c r="C109" s="7">
        <v>45462</v>
      </c>
      <c r="D109" s="58" t="s">
        <v>626</v>
      </c>
      <c r="E109" s="44">
        <v>1010405010609</v>
      </c>
      <c r="F109" s="8" t="s">
        <v>627</v>
      </c>
      <c r="G109" s="9">
        <v>8578787</v>
      </c>
      <c r="H109" s="9">
        <v>8461310</v>
      </c>
      <c r="I109" s="34">
        <v>98.630610597978475</v>
      </c>
      <c r="J109" s="13"/>
      <c r="K109" s="13"/>
    </row>
    <row r="110" spans="1:11" ht="127" customHeight="1" x14ac:dyDescent="0.2">
      <c r="A110" s="8" t="s">
        <v>63</v>
      </c>
      <c r="B110" s="6" t="s">
        <v>32</v>
      </c>
      <c r="C110" s="7">
        <v>45463</v>
      </c>
      <c r="D110" s="42" t="s">
        <v>207</v>
      </c>
      <c r="E110" s="72">
        <v>5011101011888</v>
      </c>
      <c r="F110" s="8" t="s">
        <v>66</v>
      </c>
      <c r="G110" s="47">
        <v>4379100</v>
      </c>
      <c r="H110" s="47">
        <v>4379100</v>
      </c>
      <c r="I110" s="75">
        <f>IF(AND(AND(G110&lt;&gt;"",G110&lt;&gt;0),AND(H110&lt;&gt;"",H110&lt;&gt;0)), H110/G110*100,"")</f>
        <v>100</v>
      </c>
      <c r="J110" s="23"/>
      <c r="K110" s="8"/>
    </row>
    <row r="111" spans="1:11" ht="127" customHeight="1" x14ac:dyDescent="0.2">
      <c r="A111" s="8" t="s">
        <v>619</v>
      </c>
      <c r="B111" s="6" t="s">
        <v>441</v>
      </c>
      <c r="C111" s="7">
        <v>45463</v>
      </c>
      <c r="D111" s="58" t="s">
        <v>620</v>
      </c>
      <c r="E111" s="44" t="s">
        <v>621</v>
      </c>
      <c r="F111" s="8" t="s">
        <v>622</v>
      </c>
      <c r="G111" s="9">
        <v>3552630</v>
      </c>
      <c r="H111" s="9">
        <v>3552630</v>
      </c>
      <c r="I111" s="34">
        <v>100</v>
      </c>
      <c r="J111" s="13"/>
      <c r="K111" s="13"/>
    </row>
    <row r="112" spans="1:11" ht="127" customHeight="1" x14ac:dyDescent="0.2">
      <c r="A112" s="8" t="s">
        <v>628</v>
      </c>
      <c r="B112" s="6" t="s">
        <v>441</v>
      </c>
      <c r="C112" s="7">
        <v>45464</v>
      </c>
      <c r="D112" s="58" t="s">
        <v>629</v>
      </c>
      <c r="E112" s="44">
        <v>7010405001222</v>
      </c>
      <c r="F112" s="8" t="s">
        <v>630</v>
      </c>
      <c r="G112" s="9">
        <v>24882000</v>
      </c>
      <c r="H112" s="9">
        <v>24860000</v>
      </c>
      <c r="I112" s="34">
        <v>99.911582670203359</v>
      </c>
      <c r="J112" s="13"/>
      <c r="K112" s="13"/>
    </row>
    <row r="113" spans="1:11" ht="127" customHeight="1" x14ac:dyDescent="0.2">
      <c r="A113" s="8" t="s">
        <v>623</v>
      </c>
      <c r="B113" s="6" t="s">
        <v>493</v>
      </c>
      <c r="C113" s="7">
        <v>45467</v>
      </c>
      <c r="D113" s="58" t="s">
        <v>547</v>
      </c>
      <c r="E113" s="44">
        <v>3012405002559</v>
      </c>
      <c r="F113" s="8" t="s">
        <v>624</v>
      </c>
      <c r="G113" s="9">
        <v>4999485</v>
      </c>
      <c r="H113" s="9">
        <v>4983000</v>
      </c>
      <c r="I113" s="34">
        <v>99.670266037401859</v>
      </c>
      <c r="J113" s="13"/>
      <c r="K113" s="13"/>
    </row>
    <row r="114" spans="1:11" ht="127" customHeight="1" x14ac:dyDescent="0.2">
      <c r="A114" s="8" t="s">
        <v>634</v>
      </c>
      <c r="B114" s="6" t="s">
        <v>265</v>
      </c>
      <c r="C114" s="7">
        <v>45470</v>
      </c>
      <c r="D114" s="58" t="s">
        <v>635</v>
      </c>
      <c r="E114" s="44">
        <v>4010405010523</v>
      </c>
      <c r="F114" s="8" t="s">
        <v>636</v>
      </c>
      <c r="G114" s="9">
        <v>31009000</v>
      </c>
      <c r="H114" s="9">
        <v>30915500</v>
      </c>
      <c r="I114" s="34">
        <v>99.698474636395886</v>
      </c>
      <c r="J114" s="13"/>
      <c r="K114" s="13"/>
    </row>
    <row r="115" spans="1:11" ht="127" customHeight="1" x14ac:dyDescent="0.2">
      <c r="A115" s="8" t="s">
        <v>637</v>
      </c>
      <c r="B115" s="6" t="s">
        <v>265</v>
      </c>
      <c r="C115" s="7">
        <v>45470</v>
      </c>
      <c r="D115" s="58" t="s">
        <v>635</v>
      </c>
      <c r="E115" s="44">
        <v>4010405010523</v>
      </c>
      <c r="F115" s="8" t="s">
        <v>638</v>
      </c>
      <c r="G115" s="9">
        <v>15070000</v>
      </c>
      <c r="H115" s="9">
        <v>14983100</v>
      </c>
      <c r="I115" s="34">
        <v>99.423357664233578</v>
      </c>
      <c r="J115" s="13"/>
      <c r="K115" s="13"/>
    </row>
    <row r="116" spans="1:11" ht="127" customHeight="1" x14ac:dyDescent="0.2">
      <c r="A116" s="57" t="s">
        <v>115</v>
      </c>
      <c r="B116" s="6" t="s">
        <v>32</v>
      </c>
      <c r="C116" s="7">
        <v>45471</v>
      </c>
      <c r="D116" s="79" t="s">
        <v>201</v>
      </c>
      <c r="E116" s="81">
        <v>6010405010463</v>
      </c>
      <c r="F116" s="68" t="s">
        <v>156</v>
      </c>
      <c r="G116" s="64">
        <v>5995000</v>
      </c>
      <c r="H116" s="64">
        <v>5951000</v>
      </c>
      <c r="I116" s="75">
        <f>IF(AND(AND(G116&lt;&gt;"",G116&lt;&gt;0),AND(H116&lt;&gt;"",H116&lt;&gt;0)), H116/G116*100,"")</f>
        <v>99.266055045871553</v>
      </c>
      <c r="J116" s="57"/>
      <c r="K116" s="57"/>
    </row>
    <row r="117" spans="1:11" ht="127" customHeight="1" x14ac:dyDescent="0.2">
      <c r="A117" s="8" t="s">
        <v>117</v>
      </c>
      <c r="B117" s="6" t="s">
        <v>32</v>
      </c>
      <c r="C117" s="7">
        <v>45471</v>
      </c>
      <c r="D117" s="42" t="s">
        <v>202</v>
      </c>
      <c r="E117" s="72">
        <v>3010001076738</v>
      </c>
      <c r="F117" s="8" t="s">
        <v>218</v>
      </c>
      <c r="G117" s="47">
        <v>15004000</v>
      </c>
      <c r="H117" s="47">
        <v>15000000</v>
      </c>
      <c r="I117" s="75">
        <f>IF(AND(AND(G117&lt;&gt;"",G117&lt;&gt;0),AND(H117&lt;&gt;"",H117&lt;&gt;0)), H117/G117*100,"")</f>
        <v>99.973340442548647</v>
      </c>
      <c r="J117" s="23"/>
      <c r="K117" s="8"/>
    </row>
    <row r="118" spans="1:11" ht="127" customHeight="1" x14ac:dyDescent="0.2">
      <c r="A118" s="8" t="s">
        <v>658</v>
      </c>
      <c r="B118" s="6" t="s">
        <v>265</v>
      </c>
      <c r="C118" s="7">
        <v>45471</v>
      </c>
      <c r="D118" s="58" t="s">
        <v>635</v>
      </c>
      <c r="E118" s="44">
        <v>4010405010523</v>
      </c>
      <c r="F118" s="8" t="s">
        <v>659</v>
      </c>
      <c r="G118" s="9">
        <v>36212000</v>
      </c>
      <c r="H118" s="9">
        <v>35959000</v>
      </c>
      <c r="I118" s="34">
        <v>99.301336573511549</v>
      </c>
      <c r="J118" s="13"/>
      <c r="K118" s="13"/>
    </row>
    <row r="119" spans="1:11" ht="127" customHeight="1" x14ac:dyDescent="0.2">
      <c r="A119" s="8" t="s">
        <v>118</v>
      </c>
      <c r="B119" s="6" t="s">
        <v>64</v>
      </c>
      <c r="C119" s="7">
        <v>45474</v>
      </c>
      <c r="D119" s="42" t="s">
        <v>203</v>
      </c>
      <c r="E119" s="72">
        <v>5010401023057</v>
      </c>
      <c r="F119" s="8" t="s">
        <v>158</v>
      </c>
      <c r="G119" s="47">
        <v>6193000</v>
      </c>
      <c r="H119" s="47">
        <v>6193000</v>
      </c>
      <c r="I119" s="75">
        <f>IF(AND(AND(G119&lt;&gt;"",G119&lt;&gt;0),AND(H119&lt;&gt;"",H119&lt;&gt;0)), H119/G119*100,"")</f>
        <v>100</v>
      </c>
      <c r="J119" s="23"/>
      <c r="K119" s="8"/>
    </row>
    <row r="120" spans="1:11" ht="127" customHeight="1" x14ac:dyDescent="0.2">
      <c r="A120" s="8" t="s">
        <v>681</v>
      </c>
      <c r="B120" s="6" t="s">
        <v>476</v>
      </c>
      <c r="C120" s="7">
        <v>45474</v>
      </c>
      <c r="D120" s="58" t="s">
        <v>682</v>
      </c>
      <c r="E120" s="44">
        <v>5012405001732</v>
      </c>
      <c r="F120" s="8" t="s">
        <v>683</v>
      </c>
      <c r="G120" s="9">
        <v>18356765</v>
      </c>
      <c r="H120" s="9">
        <v>15511466</v>
      </c>
      <c r="I120" s="34">
        <v>84.499997684777256</v>
      </c>
      <c r="J120" s="13"/>
      <c r="K120" s="13"/>
    </row>
    <row r="121" spans="1:11" ht="127" customHeight="1" x14ac:dyDescent="0.2">
      <c r="A121" s="8" t="s">
        <v>119</v>
      </c>
      <c r="B121" s="6" t="s">
        <v>64</v>
      </c>
      <c r="C121" s="7">
        <v>45475</v>
      </c>
      <c r="D121" s="42" t="s">
        <v>204</v>
      </c>
      <c r="E121" s="72">
        <v>2010405010392</v>
      </c>
      <c r="F121" s="8" t="s">
        <v>159</v>
      </c>
      <c r="G121" s="47">
        <v>6292000</v>
      </c>
      <c r="H121" s="47">
        <v>6292000</v>
      </c>
      <c r="I121" s="75">
        <f>IF(AND(AND(G121&lt;&gt;"",G121&lt;&gt;0),AND(H121&lt;&gt;"",H121&lt;&gt;0)), H121/G121*100,"")</f>
        <v>100</v>
      </c>
      <c r="J121" s="23"/>
      <c r="K121" s="8"/>
    </row>
    <row r="122" spans="1:11" ht="127" customHeight="1" x14ac:dyDescent="0.2">
      <c r="A122" s="8" t="s">
        <v>666</v>
      </c>
      <c r="B122" s="6" t="s">
        <v>476</v>
      </c>
      <c r="C122" s="7">
        <v>45475</v>
      </c>
      <c r="D122" s="58" t="s">
        <v>667</v>
      </c>
      <c r="E122" s="44">
        <v>2010005018571</v>
      </c>
      <c r="F122" s="8" t="s">
        <v>668</v>
      </c>
      <c r="G122" s="9">
        <v>38819000</v>
      </c>
      <c r="H122" s="9">
        <v>38665000</v>
      </c>
      <c r="I122" s="34">
        <v>99.603287050155856</v>
      </c>
      <c r="J122" s="13"/>
      <c r="K122" s="13"/>
    </row>
    <row r="123" spans="1:11" ht="127" customHeight="1" x14ac:dyDescent="0.2">
      <c r="A123" s="8" t="s">
        <v>650</v>
      </c>
      <c r="B123" s="6" t="s">
        <v>476</v>
      </c>
      <c r="C123" s="7">
        <v>45476</v>
      </c>
      <c r="D123" s="58" t="s">
        <v>456</v>
      </c>
      <c r="E123" s="44">
        <v>3010001234205</v>
      </c>
      <c r="F123" s="8" t="s">
        <v>651</v>
      </c>
      <c r="G123" s="9">
        <v>16810729</v>
      </c>
      <c r="H123" s="9">
        <v>16500000</v>
      </c>
      <c r="I123" s="34">
        <v>98.151603062544169</v>
      </c>
      <c r="J123" s="13"/>
      <c r="K123" s="13"/>
    </row>
    <row r="124" spans="1:11" ht="127" customHeight="1" x14ac:dyDescent="0.2">
      <c r="A124" s="8" t="s">
        <v>639</v>
      </c>
      <c r="B124" s="6" t="s">
        <v>449</v>
      </c>
      <c r="C124" s="7">
        <v>45477</v>
      </c>
      <c r="D124" s="58" t="s">
        <v>640</v>
      </c>
      <c r="E124" s="44">
        <v>6010001055730</v>
      </c>
      <c r="F124" s="8" t="s">
        <v>641</v>
      </c>
      <c r="G124" s="9">
        <v>19972557</v>
      </c>
      <c r="H124" s="9">
        <v>19800000</v>
      </c>
      <c r="I124" s="34">
        <v>99.13602950288238</v>
      </c>
      <c r="J124" s="13"/>
      <c r="K124" s="13"/>
    </row>
    <row r="125" spans="1:11" ht="127" customHeight="1" x14ac:dyDescent="0.2">
      <c r="A125" s="8" t="s">
        <v>642</v>
      </c>
      <c r="B125" s="6" t="s">
        <v>449</v>
      </c>
      <c r="C125" s="7">
        <v>45478</v>
      </c>
      <c r="D125" s="58" t="s">
        <v>643</v>
      </c>
      <c r="E125" s="44">
        <v>2010001016851</v>
      </c>
      <c r="F125" s="8" t="s">
        <v>644</v>
      </c>
      <c r="G125" s="9">
        <v>23978796</v>
      </c>
      <c r="H125" s="9">
        <v>23971800</v>
      </c>
      <c r="I125" s="34">
        <v>99.970824223201191</v>
      </c>
      <c r="J125" s="13"/>
      <c r="K125" s="13"/>
    </row>
    <row r="126" spans="1:11" ht="127" customHeight="1" x14ac:dyDescent="0.2">
      <c r="A126" s="8" t="s">
        <v>121</v>
      </c>
      <c r="B126" s="6" t="s">
        <v>64</v>
      </c>
      <c r="C126" s="7">
        <v>45484</v>
      </c>
      <c r="D126" s="42" t="s">
        <v>206</v>
      </c>
      <c r="E126" s="72">
        <v>3120001056860</v>
      </c>
      <c r="F126" s="8" t="s">
        <v>174</v>
      </c>
      <c r="G126" s="47">
        <v>9086000</v>
      </c>
      <c r="H126" s="47">
        <v>9075000</v>
      </c>
      <c r="I126" s="75">
        <f>IF(AND(AND(G126&lt;&gt;"",G126&lt;&gt;0),AND(H126&lt;&gt;"",H126&lt;&gt;0)), H126/G126*100,"")</f>
        <v>99.878934624697337</v>
      </c>
      <c r="J126" s="23"/>
      <c r="K126" s="8"/>
    </row>
    <row r="127" spans="1:11" ht="127" customHeight="1" x14ac:dyDescent="0.2">
      <c r="A127" s="8" t="s">
        <v>120</v>
      </c>
      <c r="B127" s="6" t="s">
        <v>64</v>
      </c>
      <c r="C127" s="7">
        <v>45485</v>
      </c>
      <c r="D127" s="42" t="s">
        <v>205</v>
      </c>
      <c r="E127" s="84">
        <v>2011101025379</v>
      </c>
      <c r="F127" s="8" t="s">
        <v>219</v>
      </c>
      <c r="G127" s="47">
        <v>8712000</v>
      </c>
      <c r="H127" s="47">
        <v>8649300</v>
      </c>
      <c r="I127" s="75">
        <f>IF(AND(AND(G127&lt;&gt;"",G127&lt;&gt;0),AND(H127&lt;&gt;"",H127&lt;&gt;0)), H127/G127*100,"")</f>
        <v>99.280303030303031</v>
      </c>
      <c r="J127" s="23"/>
      <c r="K127" s="8"/>
    </row>
    <row r="128" spans="1:11" ht="127" customHeight="1" x14ac:dyDescent="0.2">
      <c r="A128" s="8" t="s">
        <v>122</v>
      </c>
      <c r="B128" s="6" t="s">
        <v>64</v>
      </c>
      <c r="C128" s="7">
        <v>45485</v>
      </c>
      <c r="D128" s="42" t="s">
        <v>201</v>
      </c>
      <c r="E128" s="81">
        <v>6010405010463</v>
      </c>
      <c r="F128" s="8" t="s">
        <v>175</v>
      </c>
      <c r="G128" s="47">
        <v>11990000</v>
      </c>
      <c r="H128" s="47">
        <v>11935000</v>
      </c>
      <c r="I128" s="75">
        <f>IF(AND(AND(G128&lt;&gt;"",G128&lt;&gt;0),AND(H128&lt;&gt;"",H128&lt;&gt;0)), H128/G128*100,"")</f>
        <v>99.541284403669721</v>
      </c>
      <c r="J128" s="23"/>
      <c r="K128" s="8"/>
    </row>
    <row r="129" spans="1:11" ht="127" customHeight="1" x14ac:dyDescent="0.2">
      <c r="A129" s="8" t="s">
        <v>123</v>
      </c>
      <c r="B129" s="6" t="s">
        <v>64</v>
      </c>
      <c r="C129" s="7">
        <v>45485</v>
      </c>
      <c r="D129" s="42" t="s">
        <v>201</v>
      </c>
      <c r="E129" s="81">
        <v>6010405010463</v>
      </c>
      <c r="F129" s="8" t="s">
        <v>176</v>
      </c>
      <c r="G129" s="47">
        <v>39996000</v>
      </c>
      <c r="H129" s="47">
        <v>39886000</v>
      </c>
      <c r="I129" s="75">
        <f>IF(AND(AND(G129&lt;&gt;"",G129&lt;&gt;0),AND(H129&lt;&gt;"",H129&lt;&gt;0)), H129/G129*100,"")</f>
        <v>99.724972497249723</v>
      </c>
      <c r="J129" s="23"/>
      <c r="K129" s="8"/>
    </row>
    <row r="130" spans="1:11" ht="127" customHeight="1" x14ac:dyDescent="0.2">
      <c r="A130" s="8" t="s">
        <v>645</v>
      </c>
      <c r="B130" s="6" t="s">
        <v>476</v>
      </c>
      <c r="C130" s="7">
        <v>45489</v>
      </c>
      <c r="D130" s="58" t="s">
        <v>646</v>
      </c>
      <c r="E130" s="44">
        <v>1010505001953</v>
      </c>
      <c r="F130" s="8" t="s">
        <v>647</v>
      </c>
      <c r="G130" s="9">
        <v>3153826</v>
      </c>
      <c r="H130" s="9">
        <v>2959132</v>
      </c>
      <c r="I130" s="34">
        <v>93.826736161094487</v>
      </c>
      <c r="J130" s="13"/>
      <c r="K130" s="13"/>
    </row>
    <row r="131" spans="1:11" ht="127" customHeight="1" x14ac:dyDescent="0.2">
      <c r="A131" s="8" t="s">
        <v>648</v>
      </c>
      <c r="B131" s="6" t="s">
        <v>476</v>
      </c>
      <c r="C131" s="7">
        <v>45489</v>
      </c>
      <c r="D131" s="58" t="s">
        <v>646</v>
      </c>
      <c r="E131" s="44">
        <v>1010505001953</v>
      </c>
      <c r="F131" s="8" t="s">
        <v>649</v>
      </c>
      <c r="G131" s="9">
        <v>5160877</v>
      </c>
      <c r="H131" s="9">
        <v>4973100</v>
      </c>
      <c r="I131" s="34">
        <v>96.361529251714387</v>
      </c>
      <c r="J131" s="13"/>
      <c r="K131" s="13"/>
    </row>
    <row r="132" spans="1:11" ht="127" customHeight="1" x14ac:dyDescent="0.2">
      <c r="A132" s="8" t="s">
        <v>655</v>
      </c>
      <c r="B132" s="6" t="s">
        <v>476</v>
      </c>
      <c r="C132" s="7">
        <v>45491</v>
      </c>
      <c r="D132" s="58" t="s">
        <v>656</v>
      </c>
      <c r="E132" s="44">
        <v>6010001107003</v>
      </c>
      <c r="F132" s="8" t="s">
        <v>657</v>
      </c>
      <c r="G132" s="9">
        <v>29959057</v>
      </c>
      <c r="H132" s="9">
        <v>29920000</v>
      </c>
      <c r="I132" s="34">
        <v>99.869632078205925</v>
      </c>
      <c r="J132" s="13"/>
      <c r="K132" s="13"/>
    </row>
    <row r="133" spans="1:11" ht="127" customHeight="1" x14ac:dyDescent="0.2">
      <c r="A133" s="8" t="s">
        <v>220</v>
      </c>
      <c r="B133" s="6" t="s">
        <v>64</v>
      </c>
      <c r="C133" s="7">
        <v>45498</v>
      </c>
      <c r="D133" s="42" t="s">
        <v>221</v>
      </c>
      <c r="E133" s="72" t="s">
        <v>230</v>
      </c>
      <c r="F133" s="8" t="s">
        <v>232</v>
      </c>
      <c r="G133" s="47">
        <v>9312235</v>
      </c>
      <c r="H133" s="47">
        <v>9312235</v>
      </c>
      <c r="I133" s="48">
        <f>IF(AND(AND(G133&lt;&gt;"",G133&lt;&gt;0),AND(H133&lt;&gt;"",H133&lt;&gt;0)), H133/G133*100,"")</f>
        <v>100</v>
      </c>
      <c r="J133" s="23"/>
      <c r="K133" s="8"/>
    </row>
    <row r="134" spans="1:11" ht="127" customHeight="1" x14ac:dyDescent="0.2">
      <c r="A134" s="8" t="s">
        <v>222</v>
      </c>
      <c r="B134" s="6" t="s">
        <v>64</v>
      </c>
      <c r="C134" s="7">
        <v>45502</v>
      </c>
      <c r="D134" s="42" t="s">
        <v>223</v>
      </c>
      <c r="E134" s="72">
        <v>8013401001509</v>
      </c>
      <c r="F134" s="8" t="s">
        <v>224</v>
      </c>
      <c r="G134" s="47">
        <v>39963000</v>
      </c>
      <c r="H134" s="47">
        <v>39963000</v>
      </c>
      <c r="I134" s="48">
        <f>IF(AND(AND(G134&lt;&gt;"",G134&lt;&gt;0),AND(H134&lt;&gt;"",H134&lt;&gt;0)), H134/G134*100,"")</f>
        <v>100</v>
      </c>
      <c r="J134" s="23"/>
      <c r="K134" s="8"/>
    </row>
    <row r="135" spans="1:11" ht="127" customHeight="1" x14ac:dyDescent="0.2">
      <c r="A135" s="8" t="s">
        <v>675</v>
      </c>
      <c r="B135" s="6" t="s">
        <v>476</v>
      </c>
      <c r="C135" s="7">
        <v>45503</v>
      </c>
      <c r="D135" s="58" t="s">
        <v>676</v>
      </c>
      <c r="E135" s="44">
        <v>4180001097618</v>
      </c>
      <c r="F135" s="8" t="s">
        <v>677</v>
      </c>
      <c r="G135" s="9">
        <v>105742350</v>
      </c>
      <c r="H135" s="9">
        <v>105742350</v>
      </c>
      <c r="I135" s="34">
        <v>100</v>
      </c>
      <c r="J135" s="13"/>
      <c r="K135" s="13"/>
    </row>
    <row r="136" spans="1:11" ht="127" customHeight="1" x14ac:dyDescent="0.2">
      <c r="A136" s="8" t="s">
        <v>672</v>
      </c>
      <c r="B136" s="6" t="s">
        <v>476</v>
      </c>
      <c r="C136" s="7">
        <v>45504</v>
      </c>
      <c r="D136" s="58" t="s">
        <v>673</v>
      </c>
      <c r="E136" s="44">
        <v>6080005003150</v>
      </c>
      <c r="F136" s="8" t="s">
        <v>674</v>
      </c>
      <c r="G136" s="9">
        <v>2322900</v>
      </c>
      <c r="H136" s="9">
        <v>2322900</v>
      </c>
      <c r="I136" s="34">
        <v>100</v>
      </c>
      <c r="J136" s="13"/>
      <c r="K136" s="13"/>
    </row>
    <row r="137" spans="1:11" ht="127" customHeight="1" x14ac:dyDescent="0.2">
      <c r="A137" s="96" t="s">
        <v>678</v>
      </c>
      <c r="B137" s="87" t="s">
        <v>476</v>
      </c>
      <c r="C137" s="95">
        <v>45505</v>
      </c>
      <c r="D137" s="103" t="s">
        <v>679</v>
      </c>
      <c r="E137" s="104">
        <v>9010001034946</v>
      </c>
      <c r="F137" s="96" t="s">
        <v>680</v>
      </c>
      <c r="G137" s="98">
        <v>14879396</v>
      </c>
      <c r="H137" s="98">
        <v>14566895</v>
      </c>
      <c r="I137" s="92">
        <v>97.89977361984316</v>
      </c>
      <c r="J137" s="93"/>
      <c r="K137" s="93"/>
    </row>
    <row r="138" spans="1:11" ht="127" customHeight="1" x14ac:dyDescent="0.2">
      <c r="A138" s="96" t="s">
        <v>684</v>
      </c>
      <c r="B138" s="87" t="s">
        <v>476</v>
      </c>
      <c r="C138" s="95">
        <v>45510</v>
      </c>
      <c r="D138" s="103" t="s">
        <v>629</v>
      </c>
      <c r="E138" s="104">
        <v>7010405001222</v>
      </c>
      <c r="F138" s="96" t="s">
        <v>685</v>
      </c>
      <c r="G138" s="98">
        <v>30492000</v>
      </c>
      <c r="H138" s="98">
        <v>30470000</v>
      </c>
      <c r="I138" s="92">
        <v>99.927849927849934</v>
      </c>
      <c r="J138" s="93"/>
      <c r="K138" s="93"/>
    </row>
    <row r="139" spans="1:11" ht="127" customHeight="1" x14ac:dyDescent="0.2">
      <c r="A139" s="96" t="s">
        <v>686</v>
      </c>
      <c r="B139" s="87" t="s">
        <v>476</v>
      </c>
      <c r="C139" s="95">
        <v>45510</v>
      </c>
      <c r="D139" s="103" t="s">
        <v>643</v>
      </c>
      <c r="E139" s="104">
        <v>2010001016851</v>
      </c>
      <c r="F139" s="96" t="s">
        <v>687</v>
      </c>
      <c r="G139" s="98">
        <v>19977496</v>
      </c>
      <c r="H139" s="98">
        <v>19968000</v>
      </c>
      <c r="I139" s="92">
        <v>99.952466515323053</v>
      </c>
      <c r="J139" s="93"/>
      <c r="K139" s="93"/>
    </row>
    <row r="140" spans="1:11" ht="127" customHeight="1" x14ac:dyDescent="0.2">
      <c r="A140" s="96" t="s">
        <v>225</v>
      </c>
      <c r="B140" s="87" t="s">
        <v>64</v>
      </c>
      <c r="C140" s="95">
        <v>45523</v>
      </c>
      <c r="D140" s="103" t="s">
        <v>227</v>
      </c>
      <c r="E140" s="105">
        <v>7010405010594</v>
      </c>
      <c r="F140" s="96" t="s">
        <v>229</v>
      </c>
      <c r="G140" s="98">
        <v>11990000</v>
      </c>
      <c r="H140" s="98">
        <v>11990000</v>
      </c>
      <c r="I140" s="92">
        <f>IF(AND(AND(G140&lt;&gt;"",G140&lt;&gt;0),AND(H140&lt;&gt;"",H140&lt;&gt;0)), H140/G140*100,"")</f>
        <v>100</v>
      </c>
      <c r="J140" s="93"/>
      <c r="K140" s="93"/>
    </row>
    <row r="141" spans="1:11" ht="127" customHeight="1" x14ac:dyDescent="0.2">
      <c r="A141" s="96" t="s">
        <v>226</v>
      </c>
      <c r="B141" s="87" t="s">
        <v>64</v>
      </c>
      <c r="C141" s="95">
        <v>45526</v>
      </c>
      <c r="D141" s="103" t="s">
        <v>228</v>
      </c>
      <c r="E141" s="104">
        <v>6010001030403</v>
      </c>
      <c r="F141" s="96" t="s">
        <v>231</v>
      </c>
      <c r="G141" s="98">
        <v>39941000</v>
      </c>
      <c r="H141" s="98">
        <v>39941000</v>
      </c>
      <c r="I141" s="92">
        <f>IF(AND(AND(G141&lt;&gt;"",G141&lt;&gt;0),AND(H141&lt;&gt;"",H141&lt;&gt;0)), H141/G141*100,"")</f>
        <v>100</v>
      </c>
      <c r="J141" s="93"/>
      <c r="K141" s="93"/>
    </row>
    <row r="142" spans="1:11" ht="127" customHeight="1" x14ac:dyDescent="0.2">
      <c r="A142" s="96" t="s">
        <v>792</v>
      </c>
      <c r="B142" s="87" t="s">
        <v>476</v>
      </c>
      <c r="C142" s="95">
        <v>45537</v>
      </c>
      <c r="D142" s="106" t="s">
        <v>793</v>
      </c>
      <c r="E142" s="107">
        <v>1010001110829</v>
      </c>
      <c r="F142" s="96" t="s">
        <v>794</v>
      </c>
      <c r="G142" s="98">
        <v>2237950</v>
      </c>
      <c r="H142" s="98">
        <v>2200000</v>
      </c>
      <c r="I142" s="92">
        <v>98.30425165888424</v>
      </c>
      <c r="J142" s="93"/>
      <c r="K142" s="93"/>
    </row>
    <row r="143" spans="1:11" ht="127" customHeight="1" x14ac:dyDescent="0.2">
      <c r="A143" s="96" t="s">
        <v>795</v>
      </c>
      <c r="B143" s="87" t="s">
        <v>476</v>
      </c>
      <c r="C143" s="95">
        <v>45537</v>
      </c>
      <c r="D143" s="106" t="s">
        <v>796</v>
      </c>
      <c r="E143" s="107">
        <v>7010001088960</v>
      </c>
      <c r="F143" s="96" t="s">
        <v>797</v>
      </c>
      <c r="G143" s="98">
        <v>48257000</v>
      </c>
      <c r="H143" s="98">
        <v>48180000</v>
      </c>
      <c r="I143" s="92">
        <v>99.840437656713007</v>
      </c>
      <c r="J143" s="93"/>
      <c r="K143" s="93"/>
    </row>
    <row r="144" spans="1:11" ht="127" customHeight="1" x14ac:dyDescent="0.2">
      <c r="A144" s="96" t="s">
        <v>798</v>
      </c>
      <c r="B144" s="87" t="s">
        <v>64</v>
      </c>
      <c r="C144" s="95">
        <v>45540</v>
      </c>
      <c r="D144" s="108" t="s">
        <v>195</v>
      </c>
      <c r="E144" s="109">
        <v>1010005002873</v>
      </c>
      <c r="F144" s="96" t="s">
        <v>799</v>
      </c>
      <c r="G144" s="98">
        <v>24992000</v>
      </c>
      <c r="H144" s="98">
        <v>24992000</v>
      </c>
      <c r="I144" s="92">
        <f>IF(AND(AND(G144&lt;&gt;"",G144&lt;&gt;0),AND(H144&lt;&gt;"",H144&lt;&gt;0)), H144/G144*100,"")</f>
        <v>100</v>
      </c>
      <c r="J144" s="93"/>
      <c r="K144" s="93"/>
    </row>
    <row r="145" spans="1:11" ht="127" customHeight="1" x14ac:dyDescent="0.2">
      <c r="A145" s="96" t="s">
        <v>800</v>
      </c>
      <c r="B145" s="87" t="s">
        <v>64</v>
      </c>
      <c r="C145" s="95">
        <v>45540</v>
      </c>
      <c r="D145" s="108" t="s">
        <v>197</v>
      </c>
      <c r="E145" s="109">
        <v>4010405000185</v>
      </c>
      <c r="F145" s="110" t="s">
        <v>801</v>
      </c>
      <c r="G145" s="98">
        <v>19998000</v>
      </c>
      <c r="H145" s="98">
        <v>19998000</v>
      </c>
      <c r="I145" s="92">
        <f>IF(AND(AND(G145&lt;&gt;"",G145&lt;&gt;0),AND(H145&lt;&gt;"",H145&lt;&gt;0)), H145/G145*100,"")</f>
        <v>100</v>
      </c>
      <c r="J145" s="93"/>
      <c r="K145" s="93"/>
    </row>
    <row r="146" spans="1:11" ht="127" customHeight="1" x14ac:dyDescent="0.2">
      <c r="A146" s="96" t="s">
        <v>802</v>
      </c>
      <c r="B146" s="87" t="s">
        <v>476</v>
      </c>
      <c r="C146" s="95">
        <v>45541</v>
      </c>
      <c r="D146" s="103" t="s">
        <v>803</v>
      </c>
      <c r="E146" s="107">
        <v>7010002053617</v>
      </c>
      <c r="F146" s="96" t="s">
        <v>804</v>
      </c>
      <c r="G146" s="98">
        <v>6066997</v>
      </c>
      <c r="H146" s="98">
        <v>5421383</v>
      </c>
      <c r="I146" s="92">
        <v>89.35859041960957</v>
      </c>
      <c r="J146" s="93"/>
      <c r="K146" s="93"/>
    </row>
    <row r="147" spans="1:11" ht="127" customHeight="1" x14ac:dyDescent="0.2">
      <c r="A147" s="96" t="s">
        <v>805</v>
      </c>
      <c r="B147" s="87" t="s">
        <v>476</v>
      </c>
      <c r="C147" s="95">
        <v>45545</v>
      </c>
      <c r="D147" s="103" t="s">
        <v>581</v>
      </c>
      <c r="E147" s="104">
        <v>6120001059605</v>
      </c>
      <c r="F147" s="96" t="s">
        <v>806</v>
      </c>
      <c r="G147" s="98">
        <v>29992761</v>
      </c>
      <c r="H147" s="98">
        <v>29983800</v>
      </c>
      <c r="I147" s="92">
        <v>99.970122790629375</v>
      </c>
      <c r="J147" s="93"/>
      <c r="K147" s="93"/>
    </row>
    <row r="148" spans="1:11" ht="127" customHeight="1" x14ac:dyDescent="0.2">
      <c r="A148" s="96" t="s">
        <v>807</v>
      </c>
      <c r="B148" s="87" t="s">
        <v>476</v>
      </c>
      <c r="C148" s="95">
        <v>45548</v>
      </c>
      <c r="D148" s="103" t="s">
        <v>620</v>
      </c>
      <c r="E148" s="104" t="s">
        <v>621</v>
      </c>
      <c r="F148" s="96" t="s">
        <v>808</v>
      </c>
      <c r="G148" s="98">
        <v>3731432</v>
      </c>
      <c r="H148" s="98">
        <v>3731432</v>
      </c>
      <c r="I148" s="92">
        <v>100</v>
      </c>
      <c r="J148" s="93"/>
      <c r="K148" s="93"/>
    </row>
    <row r="149" spans="1:11" ht="127" customHeight="1" x14ac:dyDescent="0.2">
      <c r="A149" s="96" t="s">
        <v>809</v>
      </c>
      <c r="B149" s="87" t="s">
        <v>64</v>
      </c>
      <c r="C149" s="95">
        <v>45552</v>
      </c>
      <c r="D149" s="103" t="s">
        <v>810</v>
      </c>
      <c r="E149" s="111">
        <v>6010001107003</v>
      </c>
      <c r="F149" s="89" t="s">
        <v>811</v>
      </c>
      <c r="G149" s="98">
        <v>4103000</v>
      </c>
      <c r="H149" s="98">
        <v>4070000</v>
      </c>
      <c r="I149" s="92">
        <f>IF(AND(AND(G149&lt;&gt;"",G149&lt;&gt;0),AND(H149&lt;&gt;"",H149&lt;&gt;0)), H149/G149*100,"")</f>
        <v>99.195710455764072</v>
      </c>
      <c r="J149" s="93"/>
      <c r="K149" s="93"/>
    </row>
    <row r="150" spans="1:11" ht="127" customHeight="1" x14ac:dyDescent="0.2">
      <c r="A150" s="96" t="s">
        <v>812</v>
      </c>
      <c r="B150" s="87" t="s">
        <v>476</v>
      </c>
      <c r="C150" s="95">
        <v>45552</v>
      </c>
      <c r="D150" s="103" t="s">
        <v>813</v>
      </c>
      <c r="E150" s="104">
        <v>9011001029597</v>
      </c>
      <c r="F150" s="96" t="s">
        <v>814</v>
      </c>
      <c r="G150" s="98">
        <v>65999696</v>
      </c>
      <c r="H150" s="98">
        <v>65962092</v>
      </c>
      <c r="I150" s="92">
        <v>99.943023979989249</v>
      </c>
      <c r="J150" s="93"/>
      <c r="K150" s="93"/>
    </row>
    <row r="151" spans="1:11" ht="127" customHeight="1" x14ac:dyDescent="0.2">
      <c r="A151" s="96" t="s">
        <v>815</v>
      </c>
      <c r="B151" s="87" t="s">
        <v>64</v>
      </c>
      <c r="C151" s="95">
        <v>45553</v>
      </c>
      <c r="D151" s="103" t="s">
        <v>816</v>
      </c>
      <c r="E151" s="105">
        <v>6010405010463</v>
      </c>
      <c r="F151" s="89" t="s">
        <v>817</v>
      </c>
      <c r="G151" s="98">
        <v>25938000</v>
      </c>
      <c r="H151" s="98">
        <v>25938000</v>
      </c>
      <c r="I151" s="92">
        <f>IF(AND(AND(G151&lt;&gt;"",G151&lt;&gt;0),AND(H151&lt;&gt;"",H151&lt;&gt;0)), H151/G151*100,"")</f>
        <v>100</v>
      </c>
      <c r="J151" s="93"/>
      <c r="K151" s="93"/>
    </row>
    <row r="152" spans="1:11" ht="127" customHeight="1" x14ac:dyDescent="0.2">
      <c r="A152" s="96" t="s">
        <v>818</v>
      </c>
      <c r="B152" s="87" t="s">
        <v>476</v>
      </c>
      <c r="C152" s="95">
        <v>45553</v>
      </c>
      <c r="D152" s="103" t="s">
        <v>819</v>
      </c>
      <c r="E152" s="104">
        <v>4010001054032</v>
      </c>
      <c r="F152" s="96" t="s">
        <v>820</v>
      </c>
      <c r="G152" s="98">
        <v>27997766</v>
      </c>
      <c r="H152" s="98">
        <v>27994179</v>
      </c>
      <c r="I152" s="92">
        <v>99.98718826352075</v>
      </c>
      <c r="J152" s="93"/>
      <c r="K152" s="93"/>
    </row>
    <row r="153" spans="1:11" ht="127" customHeight="1" x14ac:dyDescent="0.2">
      <c r="A153" s="96" t="s">
        <v>821</v>
      </c>
      <c r="B153" s="87" t="s">
        <v>476</v>
      </c>
      <c r="C153" s="95">
        <v>45554</v>
      </c>
      <c r="D153" s="103" t="s">
        <v>822</v>
      </c>
      <c r="E153" s="104">
        <v>7010001088960</v>
      </c>
      <c r="F153" s="96" t="s">
        <v>823</v>
      </c>
      <c r="G153" s="98">
        <v>29925441</v>
      </c>
      <c r="H153" s="98">
        <v>29911831</v>
      </c>
      <c r="I153" s="92">
        <v>99.954520302641498</v>
      </c>
      <c r="J153" s="93"/>
      <c r="K153" s="93"/>
    </row>
    <row r="154" spans="1:11" ht="127" customHeight="1" x14ac:dyDescent="0.2">
      <c r="A154" s="96" t="s">
        <v>824</v>
      </c>
      <c r="B154" s="87" t="s">
        <v>476</v>
      </c>
      <c r="C154" s="95">
        <v>45555</v>
      </c>
      <c r="D154" s="103" t="s">
        <v>422</v>
      </c>
      <c r="E154" s="104">
        <v>8010001144647</v>
      </c>
      <c r="F154" s="96" t="s">
        <v>825</v>
      </c>
      <c r="G154" s="98">
        <v>11283709</v>
      </c>
      <c r="H154" s="98">
        <v>10974040</v>
      </c>
      <c r="I154" s="92">
        <v>97.255609835383027</v>
      </c>
      <c r="J154" s="93"/>
      <c r="K154" s="93"/>
    </row>
    <row r="155" spans="1:11" ht="127" customHeight="1" x14ac:dyDescent="0.2">
      <c r="A155" s="96" t="s">
        <v>826</v>
      </c>
      <c r="B155" s="87" t="s">
        <v>476</v>
      </c>
      <c r="C155" s="95">
        <v>45555</v>
      </c>
      <c r="D155" s="103" t="s">
        <v>673</v>
      </c>
      <c r="E155" s="104">
        <v>6080005003150</v>
      </c>
      <c r="F155" s="96" t="s">
        <v>827</v>
      </c>
      <c r="G155" s="98">
        <v>5349600</v>
      </c>
      <c r="H155" s="98">
        <v>5349600</v>
      </c>
      <c r="I155" s="92">
        <v>100</v>
      </c>
      <c r="J155" s="93"/>
      <c r="K155" s="93"/>
    </row>
    <row r="156" spans="1:11" ht="127" customHeight="1" x14ac:dyDescent="0.2">
      <c r="A156" s="96" t="s">
        <v>828</v>
      </c>
      <c r="B156" s="87" t="s">
        <v>476</v>
      </c>
      <c r="C156" s="95">
        <v>45560</v>
      </c>
      <c r="D156" s="103" t="s">
        <v>829</v>
      </c>
      <c r="E156" s="104">
        <v>2011101037696</v>
      </c>
      <c r="F156" s="96" t="s">
        <v>830</v>
      </c>
      <c r="G156" s="98">
        <v>19975501</v>
      </c>
      <c r="H156" s="98">
        <v>19941900</v>
      </c>
      <c r="I156" s="92">
        <v>99.831788949874152</v>
      </c>
      <c r="J156" s="93"/>
      <c r="K156" s="93"/>
    </row>
    <row r="157" spans="1:11" ht="127" customHeight="1" x14ac:dyDescent="0.2">
      <c r="A157" s="96" t="s">
        <v>831</v>
      </c>
      <c r="B157" s="87" t="s">
        <v>476</v>
      </c>
      <c r="C157" s="95">
        <v>45561</v>
      </c>
      <c r="D157" s="103" t="s">
        <v>832</v>
      </c>
      <c r="E157" s="104">
        <v>3012405002559</v>
      </c>
      <c r="F157" s="96" t="s">
        <v>833</v>
      </c>
      <c r="G157" s="98">
        <v>18586716</v>
      </c>
      <c r="H157" s="98">
        <v>12081300</v>
      </c>
      <c r="I157" s="92">
        <v>64.999648135797628</v>
      </c>
      <c r="J157" s="93"/>
      <c r="K157" s="93"/>
    </row>
    <row r="158" spans="1:11" ht="127" customHeight="1" x14ac:dyDescent="0.2">
      <c r="A158" s="96" t="s">
        <v>834</v>
      </c>
      <c r="B158" s="87" t="s">
        <v>476</v>
      </c>
      <c r="C158" s="95">
        <v>45566</v>
      </c>
      <c r="D158" s="103" t="s">
        <v>835</v>
      </c>
      <c r="E158" s="104"/>
      <c r="F158" s="96" t="s">
        <v>836</v>
      </c>
      <c r="G158" s="98">
        <v>199833398</v>
      </c>
      <c r="H158" s="98">
        <v>199790260</v>
      </c>
      <c r="I158" s="92">
        <v>99.97841301782799</v>
      </c>
      <c r="J158" s="93"/>
      <c r="K158" s="93"/>
    </row>
    <row r="159" spans="1:11" ht="127" customHeight="1" x14ac:dyDescent="0.2">
      <c r="A159" s="96" t="s">
        <v>837</v>
      </c>
      <c r="B159" s="87" t="s">
        <v>476</v>
      </c>
      <c r="C159" s="95">
        <v>45566</v>
      </c>
      <c r="D159" s="103" t="s">
        <v>838</v>
      </c>
      <c r="E159" s="104">
        <v>5010401023057</v>
      </c>
      <c r="F159" s="96" t="s">
        <v>839</v>
      </c>
      <c r="G159" s="98">
        <v>20869147</v>
      </c>
      <c r="H159" s="98">
        <v>20867000</v>
      </c>
      <c r="I159" s="92">
        <v>99.989712085501154</v>
      </c>
      <c r="J159" s="93"/>
      <c r="K159" s="93"/>
    </row>
    <row r="160" spans="1:11" ht="127" customHeight="1" x14ac:dyDescent="0.2">
      <c r="A160" s="96" t="s">
        <v>840</v>
      </c>
      <c r="B160" s="87" t="s">
        <v>476</v>
      </c>
      <c r="C160" s="95">
        <v>45566</v>
      </c>
      <c r="D160" s="103" t="s">
        <v>841</v>
      </c>
      <c r="E160" s="104">
        <v>7010401001556</v>
      </c>
      <c r="F160" s="96" t="s">
        <v>842</v>
      </c>
      <c r="G160" s="98">
        <v>38951383</v>
      </c>
      <c r="H160" s="98">
        <v>38900000</v>
      </c>
      <c r="I160" s="92">
        <v>99.868084273156626</v>
      </c>
      <c r="J160" s="93"/>
      <c r="K160" s="93"/>
    </row>
    <row r="161" spans="1:11" ht="127" customHeight="1" x14ac:dyDescent="0.2">
      <c r="A161" s="96" t="s">
        <v>843</v>
      </c>
      <c r="B161" s="87" t="s">
        <v>476</v>
      </c>
      <c r="C161" s="95">
        <v>45566</v>
      </c>
      <c r="D161" s="103" t="s">
        <v>844</v>
      </c>
      <c r="E161" s="104">
        <v>1020001077159</v>
      </c>
      <c r="F161" s="96" t="s">
        <v>845</v>
      </c>
      <c r="G161" s="98">
        <v>26377158</v>
      </c>
      <c r="H161" s="98">
        <v>25967834</v>
      </c>
      <c r="I161" s="92">
        <v>98.448187632647915</v>
      </c>
      <c r="J161" s="93"/>
      <c r="K161" s="93"/>
    </row>
    <row r="162" spans="1:11" ht="127" customHeight="1" x14ac:dyDescent="0.2">
      <c r="A162" s="96" t="s">
        <v>846</v>
      </c>
      <c r="B162" s="87" t="s">
        <v>476</v>
      </c>
      <c r="C162" s="95">
        <v>45567</v>
      </c>
      <c r="D162" s="103" t="s">
        <v>847</v>
      </c>
      <c r="E162" s="104">
        <v>8700150008194</v>
      </c>
      <c r="F162" s="96" t="s">
        <v>848</v>
      </c>
      <c r="G162" s="98">
        <v>24981818</v>
      </c>
      <c r="H162" s="98">
        <v>24920500</v>
      </c>
      <c r="I162" s="92">
        <v>99.754549488752176</v>
      </c>
      <c r="J162" s="93"/>
      <c r="K162" s="93"/>
    </row>
    <row r="163" spans="1:11" ht="127" customHeight="1" x14ac:dyDescent="0.2">
      <c r="A163" s="96" t="s">
        <v>849</v>
      </c>
      <c r="B163" s="87" t="s">
        <v>476</v>
      </c>
      <c r="C163" s="95">
        <v>45575</v>
      </c>
      <c r="D163" s="103" t="s">
        <v>819</v>
      </c>
      <c r="E163" s="104">
        <v>4010001054032</v>
      </c>
      <c r="F163" s="96" t="s">
        <v>850</v>
      </c>
      <c r="G163" s="98">
        <v>19996115</v>
      </c>
      <c r="H163" s="98">
        <v>19986030</v>
      </c>
      <c r="I163" s="92">
        <v>99.949565203040692</v>
      </c>
      <c r="J163" s="93"/>
      <c r="K163" s="93"/>
    </row>
    <row r="164" spans="1:11" ht="127" customHeight="1" x14ac:dyDescent="0.2">
      <c r="A164" s="96" t="s">
        <v>851</v>
      </c>
      <c r="B164" s="87" t="s">
        <v>64</v>
      </c>
      <c r="C164" s="95">
        <v>45576</v>
      </c>
      <c r="D164" s="103" t="s">
        <v>816</v>
      </c>
      <c r="E164" s="105">
        <v>6010405010463</v>
      </c>
      <c r="F164" s="96" t="s">
        <v>852</v>
      </c>
      <c r="G164" s="98">
        <v>55946000</v>
      </c>
      <c r="H164" s="98">
        <v>55946000</v>
      </c>
      <c r="I164" s="92">
        <f>IF(AND(AND(G164&lt;&gt;"",G164&lt;&gt;0),AND(H164&lt;&gt;"",H164&lt;&gt;0)), H164/G164*100,"")</f>
        <v>100</v>
      </c>
      <c r="J164" s="93"/>
      <c r="K164" s="93"/>
    </row>
    <row r="165" spans="1:11" ht="127" customHeight="1" x14ac:dyDescent="0.2">
      <c r="A165" s="96" t="s">
        <v>853</v>
      </c>
      <c r="B165" s="87" t="s">
        <v>476</v>
      </c>
      <c r="C165" s="95">
        <v>45580</v>
      </c>
      <c r="D165" s="103" t="s">
        <v>626</v>
      </c>
      <c r="E165" s="104">
        <v>1010405010609</v>
      </c>
      <c r="F165" s="96" t="s">
        <v>854</v>
      </c>
      <c r="G165" s="98">
        <v>4978650</v>
      </c>
      <c r="H165" s="98">
        <v>4972352</v>
      </c>
      <c r="I165" s="92">
        <v>99.873499844335313</v>
      </c>
      <c r="J165" s="93"/>
      <c r="K165" s="93"/>
    </row>
    <row r="166" spans="1:11" ht="127" customHeight="1" x14ac:dyDescent="0.2">
      <c r="A166" s="96" t="s">
        <v>855</v>
      </c>
      <c r="B166" s="87" t="s">
        <v>476</v>
      </c>
      <c r="C166" s="95">
        <v>45581</v>
      </c>
      <c r="D166" s="103" t="s">
        <v>635</v>
      </c>
      <c r="E166" s="104">
        <v>4010405010523</v>
      </c>
      <c r="F166" s="96" t="s">
        <v>856</v>
      </c>
      <c r="G166" s="98">
        <v>34474000</v>
      </c>
      <c r="H166" s="98">
        <v>34348600</v>
      </c>
      <c r="I166" s="92">
        <v>99.636247606892141</v>
      </c>
      <c r="J166" s="93"/>
      <c r="K166" s="93"/>
    </row>
    <row r="167" spans="1:11" ht="127" customHeight="1" x14ac:dyDescent="0.2">
      <c r="A167" s="96" t="s">
        <v>857</v>
      </c>
      <c r="B167" s="87" t="s">
        <v>64</v>
      </c>
      <c r="C167" s="95">
        <v>45583</v>
      </c>
      <c r="D167" s="103" t="s">
        <v>858</v>
      </c>
      <c r="E167" s="104">
        <v>1010005002667</v>
      </c>
      <c r="F167" s="96" t="s">
        <v>859</v>
      </c>
      <c r="G167" s="98">
        <v>20966000</v>
      </c>
      <c r="H167" s="98">
        <v>20966000</v>
      </c>
      <c r="I167" s="92">
        <f>IF(AND(AND(G167&lt;&gt;"",G167&lt;&gt;0),AND(H167&lt;&gt;"",H167&lt;&gt;0)), H167/G167*100,"")</f>
        <v>100</v>
      </c>
      <c r="J167" s="93"/>
      <c r="K167" s="93"/>
    </row>
    <row r="168" spans="1:11" ht="127" customHeight="1" x14ac:dyDescent="0.2">
      <c r="A168" s="96" t="s">
        <v>860</v>
      </c>
      <c r="B168" s="87" t="s">
        <v>476</v>
      </c>
      <c r="C168" s="95">
        <v>45583</v>
      </c>
      <c r="D168" s="103" t="s">
        <v>861</v>
      </c>
      <c r="E168" s="104">
        <v>8010505000107</v>
      </c>
      <c r="F168" s="96" t="s">
        <v>862</v>
      </c>
      <c r="G168" s="98">
        <v>10987719</v>
      </c>
      <c r="H168" s="98">
        <v>10326581</v>
      </c>
      <c r="I168" s="92">
        <v>93.982936767858732</v>
      </c>
      <c r="J168" s="93"/>
      <c r="K168" s="93"/>
    </row>
    <row r="169" spans="1:11" ht="127" customHeight="1" x14ac:dyDescent="0.2">
      <c r="A169" s="96" t="s">
        <v>863</v>
      </c>
      <c r="B169" s="87" t="s">
        <v>476</v>
      </c>
      <c r="C169" s="95">
        <v>45583</v>
      </c>
      <c r="D169" s="103" t="s">
        <v>861</v>
      </c>
      <c r="E169" s="104">
        <v>8010505000107</v>
      </c>
      <c r="F169" s="96" t="s">
        <v>864</v>
      </c>
      <c r="G169" s="98">
        <v>9947595</v>
      </c>
      <c r="H169" s="98">
        <v>9563760</v>
      </c>
      <c r="I169" s="92">
        <v>96.141429159510423</v>
      </c>
      <c r="J169" s="93"/>
      <c r="K169" s="93"/>
    </row>
    <row r="170" spans="1:11" ht="127" customHeight="1" x14ac:dyDescent="0.2">
      <c r="A170" s="96" t="s">
        <v>865</v>
      </c>
      <c r="B170" s="87" t="s">
        <v>476</v>
      </c>
      <c r="C170" s="95">
        <v>45583</v>
      </c>
      <c r="D170" s="103" t="s">
        <v>866</v>
      </c>
      <c r="E170" s="104">
        <v>8010001008843</v>
      </c>
      <c r="F170" s="96" t="s">
        <v>867</v>
      </c>
      <c r="G170" s="98">
        <v>25994588</v>
      </c>
      <c r="H170" s="98">
        <v>25993000</v>
      </c>
      <c r="I170" s="92">
        <v>99.993891036087973</v>
      </c>
      <c r="J170" s="93"/>
      <c r="K170" s="93"/>
    </row>
    <row r="171" spans="1:11" ht="127" customHeight="1" x14ac:dyDescent="0.2">
      <c r="A171" s="96" t="s">
        <v>868</v>
      </c>
      <c r="B171" s="87" t="s">
        <v>476</v>
      </c>
      <c r="C171" s="95">
        <v>45590</v>
      </c>
      <c r="D171" s="103" t="s">
        <v>667</v>
      </c>
      <c r="E171" s="104">
        <v>2010005018571</v>
      </c>
      <c r="F171" s="96" t="s">
        <v>869</v>
      </c>
      <c r="G171" s="98">
        <v>45320000</v>
      </c>
      <c r="H171" s="98">
        <v>45320000</v>
      </c>
      <c r="I171" s="92">
        <v>100</v>
      </c>
      <c r="J171" s="93"/>
      <c r="K171" s="93"/>
    </row>
    <row r="172" spans="1:11" ht="127" customHeight="1" x14ac:dyDescent="0.2">
      <c r="A172" s="96" t="s">
        <v>870</v>
      </c>
      <c r="B172" s="87" t="s">
        <v>476</v>
      </c>
      <c r="C172" s="95">
        <v>45590</v>
      </c>
      <c r="D172" s="103" t="s">
        <v>547</v>
      </c>
      <c r="E172" s="104">
        <v>3012405002559</v>
      </c>
      <c r="F172" s="96" t="s">
        <v>871</v>
      </c>
      <c r="G172" s="98">
        <v>19917323</v>
      </c>
      <c r="H172" s="98">
        <v>19910000</v>
      </c>
      <c r="I172" s="92">
        <v>99.963233010781622</v>
      </c>
      <c r="J172" s="93"/>
      <c r="K172" s="93"/>
    </row>
    <row r="173" spans="1:11" ht="127" customHeight="1" x14ac:dyDescent="0.2">
      <c r="A173" s="96" t="s">
        <v>872</v>
      </c>
      <c r="B173" s="87" t="s">
        <v>476</v>
      </c>
      <c r="C173" s="95">
        <v>45593</v>
      </c>
      <c r="D173" s="103" t="s">
        <v>873</v>
      </c>
      <c r="E173" s="104">
        <v>2020001043507</v>
      </c>
      <c r="F173" s="96" t="s">
        <v>874</v>
      </c>
      <c r="G173" s="98">
        <v>8736200</v>
      </c>
      <c r="H173" s="98">
        <v>8401030</v>
      </c>
      <c r="I173" s="92">
        <v>96.16343490304709</v>
      </c>
      <c r="J173" s="93"/>
      <c r="K173" s="93"/>
    </row>
    <row r="174" spans="1:11" ht="127" customHeight="1" x14ac:dyDescent="0.2">
      <c r="A174" s="96" t="s">
        <v>875</v>
      </c>
      <c r="B174" s="87" t="s">
        <v>476</v>
      </c>
      <c r="C174" s="95">
        <v>45595</v>
      </c>
      <c r="D174" s="103" t="s">
        <v>819</v>
      </c>
      <c r="E174" s="104">
        <v>4010001054032</v>
      </c>
      <c r="F174" s="96" t="s">
        <v>876</v>
      </c>
      <c r="G174" s="98">
        <v>19989449</v>
      </c>
      <c r="H174" s="98">
        <v>19988001</v>
      </c>
      <c r="I174" s="92">
        <v>99.992756178521986</v>
      </c>
      <c r="J174" s="93"/>
      <c r="K174" s="93"/>
    </row>
    <row r="175" spans="1:11" s="15" customFormat="1" ht="127" customHeight="1" x14ac:dyDescent="0.2">
      <c r="A175" s="8" t="s">
        <v>972</v>
      </c>
      <c r="B175" s="6" t="s">
        <v>476</v>
      </c>
      <c r="C175" s="7">
        <v>45602</v>
      </c>
      <c r="D175" s="58" t="s">
        <v>973</v>
      </c>
      <c r="E175" s="44">
        <v>5010005002705</v>
      </c>
      <c r="F175" s="8" t="s">
        <v>974</v>
      </c>
      <c r="G175" s="9">
        <v>33693000</v>
      </c>
      <c r="H175" s="9">
        <v>33000000</v>
      </c>
      <c r="I175" s="34">
        <v>97.943192948090115</v>
      </c>
      <c r="J175" s="13"/>
      <c r="K175" s="13"/>
    </row>
    <row r="176" spans="1:11" s="15" customFormat="1" ht="127" customHeight="1" x14ac:dyDescent="0.2">
      <c r="A176" s="8" t="s">
        <v>991</v>
      </c>
      <c r="B176" s="6" t="s">
        <v>985</v>
      </c>
      <c r="C176" s="7">
        <v>45604</v>
      </c>
      <c r="D176" s="58" t="s">
        <v>597</v>
      </c>
      <c r="E176" s="44">
        <v>7010001012532</v>
      </c>
      <c r="F176" s="8" t="s">
        <v>992</v>
      </c>
      <c r="G176" s="9">
        <v>17999911</v>
      </c>
      <c r="H176" s="9">
        <v>17999850</v>
      </c>
      <c r="I176" s="34">
        <v>99.99</v>
      </c>
      <c r="J176" s="13"/>
      <c r="K176" s="13"/>
    </row>
    <row r="177" spans="1:11" s="127" customFormat="1" ht="257.25" customHeight="1" x14ac:dyDescent="0.2">
      <c r="A177" s="12" t="s">
        <v>1123</v>
      </c>
      <c r="B177" s="8" t="s">
        <v>899</v>
      </c>
      <c r="C177" s="131">
        <v>45604</v>
      </c>
      <c r="D177" s="12" t="s">
        <v>1124</v>
      </c>
      <c r="E177" s="117">
        <v>6011101002696</v>
      </c>
      <c r="F177" s="12" t="s">
        <v>1125</v>
      </c>
      <c r="G177" s="132">
        <v>3608812</v>
      </c>
      <c r="H177" s="14">
        <v>3608812</v>
      </c>
      <c r="I177" s="126">
        <f>IF(AND(AND(G177&lt;&gt;"",G177&lt;&gt;0),AND(H177&lt;&gt;"",H177&lt;&gt;0)),H177/G177*100,"")</f>
        <v>100</v>
      </c>
    </row>
    <row r="178" spans="1:11" s="15" customFormat="1" ht="127" customHeight="1" x14ac:dyDescent="0.2">
      <c r="A178" s="8" t="s">
        <v>993</v>
      </c>
      <c r="B178" s="6" t="s">
        <v>985</v>
      </c>
      <c r="C178" s="7">
        <v>45609</v>
      </c>
      <c r="D178" s="58" t="s">
        <v>692</v>
      </c>
      <c r="E178" s="44">
        <v>3010401051209</v>
      </c>
      <c r="F178" s="8" t="s">
        <v>994</v>
      </c>
      <c r="G178" s="9">
        <v>14884650</v>
      </c>
      <c r="H178" s="9">
        <v>14850000</v>
      </c>
      <c r="I178" s="34">
        <v>99.767209843698041</v>
      </c>
      <c r="J178" s="13"/>
      <c r="K178" s="13"/>
    </row>
    <row r="179" spans="1:11" s="15" customFormat="1" ht="127" customHeight="1" x14ac:dyDescent="0.2">
      <c r="A179" s="8" t="s">
        <v>965</v>
      </c>
      <c r="B179" s="6" t="s">
        <v>476</v>
      </c>
      <c r="C179" s="7">
        <v>45610</v>
      </c>
      <c r="D179" s="58" t="s">
        <v>819</v>
      </c>
      <c r="E179" s="44">
        <v>4010001054032</v>
      </c>
      <c r="F179" s="8" t="s">
        <v>966</v>
      </c>
      <c r="G179" s="9">
        <v>27993251</v>
      </c>
      <c r="H179" s="9">
        <v>27983896</v>
      </c>
      <c r="I179" s="34">
        <v>99.966581230597328</v>
      </c>
      <c r="J179" s="13"/>
      <c r="K179" s="13"/>
    </row>
    <row r="180" spans="1:11" s="127" customFormat="1" ht="328.5" customHeight="1" x14ac:dyDescent="0.2">
      <c r="A180" s="71" t="s">
        <v>1126</v>
      </c>
      <c r="B180" s="133" t="s">
        <v>899</v>
      </c>
      <c r="C180" s="134">
        <v>45610</v>
      </c>
      <c r="D180" s="12" t="s">
        <v>1127</v>
      </c>
      <c r="E180" s="113">
        <v>4010001054032</v>
      </c>
      <c r="F180" s="71" t="s">
        <v>1128</v>
      </c>
      <c r="G180" s="69">
        <v>19899256</v>
      </c>
      <c r="H180" s="69">
        <v>19898169</v>
      </c>
      <c r="I180" s="135">
        <f>IF(AND(AND(G180&lt;&gt;"",G180&lt;&gt;0),AND(H180&lt;&gt;"",H180&lt;&gt;0)),H180/G180*100,"")</f>
        <v>99.994537484215499</v>
      </c>
    </row>
    <row r="181" spans="1:11" s="15" customFormat="1" ht="127" customHeight="1" x14ac:dyDescent="0.2">
      <c r="A181" s="8" t="s">
        <v>967</v>
      </c>
      <c r="B181" s="6" t="s">
        <v>476</v>
      </c>
      <c r="C181" s="7">
        <v>45611</v>
      </c>
      <c r="D181" s="58" t="s">
        <v>813</v>
      </c>
      <c r="E181" s="44">
        <v>9011001029597</v>
      </c>
      <c r="F181" s="8" t="s">
        <v>968</v>
      </c>
      <c r="G181" s="9">
        <v>3464730</v>
      </c>
      <c r="H181" s="9">
        <v>3300000</v>
      </c>
      <c r="I181" s="34">
        <v>95.245516966690047</v>
      </c>
      <c r="J181" s="13"/>
      <c r="K181" s="13"/>
    </row>
    <row r="182" spans="1:11" s="15" customFormat="1" ht="127" customHeight="1" x14ac:dyDescent="0.2">
      <c r="A182" s="8" t="s">
        <v>975</v>
      </c>
      <c r="B182" s="6" t="s">
        <v>476</v>
      </c>
      <c r="C182" s="7">
        <v>45611</v>
      </c>
      <c r="D182" s="58" t="s">
        <v>976</v>
      </c>
      <c r="E182" s="44">
        <v>9010001027685</v>
      </c>
      <c r="F182" s="8" t="s">
        <v>977</v>
      </c>
      <c r="G182" s="9">
        <v>28966575</v>
      </c>
      <c r="H182" s="9">
        <v>28820000</v>
      </c>
      <c r="I182" s="34">
        <v>99.493985740461198</v>
      </c>
      <c r="J182" s="13"/>
      <c r="K182" s="13"/>
    </row>
    <row r="183" spans="1:11" s="15" customFormat="1" ht="127" customHeight="1" x14ac:dyDescent="0.2">
      <c r="A183" s="8" t="s">
        <v>969</v>
      </c>
      <c r="B183" s="6" t="s">
        <v>476</v>
      </c>
      <c r="C183" s="7">
        <v>45618</v>
      </c>
      <c r="D183" s="58" t="s">
        <v>970</v>
      </c>
      <c r="E183" s="44">
        <v>6010001107003</v>
      </c>
      <c r="F183" s="8" t="s">
        <v>971</v>
      </c>
      <c r="G183" s="9">
        <v>82697357</v>
      </c>
      <c r="H183" s="9">
        <v>82500000</v>
      </c>
      <c r="I183" s="34">
        <v>99.761350293214321</v>
      </c>
      <c r="J183" s="13"/>
      <c r="K183" s="13"/>
    </row>
    <row r="184" spans="1:11" s="15" customFormat="1" ht="127" customHeight="1" x14ac:dyDescent="0.2">
      <c r="A184" s="8" t="s">
        <v>989</v>
      </c>
      <c r="B184" s="6" t="s">
        <v>985</v>
      </c>
      <c r="C184" s="7">
        <v>45625</v>
      </c>
      <c r="D184" s="58" t="s">
        <v>682</v>
      </c>
      <c r="E184" s="44">
        <v>5012405001732</v>
      </c>
      <c r="F184" s="8" t="s">
        <v>990</v>
      </c>
      <c r="G184" s="9">
        <v>10508182</v>
      </c>
      <c r="H184" s="9">
        <v>8873087</v>
      </c>
      <c r="I184" s="34">
        <v>84.439791773686451</v>
      </c>
      <c r="J184" s="13"/>
      <c r="K184" s="13"/>
    </row>
    <row r="185" spans="1:11" s="15" customFormat="1" ht="127" customHeight="1" x14ac:dyDescent="0.2">
      <c r="A185" s="8" t="s">
        <v>980</v>
      </c>
      <c r="B185" s="6" t="s">
        <v>476</v>
      </c>
      <c r="C185" s="7">
        <v>45631</v>
      </c>
      <c r="D185" s="58" t="s">
        <v>547</v>
      </c>
      <c r="E185" s="44">
        <v>3012405002559</v>
      </c>
      <c r="F185" s="8" t="s">
        <v>981</v>
      </c>
      <c r="G185" s="9">
        <v>2978308</v>
      </c>
      <c r="H185" s="9">
        <v>2970000</v>
      </c>
      <c r="I185" s="34">
        <v>99.721049669812516</v>
      </c>
      <c r="J185" s="13"/>
      <c r="K185" s="13"/>
    </row>
    <row r="186" spans="1:11" s="15" customFormat="1" ht="127" customHeight="1" x14ac:dyDescent="0.2">
      <c r="A186" s="8" t="s">
        <v>982</v>
      </c>
      <c r="B186" s="6" t="s">
        <v>476</v>
      </c>
      <c r="C186" s="7">
        <v>45635</v>
      </c>
      <c r="D186" s="58" t="s">
        <v>983</v>
      </c>
      <c r="E186" s="44">
        <v>4010505002081</v>
      </c>
      <c r="F186" s="8" t="s">
        <v>984</v>
      </c>
      <c r="G186" s="9">
        <v>3012275</v>
      </c>
      <c r="H186" s="9">
        <v>2991736</v>
      </c>
      <c r="I186" s="34">
        <v>99.318156542812332</v>
      </c>
      <c r="J186" s="13"/>
      <c r="K186" s="13"/>
    </row>
    <row r="187" spans="1:11" s="15" customFormat="1" ht="127" customHeight="1" x14ac:dyDescent="0.2">
      <c r="A187" s="8" t="s">
        <v>982</v>
      </c>
      <c r="B187" s="6" t="s">
        <v>985</v>
      </c>
      <c r="C187" s="7">
        <v>45635</v>
      </c>
      <c r="D187" s="58" t="s">
        <v>983</v>
      </c>
      <c r="E187" s="44">
        <v>4010505002081</v>
      </c>
      <c r="F187" s="8" t="s">
        <v>984</v>
      </c>
      <c r="G187" s="9">
        <v>3012275</v>
      </c>
      <c r="H187" s="9">
        <v>2990383</v>
      </c>
      <c r="I187" s="34">
        <v>99.273240325003528</v>
      </c>
      <c r="J187" s="13"/>
      <c r="K187" s="13"/>
    </row>
    <row r="188" spans="1:11" s="15" customFormat="1" ht="127" customHeight="1" x14ac:dyDescent="0.2">
      <c r="A188" s="8" t="s">
        <v>986</v>
      </c>
      <c r="B188" s="6" t="s">
        <v>985</v>
      </c>
      <c r="C188" s="7">
        <v>45646</v>
      </c>
      <c r="D188" s="58" t="s">
        <v>987</v>
      </c>
      <c r="E188" s="44">
        <v>4240001010433</v>
      </c>
      <c r="F188" s="8" t="s">
        <v>988</v>
      </c>
      <c r="G188" s="9">
        <v>19999908</v>
      </c>
      <c r="H188" s="9">
        <v>19998000</v>
      </c>
      <c r="I188" s="34">
        <v>99.990459956115799</v>
      </c>
      <c r="J188" s="13"/>
      <c r="K188" s="13"/>
    </row>
    <row r="189" spans="1:11" ht="127" customHeight="1" x14ac:dyDescent="0.2">
      <c r="A189" s="8" t="s">
        <v>1001</v>
      </c>
      <c r="B189" s="6" t="s">
        <v>698</v>
      </c>
      <c r="C189" s="7">
        <v>45649</v>
      </c>
      <c r="D189" s="8" t="s">
        <v>1002</v>
      </c>
      <c r="E189" s="39">
        <v>6010405003434</v>
      </c>
      <c r="F189" s="8" t="s">
        <v>1003</v>
      </c>
      <c r="G189" s="47">
        <v>2216523</v>
      </c>
      <c r="H189" s="47">
        <v>2216523</v>
      </c>
      <c r="I189" s="48">
        <f t="shared" ref="I189" si="3">IF(AND(AND(G189&lt;&gt;"",G189&lt;&gt;0),AND(H189&lt;&gt;"",H189&lt;&gt;0)), H189/G189*100,"")</f>
        <v>100</v>
      </c>
      <c r="J189" s="120"/>
      <c r="K189" s="120"/>
    </row>
    <row r="190" spans="1:11" s="15" customFormat="1" ht="127" customHeight="1" x14ac:dyDescent="0.2">
      <c r="A190" s="8" t="s">
        <v>978</v>
      </c>
      <c r="B190" s="6" t="s">
        <v>476</v>
      </c>
      <c r="C190" s="7">
        <v>45651</v>
      </c>
      <c r="D190" s="58" t="s">
        <v>494</v>
      </c>
      <c r="E190" s="44">
        <v>8011001038442</v>
      </c>
      <c r="F190" s="8" t="s">
        <v>979</v>
      </c>
      <c r="G190" s="9">
        <v>5602905</v>
      </c>
      <c r="H190" s="9">
        <v>5602905</v>
      </c>
      <c r="I190" s="34">
        <v>100</v>
      </c>
      <c r="J190" s="13"/>
      <c r="K190" s="13"/>
    </row>
    <row r="191" spans="1:11" s="127" customFormat="1" ht="237.5" x14ac:dyDescent="0.2">
      <c r="A191" s="12" t="s">
        <v>1100</v>
      </c>
      <c r="B191" s="136" t="s">
        <v>899</v>
      </c>
      <c r="C191" s="131">
        <v>45663</v>
      </c>
      <c r="D191" s="12" t="s">
        <v>1101</v>
      </c>
      <c r="E191" s="137"/>
      <c r="F191" s="12" t="s">
        <v>1102</v>
      </c>
      <c r="G191" s="132">
        <v>16785165</v>
      </c>
      <c r="H191" s="14">
        <v>16519200</v>
      </c>
      <c r="I191" s="138">
        <f>IF(AND(AND(G191&lt;&gt;"",G191&lt;&gt;0),AND(H191&lt;&gt;"",H191&lt;&gt;0)),H191/G191*100,"")</f>
        <v>98.415475808548806</v>
      </c>
    </row>
    <row r="192" spans="1:11" s="127" customFormat="1" ht="237.5" x14ac:dyDescent="0.2">
      <c r="A192" s="12" t="s">
        <v>1100</v>
      </c>
      <c r="B192" s="136" t="s">
        <v>899</v>
      </c>
      <c r="C192" s="131">
        <v>45663</v>
      </c>
      <c r="D192" s="12" t="s">
        <v>1101</v>
      </c>
      <c r="E192" s="137"/>
      <c r="F192" s="12" t="s">
        <v>1102</v>
      </c>
      <c r="G192" s="132">
        <v>16785165</v>
      </c>
      <c r="H192" s="14">
        <v>16519200</v>
      </c>
      <c r="I192" s="138">
        <f>IF(AND(AND(G192&lt;&gt;"",G192&lt;&gt;0),AND(H192&lt;&gt;"",H192&lt;&gt;0)),H192/G192*100,"")</f>
        <v>98.415475808548806</v>
      </c>
    </row>
    <row r="193" spans="1:11" s="127" customFormat="1" ht="237.5" x14ac:dyDescent="0.2">
      <c r="A193" s="12" t="s">
        <v>1100</v>
      </c>
      <c r="B193" s="136" t="s">
        <v>899</v>
      </c>
      <c r="C193" s="131">
        <v>45663</v>
      </c>
      <c r="D193" s="12" t="s">
        <v>1101</v>
      </c>
      <c r="E193" s="137"/>
      <c r="F193" s="12" t="s">
        <v>1102</v>
      </c>
      <c r="G193" s="132">
        <v>16785165</v>
      </c>
      <c r="H193" s="14">
        <v>16519200</v>
      </c>
      <c r="I193" s="138">
        <f>IF(AND(AND(G193&lt;&gt;"",G193&lt;&gt;0),AND(H193&lt;&gt;"",H193&lt;&gt;0)),H193/G193*100,"")</f>
        <v>98.415475808548806</v>
      </c>
    </row>
    <row r="194" spans="1:11" s="127" customFormat="1" ht="237.5" x14ac:dyDescent="0.2">
      <c r="A194" s="12" t="s">
        <v>1100</v>
      </c>
      <c r="B194" s="136" t="s">
        <v>899</v>
      </c>
      <c r="C194" s="131">
        <v>45663</v>
      </c>
      <c r="D194" s="12" t="s">
        <v>1101</v>
      </c>
      <c r="E194" s="137"/>
      <c r="F194" s="12" t="s">
        <v>1102</v>
      </c>
      <c r="G194" s="132">
        <v>16785165</v>
      </c>
      <c r="H194" s="14">
        <v>16519200</v>
      </c>
      <c r="I194" s="138">
        <f>IF(AND(AND(G194&lt;&gt;"",G194&lt;&gt;0),AND(H194&lt;&gt;"",H194&lt;&gt;0)),H194/G194*100,"")</f>
        <v>98.415475808548806</v>
      </c>
    </row>
    <row r="195" spans="1:11" s="127" customFormat="1" ht="9.5" x14ac:dyDescent="0.2">
      <c r="A195" s="139" t="s">
        <v>1103</v>
      </c>
      <c r="B195" s="140" t="s">
        <v>899</v>
      </c>
      <c r="C195" s="141">
        <v>45677</v>
      </c>
      <c r="D195" s="139" t="s">
        <v>1009</v>
      </c>
      <c r="E195" s="142">
        <v>6010001030403</v>
      </c>
      <c r="F195" s="139" t="s">
        <v>1104</v>
      </c>
      <c r="G195" s="143">
        <v>14920582</v>
      </c>
      <c r="H195" s="143">
        <v>14850000</v>
      </c>
      <c r="I195" s="144">
        <f>IF(AND(AND(G195&lt;&gt;"",G195&lt;&gt;0),AND(H195&lt;&gt;"",H195&lt;&gt;0)),H195/G195*100,"")</f>
        <v>99.52694874770971</v>
      </c>
    </row>
    <row r="196" spans="1:11" s="127" customFormat="1" ht="9.5" x14ac:dyDescent="0.2">
      <c r="A196" s="145"/>
      <c r="B196" s="146"/>
      <c r="C196" s="147"/>
      <c r="D196" s="145"/>
      <c r="E196" s="148"/>
      <c r="F196" s="145"/>
      <c r="G196" s="149"/>
      <c r="H196" s="149"/>
      <c r="I196" s="150"/>
    </row>
    <row r="197" spans="1:11" s="127" customFormat="1" ht="9.5" x14ac:dyDescent="0.2">
      <c r="A197" s="139" t="s">
        <v>1105</v>
      </c>
      <c r="B197" s="140" t="s">
        <v>899</v>
      </c>
      <c r="C197" s="141">
        <v>45679</v>
      </c>
      <c r="D197" s="139" t="s">
        <v>1106</v>
      </c>
      <c r="E197" s="142">
        <v>8010005003758</v>
      </c>
      <c r="F197" s="139" t="s">
        <v>1107</v>
      </c>
      <c r="G197" s="143">
        <v>5156187</v>
      </c>
      <c r="H197" s="143">
        <v>4928000</v>
      </c>
      <c r="I197" s="144">
        <f>IF(AND(AND(G197&lt;&gt;"",G197&lt;&gt;0),AND(H197&lt;&gt;"",H197&lt;&gt;0)),H197/G197*100,"")</f>
        <v>95.574501079964719</v>
      </c>
    </row>
    <row r="198" spans="1:11" s="127" customFormat="1" ht="9.5" x14ac:dyDescent="0.2">
      <c r="A198" s="145"/>
      <c r="B198" s="146"/>
      <c r="C198" s="147"/>
      <c r="D198" s="145"/>
      <c r="E198" s="148"/>
      <c r="F198" s="145"/>
      <c r="G198" s="149"/>
      <c r="H198" s="149"/>
      <c r="I198" s="150"/>
    </row>
    <row r="199" spans="1:11" s="127" customFormat="1" ht="209" x14ac:dyDescent="0.2">
      <c r="A199" s="12" t="s">
        <v>1108</v>
      </c>
      <c r="B199" s="136" t="s">
        <v>899</v>
      </c>
      <c r="C199" s="131">
        <v>45679</v>
      </c>
      <c r="D199" s="12" t="s">
        <v>1109</v>
      </c>
      <c r="E199" s="117">
        <v>7010001067262</v>
      </c>
      <c r="F199" s="12" t="s">
        <v>1110</v>
      </c>
      <c r="G199" s="64">
        <v>24999879</v>
      </c>
      <c r="H199" s="64">
        <v>24999500</v>
      </c>
      <c r="I199" s="151">
        <f>IF(AND(AND(G199&lt;&gt;"",G199&lt;&gt;0),AND(H199&lt;&gt;"",H199&lt;&gt;0)),H199/G199*100,"")</f>
        <v>99.998483992662528</v>
      </c>
    </row>
    <row r="200" spans="1:11" s="127" customFormat="1" ht="162" customHeight="1" x14ac:dyDescent="0.2">
      <c r="A200" s="8" t="s">
        <v>1111</v>
      </c>
      <c r="B200" s="6" t="s">
        <v>64</v>
      </c>
      <c r="C200" s="152">
        <v>45688</v>
      </c>
      <c r="D200" s="58" t="s">
        <v>1112</v>
      </c>
      <c r="E200" s="65">
        <v>5011101011888</v>
      </c>
      <c r="F200" s="8" t="s">
        <v>1113</v>
      </c>
      <c r="G200" s="9">
        <v>4290000</v>
      </c>
      <c r="H200" s="9">
        <v>4290000</v>
      </c>
      <c r="I200" s="34">
        <f t="shared" ref="I200:I203" si="4">IF(AND(AND(G200&lt;&gt;"",G200&lt;&gt;0),AND(H200&lt;&gt;"",H200&lt;&gt;0)), H200/G200*100,"")</f>
        <v>100</v>
      </c>
      <c r="J200" s="13"/>
      <c r="K200" s="13"/>
    </row>
    <row r="201" spans="1:11" s="127" customFormat="1" ht="257.25" customHeight="1" x14ac:dyDescent="0.2">
      <c r="A201" s="12" t="s">
        <v>1114</v>
      </c>
      <c r="B201" s="136" t="s">
        <v>899</v>
      </c>
      <c r="C201" s="131">
        <v>45698</v>
      </c>
      <c r="D201" s="12" t="s">
        <v>1115</v>
      </c>
      <c r="E201" s="117">
        <v>5010401023057</v>
      </c>
      <c r="F201" s="12" t="s">
        <v>1116</v>
      </c>
      <c r="G201" s="132">
        <v>16992140</v>
      </c>
      <c r="H201" s="14">
        <v>16984000</v>
      </c>
      <c r="I201" s="153">
        <f>IF(AND(AND(G201&lt;&gt;"",G201&lt;&gt;0),AND(H201&lt;&gt;"",H201&lt;&gt;0)),H201/G201*100,"")</f>
        <v>99.952095498271547</v>
      </c>
    </row>
    <row r="202" spans="1:11" s="127" customFormat="1" ht="257.25" customHeight="1" x14ac:dyDescent="0.2">
      <c r="A202" s="12" t="s">
        <v>1117</v>
      </c>
      <c r="B202" s="136" t="s">
        <v>899</v>
      </c>
      <c r="C202" s="131">
        <v>45701</v>
      </c>
      <c r="D202" s="12" t="s">
        <v>1118</v>
      </c>
      <c r="E202" s="117">
        <v>3010001071061</v>
      </c>
      <c r="F202" s="12" t="s">
        <v>1119</v>
      </c>
      <c r="G202" s="132">
        <v>26955682</v>
      </c>
      <c r="H202" s="14">
        <v>26829000</v>
      </c>
      <c r="I202" s="153">
        <f>IF(AND(AND(G202&lt;&gt;"",G202&lt;&gt;0),AND(H202&lt;&gt;"",H202&lt;&gt;0)),H202/G202*100,"")</f>
        <v>99.53003600502484</v>
      </c>
    </row>
    <row r="203" spans="1:11" s="127" customFormat="1" ht="78" customHeight="1" x14ac:dyDescent="0.2">
      <c r="A203" s="8" t="s">
        <v>1120</v>
      </c>
      <c r="B203" s="6" t="s">
        <v>64</v>
      </c>
      <c r="C203" s="152">
        <v>45716</v>
      </c>
      <c r="D203" s="58" t="s">
        <v>1121</v>
      </c>
      <c r="E203" s="44">
        <v>1010401159334</v>
      </c>
      <c r="F203" s="8" t="s">
        <v>1122</v>
      </c>
      <c r="G203" s="9">
        <v>2138400</v>
      </c>
      <c r="H203" s="9">
        <v>2138400</v>
      </c>
      <c r="I203" s="34">
        <f t="shared" si="4"/>
        <v>100</v>
      </c>
      <c r="J203" s="13"/>
      <c r="K203" s="13"/>
    </row>
    <row r="204" spans="1:11" s="15" customFormat="1" ht="41.25" customHeight="1" x14ac:dyDescent="0.2">
      <c r="A204" s="8"/>
      <c r="B204" s="6"/>
      <c r="C204" s="7"/>
      <c r="D204" s="58"/>
      <c r="E204" s="44"/>
      <c r="F204" s="8"/>
      <c r="G204" s="9"/>
      <c r="H204" s="9"/>
      <c r="I204" s="34"/>
      <c r="J204" s="13"/>
      <c r="K204" s="13"/>
    </row>
  </sheetData>
  <autoFilter ref="A3:K65" xr:uid="{00000000-0009-0000-0000-000001000000}">
    <sortState xmlns:xlrd2="http://schemas.microsoft.com/office/spreadsheetml/2017/richdata2" ref="A4:K187">
      <sortCondition ref="C3:C65"/>
    </sortState>
  </autoFilter>
  <sortState xmlns:xlrd2="http://schemas.microsoft.com/office/spreadsheetml/2017/richdata2" ref="A42:M64">
    <sortCondition ref="C42:C64"/>
  </sortState>
  <mergeCells count="19">
    <mergeCell ref="F197:F198"/>
    <mergeCell ref="G197:G198"/>
    <mergeCell ref="H197:H198"/>
    <mergeCell ref="I197:I198"/>
    <mergeCell ref="A197:A198"/>
    <mergeCell ref="B197:B198"/>
    <mergeCell ref="C197:C198"/>
    <mergeCell ref="D197:D198"/>
    <mergeCell ref="E197:E198"/>
    <mergeCell ref="A1:K1"/>
    <mergeCell ref="A195:A196"/>
    <mergeCell ref="B195:B196"/>
    <mergeCell ref="C195:C196"/>
    <mergeCell ref="D195:D196"/>
    <mergeCell ref="E195:E196"/>
    <mergeCell ref="F195:F196"/>
    <mergeCell ref="G195:G196"/>
    <mergeCell ref="H195:H196"/>
    <mergeCell ref="I195:I196"/>
  </mergeCells>
  <phoneticPr fontId="4"/>
  <dataValidations count="1">
    <dataValidation type="textLength" operator="lessThanOrEqual" allowBlank="1" showInputMessage="1" showErrorMessage="1" errorTitle="契約の相手方の称号又は名称及び住所" error="256文字以内で入力してください。" sqref="E57 E66:E141 D65:D141 E144 D144:D174 E147:E174 D204:E204 D175:E190" xr:uid="{00000000-0002-0000-0100-000000000000}">
      <formula1>256</formula1>
    </dataValidation>
  </dataValidations>
  <printOptions horizontalCentered="1"/>
  <pageMargins left="0.19685039370078741" right="0.19685039370078741" top="0.43307086614173229" bottom="0.31496062992125984" header="0.19685039370078741" footer="0.19685039370078741"/>
  <pageSetup paperSize="8"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別紙様式3（物品役務等）</vt:lpstr>
      <vt:lpstr>別紙様式 4（物品役務等）</vt:lpstr>
      <vt:lpstr>'別紙様式 4（物品役務等）'!Print_Area</vt:lpstr>
      <vt:lpstr>'別紙様式3（物品役務等）'!Print_Area</vt:lpstr>
      <vt:lpstr>'別紙様式 4（物品役務等）'!Print_Titles</vt:lpstr>
      <vt:lpstr>'別紙様式3（物品役務等）'!Print_Titles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