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本省内部部局\"/>
    </mc:Choice>
  </mc:AlternateContent>
  <xr:revisionPtr revIDLastSave="0" documentId="13_ncr:1_{37C876BA-7EB9-463A-924D-69B68E37F6CE}"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航空1" sheetId="166" r:id="rId3"/>
    <sheet name="航空2" sheetId="167" r:id="rId4"/>
    <sheet name="航空3" sheetId="168" r:id="rId5"/>
    <sheet name="航空4" sheetId="169" r:id="rId6"/>
    <sheet name="航空5" sheetId="170" r:id="rId7"/>
    <sheet name="航空6" sheetId="171" r:id="rId8"/>
    <sheet name="航空7" sheetId="172" r:id="rId9"/>
    <sheet name="航空8" sheetId="173" r:id="rId10"/>
    <sheet name="航空9" sheetId="174" r:id="rId11"/>
    <sheet name="航空10" sheetId="175" r:id="rId12"/>
    <sheet name="航空11" sheetId="176" r:id="rId13"/>
    <sheet name="航空12" sheetId="177" r:id="rId14"/>
    <sheet name="航空13" sheetId="178" r:id="rId15"/>
    <sheet name="航空14" sheetId="179" r:id="rId16"/>
    <sheet name="航空15" sheetId="180" r:id="rId17"/>
    <sheet name="航空16" sheetId="181" r:id="rId18"/>
    <sheet name="航空17" sheetId="182" r:id="rId19"/>
    <sheet name="航空18" sheetId="183" r:id="rId20"/>
    <sheet name="航空19" sheetId="184" r:id="rId21"/>
    <sheet name="航空局20" sheetId="185" r:id="rId22"/>
    <sheet name="航空局21" sheetId="186" r:id="rId23"/>
    <sheet name="航空局22" sheetId="187" r:id="rId24"/>
    <sheet name="航空局23" sheetId="188" r:id="rId25"/>
    <sheet name="航空局25" sheetId="345" r:id="rId26"/>
    <sheet name="航空局26" sheetId="189" r:id="rId27"/>
    <sheet name="航空局27" sheetId="191" r:id="rId28"/>
    <sheet name="航空局28" sheetId="192" r:id="rId29"/>
    <sheet name="航空局29" sheetId="193" r:id="rId30"/>
    <sheet name="航空局30" sheetId="194" r:id="rId31"/>
    <sheet name="航空局31" sheetId="195" r:id="rId32"/>
    <sheet name="航空局32" sheetId="346" r:id="rId33"/>
    <sheet name="航空局33" sheetId="196" r:id="rId34"/>
    <sheet name="航空局34" sheetId="197" r:id="rId35"/>
    <sheet name="航空局35" sheetId="198" r:id="rId36"/>
    <sheet name="航空局36" sheetId="199" r:id="rId37"/>
    <sheet name="航空局37" sheetId="200" r:id="rId38"/>
    <sheet name="航空局38" sheetId="201" r:id="rId39"/>
    <sheet name="航空局39" sheetId="202" r:id="rId40"/>
    <sheet name="航空局40" sheetId="203" r:id="rId41"/>
    <sheet name="航空局41" sheetId="204" r:id="rId42"/>
    <sheet name="航空局42" sheetId="205" r:id="rId43"/>
    <sheet name="航空局43" sheetId="206" r:id="rId44"/>
    <sheet name="航空局44" sheetId="207" r:id="rId45"/>
    <sheet name="航空局45" sheetId="208" r:id="rId46"/>
    <sheet name="航空局46" sheetId="209" r:id="rId47"/>
    <sheet name="航空局47" sheetId="210" r:id="rId48"/>
    <sheet name="航空局48" sheetId="211" r:id="rId49"/>
    <sheet name="航空局49" sheetId="212" r:id="rId50"/>
    <sheet name="航空局50" sheetId="213" r:id="rId51"/>
    <sheet name="航空局51" sheetId="214" r:id="rId52"/>
    <sheet name="航空局52" sheetId="215" r:id="rId53"/>
    <sheet name="航空局53" sheetId="216" r:id="rId54"/>
    <sheet name="航空局54" sheetId="217" r:id="rId55"/>
    <sheet name="航空局55" sheetId="218" r:id="rId56"/>
  </sheets>
  <externalReferences>
    <externalReference r:id="rId57"/>
  </externalReferences>
  <definedNames>
    <definedName name="_xlnm.Print_Area" localSheetId="1">★様式3!$A$1:$G$31</definedName>
    <definedName name="_xlnm.Print_Area" localSheetId="2">航空1!$A$1:$G$31</definedName>
    <definedName name="_xlnm.Print_Area" localSheetId="11">航空10!$A$1:$G$31</definedName>
    <definedName name="_xlnm.Print_Area" localSheetId="12">航空11!$A$1:$G$31</definedName>
    <definedName name="_xlnm.Print_Area" localSheetId="13">航空12!$A$1:$G$31</definedName>
    <definedName name="_xlnm.Print_Area" localSheetId="14">航空13!$A$1:$G$31</definedName>
    <definedName name="_xlnm.Print_Area" localSheetId="15">航空14!$A$1:$G$31</definedName>
    <definedName name="_xlnm.Print_Area" localSheetId="16">航空15!$A$1:$G$31</definedName>
    <definedName name="_xlnm.Print_Area" localSheetId="17">航空16!$A$1:$G$31</definedName>
    <definedName name="_xlnm.Print_Area" localSheetId="18">航空17!$A$1:$G$31</definedName>
    <definedName name="_xlnm.Print_Area" localSheetId="19">航空18!$A$1:$G$31</definedName>
    <definedName name="_xlnm.Print_Area" localSheetId="20">航空19!$A$1:$G$31</definedName>
    <definedName name="_xlnm.Print_Area" localSheetId="3">航空2!$A$1:$G$31</definedName>
    <definedName name="_xlnm.Print_Area" localSheetId="4">航空3!$A$1:$G$31</definedName>
    <definedName name="_xlnm.Print_Area" localSheetId="5">航空4!$A$1:$G$31</definedName>
    <definedName name="_xlnm.Print_Area" localSheetId="6">航空5!$A$1:$G$31</definedName>
    <definedName name="_xlnm.Print_Area" localSheetId="7">航空6!$A$1:$G$31</definedName>
    <definedName name="_xlnm.Print_Area" localSheetId="8">航空7!$A$1:$G$31</definedName>
    <definedName name="_xlnm.Print_Area" localSheetId="9">航空8!$A$1:$G$31</definedName>
    <definedName name="_xlnm.Print_Area" localSheetId="10">航空9!$A$1:$G$31</definedName>
    <definedName name="_xlnm.Print_Area" localSheetId="21">航空局20!$A$1:$G$31</definedName>
    <definedName name="_xlnm.Print_Area" localSheetId="22">航空局21!$A$1:$G$31</definedName>
    <definedName name="_xlnm.Print_Area" localSheetId="23">航空局22!$A$1:$G$31</definedName>
    <definedName name="_xlnm.Print_Area" localSheetId="24">航空局23!$A$1:$G$31</definedName>
    <definedName name="_xlnm.Print_Area" localSheetId="25">航空局25!$A$1:$G$31</definedName>
    <definedName name="_xlnm.Print_Area" localSheetId="26">航空局26!$A$1:$G$31</definedName>
    <definedName name="_xlnm.Print_Area" localSheetId="27">航空局27!$A$1:$G$31</definedName>
    <definedName name="_xlnm.Print_Area" localSheetId="28">航空局28!$A$1:$G$31</definedName>
    <definedName name="_xlnm.Print_Area" localSheetId="29">航空局29!$A$1:$G$31</definedName>
    <definedName name="_xlnm.Print_Area" localSheetId="30">航空局30!$A$1:$G$33</definedName>
    <definedName name="_xlnm.Print_Area" localSheetId="31">航空局31!$A$1:$G$31</definedName>
    <definedName name="_xlnm.Print_Area" localSheetId="32">航空局32!$A$1:$G$31</definedName>
    <definedName name="_xlnm.Print_Area" localSheetId="33">航空局33!$A$1:$G$31</definedName>
    <definedName name="_xlnm.Print_Area" localSheetId="34">航空局34!$A$1:$G$31</definedName>
    <definedName name="_xlnm.Print_Area" localSheetId="35">航空局35!$A$1:$G$31</definedName>
    <definedName name="_xlnm.Print_Area" localSheetId="36">航空局36!$A$1:$G$31</definedName>
    <definedName name="_xlnm.Print_Area" localSheetId="37">航空局37!$A$1:$G$31</definedName>
    <definedName name="_xlnm.Print_Area" localSheetId="38">航空局38!$A$1:$G$31</definedName>
    <definedName name="_xlnm.Print_Area" localSheetId="39">航空局39!$A$1:$G$31</definedName>
    <definedName name="_xlnm.Print_Area" localSheetId="40">航空局40!$A$1:$G$31</definedName>
    <definedName name="_xlnm.Print_Area" localSheetId="41">航空局41!$A$1:$G$31</definedName>
    <definedName name="_xlnm.Print_Area" localSheetId="42">航空局42!$A$1:$G$31</definedName>
    <definedName name="_xlnm.Print_Area" localSheetId="43">航空局43!$A$1:$G$31</definedName>
    <definedName name="_xlnm.Print_Area" localSheetId="44">航空局44!$A$1:$G$31</definedName>
    <definedName name="_xlnm.Print_Area" localSheetId="45">航空局45!$A$1:$G$31</definedName>
    <definedName name="_xlnm.Print_Area" localSheetId="46">航空局46!$A$1:$G$32</definedName>
    <definedName name="_xlnm.Print_Area" localSheetId="47">航空局47!$A$1:$G$31</definedName>
    <definedName name="_xlnm.Print_Area" localSheetId="48">航空局48!$A$1:$G$32</definedName>
    <definedName name="_xlnm.Print_Area" localSheetId="49">航空局49!$A$1:$G$31</definedName>
    <definedName name="_xlnm.Print_Area" localSheetId="50">航空局50!$A$1:$G$31</definedName>
    <definedName name="_xlnm.Print_Area" localSheetId="51">航空局51!$A$1:$G$31</definedName>
    <definedName name="_xlnm.Print_Area" localSheetId="52">航空局52!$A$1:$G$31</definedName>
    <definedName name="_xlnm.Print_Area" localSheetId="53">航空局53!$A$1:$G$31</definedName>
    <definedName name="_xlnm.Print_Area" localSheetId="54">航空局54!$A$1:$G$31</definedName>
    <definedName name="_xlnm.Print_Area" localSheetId="55">航空局55!$A$1:$G$31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46" l="1"/>
  <c r="G9" i="345"/>
  <c r="G9" i="218" l="1"/>
  <c r="G9" i="217"/>
  <c r="G9" i="216"/>
  <c r="G9" i="215"/>
  <c r="G9" i="214"/>
  <c r="G9" i="213"/>
  <c r="G9" i="212" l="1"/>
  <c r="G9" i="211"/>
  <c r="G9" i="210"/>
  <c r="G9" i="209"/>
  <c r="G9" i="208"/>
  <c r="G9" i="207"/>
  <c r="G9" i="206"/>
  <c r="G9" i="205"/>
  <c r="G9" i="204"/>
  <c r="G9" i="203"/>
  <c r="G9" i="202"/>
  <c r="G9" i="201"/>
  <c r="G9" i="200"/>
  <c r="G9" i="199"/>
  <c r="G9" i="198"/>
  <c r="G9" i="197"/>
  <c r="G9" i="196"/>
  <c r="G9" i="195"/>
  <c r="G9" i="194" l="1"/>
  <c r="G9" i="193"/>
  <c r="G9" i="192"/>
  <c r="G9" i="191"/>
  <c r="G9" i="189"/>
  <c r="G9" i="188"/>
  <c r="G9" i="187"/>
  <c r="C31" i="186"/>
  <c r="C30" i="186"/>
  <c r="G9" i="186"/>
  <c r="C31" i="185"/>
  <c r="C30" i="185"/>
  <c r="G9" i="185"/>
  <c r="C28" i="184"/>
  <c r="C31" i="184" s="1"/>
  <c r="C27" i="184"/>
  <c r="C30" i="184" s="1"/>
  <c r="G9" i="184"/>
  <c r="C31" i="183"/>
  <c r="C30" i="183"/>
  <c r="G9" i="183"/>
  <c r="G9" i="182"/>
  <c r="G9" i="181"/>
  <c r="C28" i="180"/>
  <c r="C31" i="180" s="1"/>
  <c r="C27" i="180"/>
  <c r="C30" i="180" s="1"/>
  <c r="G9" i="180"/>
  <c r="C28" i="179"/>
  <c r="C31" i="179" s="1"/>
  <c r="C27" i="179"/>
  <c r="C30" i="179" s="1"/>
  <c r="G9" i="179"/>
  <c r="G9" i="178"/>
  <c r="C28" i="177"/>
  <c r="C31" i="177" s="1"/>
  <c r="C27" i="177"/>
  <c r="C30" i="177" s="1"/>
  <c r="G9" i="177"/>
  <c r="C28" i="176" l="1"/>
  <c r="C31" i="176" s="1"/>
  <c r="C27" i="176"/>
  <c r="C30" i="176" s="1"/>
  <c r="G9" i="176"/>
  <c r="C28" i="175"/>
  <c r="C27" i="175"/>
  <c r="G9" i="175"/>
  <c r="C28" i="174"/>
  <c r="C31" i="174" s="1"/>
  <c r="C27" i="174"/>
  <c r="C30" i="174" s="1"/>
  <c r="G9" i="174"/>
  <c r="C28" i="173"/>
  <c r="C31" i="173" s="1"/>
  <c r="C27" i="173"/>
  <c r="C30" i="173" s="1"/>
  <c r="G9" i="173"/>
  <c r="C28" i="172"/>
  <c r="C31" i="172" s="1"/>
  <c r="C27" i="172"/>
  <c r="C30" i="172" s="1"/>
  <c r="G9" i="172"/>
  <c r="C28" i="171"/>
  <c r="C31" i="171" s="1"/>
  <c r="C27" i="171"/>
  <c r="C30" i="171" s="1"/>
  <c r="G9" i="171"/>
  <c r="C28" i="170"/>
  <c r="C31" i="170" s="1"/>
  <c r="C27" i="170"/>
  <c r="C30" i="170" s="1"/>
  <c r="G9" i="170"/>
  <c r="C28" i="169"/>
  <c r="C31" i="169" s="1"/>
  <c r="C27" i="169"/>
  <c r="C30" i="169" s="1"/>
  <c r="G9" i="169"/>
  <c r="C28" i="168"/>
  <c r="C31" i="168" s="1"/>
  <c r="C27" i="168"/>
  <c r="C30" i="168" s="1"/>
  <c r="G9" i="168"/>
  <c r="C28" i="167"/>
  <c r="C31" i="167" s="1"/>
  <c r="C27" i="167"/>
  <c r="C30" i="167" s="1"/>
  <c r="G9" i="167"/>
  <c r="C28" i="166"/>
  <c r="C31" i="166" s="1"/>
  <c r="C27" i="166"/>
  <c r="C30" i="166" s="1"/>
  <c r="G9" i="166"/>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<sst xmlns="http://schemas.openxmlformats.org/spreadsheetml/2006/main" count="3015" uniqueCount="334">
  <si>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</si>
  <si>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</si>
  <si>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</si>
  <si>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</si>
  <si>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</si>
  <si>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</si>
  <si>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</si>
  <si>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</si>
  <si>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</si>
  <si>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</si>
  <si>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</si>
  <si>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</si>
  <si>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</si>
  <si>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</si>
  <si>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</si>
  <si>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</si>
  <si>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</si>
  <si>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</si>
  <si>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</si>
  <si>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</si>
  <si>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</si>
  <si>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</si>
  <si>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</si>
  <si>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</si>
  <si>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</si>
  <si>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</si>
  <si>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</si>
  <si>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</si>
  <si>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</si>
  <si>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</si>
  <si>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</si>
  <si>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</si>
  <si>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</si>
  <si>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</si>
  <si>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</si>
  <si>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</si>
  <si>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</si>
  <si>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</si>
  <si>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</si>
  <si>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</si>
  <si>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</si>
  <si>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</si>
  <si>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</si>
  <si>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</si>
  <si>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</si>
  <si>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</si>
  <si>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</si>
  <si>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</si>
  <si>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</si>
  <si>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</si>
  <si>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</si>
  <si>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</si>
  <si>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</si>
  <si>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</si>
  <si>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</si>
  <si>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</si>
  <si>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</si>
  <si>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</si>
  <si>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</si>
  <si>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</si>
  <si>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</si>
  <si>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</si>
  <si>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</si>
  <si>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</si>
  <si>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</si>
  <si>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</si>
  <si>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航空局</t>
    <rPh sb="0" eb="3">
      <t>コウクウキョク</t>
    </rPh>
    <phoneticPr fontId="2"/>
  </si>
  <si>
    <t>ＤＶＯＲ－０７Ｃ型Ｄ－ＶＯＲ装置４式の製造</t>
    <phoneticPr fontId="2"/>
  </si>
  <si>
    <t>航行中の航空機に対して、本装置の設置場所から測られる磁北からの度数に等しい方位情報を伝達するための航行援助無線装置の製造を行う。</t>
    <phoneticPr fontId="2"/>
  </si>
  <si>
    <t>（名称）東芝インフラシステムズ株式会社</t>
    <rPh sb="1" eb="3">
      <t>メイショウ</t>
    </rPh>
    <rPh sb="15" eb="19">
      <t>カブシキガイシャ</t>
    </rPh>
    <phoneticPr fontId="2"/>
  </si>
  <si>
    <t>（住所）神奈川県川崎市幸区堀川町７２番地３４</t>
    <rPh sb="1" eb="3">
      <t>ジュウショ</t>
    </rPh>
    <phoneticPr fontId="2"/>
  </si>
  <si>
    <t>国土交通省競争参加資格（全省庁統一資格）「物品の製造」のＡ又はＢ</t>
    <phoneticPr fontId="22"/>
  </si>
  <si>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phoneticPr fontId="2"/>
  </si>
  <si>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phoneticPr fontId="2"/>
  </si>
  <si>
    <t>航空保安無線装置等の製造実績のある事業者へのヒアリング。</t>
    <phoneticPr fontId="2"/>
  </si>
  <si>
    <t>航空管制の知見を含めた専門性の高い技術が必要であることから、初期開発に膨大なコストを要することが理由と考えられる。</t>
    <rPh sb="0" eb="4">
      <t>コウクウカンセイ</t>
    </rPh>
    <rPh sb="5" eb="7">
      <t>チケン</t>
    </rPh>
    <rPh sb="8" eb="9">
      <t>フク</t>
    </rPh>
    <rPh sb="11" eb="14">
      <t>センモンセイ</t>
    </rPh>
    <rPh sb="15" eb="16">
      <t>タカ</t>
    </rPh>
    <rPh sb="17" eb="19">
      <t>ギジュツ</t>
    </rPh>
    <rPh sb="20" eb="22">
      <t>ヒツヨウ</t>
    </rPh>
    <rPh sb="30" eb="34">
      <t>ショキカイハツ</t>
    </rPh>
    <rPh sb="35" eb="37">
      <t>ボウダイ</t>
    </rPh>
    <rPh sb="42" eb="43">
      <t>ヨウ</t>
    </rPh>
    <rPh sb="48" eb="50">
      <t>リユウ</t>
    </rPh>
    <rPh sb="51" eb="52">
      <t>カンガ</t>
    </rPh>
    <phoneticPr fontId="2"/>
  </si>
  <si>
    <t>本装置は、機器の特殊性、専門性が高いため、参入事業者が限定されることが原因と考えられる。</t>
    <phoneticPr fontId="2"/>
  </si>
  <si>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rPh sb="15" eb="17">
      <t>コウヒョウ</t>
    </rPh>
    <rPh sb="41" eb="43">
      <t>ハッチュウ</t>
    </rPh>
    <rPh sb="43" eb="46">
      <t>セツメイカイ</t>
    </rPh>
    <rPh sb="68" eb="70">
      <t>ギョウム</t>
    </rPh>
    <rPh sb="70" eb="72">
      <t>ナイヨウ</t>
    </rPh>
    <rPh sb="79" eb="80">
      <t>ウナガ</t>
    </rPh>
    <phoneticPr fontId="2"/>
  </si>
  <si>
    <t>令和５年度</t>
    <rPh sb="0" eb="2">
      <t>レイワ</t>
    </rPh>
    <rPh sb="3" eb="5">
      <t>ネンド</t>
    </rPh>
    <phoneticPr fontId="2"/>
  </si>
  <si>
    <t>令和４年度</t>
    <rPh sb="0" eb="2">
      <t>レイワ</t>
    </rPh>
    <rPh sb="3" eb="5">
      <t>ネンド</t>
    </rPh>
    <phoneticPr fontId="2"/>
  </si>
  <si>
    <t>ＩＬＳ－９１Ｈ型ＩＬＳ装置２式の製造</t>
    <phoneticPr fontId="22"/>
  </si>
  <si>
    <t>ICAO の規定に基づいた所定の合成電界を空間に形成し、空港への最終進入段階にある航空機に対して、着陸進入情報を与えるための着陸誘導装置の製造を行う。</t>
    <phoneticPr fontId="22"/>
  </si>
  <si>
    <t>ＣＣＳ－１４Ｂ型通信制御装置等６式の製造</t>
    <phoneticPr fontId="22"/>
  </si>
  <si>
    <t>航空交通管制業務の遂行上必要な無線通信・有線通信・衛星通信に係わる各種機能を管制卓のHMIを通して航空管制官等に提供する装置の製造を行う。</t>
    <phoneticPr fontId="22"/>
  </si>
  <si>
    <t>（名称）沖電気工業株式会社</t>
    <rPh sb="1" eb="3">
      <t>メイショウ</t>
    </rPh>
    <phoneticPr fontId="2"/>
  </si>
  <si>
    <t>（住所）東京都港区虎ノ門１－７－１２</t>
    <rPh sb="1" eb="3">
      <t>ジュウショ</t>
    </rPh>
    <phoneticPr fontId="2"/>
  </si>
  <si>
    <t>ＲＣＭ－２２型無線電話制御監視装置４式の製造</t>
    <phoneticPr fontId="22"/>
  </si>
  <si>
    <t>管制卓と遠隔地の無線電話装置との音声信号及び制御信号を中継する装置の製造を行う。</t>
    <phoneticPr fontId="22"/>
  </si>
  <si>
    <t>ＴＤＵ－１４Ｂ型管制情報表示装置２式の製造</t>
    <phoneticPr fontId="22"/>
  </si>
  <si>
    <t>航空交通管制業務の遂行上必要なNOTAM情報、気象情報を一括管理し、任意の管制卓で必要とする情報を迅速かつ容易に提供する装置の製造を行う。</t>
    <phoneticPr fontId="22"/>
  </si>
  <si>
    <t>（名称）日本電気株式会社</t>
    <rPh sb="1" eb="3">
      <t>メイショウ</t>
    </rPh>
    <phoneticPr fontId="2"/>
  </si>
  <si>
    <t>（住所）東京都港区芝５－７－１</t>
    <rPh sb="1" eb="3">
      <t>ジュウショ</t>
    </rPh>
    <phoneticPr fontId="2"/>
  </si>
  <si>
    <t>ＤＲＥＣ－２００４Ｅ型デジタル録音再生装置５式の製造</t>
    <phoneticPr fontId="22"/>
  </si>
  <si>
    <t>対空通信等の音声信号を長時間にわたって録音を行うためのものであり、多系統の線路から入力されるアナログの音声信号をデジタル信号に変換し記録、再生する装置の製造を行う。</t>
    <rPh sb="76" eb="78">
      <t>セイゾウ</t>
    </rPh>
    <rPh sb="79" eb="80">
      <t>オコナ</t>
    </rPh>
    <phoneticPr fontId="22"/>
  </si>
  <si>
    <t>（名称）池上通信機株式会社</t>
    <rPh sb="1" eb="3">
      <t>メイショウ</t>
    </rPh>
    <phoneticPr fontId="2"/>
  </si>
  <si>
    <t>（住所）東京都大田区池上５－６－１６</t>
    <rPh sb="1" eb="3">
      <t>ジュウショ</t>
    </rPh>
    <phoneticPr fontId="2"/>
  </si>
  <si>
    <t>ＳＳＲ－２４型二次監視レーダー装置３式の製造</t>
    <phoneticPr fontId="22"/>
  </si>
  <si>
    <t>飛行中の航空機の位置、識別情報等を検出するための装置の製造を行う。</t>
    <phoneticPr fontId="22"/>
  </si>
  <si>
    <t>ＣＣＳ－１６－２Ａ型通信制御装置１式の製造</t>
    <phoneticPr fontId="22"/>
  </si>
  <si>
    <t>他飛行場援助業務及び広域対空援助業務の遂行上必要な、無線電話装置による航空機との交信及び関係機関との有線通信を提供するための装置の製造を行う。</t>
    <rPh sb="65" eb="67">
      <t>セイゾウ</t>
    </rPh>
    <rPh sb="68" eb="69">
      <t>オコナ</t>
    </rPh>
    <phoneticPr fontId="22"/>
  </si>
  <si>
    <t>ＣＣＳ－２０００Ｄ型通信制御装置２式の製造</t>
    <phoneticPr fontId="22"/>
  </si>
  <si>
    <t>空港周辺空域を航行中の航空機に対して、気象情報、空港の状態、航空保安施設の運航状況等の情報を常時提供する飛行情報放送業務を行うための装置の製造を行う。</t>
    <phoneticPr fontId="22"/>
  </si>
  <si>
    <t>（名称）日本無線株式会社</t>
    <rPh sb="1" eb="3">
      <t>メイショウ</t>
    </rPh>
    <phoneticPr fontId="2"/>
  </si>
  <si>
    <t>（住所）東京都三鷹市牟礼６－２１－１１</t>
    <rPh sb="1" eb="3">
      <t>ジュウショ</t>
    </rPh>
    <phoneticPr fontId="2"/>
  </si>
  <si>
    <t>ＲＶＡ－２４型遠隔管制塔装置１式の製造</t>
    <phoneticPr fontId="22"/>
  </si>
  <si>
    <t>リモート空港の管制塔から見た視覚情報、航空交通管制業務の遂行上必要な無線通信・有線通信及びライトガン制御に係わる各種機能をリモートセンターに設置する映像表示装置及び音声通信卓を通して航空管制官に提供するための装置の製造を行う。</t>
    <rPh sb="0" eb="113">
      <t>ソウチセイゾウオコナ</t>
    </rPh>
    <phoneticPr fontId="22"/>
  </si>
  <si>
    <t>令和元年度</t>
    <rPh sb="0" eb="2">
      <t>レイワ</t>
    </rPh>
    <rPh sb="2" eb="3">
      <t>モト</t>
    </rPh>
    <rPh sb="3" eb="5">
      <t>ネンド</t>
    </rPh>
    <phoneticPr fontId="2"/>
  </si>
  <si>
    <t>無線電話装置２１式の製造</t>
    <phoneticPr fontId="22"/>
  </si>
  <si>
    <t>ＴＨ－０９Ｂ型無線電話送信装置１式の製造</t>
    <phoneticPr fontId="22"/>
  </si>
  <si>
    <t>地上固定局に設置し、航空移動業務に使用する短波単側波帯無線電話送信装置及び空中線切替装置の製造を行う。</t>
    <phoneticPr fontId="22"/>
  </si>
  <si>
    <t>（名称）株式会社日立国際電気</t>
    <rPh sb="1" eb="3">
      <t>メイショウ</t>
    </rPh>
    <phoneticPr fontId="2"/>
  </si>
  <si>
    <t>（住所）東京都港区新橋２－１５－１２</t>
    <rPh sb="1" eb="3">
      <t>ジュウショ</t>
    </rPh>
    <phoneticPr fontId="2"/>
  </si>
  <si>
    <t>令和２年度</t>
    <rPh sb="0" eb="2">
      <t>レイワ</t>
    </rPh>
    <rPh sb="3" eb="5">
      <t>ネンド</t>
    </rPh>
    <phoneticPr fontId="2"/>
  </si>
  <si>
    <t>平成３１年度</t>
    <rPh sb="0" eb="2">
      <t>ヘイセイ</t>
    </rPh>
    <rPh sb="4" eb="6">
      <t>ネンド</t>
    </rPh>
    <phoneticPr fontId="2"/>
  </si>
  <si>
    <t>空港管制処理システム（TAPS）ハードウェア更新機器一式の製造及び調整</t>
    <phoneticPr fontId="23"/>
  </si>
  <si>
    <t>空港管制処理システム（TAPS）のハードウェア更新機器の製造及び調整を実施するものである。</t>
    <rPh sb="23" eb="25">
      <t>コウシン</t>
    </rPh>
    <rPh sb="25" eb="27">
      <t>キキ</t>
    </rPh>
    <rPh sb="28" eb="30">
      <t>セイゾウ</t>
    </rPh>
    <rPh sb="30" eb="31">
      <t>オヨ</t>
    </rPh>
    <rPh sb="32" eb="34">
      <t>チョウセイ</t>
    </rPh>
    <rPh sb="35" eb="37">
      <t>ジッシ</t>
    </rPh>
    <phoneticPr fontId="23"/>
  </si>
  <si>
    <t>（名称）三菱電機株式会社</t>
    <rPh sb="1" eb="3">
      <t>メイショウ</t>
    </rPh>
    <rPh sb="4" eb="6">
      <t>ミツビシ</t>
    </rPh>
    <rPh sb="6" eb="8">
      <t>デンキ</t>
    </rPh>
    <rPh sb="8" eb="10">
      <t>カブシキ</t>
    </rPh>
    <rPh sb="10" eb="12">
      <t>ガイシャ</t>
    </rPh>
    <phoneticPr fontId="2"/>
  </si>
  <si>
    <t>（住所）東京都千代田区丸の内２－７－３</t>
    <rPh sb="1" eb="3">
      <t>ジュウショ</t>
    </rPh>
    <phoneticPr fontId="2"/>
  </si>
  <si>
    <t>国土交通省競争参加資格（全省庁統一資格）「物品の製造」のＡ又はＢ</t>
    <phoneticPr fontId="2"/>
  </si>
  <si>
    <t>作業に必要となる技術等に関すること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
と。総合評価基準の評価項目に定める下記の「必須項目」を全てみたすことを条件とする。
（詳細は、仕様書、総合評価基準を参照）
・機能要件　・非機能要件　・規模要件　・性能要件　・信頼性等要件　・情報セキュリティ要件
・情報システム稼働環境　・設計・製造・調整体制　・開発方法　・試験要件　・移行要件
・教育等に係る要件　・運用要件　・導入　・アフターサービス等</t>
    <phoneticPr fontId="2"/>
  </si>
  <si>
    <t>　調達計画（案）を入札公告前に周知、年度当初に航空局独自の調達セミナーを開催し、当該システムの概要及び契約方法等の説明を行い、競争参加を検討するものに対する準備期間を設けた。また、システム開発評価・危機管理センターにおいて管制情報処理システムの説明会を実施することによる業務内容の理解促進を行った。</t>
    <phoneticPr fontId="2"/>
  </si>
  <si>
    <t>航空交通管制情報処理システム等の製造実績のある事業者や説明会参加者へのアンケート等によるヒアリング。</t>
    <phoneticPr fontId="2"/>
  </si>
  <si>
    <t>既存システムの理解等に期間がかかるとともに、他者の製作したソフトウェアの正常動作を保証するリスクに見合う利益が見込めないため、応札意欲のあるものが1者であったと考えられる。</t>
    <phoneticPr fontId="2"/>
  </si>
  <si>
    <t>航空管制システムは、業務の特殊性、専門性が高いため、参入事業者が限定されることが原因と考えられる。</t>
    <rPh sb="2" eb="4">
      <t>カンセイ</t>
    </rPh>
    <phoneticPr fontId="2"/>
  </si>
  <si>
    <t>引き続き調達計画（案）の情報を入札公告前に周知し、競争参加を検討するものに対する準備期間を設け、航空局独自のセミナーの実施、要望があれば仕様に関する説明を行うことにより事業者の業務理解を促進し、一者応札の改善に努める。</t>
    <rPh sb="77" eb="78">
      <t>オコナ</t>
    </rPh>
    <phoneticPr fontId="2"/>
  </si>
  <si>
    <t>有</t>
    <rPh sb="0" eb="1">
      <t>ア</t>
    </rPh>
    <phoneticPr fontId="2"/>
  </si>
  <si>
    <t>令和5年度</t>
    <rPh sb="0" eb="2">
      <t>レイワ</t>
    </rPh>
    <rPh sb="3" eb="5">
      <t>ネンド</t>
    </rPh>
    <phoneticPr fontId="2"/>
  </si>
  <si>
    <t>有</t>
    <rPh sb="0" eb="1">
      <t>アリ</t>
    </rPh>
    <phoneticPr fontId="2"/>
  </si>
  <si>
    <t>令和4年度</t>
    <rPh sb="0" eb="2">
      <t>レイワ</t>
    </rPh>
    <rPh sb="3" eb="5">
      <t>ネンド</t>
    </rPh>
    <phoneticPr fontId="2"/>
  </si>
  <si>
    <t>ＤＶＯＲ／ＤＭＥ－２３型ＤーＶＯＲ／ＤＭＥ装置１式の製造</t>
    <phoneticPr fontId="22"/>
  </si>
  <si>
    <t>ＤＶＯＲ装置（航行中の航空機に対して、DVORからの角度情報を提供するための装置）及びＤＭＥ装置（航行中の航空機に対して、DMEからの距離情報を提供するための装置）の機能を同一シェルタ内に納め、運搬できるようにしたＤＶＯＲ／ＤＭＥ装置の製造を行う。</t>
    <phoneticPr fontId="22"/>
  </si>
  <si>
    <t>平成３０年度</t>
    <rPh sb="0" eb="2">
      <t>ヘイセイ</t>
    </rPh>
    <rPh sb="4" eb="6">
      <t>ネンド</t>
    </rPh>
    <phoneticPr fontId="2"/>
  </si>
  <si>
    <t>ＲＨ－９３Ａ型無線電話受信装置１式の製造</t>
    <phoneticPr fontId="22"/>
  </si>
  <si>
    <t>地上固定局に設置し、航空移動業務に使用する短波単側波帯無線電話受信装置及び空中線切替装置の製造を行う。</t>
    <rPh sb="31" eb="33">
      <t>ジュシン</t>
    </rPh>
    <phoneticPr fontId="22"/>
  </si>
  <si>
    <t>令和３年度</t>
    <rPh sb="0" eb="2">
      <t>レイワ</t>
    </rPh>
    <rPh sb="3" eb="5">
      <t>ネンド</t>
    </rPh>
    <phoneticPr fontId="2"/>
  </si>
  <si>
    <t>航空路管制処理システム（TEPS）ハードウェア更新機器一式の製造</t>
    <phoneticPr fontId="23"/>
  </si>
  <si>
    <t>空港管制処理システム（TEPS）のハードウェア更新機器の製造を実施するものである。</t>
    <rPh sb="23" eb="25">
      <t>コウシン</t>
    </rPh>
    <rPh sb="25" eb="27">
      <t>キキ</t>
    </rPh>
    <rPh sb="28" eb="30">
      <t>セイゾウ</t>
    </rPh>
    <rPh sb="31" eb="33">
      <t>ジッシ</t>
    </rPh>
    <phoneticPr fontId="23"/>
  </si>
  <si>
    <t>（名称）株式会社ＮＴＴデータ</t>
    <rPh sb="1" eb="3">
      <t>メイショウ</t>
    </rPh>
    <phoneticPr fontId="2"/>
  </si>
  <si>
    <t>（住所）東京都江東区豊洲３－３－３</t>
    <rPh sb="1" eb="3">
      <t>ジュウショ</t>
    </rPh>
    <phoneticPr fontId="2"/>
  </si>
  <si>
    <t>作業に必要となる技術等に関すること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
と。総合評価基準の評価項目に定める下記の「必須項目」を全てみたすことを条件とする。
（詳細は、仕様書、総合評価基準を参照）
・機能要件　・非機能要件　・規模要件　・性能要件　・信頼性等要件　・情報セキュリティ要件
・情報システム稼働環境　・設計・製造体制　・開発方法　・運用要件　・導入　・アフターサービス等</t>
    <phoneticPr fontId="2"/>
  </si>
  <si>
    <t>既存システムの理解等に期間がかかるとともに、他者の製作したソフトウェアの正常動作を保証するリスクに見合う利益が見込めないため、応札意欲のあるものが1者であったと考えられる。</t>
    <phoneticPr fontId="22"/>
  </si>
  <si>
    <t>【今後の対応策】</t>
    <phoneticPr fontId="22"/>
  </si>
  <si>
    <t>令和3年度</t>
    <rPh sb="0" eb="2">
      <t>レイワ</t>
    </rPh>
    <rPh sb="3" eb="5">
      <t>ネンド</t>
    </rPh>
    <phoneticPr fontId="2"/>
  </si>
  <si>
    <t>有</t>
    <rPh sb="0" eb="1">
      <t>ア</t>
    </rPh>
    <phoneticPr fontId="22"/>
  </si>
  <si>
    <t>令和2年度</t>
    <rPh sb="0" eb="2">
      <t>レイワ</t>
    </rPh>
    <rPh sb="3" eb="5">
      <t>ネンド</t>
    </rPh>
    <phoneticPr fontId="22"/>
  </si>
  <si>
    <t>空港管制処理システム（TAPS）性能向上、機器一式の製造及び調整</t>
    <phoneticPr fontId="23"/>
  </si>
  <si>
    <t>空港管制処理システム（TAPS）において、航空機データの表示項目の追加、新規センサの追加及び地上面センサ更新に関連する性能向上を行うものである。</t>
    <phoneticPr fontId="23"/>
  </si>
  <si>
    <t>作業に必要となる技術等に関すること
　契約から検査までの工程管理を把握し、履行期限までに作業が完了できること。
当該事項は技術提案書により審査を行うため、技術提案書の内容について事実と相違しないこと。総合評価基準の評価項目に定める下記の「必須項目」を全て満たすことを条件とする。
（詳細は、仕様書、総合評価基準を参照）
・機能要件　・非機能要件　・規模要件　・性能要件　・信頼性等要件　・情報セキュリティ要件　・情報システム稼働環境　・設計・製造・調整体制　・開発方法　・試験要件　・運用要件　・導入　・アフターサービス等</t>
    <rPh sb="0" eb="2">
      <t>サギョウ</t>
    </rPh>
    <rPh sb="167" eb="170">
      <t>ヒキノウ</t>
    </rPh>
    <rPh sb="170" eb="172">
      <t>ヨウケン</t>
    </rPh>
    <rPh sb="174" eb="178">
      <t>キボヨウケン</t>
    </rPh>
    <rPh sb="180" eb="182">
      <t>セイノウ</t>
    </rPh>
    <rPh sb="206" eb="208">
      <t>ジョウホウ</t>
    </rPh>
    <rPh sb="212" eb="214">
      <t>カドウ</t>
    </rPh>
    <rPh sb="214" eb="216">
      <t>カンキョウ</t>
    </rPh>
    <rPh sb="221" eb="223">
      <t>セイゾウ</t>
    </rPh>
    <rPh sb="224" eb="226">
      <t>チョウセイ</t>
    </rPh>
    <rPh sb="236" eb="238">
      <t>シケン</t>
    </rPh>
    <rPh sb="238" eb="240">
      <t>ヨウケン</t>
    </rPh>
    <rPh sb="248" eb="250">
      <t>ドウニュウ</t>
    </rPh>
    <phoneticPr fontId="2"/>
  </si>
  <si>
    <r>
      <t>既存システムの理解等に期間がかかるとともに、他者の製作したソフトウェアを</t>
    </r>
    <r>
      <rPr>
        <sz val="10"/>
        <rFont val="Meiryo UI"/>
        <family val="3"/>
        <charset val="128"/>
      </rPr>
      <t>変更することのリスクに見合う利益が見込めないため、応札意欲のあるものが1者であったと考えられる。</t>
    </r>
    <phoneticPr fontId="22"/>
  </si>
  <si>
    <r>
      <t>引き続き調達計画（案）の情報を入札公告前に周知し、競争参加を検討するものに対する準備期間を設け、航空局独自のセミナーの実施、要望があれば仕様に関する説明を行うことにより事業者への業務理解を促進すると共に、</t>
    </r>
    <r>
      <rPr>
        <sz val="10"/>
        <rFont val="Meiryo UI"/>
        <family val="3"/>
        <charset val="128"/>
      </rPr>
      <t>調達方式の見直しの検討を進め、一者応札の改善に努める。</t>
    </r>
    <rPh sb="77" eb="78">
      <t>オコナ</t>
    </rPh>
    <rPh sb="94" eb="96">
      <t>ソクシン</t>
    </rPh>
    <rPh sb="99" eb="100">
      <t>トモ</t>
    </rPh>
    <rPh sb="102" eb="104">
      <t>チョウタツ</t>
    </rPh>
    <rPh sb="104" eb="106">
      <t>ホウシキ</t>
    </rPh>
    <rPh sb="107" eb="109">
      <t>ミナオ</t>
    </rPh>
    <rPh sb="111" eb="113">
      <t>ケントウ</t>
    </rPh>
    <rPh sb="114" eb="115">
      <t>スス</t>
    </rPh>
    <phoneticPr fontId="2"/>
  </si>
  <si>
    <t>令和4年度</t>
    <rPh sb="0" eb="2">
      <t>レイワ</t>
    </rPh>
    <rPh sb="3" eb="5">
      <t>ネンド</t>
    </rPh>
    <phoneticPr fontId="22"/>
  </si>
  <si>
    <t>ＭＬＡＴ－２４型マルチラテレーション装置１式の製造（東京空港事務所用）（製造・設置・調整）</t>
    <phoneticPr fontId="22"/>
  </si>
  <si>
    <t>ＭＬＡＴ－２４型マルチラテレーション装置１式の製造、設置及び調整を実施するものである。</t>
    <rPh sb="7" eb="8">
      <t>ガタ</t>
    </rPh>
    <rPh sb="18" eb="20">
      <t>ソウチ</t>
    </rPh>
    <rPh sb="21" eb="22">
      <t>シキ</t>
    </rPh>
    <rPh sb="23" eb="25">
      <t>セイゾウ</t>
    </rPh>
    <rPh sb="26" eb="28">
      <t>セッチ</t>
    </rPh>
    <phoneticPr fontId="23"/>
  </si>
  <si>
    <t>（名称）三菱電機株式会社</t>
    <rPh sb="1" eb="3">
      <t>メイショウ</t>
    </rPh>
    <rPh sb="4" eb="6">
      <t>ミツビシ</t>
    </rPh>
    <rPh sb="6" eb="8">
      <t>デンキ</t>
    </rPh>
    <rPh sb="8" eb="12">
      <t>カブシキガイシャ</t>
    </rPh>
    <phoneticPr fontId="2"/>
  </si>
  <si>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電子機器共通仕様書の3.5.アフターサービスについて、対応できること。</t>
    <phoneticPr fontId="2"/>
  </si>
  <si>
    <t>（名称）日本無線株式会社</t>
    <rPh sb="1" eb="3">
      <t>メイショウ</t>
    </rPh>
    <rPh sb="8" eb="12">
      <t>カブシキガイシャ</t>
    </rPh>
    <phoneticPr fontId="22"/>
  </si>
  <si>
    <t>（住所）東京都三鷹市牟礼6-21-11</t>
    <rPh sb="1" eb="3">
      <t>ジュウショ</t>
    </rPh>
    <rPh sb="4" eb="7">
      <t>トウキョウト</t>
    </rPh>
    <rPh sb="7" eb="10">
      <t>ミタカシ</t>
    </rPh>
    <rPh sb="10" eb="12">
      <t>ムレ</t>
    </rPh>
    <phoneticPr fontId="22"/>
  </si>
  <si>
    <t>平成26年度</t>
    <rPh sb="0" eb="2">
      <t>ヘイセイ</t>
    </rPh>
    <rPh sb="4" eb="6">
      <t>ネンド</t>
    </rPh>
    <phoneticPr fontId="22"/>
  </si>
  <si>
    <t>ＬＯＣ／ＤＭＥ－２００２Ｃ型ＬＯＣ／ＤＭＥ装置２式の製造</t>
    <phoneticPr fontId="22"/>
  </si>
  <si>
    <t>ＬＯＣ／ＤＭＥ－２００２Ｃ型ＬＯＣ／ＤＭＥ装置２式の製造を行う。</t>
    <phoneticPr fontId="22"/>
  </si>
  <si>
    <t>令和元年度</t>
    <rPh sb="0" eb="2">
      <t>レイワ</t>
    </rPh>
    <rPh sb="2" eb="5">
      <t>ガンネンド</t>
    </rPh>
    <phoneticPr fontId="22"/>
  </si>
  <si>
    <t>ＴＳＲ－１７Ｂ型空港監視レーダー装置２式の製造</t>
    <phoneticPr fontId="22"/>
  </si>
  <si>
    <t>ＴＳＲ－１７Ｂ型空港監視レーダー装置２式の製造を行う。</t>
    <rPh sb="21" eb="23">
      <t>セイゾウ</t>
    </rPh>
    <rPh sb="24" eb="25">
      <t>オコナ</t>
    </rPh>
    <phoneticPr fontId="22"/>
  </si>
  <si>
    <t>令和5年度</t>
    <rPh sb="0" eb="2">
      <t>レイワ</t>
    </rPh>
    <rPh sb="3" eb="5">
      <t>ネンド</t>
    </rPh>
    <phoneticPr fontId="22"/>
  </si>
  <si>
    <t>飛行情報管理処理システム（FACE）評価機器一式の製造</t>
    <phoneticPr fontId="23"/>
  </si>
  <si>
    <t xml:space="preserve">飛行情報管理処理システム（FACE）評価機器の製造を実施するものである。
</t>
    <rPh sb="0" eb="2">
      <t>ヒコウ</t>
    </rPh>
    <rPh sb="2" eb="4">
      <t>ジョウホウ</t>
    </rPh>
    <rPh sb="4" eb="6">
      <t>カンリ</t>
    </rPh>
    <rPh sb="6" eb="8">
      <t>ショリ</t>
    </rPh>
    <rPh sb="18" eb="20">
      <t>ヒョウカ</t>
    </rPh>
    <rPh sb="20" eb="22">
      <t>キキ</t>
    </rPh>
    <rPh sb="23" eb="25">
      <t>セイゾウ</t>
    </rPh>
    <rPh sb="26" eb="28">
      <t>ジッシ</t>
    </rPh>
    <phoneticPr fontId="23"/>
  </si>
  <si>
    <r>
      <t>製造に必要となる技術等に関すること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と。総合評価基準の評価項目に定める下記の「必須項目」を全てみたすことを条件とする。（詳細は、仕様書、総合評価基準を参照）
・機能要件　・非機能要件　・規模要件　・性能要件　・信頼性等要件　・情報セキュリティ要件　・情報システム稼働環境　・設計・製造体制　・開発方法　</t>
    </r>
    <r>
      <rPr>
        <sz val="10"/>
        <rFont val="Meiryo UI"/>
        <family val="3"/>
        <charset val="128"/>
      </rPr>
      <t>・試験要件　・運用要件・アフターサービス等</t>
    </r>
    <rPh sb="236" eb="238">
      <t>シケン</t>
    </rPh>
    <rPh sb="238" eb="240">
      <t>ヨウケン</t>
    </rPh>
    <phoneticPr fontId="2"/>
  </si>
  <si>
    <t>　調達計画（案）を入札公告前に周知、年度当初に航空局独自の調達セミナーを開催し、当該システムの概要及び契約方法等の説明を行い、競争参加を検討するものに対する準備期間を設けた。また、システム開発評価・危機管理センターにおいて管制情報処理システムの説明会を実施することによる業務内容の理解促進を図った。</t>
    <rPh sb="145" eb="146">
      <t>ハカ</t>
    </rPh>
    <phoneticPr fontId="2"/>
  </si>
  <si>
    <t>令和3年度</t>
    <rPh sb="0" eb="2">
      <t>レイワ</t>
    </rPh>
    <rPh sb="3" eb="5">
      <t>ネンド</t>
    </rPh>
    <phoneticPr fontId="22"/>
  </si>
  <si>
    <t>航空路管制処理システム（TEPS）の部品の購入</t>
    <phoneticPr fontId="23"/>
  </si>
  <si>
    <t>航空路管制処理システム（TEPS）のハードウェア故障時における交換用の部品を購入する。</t>
    <phoneticPr fontId="23"/>
  </si>
  <si>
    <t>国土交通省競争参加資格（全省庁統一資格）「物品の販売」のＡ又はＢ</t>
    <rPh sb="24" eb="26">
      <t>ハンバイ</t>
    </rPh>
    <phoneticPr fontId="2"/>
  </si>
  <si>
    <t>1. 仕様書の理解に関すること
　仕様書に示す内容を理解し、機能及び性能を満足する部品の納入ができる。
なお、仕様書記載の規格と異なる部品を納入する予定の場合はシステム製造業者より互換性があることの証明を受けており、その証明を示す書類を添付できる。
2. 保守・サービス体制に関すること
　納入された部品の不具合発生時に対応する技術サポート窓口、修理に関する窓口を開設している。</t>
    <phoneticPr fontId="2"/>
  </si>
  <si>
    <t>航空交通情報交換処理システム(MASS)等の部品の購入</t>
    <phoneticPr fontId="23"/>
  </si>
  <si>
    <t>航空交通情報交換処理システム（ＭＡＳＳ）および飛行情報管理処理システム（ＦＡＣＥ）のハードウェア故障時における交換用の部品を購入する。</t>
    <phoneticPr fontId="22"/>
  </si>
  <si>
    <t>1. 仕様書の理解に関すること
　仕様書に示す内容を理解し、機能及び性能を満足する部品の納入ができる。
なお、仕様書記載の規格と異なる部品を納入する予定の場合はシステム製造業者より互換性があることの証明を受けており、その証明を示す書類を添付できる。
2. 保守・サービス体制に関すること
　納入された部品の不具合発生時に対応する技術サポート窓口、修理に関する窓口を開設している。</t>
    <phoneticPr fontId="2"/>
  </si>
  <si>
    <t>ＩＬＳ－９１Ｈ型ＩＬＳ装置等の部品の購入</t>
    <phoneticPr fontId="23"/>
  </si>
  <si>
    <t>ＩＬＳ－９１Ｈ型ＩＬＳ装置等の交換用の部品を購入する。</t>
    <phoneticPr fontId="22"/>
  </si>
  <si>
    <t>（名称）東芝インフラシステムズ株式会社</t>
    <rPh sb="1" eb="3">
      <t>メイショウ</t>
    </rPh>
    <phoneticPr fontId="2"/>
  </si>
  <si>
    <t>（住所）神奈川県川崎市幸区堀川町７２－３４</t>
    <rPh sb="1" eb="3">
      <t>ジュウショ</t>
    </rPh>
    <phoneticPr fontId="2"/>
  </si>
  <si>
    <t>１．仕様書の理解に関すること
仕様書に示す内容を理解し、機能及び性能を満足する部品の納入ができる。
なお、仕様書記載の規格と異なる部品を納入する予定の場合は装置製造業者より互換品であることの証明を受けており、その証明を示す書類を添付できる。
２．保守・サービス体制に関すること
納入された部品の不具合発生時に対応する技術サポート窓口、修理に関する窓口を開設している。</t>
    <phoneticPr fontId="2"/>
  </si>
  <si>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phoneticPr fontId="22"/>
  </si>
  <si>
    <t>航空保安無線装置等の製造実績のある事業者へのヒアリング。</t>
  </si>
  <si>
    <t>航空局向けに開発された装置の部品であり、一般的に流通しておらず、供給元も限られるため利益が見込めず、応札意欲のあるものが結果一者であったと考えられる。</t>
    <rPh sb="62" eb="63">
      <t>イチ</t>
    </rPh>
    <phoneticPr fontId="2"/>
  </si>
  <si>
    <t>本件の部品を実装する装置は、機器の特殊性、専門性が高いため、参入事業者が限定されることが原因と考えられる。</t>
    <rPh sb="0" eb="2">
      <t>ホンケン</t>
    </rPh>
    <rPh sb="3" eb="5">
      <t>ブヒン</t>
    </rPh>
    <rPh sb="6" eb="8">
      <t>ジッソウ</t>
    </rPh>
    <rPh sb="10" eb="12">
      <t>ソウチ</t>
    </rPh>
    <phoneticPr fontId="2"/>
  </si>
  <si>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</si>
  <si>
    <t>１者</t>
    <rPh sb="1" eb="2">
      <t>シャ</t>
    </rPh>
    <phoneticPr fontId="22"/>
  </si>
  <si>
    <t>空港管制処理システム（TAPS）等の部品の購入</t>
    <phoneticPr fontId="23"/>
  </si>
  <si>
    <t>空港管制処理システム(TAPS)および飛行場管制訓練システム（ACTS）のハードウェア故障時における交換用の部品を購入する。</t>
    <phoneticPr fontId="22"/>
  </si>
  <si>
    <t>（名称）三菱電機株式会社</t>
    <rPh sb="1" eb="3">
      <t>メイショウ</t>
    </rPh>
    <phoneticPr fontId="2"/>
  </si>
  <si>
    <t>令和６年度航空行政端末管理システム運用保守業務</t>
    <phoneticPr fontId="2"/>
  </si>
  <si>
    <t>行政端末のセキュリティ対策や資産管理を目的として構築したシステムの円滑な運用・管理を実施するため、運用支援及び保守を行うものである。</t>
  </si>
  <si>
    <t>（名称）リコージャパン株式会社</t>
    <rPh sb="1" eb="3">
      <t>メイショウ</t>
    </rPh>
    <phoneticPr fontId="2"/>
  </si>
  <si>
    <t>（住所）東京都港区芝浦３－４－１</t>
    <rPh sb="1" eb="3">
      <t>ジュウショ</t>
    </rPh>
    <rPh sb="7" eb="8">
      <t>ミナト</t>
    </rPh>
    <rPh sb="8" eb="9">
      <t>ク</t>
    </rPh>
    <rPh sb="9" eb="11">
      <t>シバウラ</t>
    </rPh>
    <phoneticPr fontId="2"/>
  </si>
  <si>
    <t>国土交通省競争参加資格（全省庁統一資格）「役務の提供等」のＡ又はＢ</t>
    <phoneticPr fontId="2"/>
  </si>
  <si>
    <t xml:space="preserve">（１）平成25年度以降において、情報処理システム（サーバ等で構成されたもの）のシステム管理業務または保守業務（ソフトウェアを含む）の実績があること。実績がない場合にあっては、経済産業省認定の情報処理技術者試験「応用情報技術者試験（AP）」以上の資格を有する者を最低1名配置できること。
（２）ISO9001の認証を受けていること。
（３）ISO14001の認証を受けていること。
（４）ISO27001／ISMSの認証を受けていること。
（５）配置予定の作業責任者もしくは業務担当者のいずれかの者は、経済産業省認定の情報処理技術者試験における下記いずれかの合格者であること。　
・ネットワークスペシャリスト
・情報処理安全確保支援士
</t>
    <phoneticPr fontId="2"/>
  </si>
  <si>
    <t>公告期間の確保
　競争参加を検討する者に対しての検討期間を設けた。</t>
    <rPh sb="0" eb="4">
      <t>コウコクキカン</t>
    </rPh>
    <rPh sb="5" eb="7">
      <t>カクホ</t>
    </rPh>
    <rPh sb="24" eb="26">
      <t>ケントウ</t>
    </rPh>
    <phoneticPr fontId="23"/>
  </si>
  <si>
    <t>保守実績のある事業者へのヒアリング。</t>
  </si>
  <si>
    <t>公告内容に特段の参入障壁はないため、事業者において経営状況等を考慮した判断と思われる。</t>
  </si>
  <si>
    <t>保守対象機器が全国に配置されており、実施体制の構築が困難なことから、参入事業者が限定されることが原因と考えられる。</t>
    <rPh sb="0" eb="2">
      <t>ホシュ</t>
    </rPh>
    <rPh sb="2" eb="4">
      <t>タイショウ</t>
    </rPh>
    <rPh sb="4" eb="6">
      <t>キキ</t>
    </rPh>
    <rPh sb="7" eb="9">
      <t>ゼンコク</t>
    </rPh>
    <rPh sb="10" eb="12">
      <t>ハイチ</t>
    </rPh>
    <rPh sb="18" eb="20">
      <t>ジッシ</t>
    </rPh>
    <rPh sb="20" eb="22">
      <t>タイセイ</t>
    </rPh>
    <rPh sb="23" eb="25">
      <t>コウチク</t>
    </rPh>
    <rPh sb="26" eb="28">
      <t>コンナン</t>
    </rPh>
    <rPh sb="34" eb="36">
      <t>サンニュウ</t>
    </rPh>
    <rPh sb="36" eb="39">
      <t>ジギョウシャ</t>
    </rPh>
    <rPh sb="40" eb="42">
      <t>ゲンテイ</t>
    </rPh>
    <rPh sb="48" eb="50">
      <t>ゲンイン</t>
    </rPh>
    <rPh sb="51" eb="52">
      <t>カンガ</t>
    </rPh>
    <phoneticPr fontId="2"/>
  </si>
  <si>
    <t>事業者側の検討・準備の時間の不足だけが原因ではないものの、引き続き公告期間を十分に確保し、事業者の検討に必要な時間の確保に資することとしたい。</t>
    <rPh sb="49" eb="51">
      <t>ケントウ</t>
    </rPh>
    <phoneticPr fontId="23"/>
  </si>
  <si>
    <t>1者</t>
    <rPh sb="1" eb="2">
      <t>シャ</t>
    </rPh>
    <phoneticPr fontId="2"/>
  </si>
  <si>
    <t>令和６年度航空安全推進ネットワーク運用・管理及び保守業務</t>
    <phoneticPr fontId="2"/>
  </si>
  <si>
    <t>航空安全推進ネットワーク（空港のリアルタイム映像及びＴＶ会議システム等により緊急時の対応を迅速に行うためのシステム）の運用・管理及び保守業務の年間契約をおこなうもの。</t>
    <phoneticPr fontId="2"/>
  </si>
  <si>
    <t>（名称）株式会社石川コンピュータ・センター</t>
    <rPh sb="1" eb="3">
      <t>メイショウ</t>
    </rPh>
    <phoneticPr fontId="2"/>
  </si>
  <si>
    <t>（住所）石川県金沢市無量寺町ﾊ６－１</t>
    <rPh sb="1" eb="3">
      <t>ジュウショ</t>
    </rPh>
    <phoneticPr fontId="2"/>
  </si>
  <si>
    <t>物品役務等</t>
    <phoneticPr fontId="2"/>
  </si>
  <si>
    <t xml:space="preserve">１．保守要件等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 本調達の概要・ ヘルプデスク業務・ システムサポート業務・ 日例チェック  
・ システム監視と異常時の対応 ・ 技術支援・ SAFENET構成管理・ 設定変更 
・ ライセンス更新 ・ セキュリティの確保・ 更新ファイル等の事前検証 
・ 訓練 ・ 運用管理体制・ 保守業務 ・ 緊急保守・ 保守業務実施体制 </t>
    <phoneticPr fontId="2"/>
  </si>
  <si>
    <t>公告期間の確保</t>
    <phoneticPr fontId="2"/>
  </si>
  <si>
    <t>類似の保守実績のある事業者へのヒアリング</t>
    <phoneticPr fontId="2"/>
  </si>
  <si>
    <t>公告内容に特段の参入障壁はないため、事業者において経営状況等を考慮した判断と思われる。</t>
    <phoneticPr fontId="2"/>
  </si>
  <si>
    <t>保守対象機器が全国に配置されており、実施体制の構築が困難なことから、参入事業者が限定されることが原因と考えられる。</t>
    <phoneticPr fontId="2"/>
  </si>
  <si>
    <t>事業者側の検討・準備の時間の不足だけが原因ではないものの、引き続き公告期間を十分に確保し、事業者の準備・分析に必要な時間の確保に努めることとしたい。また、業務内容の理解推進のため、事前説明会を開催する。</t>
    <rPh sb="0" eb="3">
      <t>ジギョウシャ</t>
    </rPh>
    <rPh sb="3" eb="4">
      <t>ガワ</t>
    </rPh>
    <rPh sb="5" eb="7">
      <t>ケントウ</t>
    </rPh>
    <rPh sb="8" eb="10">
      <t>ジュンビ</t>
    </rPh>
    <rPh sb="11" eb="13">
      <t>ジカン</t>
    </rPh>
    <rPh sb="14" eb="16">
      <t>フソク</t>
    </rPh>
    <rPh sb="19" eb="21">
      <t>ゲンイン</t>
    </rPh>
    <rPh sb="29" eb="30">
      <t>ヒ</t>
    </rPh>
    <rPh sb="31" eb="32">
      <t>ツヅ</t>
    </rPh>
    <rPh sb="33" eb="35">
      <t>コウコク</t>
    </rPh>
    <rPh sb="35" eb="37">
      <t>キカン</t>
    </rPh>
    <rPh sb="38" eb="40">
      <t>ジュウブン</t>
    </rPh>
    <rPh sb="41" eb="43">
      <t>カクホ</t>
    </rPh>
    <rPh sb="45" eb="48">
      <t>ジギョウシャ</t>
    </rPh>
    <rPh sb="49" eb="51">
      <t>ジュンビ</t>
    </rPh>
    <rPh sb="52" eb="54">
      <t>ブンセキ</t>
    </rPh>
    <rPh sb="55" eb="57">
      <t>ヒツヨウ</t>
    </rPh>
    <rPh sb="58" eb="60">
      <t>ジカン</t>
    </rPh>
    <rPh sb="61" eb="63">
      <t>カクホ</t>
    </rPh>
    <rPh sb="64" eb="65">
      <t>ツト</t>
    </rPh>
    <rPh sb="77" eb="79">
      <t>ギョウム</t>
    </rPh>
    <rPh sb="79" eb="81">
      <t>ナイヨウ</t>
    </rPh>
    <rPh sb="82" eb="84">
      <t>リカイ</t>
    </rPh>
    <rPh sb="84" eb="86">
      <t>スイシン</t>
    </rPh>
    <rPh sb="90" eb="92">
      <t>ジゼン</t>
    </rPh>
    <rPh sb="92" eb="95">
      <t>セツメイカイ</t>
    </rPh>
    <rPh sb="96" eb="98">
      <t>カイサイ</t>
    </rPh>
    <phoneticPr fontId="2"/>
  </si>
  <si>
    <t>令和6年度無人航空機の機体認証制度及び技能証明制度に係る申請受付、審査及び発行業務</t>
    <phoneticPr fontId="2"/>
  </si>
  <si>
    <t>本業務は、機体認証制度においては機体認証の申請受付・審査業務、技能証明制度においては登録講習機関及び登録更新講習機関の申請受付・審査業務並びに技能証明の申請受付・審査及び発行業務を効率的に処理するため、これら一連の業務運営を委託するものである。</t>
    <phoneticPr fontId="2"/>
  </si>
  <si>
    <t>（名称）ＴＯＰＰＡＮ株式会社</t>
    <rPh sb="1" eb="3">
      <t>メイショウ</t>
    </rPh>
    <rPh sb="10" eb="14">
      <t>カブシキガイシャ</t>
    </rPh>
    <phoneticPr fontId="2"/>
  </si>
  <si>
    <t>（住所）東京都文京区水道１－３－３</t>
    <rPh sb="1" eb="3">
      <t>ジュウショ</t>
    </rPh>
    <phoneticPr fontId="2"/>
  </si>
  <si>
    <t>【実績要件】
次に掲げる実績を全て有すること。また、当該実績に関与した担当者又は組織を開発体制に含めること。
①過去５年以内において、官公庁又は民間企業の年間50万件以上の国民からの申請の受付・事前確認業務を受注し、履行を完了したことがあること。
②過去５年以内において、官公庁の年間１万件以上の行政手続きの証明書の発行業務を受注し、履行を完了したことがあること。
③過去５年以内において、官公庁又は民間企業から受注した案件において、個人情報の漏洩事故等、情報セキュリティの不備を理由に国土交通省との契約を解除されている者ではないこと。
④官公庁の行政機関のカード製造・発行の実績があること。
⑤官公庁の行政機関のカード台紙・カードとのマッチング封入の実績があること。
【設備等要件】
以下の要件を満たす設備等を整備すること。 
(1)  立地
① 国土交通省(〒100-8918東京都千代田区霞ヶ関2-1-3)から公共交通機関を利用して概ね1時間以内の時間で移動可能であり、かつ概ね20km以内の地点に業務を行う責任者が所在すること。
② 3.1.5の業務を行う設備及び3.1.6の業務を行う設備は、日本国内であって、原則、国土交通省(〒100-8918東京都千代田区霞ヶ関2-1-3)から公共交通機関を利用して概ね２時間以内の時間で移動可能であること。
③ 国内において安定的に製造するための生産能力を保持し、大規模災害等による製造施設の被災に備え、国内に複数の製造拠点を有していること。災害発生時の事業の継続を確実にするため、受注者は本業務開始前に具体的被害想定等条件に基づく「事業継続計画」を策定し、書面にて国上交通省に提出すること。また、事業継続計画の前提となる条件の変更が必要となった場合は、その都度国土交通省担当者と協議すること。
なお、 事業継続計画の内容は災害発生時において本仕様書の全ての内容に優先することとする。
④ 3.1.5の業務を行う設備と3.1.6の業務を行う設備を別の建屋に設置する事も可能とするが、その場合には、受注者の負担において十分なセキュリティが確保された専用線等で相互に接続すること。
(2)  構造 
① 建築基準法に規定されている耐火建築物又は準耐火建築物であること。 
② 排煙設備及び防火区画整備等の延焼防止対策が講じられていること。 
③ 洪水時等に対する防水壁等の防水対策が講じられていること。 
④ ガス消火装置等が設置され、火災時の被害を最小限にする対策が講じられていること。
⑤ ラック内以外について、電源ケーブルと重なることのないよう、通信ケーブルは専用の通信ケーブルダクトを使用していること。
⑥ 通信キャリアの専用回線等の外部接続回線の引き込みに制限がないこと。
⑦ MDF室を建物内に2箇所以上設けてあること。 
(3)  セキュリティ管理
① 建物の出入口には施錠機能を設け、入退出管理機能又はこれに類する機能を有すること。 
② 執務室は、他の業務と共用しない独立した専用環境で相互に遮音された個室とし、施錠付き扉を設置し、専用IDカード等による入退室管理によるセキュリティを確保し、原則として関係者以外の入室を禁止すること。 
③ 入退室の管理は、入室と退室を各々管理し、解除した扉を複数の者が通過してしまうこと（「共連れ」）のないように防止策を講じること。
④ 本調達の業務に従事する者は常に顔写真付きのIDカードや、それに準ずるものを他者に見えるように着用すること。 
⑤ 執務室は、パッシブセンサーによる不在時の入室発報及び死角がなく、且つ秒2コマの監視カメラが設置してあること。
⑥ 発注者、ドローン情報基盤システムの保守業者及び本調達の業務の従事する者以外の者が入室する際は、事前に発注者と受注者との間であらかじめ取り決めた所定の手続を行うこと
⑦ 緊急時の対策として、事前登録により、発注者、ドローン情報基盤システムの保守業者の担当者が24時間365日の入室が可能であること。
⑧ 本業務で発生するデータの外部への持ち出し及び外部から設備内へのデータの持ち込みを禁止すること。
⑨ 本業務で発生するデータは、国外に情報が漏洩しない対策を講じた上で、国内に設置しているサーバで保存すること。
⑩ 設備内での個人的な郵便物、配送物の受け渡しを禁止すること。
⑪ 本業務のために使用するパソコン等の機器に関しては、ログインID、パスワードを個人に付与し、そのアクセスのログを収集管理すること
⑫ JISQ15001のセキュリティ管理又はこれに準ずるセキュリティ管理体制を有すること。
⑬ 本調達に係る業務において、情報セキュリティが侵害された場合に備え、あらかじめ連絡体制を確立し、情報セキュリティ実施手順書に反映した上で発注者へ提出すること。
(4)  設備設置条件 
① 一般的な事務室として必要な照明、電源、空調、ＯＡ用配線の設備を有し、床荷重、防災設備等について所要の基準を満たすこと。
② その他、静謐さ、清潔さ等能率的かつ健康的な執務が可能な事務室としての執務環境であること。
③ 事務机、キャビネット、パソコン、電話機、コピー機、FAX、業務に必要なシステム、執務室への私物持ち込み禁止を行うためのロッカーその他、業務の運用上必要な什器・備品を備えること。
④ 発注者の職員が業務を行うことができる席を設けること。
⑤ 執務室及び機器室は、セキュリティ保持のため、外部より直接入室できない配置とし、監視カメラを設置すること。
【作業体制】
(1)  プロジェクト全体管理責任者
プロジェクトの全体管理責任者は以下の要件を満たすこと。
① BPO業務の経験年数が5年以上であること。
② 過去５年以内において、官公庁又は民間企業の国民からの申請の受付・事前確認業務において全体責任者又は要員管理者の経験を有すること。
(2)  申請・受付業務管理者（作業責任者）
申請・受付業務管理者は以下の要件を満たすこと。
① BPO業務の経験年数が3年以上あること。
② 過去５年以内において、官公庁又は民間企業の国民からの申請の受付・事前確認業務において全体責任者又は要員管理者の経験を有すること。
(3)  技能証明書発行業務管理者（作業責任者）
技能証明書発行業務は以下の要件を満たすこと。
① 印字・発行などの業務の経験年数が5年以上であること。
② 過去５年以内において、官公庁又は民間企業の国民からの申請の受付・事前確認業務における印字・発行業務において全体責任者又は要員管理者の経験を有すること。
(4)  作業員
申請・受付業務又は技能証明書発行業務に従事する者として、以下の要件を満たすこと。
① 日本語による円滑なコミュニケーションが図ることができること。
② 担当する職務に応じて本業務の趣旨と本業務の内容（規約、取決め、要領、計画等の名称を問わず本調達に基づき又は本調達を実施するために作成する一切の規定・指示事項の内容を含む。）を十分に理解しそれらを適切に履行する能力と意思を有すること。
③ 基本的なパソコンのスキルを有していること。</t>
    <phoneticPr fontId="2"/>
  </si>
  <si>
    <t xml:space="preserve">➀競争参加資格要件において、【過去５年以内において、官公庁又は民間企業から受注した案件において、個人情報の漏洩事故、情報セキュリティに関する事故を発生させていないこと。】と要件を厳しく設けていたところ、【過去５年以内において、官公庁又は民間企業から受注した案件において、個人情報の漏洩事故等、情報セキュリティの不備を理由に国土交通省との契約を解除されている者ではないこと。】と要件の緩和を行った。
②前年度と比較して1度目の公告における公告期間を1日延長した。（1度目の公告は不調であり、2度目の公告で落札した）
</t>
    <rPh sb="1" eb="3">
      <t>キョウソウ</t>
    </rPh>
    <rPh sb="3" eb="5">
      <t>サンカ</t>
    </rPh>
    <rPh sb="5" eb="7">
      <t>シカク</t>
    </rPh>
    <rPh sb="7" eb="9">
      <t>ヨウケン</t>
    </rPh>
    <rPh sb="86" eb="88">
      <t>ヨウケン</t>
    </rPh>
    <rPh sb="89" eb="90">
      <t>キビ</t>
    </rPh>
    <rPh sb="92" eb="93">
      <t>モウ</t>
    </rPh>
    <rPh sb="188" eb="190">
      <t>ヨウケン</t>
    </rPh>
    <rPh sb="191" eb="193">
      <t>カンワ</t>
    </rPh>
    <rPh sb="194" eb="195">
      <t>オコナ</t>
    </rPh>
    <rPh sb="209" eb="211">
      <t>ドメ</t>
    </rPh>
    <rPh sb="212" eb="214">
      <t>コウコク</t>
    </rPh>
    <rPh sb="232" eb="234">
      <t>ドメ</t>
    </rPh>
    <rPh sb="235" eb="237">
      <t>コウコク</t>
    </rPh>
    <rPh sb="238" eb="240">
      <t>フチョウ</t>
    </rPh>
    <rPh sb="245" eb="247">
      <t>ドメ</t>
    </rPh>
    <rPh sb="248" eb="250">
      <t>コウコク</t>
    </rPh>
    <rPh sb="251" eb="253">
      <t>ラクサツ</t>
    </rPh>
    <phoneticPr fontId="2"/>
  </si>
  <si>
    <t>アウトソーシングで審査業務等を実施している事業者にヒアリング。</t>
    <rPh sb="9" eb="11">
      <t>シンサ</t>
    </rPh>
    <rPh sb="11" eb="13">
      <t>ギョウム</t>
    </rPh>
    <rPh sb="13" eb="14">
      <t>ナド</t>
    </rPh>
    <rPh sb="15" eb="17">
      <t>ジッシ</t>
    </rPh>
    <rPh sb="21" eb="24">
      <t>ジギョウシャ</t>
    </rPh>
    <phoneticPr fontId="2"/>
  </si>
  <si>
    <t>多くの制度に係る申請に対する審査業務及び技能証明の発行業務を両立して行うことができず、また、まだ制度開始から2年目であることから業務内容の理解が進んでおらず、事業者において経営状況等を考慮した判断と思われる。</t>
    <rPh sb="34" eb="35">
      <t>オコナ</t>
    </rPh>
    <rPh sb="48" eb="50">
      <t>セイド</t>
    </rPh>
    <rPh sb="50" eb="52">
      <t>カイシ</t>
    </rPh>
    <rPh sb="55" eb="57">
      <t>ネンメ</t>
    </rPh>
    <rPh sb="64" eb="66">
      <t>ギョウム</t>
    </rPh>
    <rPh sb="66" eb="68">
      <t>ナイヨウ</t>
    </rPh>
    <rPh sb="69" eb="71">
      <t>リカイ</t>
    </rPh>
    <rPh sb="72" eb="73">
      <t>スス</t>
    </rPh>
    <phoneticPr fontId="2"/>
  </si>
  <si>
    <t>実績要件が厳格であるため、参入を諦める事業者が多く見受けられる。
また、前年度の公告より1日公告期間が公告期間が延長されているとはいえ、まだまだ公告期間が不足していると思われる。</t>
    <rPh sb="0" eb="2">
      <t>ジッセキ</t>
    </rPh>
    <rPh sb="2" eb="4">
      <t>ヨウケン</t>
    </rPh>
    <rPh sb="5" eb="7">
      <t>ゲンカク</t>
    </rPh>
    <rPh sb="13" eb="15">
      <t>サンニュウ</t>
    </rPh>
    <rPh sb="16" eb="17">
      <t>アキラ</t>
    </rPh>
    <rPh sb="19" eb="22">
      <t>ジギョウシャ</t>
    </rPh>
    <rPh sb="20" eb="21">
      <t>サンジ</t>
    </rPh>
    <rPh sb="23" eb="24">
      <t>オオ</t>
    </rPh>
    <rPh sb="25" eb="27">
      <t>ミウ</t>
    </rPh>
    <rPh sb="36" eb="39">
      <t>ゼンネンド</t>
    </rPh>
    <rPh sb="40" eb="42">
      <t>コウコク</t>
    </rPh>
    <rPh sb="45" eb="46">
      <t>ニチ</t>
    </rPh>
    <rPh sb="46" eb="48">
      <t>コウコク</t>
    </rPh>
    <rPh sb="48" eb="50">
      <t>キカン</t>
    </rPh>
    <rPh sb="51" eb="53">
      <t>コウコク</t>
    </rPh>
    <rPh sb="53" eb="55">
      <t>キカン</t>
    </rPh>
    <rPh sb="56" eb="58">
      <t>エンチョウ</t>
    </rPh>
    <rPh sb="72" eb="74">
      <t>コウコク</t>
    </rPh>
    <rPh sb="74" eb="76">
      <t>キカン</t>
    </rPh>
    <rPh sb="77" eb="79">
      <t>フソク</t>
    </rPh>
    <rPh sb="84" eb="85">
      <t>オモ</t>
    </rPh>
    <phoneticPr fontId="2"/>
  </si>
  <si>
    <t>公告期間を十分に確保することで業務内容の理解促進に資するとともに競争参加資格要件の緩和を行い、参入のハードルを低くする。</t>
    <rPh sb="0" eb="2">
      <t>コウコク</t>
    </rPh>
    <rPh sb="1" eb="2">
      <t>コク</t>
    </rPh>
    <rPh sb="15" eb="17">
      <t>ギョウム</t>
    </rPh>
    <rPh sb="17" eb="19">
      <t>ナイヨウ</t>
    </rPh>
    <rPh sb="20" eb="22">
      <t>リカイ</t>
    </rPh>
    <rPh sb="22" eb="24">
      <t>ソクシン</t>
    </rPh>
    <rPh sb="32" eb="34">
      <t>キョウソウ</t>
    </rPh>
    <rPh sb="34" eb="36">
      <t>サンカ</t>
    </rPh>
    <rPh sb="36" eb="38">
      <t>シカク</t>
    </rPh>
    <rPh sb="38" eb="40">
      <t>ヨウケン</t>
    </rPh>
    <rPh sb="41" eb="43">
      <t>カンワ</t>
    </rPh>
    <rPh sb="44" eb="45">
      <t>オコナ</t>
    </rPh>
    <rPh sb="47" eb="49">
      <t>サンニュウ</t>
    </rPh>
    <rPh sb="55" eb="56">
      <t>ヒク</t>
    </rPh>
    <phoneticPr fontId="2"/>
  </si>
  <si>
    <t>（名称）凸版印刷株式会社</t>
    <rPh sb="1" eb="3">
      <t>メイショウ</t>
    </rPh>
    <phoneticPr fontId="2"/>
  </si>
  <si>
    <t>令和6年度ドローン情報基盤システム　アプリケーション保守業務</t>
    <phoneticPr fontId="2"/>
  </si>
  <si>
    <t>令和3年度にクラウドサービスを導入して構築したドローン情報基盤システム（登録機能）アプリケーション等の運用支援及び保守業務並びに令和4年度にクラウドサービスを導入して構築したドローン情報基盤システム（レベル４対応機能）のアプリケーション等の運用支援及び保守業務のうち、アプリケーション保守業務を行うもの</t>
    <phoneticPr fontId="2"/>
  </si>
  <si>
    <t>（名称）株式会社ＮＴＴデータ</t>
    <rPh sb="1" eb="3">
      <t>メイショウ</t>
    </rPh>
    <rPh sb="4" eb="6">
      <t>カブシキ</t>
    </rPh>
    <phoneticPr fontId="2"/>
  </si>
  <si>
    <t>（住所）東京都江東区豊洲３－３－３</t>
    <rPh sb="1" eb="3">
      <t>ジュウショ</t>
    </rPh>
    <rPh sb="4" eb="7">
      <t>トウキョウト</t>
    </rPh>
    <rPh sb="7" eb="10">
      <t>コウトウク</t>
    </rPh>
    <rPh sb="10" eb="12">
      <t>トヨス</t>
    </rPh>
    <phoneticPr fontId="2"/>
  </si>
  <si>
    <t>○保守要件等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目的、基本要件、各種基準・共通仕様書への準拠の遵守、運用支援及び保守計画の策定、障害対応、操作方法等に関する問合せ対応、定期保守、不定期保守、クラウドサービス等の提供事業者との連携、作業スケジュール、作業の体制及び方法、作業体制、受注者、全体管理責任者、保守業務に係る管理者、情報セキュリティ管理者</t>
    <phoneticPr fontId="2"/>
  </si>
  <si>
    <t>・調達情報の事前周知
　本調達の仕様書案を入札公告前に公示し、当該仕様書に対する意見を招請した。
・公示期間の確保
　前年度と同程度の期間を確保した。</t>
    <rPh sb="63" eb="66">
      <t>ドウテイド</t>
    </rPh>
    <rPh sb="67" eb="69">
      <t>キカン</t>
    </rPh>
    <rPh sb="70" eb="72">
      <t>カクホ</t>
    </rPh>
    <phoneticPr fontId="2"/>
  </si>
  <si>
    <t>過去にドローン関係システムの調達案件に入札を行った実績のある事業者にヒアリング</t>
    <phoneticPr fontId="2"/>
  </si>
  <si>
    <t>業務内容に関しては仕様書において詳細に記載しており、競争参加資格に特段の参入障壁はないため、事業者において経営状況等を考慮した判断であったと想定される。</t>
    <phoneticPr fontId="2"/>
  </si>
  <si>
    <t>事業者側の検討・準備の時間の不足だけが原因ではないものの、引き続き公告期間を十分に確保し、事業者の準備・分析に必要な時間の確保に資することとしたい。</t>
    <phoneticPr fontId="2"/>
  </si>
  <si>
    <t>（名称）株式会社エヌ・ティ・ティ・データ</t>
    <rPh sb="1" eb="3">
      <t>メイショウ</t>
    </rPh>
    <phoneticPr fontId="2"/>
  </si>
  <si>
    <t>令和６年度飛行情報管理処理システム（FACE）運用支援</t>
    <phoneticPr fontId="2"/>
  </si>
  <si>
    <t>本業務は、東京航空交通管制部、福岡航空交通管制部、航空交通管理センター及び成田空港事務所において管理する飛行情報管理処理システムで使用するハードウェアの安定稼働の向上及び障害時の即時復旧を確実に行うために実施する運用支援業務である。</t>
    <phoneticPr fontId="2"/>
  </si>
  <si>
    <t>（1）業務実績
航空交通管制情報処理システム（*1）に関する設計、製造、運用支援及び保守又は航空交通管制情報処理システムと同等の設計要件を満たす高品質・高信頼性を有するシステム(*2)に関する設計、製造、運用支援及び保守の実績。（履行中のものを除く）
*1：「航空交通管制情報処理システム」とは、国土交通省ホームページ「航空交　　通管制情報処理システム」に掲げるシステム等をいう。
*2：「同等の設計要件を満たす高品質・高信頼性を有するシステム」とは、「情報通信」、「金融」、「航空」、「鉄道」、「電力」、「ガス」、「医療」、「水道」などの重要インフラに関わるシステムをいう。
（2）業務実施体制
　　 次に掲げる資料を提出すること。
・契約から履行期限までの工程及び工程管理体制
・対象官署ごとの実施体制（人員構成、作業責任者、品質管理体制）</t>
    <phoneticPr fontId="2"/>
  </si>
  <si>
    <t>・調達情報の事前周知
　政府調達セミナーで配布される調達計画書に記載し周知を行い、競争参加を検討する者に対する準備期間を設けた。</t>
    <rPh sb="1" eb="3">
      <t>チョウタツ</t>
    </rPh>
    <rPh sb="3" eb="5">
      <t>ジョウホウ</t>
    </rPh>
    <rPh sb="6" eb="8">
      <t>ジゼン</t>
    </rPh>
    <rPh sb="8" eb="10">
      <t>シュウチ</t>
    </rPh>
    <rPh sb="12" eb="14">
      <t>セイフ</t>
    </rPh>
    <rPh sb="14" eb="16">
      <t>チョウタツ</t>
    </rPh>
    <rPh sb="21" eb="23">
      <t>ハイフ</t>
    </rPh>
    <rPh sb="26" eb="28">
      <t>チョウタツ</t>
    </rPh>
    <rPh sb="28" eb="30">
      <t>ケイカク</t>
    </rPh>
    <rPh sb="30" eb="31">
      <t>ショ</t>
    </rPh>
    <rPh sb="32" eb="34">
      <t>キサイ</t>
    </rPh>
    <rPh sb="35" eb="37">
      <t>シュウチ</t>
    </rPh>
    <rPh sb="38" eb="39">
      <t>オコナ</t>
    </rPh>
    <rPh sb="41" eb="43">
      <t>キョウソウ</t>
    </rPh>
    <rPh sb="43" eb="45">
      <t>サンカ</t>
    </rPh>
    <rPh sb="46" eb="48">
      <t>ケントウ</t>
    </rPh>
    <rPh sb="50" eb="51">
      <t>モノ</t>
    </rPh>
    <rPh sb="52" eb="53">
      <t>タイ</t>
    </rPh>
    <rPh sb="55" eb="57">
      <t>ジュンビ</t>
    </rPh>
    <rPh sb="57" eb="59">
      <t>キカン</t>
    </rPh>
    <rPh sb="60" eb="61">
      <t>モウ</t>
    </rPh>
    <phoneticPr fontId="2"/>
  </si>
  <si>
    <r>
      <t>航空交通管制情報処理システム等の</t>
    </r>
    <r>
      <rPr>
        <sz val="10"/>
        <color theme="1"/>
        <rFont val="Meiryo UI"/>
        <family val="3"/>
        <charset val="128"/>
      </rPr>
      <t>保守実績のある事業者へのヒアリング。</t>
    </r>
    <rPh sb="16" eb="18">
      <t>ホシュ</t>
    </rPh>
    <rPh sb="18" eb="20">
      <t>ジッセキ</t>
    </rPh>
    <phoneticPr fontId="2"/>
  </si>
  <si>
    <t>汎用品とは言え、他社製品のHW障害時の24時間連絡体制及び現地での対応にかかる迅速な復旧支援体制を構築することは困難であるため、応札意欲のあるものが１者であったと考えられる。</t>
    <phoneticPr fontId="2"/>
  </si>
  <si>
    <t>航空管制システムは、業務の特殊性、専門性が高いため、参入事業者が限定されることが原因と考えられる。</t>
    <phoneticPr fontId="2"/>
  </si>
  <si>
    <t>　今後についても、調達計画情報の公表継続、入札公告期間の拡大を図ることにより、一者応札の改善に努めてまいりたい。</t>
    <rPh sb="13" eb="15">
      <t>ジョウホウ</t>
    </rPh>
    <rPh sb="16" eb="18">
      <t>コウヒョウ</t>
    </rPh>
    <rPh sb="18" eb="20">
      <t>ケイゾク</t>
    </rPh>
    <rPh sb="21" eb="23">
      <t>ニュウサツ</t>
    </rPh>
    <rPh sb="23" eb="25">
      <t>コウコク</t>
    </rPh>
    <rPh sb="25" eb="27">
      <t>キカン</t>
    </rPh>
    <rPh sb="28" eb="30">
      <t>カクダイ</t>
    </rPh>
    <rPh sb="31" eb="32">
      <t>ハカ</t>
    </rPh>
    <phoneticPr fontId="2"/>
  </si>
  <si>
    <t>令和５年度</t>
    <phoneticPr fontId="2"/>
  </si>
  <si>
    <t>令和４年度</t>
    <phoneticPr fontId="2"/>
  </si>
  <si>
    <t>令和6年度航空交通情報交換処理システム(MASS)アプリケーション保守</t>
    <rPh sb="0" eb="2">
      <t>レイワ</t>
    </rPh>
    <rPh sb="3" eb="5">
      <t>ネンド</t>
    </rPh>
    <rPh sb="5" eb="7">
      <t>コウクウ</t>
    </rPh>
    <rPh sb="7" eb="9">
      <t>コウツウ</t>
    </rPh>
    <rPh sb="9" eb="11">
      <t>ジョウホウ</t>
    </rPh>
    <rPh sb="11" eb="13">
      <t>コウカン</t>
    </rPh>
    <rPh sb="13" eb="15">
      <t>ショリ</t>
    </rPh>
    <rPh sb="33" eb="35">
      <t>ホシュ</t>
    </rPh>
    <phoneticPr fontId="2"/>
  </si>
  <si>
    <t>航空保安業務で運用されるプログラムの安定稼働を維持するため当該システムのアプリケーション保守を行う。</t>
    <phoneticPr fontId="2"/>
  </si>
  <si>
    <t>国土交通省競争参加資格（全省庁統一資格）「役務の提供等」のＡ又はＢ</t>
    <phoneticPr fontId="22"/>
  </si>
  <si>
    <t>航空交通管制情報処理システムに関する設計、製造、運用支援及び保守又は航空交通管制情報処理システムと同等の設計要件を満たす高品質・高信頼性を有するシステムに関する設計、製造、運用支援等の実績。</t>
    <phoneticPr fontId="22"/>
  </si>
  <si>
    <t>航空交通管制情報処理システム等の保守実績のある事業者や説明会参加者へのアンケート等によるヒアリング。</t>
    <rPh sb="16" eb="18">
      <t>ホシュ</t>
    </rPh>
    <phoneticPr fontId="2"/>
  </si>
  <si>
    <t>航空管制に対する知識の取得、システムの理解など人材育成に係る期間及び費用が生じ、利益が見込めないため、応札意欲のあるものが１者であったと考えられる。</t>
    <phoneticPr fontId="22"/>
  </si>
  <si>
    <t>航空管制システムは、業務の特殊性、専門性が高いため、参入事業者が限定されることが原因と考えられる。</t>
    <phoneticPr fontId="22"/>
  </si>
  <si>
    <t>令和6年度サイバーセキュリティ管理処理システム(CRMS)セキュリティ監視及びアプリケーション保守</t>
    <rPh sb="0" eb="2">
      <t>レイワ</t>
    </rPh>
    <rPh sb="3" eb="5">
      <t>ネンド</t>
    </rPh>
    <rPh sb="15" eb="17">
      <t>カンリ</t>
    </rPh>
    <rPh sb="17" eb="19">
      <t>ショリ</t>
    </rPh>
    <rPh sb="35" eb="37">
      <t>カンシ</t>
    </rPh>
    <rPh sb="37" eb="38">
      <t>オヨ</t>
    </rPh>
    <rPh sb="47" eb="49">
      <t>ホシュ</t>
    </rPh>
    <phoneticPr fontId="2"/>
  </si>
  <si>
    <t>航空保安業務で運用されるプログラムの安定稼働を維持するため当該システムのアプリケーション保守を行うとともに、セキュリティレベルの維持のために必要となるセキュリティ監視を行う。</t>
    <phoneticPr fontId="2"/>
  </si>
  <si>
    <t>令和6年度管制データ交換処理システム(ADEX)アプリケーション保守</t>
    <rPh sb="0" eb="2">
      <t>レイワ</t>
    </rPh>
    <rPh sb="3" eb="5">
      <t>ネンド</t>
    </rPh>
    <rPh sb="5" eb="7">
      <t>カンセイ</t>
    </rPh>
    <rPh sb="10" eb="12">
      <t>コウカン</t>
    </rPh>
    <rPh sb="12" eb="14">
      <t>ショリ</t>
    </rPh>
    <rPh sb="32" eb="34">
      <t>ホシュ</t>
    </rPh>
    <phoneticPr fontId="2"/>
  </si>
  <si>
    <t>令和6年度管制支援処理システム(ICAP)アプリケーション保守</t>
    <rPh sb="0" eb="2">
      <t>レイワ</t>
    </rPh>
    <rPh sb="3" eb="5">
      <t>ネンド</t>
    </rPh>
    <rPh sb="5" eb="7">
      <t>カンセイ</t>
    </rPh>
    <rPh sb="7" eb="9">
      <t>シエン</t>
    </rPh>
    <rPh sb="9" eb="11">
      <t>ショリ</t>
    </rPh>
    <rPh sb="29" eb="31">
      <t>ホシュ</t>
    </rPh>
    <phoneticPr fontId="2"/>
  </si>
  <si>
    <t>令和6年度空港管制処理システム(TAPS)アプリケーション保守</t>
    <phoneticPr fontId="22"/>
  </si>
  <si>
    <t>令和6年度航空交通管理処理システム(TEAM)アプリケーション保守</t>
    <rPh sb="0" eb="2">
      <t>レイワ</t>
    </rPh>
    <rPh sb="3" eb="5">
      <t>ネンド</t>
    </rPh>
    <rPh sb="5" eb="7">
      <t>コウクウ</t>
    </rPh>
    <rPh sb="7" eb="9">
      <t>コウツウ</t>
    </rPh>
    <rPh sb="9" eb="11">
      <t>カンリ</t>
    </rPh>
    <rPh sb="11" eb="13">
      <t>ショリ</t>
    </rPh>
    <rPh sb="31" eb="33">
      <t>ホシュ</t>
    </rPh>
    <phoneticPr fontId="2"/>
  </si>
  <si>
    <t>令和6年度航空路管制処理システム(TEPS)アプリケーション保守</t>
    <rPh sb="0" eb="2">
      <t>レイワ</t>
    </rPh>
    <rPh sb="3" eb="5">
      <t>ネンド</t>
    </rPh>
    <rPh sb="5" eb="8">
      <t>コウクウロ</t>
    </rPh>
    <rPh sb="8" eb="10">
      <t>カンセイ</t>
    </rPh>
    <rPh sb="10" eb="12">
      <t>ショリ</t>
    </rPh>
    <rPh sb="30" eb="32">
      <t>ホシュ</t>
    </rPh>
    <phoneticPr fontId="2"/>
  </si>
  <si>
    <t>令和6年度飛行情報管理処理システム(FACE)アプリケーション保守</t>
    <rPh sb="0" eb="2">
      <t>レイワ</t>
    </rPh>
    <rPh sb="3" eb="5">
      <t>ネンド</t>
    </rPh>
    <rPh sb="5" eb="7">
      <t>ヒコウ</t>
    </rPh>
    <rPh sb="7" eb="9">
      <t>ジョウホウ</t>
    </rPh>
    <rPh sb="9" eb="11">
      <t>カンリ</t>
    </rPh>
    <rPh sb="11" eb="13">
      <t>ショリ</t>
    </rPh>
    <rPh sb="31" eb="33">
      <t>ホシュ</t>
    </rPh>
    <phoneticPr fontId="2"/>
  </si>
  <si>
    <t>令和6年度洋上管制処理システム(TOPS)アプリケーション保守</t>
    <rPh sb="0" eb="2">
      <t>レイワ</t>
    </rPh>
    <rPh sb="3" eb="5">
      <t>ネンド</t>
    </rPh>
    <rPh sb="5" eb="7">
      <t>ヨウジョウ</t>
    </rPh>
    <rPh sb="7" eb="9">
      <t>カンセイ</t>
    </rPh>
    <rPh sb="9" eb="11">
      <t>ショリ</t>
    </rPh>
    <rPh sb="29" eb="31">
      <t>ホシュ</t>
    </rPh>
    <phoneticPr fontId="2"/>
  </si>
  <si>
    <t>令和６年度システム開発評価・危機管理センター飛行情報管理処理システム(FACE)ハードウェア保守</t>
    <rPh sb="0" eb="2">
      <t>レイワ</t>
    </rPh>
    <rPh sb="3" eb="5">
      <t>ネンド</t>
    </rPh>
    <rPh sb="9" eb="11">
      <t>カイハツ</t>
    </rPh>
    <rPh sb="11" eb="13">
      <t>ヒョウカ</t>
    </rPh>
    <rPh sb="14" eb="16">
      <t>キキ</t>
    </rPh>
    <rPh sb="16" eb="18">
      <t>カンリ</t>
    </rPh>
    <rPh sb="22" eb="24">
      <t>ヒコウ</t>
    </rPh>
    <rPh sb="24" eb="26">
      <t>ジョウホウ</t>
    </rPh>
    <rPh sb="26" eb="28">
      <t>カンリ</t>
    </rPh>
    <rPh sb="28" eb="30">
      <t>ショリ</t>
    </rPh>
    <rPh sb="46" eb="48">
      <t>ホシュ</t>
    </rPh>
    <phoneticPr fontId="2"/>
  </si>
  <si>
    <t>航空保安業務で運用されるプログラムの開発・評価の実施及び危機管理体制を確保するため当該システムのハードウェア保守を行う。</t>
    <phoneticPr fontId="2"/>
  </si>
  <si>
    <t>令和６年度システム開発評価・危機管理センター航空路管制処理システム（TEPS）ハードウェア保守</t>
    <rPh sb="0" eb="2">
      <t>レイワ</t>
    </rPh>
    <rPh sb="3" eb="5">
      <t>ネンド</t>
    </rPh>
    <rPh sb="9" eb="11">
      <t>カイハツ</t>
    </rPh>
    <rPh sb="11" eb="13">
      <t>ヒョウカ</t>
    </rPh>
    <rPh sb="14" eb="16">
      <t>キキ</t>
    </rPh>
    <rPh sb="16" eb="18">
      <t>カンリ</t>
    </rPh>
    <rPh sb="22" eb="25">
      <t>コウクウロ</t>
    </rPh>
    <rPh sb="25" eb="27">
      <t>カンセイ</t>
    </rPh>
    <rPh sb="27" eb="29">
      <t>ショリ</t>
    </rPh>
    <rPh sb="45" eb="47">
      <t>ホシュ</t>
    </rPh>
    <phoneticPr fontId="2"/>
  </si>
  <si>
    <t>令和６年度　飛行検査機部品供給等作業（C700型機）</t>
    <phoneticPr fontId="2"/>
  </si>
  <si>
    <t>飛行検査に使用する航空機（C700型機）の定例整備作業、不具合是正作業に必要な部品を、航空機製造会社が設定する部品供給プログラムを利用して調達し、指定場所に納品する作業。</t>
    <phoneticPr fontId="2"/>
  </si>
  <si>
    <t>（名称）岡山航空株式会社</t>
    <rPh sb="1" eb="3">
      <t>メイショウ</t>
    </rPh>
    <phoneticPr fontId="2"/>
  </si>
  <si>
    <t>（住所）岡山県岡山市南区浦安南町673番地</t>
    <rPh sb="1" eb="3">
      <t>ジュウショ</t>
    </rPh>
    <phoneticPr fontId="2"/>
  </si>
  <si>
    <t>令和7年3月31日（月）</t>
    <rPh sb="0" eb="2">
      <t>レイワ</t>
    </rPh>
    <rPh sb="3" eb="4">
      <t>ネン</t>
    </rPh>
    <rPh sb="5" eb="6">
      <t>ガツ</t>
    </rPh>
    <rPh sb="8" eb="9">
      <t>ニチ</t>
    </rPh>
    <rPh sb="10" eb="11">
      <t>ガツ</t>
    </rPh>
    <phoneticPr fontId="2"/>
  </si>
  <si>
    <t>国土交通省競争参加資格（全省庁統一資格）「役務の提供等」のＡ,Ｂ,C又はD</t>
    <phoneticPr fontId="22"/>
  </si>
  <si>
    <t>○Textron Aviation社（航空機製造会社）が提供する部品供給プログラムである「PRO PARTS」、「POWER ADVANTAGE+」及び「AUX ADVANTAGE+」並びにTextron Aviation社が提供する部品情報管理システム「CESCOM」について更新手続ができること。
○航空機部品（高圧ガス保安法・火薬類取締法等の適用を受ける部品を含む。）の輸出入の実績を有していること。</t>
    <phoneticPr fontId="2"/>
  </si>
  <si>
    <t>なし</t>
    <phoneticPr fontId="2"/>
  </si>
  <si>
    <t>機体製造会社へのヒアリング</t>
    <rPh sb="0" eb="2">
      <t>キタイ</t>
    </rPh>
    <rPh sb="2" eb="4">
      <t>セイゾウ</t>
    </rPh>
    <rPh sb="4" eb="6">
      <t>ガイシャ</t>
    </rPh>
    <phoneticPr fontId="2"/>
  </si>
  <si>
    <t>既に日本国内にサービス提供者がいる中で、航空機製造者と調整を行い参入できたとしても入札のため契約できる保証がなく、日本国内のサービス利用者も限られており利益を見込めない。</t>
  </si>
  <si>
    <t>航空機製造会社が認めた者しか日本国内でサービスを提供できず、サービス利用者も国内では限られており、他者と競争してまで参入する意思がないものと考えられる。</t>
    <rPh sb="62" eb="64">
      <t>イシ</t>
    </rPh>
    <phoneticPr fontId="2"/>
  </si>
  <si>
    <t>令和6年度CJ-4部品供給契約においては、3者入札があったため、CJ4部品供給契約入札参加業者に対して、C700部品供給契約においても参入できないかヒアリング等を行いたい。</t>
    <rPh sb="0" eb="2">
      <t>レイワ</t>
    </rPh>
    <rPh sb="3" eb="4">
      <t>ネン</t>
    </rPh>
    <rPh sb="4" eb="5">
      <t>ド</t>
    </rPh>
    <rPh sb="9" eb="11">
      <t>ブヒン</t>
    </rPh>
    <rPh sb="11" eb="13">
      <t>キョウキュウ</t>
    </rPh>
    <rPh sb="13" eb="15">
      <t>ケイヤク</t>
    </rPh>
    <rPh sb="22" eb="23">
      <t>シャ</t>
    </rPh>
    <rPh sb="23" eb="25">
      <t>ニュウサツ</t>
    </rPh>
    <rPh sb="35" eb="37">
      <t>ブヒン</t>
    </rPh>
    <rPh sb="37" eb="39">
      <t>キョウキュウ</t>
    </rPh>
    <rPh sb="39" eb="41">
      <t>ケイヤク</t>
    </rPh>
    <rPh sb="41" eb="43">
      <t>ニュウサツ</t>
    </rPh>
    <rPh sb="43" eb="45">
      <t>サンカ</t>
    </rPh>
    <rPh sb="45" eb="47">
      <t>ギョウシャ</t>
    </rPh>
    <rPh sb="48" eb="49">
      <t>タイ</t>
    </rPh>
    <rPh sb="56" eb="58">
      <t>ブヒン</t>
    </rPh>
    <rPh sb="58" eb="60">
      <t>キョウキュウ</t>
    </rPh>
    <rPh sb="60" eb="62">
      <t>ケイヤク</t>
    </rPh>
    <rPh sb="67" eb="69">
      <t>サンニュウ</t>
    </rPh>
    <rPh sb="79" eb="80">
      <t>トウ</t>
    </rPh>
    <rPh sb="81" eb="82">
      <t>オコナ</t>
    </rPh>
    <phoneticPr fontId="2"/>
  </si>
  <si>
    <t>令和６年度航空機運航情報処理システム運用支援及び保守</t>
    <phoneticPr fontId="2"/>
  </si>
  <si>
    <t>令和６年度の航空機運航情報処理システムに係るアプリケーション等の運用支援及び
保守業務を実施するもの。</t>
    <phoneticPr fontId="2"/>
  </si>
  <si>
    <t>（名称）株式会社ＮＴＴデータ</t>
    <rPh sb="1" eb="3">
      <t>メイショウ</t>
    </rPh>
    <rPh sb="4" eb="8">
      <t>カブシキガイシャ</t>
    </rPh>
    <phoneticPr fontId="2"/>
  </si>
  <si>
    <t>【受注者に求められる条件】
① 実績要件
受注者は、本システムに類似するアプリケーション等の作成経験を持ち、次に掲げる
実績を全て有すること（該当するシステムの開発実績を示す書類を提出すること）。
また、当該実績に関与した技術者又は組織を運用支援・保守体制に含めること。
・複数のクラウドサービスを活用したマルチクラウド構成のシステムの維持・保守
・Web アプリケーション及びXML 技術を採用したシステム
・マイナンバーカードに搭載されたアプリケーション及びマイナポータルAP との連携並
びにgBizID との連携を実現したシステム
② セキュリティ及び品質に関する資格等要件受注者は、以下に示す全ての資格を保持した経験を有すること。
・国際規格(ISO/IEC 9001)を認証基準とする品質マネジメントシステムの認証を受けていること。
・国内規格(JIS Q 27001)又は国際規格(ISO/IEC 27001)を認証基準とする情報セキュリティマネジメントシステムの認証を受けていること。
・ISO/IEC 27017:2015、CS マーク（ゴールド）又は米国FedRAMP のいずれかのクラウドセキュリティ認証を受けていること、又は認証を受けているクラウドサービス事業者の施設を利用すること。
・提案するパブリック・クラウドについて、パブリック・クラウドサービスに認定資格が
ある場合、最上位の資格保有者を1 名以上体制に含めること。
・使用するクラウドサービスは、政府情報システムのためのセキュリティ評価制度
（Information system Security Management and Assessment Program: 通称、ISMAP）の要求を満たしているクラウドサービスとすること。
③ その他資格要件
受注者は、ワーク・ライフ・バランス等の推進に関する取組を行っていること。
あるいは、ワーク・ライフ・バランス等の推進に関する指標として、以下に示すいずれ
かの資格等を有することが望ましい。
・「女性の職業生活における活躍推進に関する法律」に基づく、えるぼし認定
・「次世代育成支援対策推進法」に基づく、くるみん認定又はプラチナくるみん認定
【主要担当者】
請負業務を遂行する体制として、以下に示す責任者及び管理者を設置し、本業務を履行できる体制を設けること。
なお、再委託先の社員を責任者及び管理者とすることはできない。
（全体管理責任者）
本業務の全体管理責任者は以下の要件を全て満たすこと。
①システム開発等の情報処理業務の経験年数が15 年以上であること。
②公的機関で導入・使用された情報システム又はサービスをクラウド上で実現した経験を有すること。
③全国規模の大規模ネットワークシステム及び一般国民を利用対象としたオンライン申請システムの事業展開において全体管理責任者としての経験を有すること。
④経済産業省（旧通商産業省）情報処理技術者試験のうちプロジェクトマネージャ試験（PM）の合格者もしくはプロジェクトマネジメント協会（PMI）が認定するプロジェクトマネジメントプロフェッショナル（PMP）の資格保有者またはこれらの試験合格者であること。
（保守業務に係る管理者）
保守業務の管理を行う管理者は、以下の要件を満たすこと。
①システム開発等の情報処理業務の経験年数が10 年以上であること。
②全国規模の大規模ネットワークシステム及び一般国民を利用対象としたオンライン申請システムに係る業務経験を有すること。
③経済産業省（旧通商産業省）情報処理技術者試験のうちプロジェクトマネージャ試験（PM）、システムアーキテクト（SA）（旧情報処理技術者試験のアプリケーションエンジニア（AE）、プロダクションエンジニア（PE）を含む）、プロジェクトマネジメント協会
（PMI）が認定するプロジェクトマネジメントプロフェッショナル（PMP）の資格保有者
またはこれらの試験合格者であること。
（情報セキュリティ管理者）
情報セキュリティ管理を行う管理者は、情報セキュリティに関する企画、実施、運用及び
分析のすべての段階で、物理的観点、人的観点及び技術点観点から、情報セキュリティを保つための対策を計画及び実施し、その結果に関する評価を行った実績を有すること。</t>
    <phoneticPr fontId="2"/>
  </si>
  <si>
    <t>公告期間の確保</t>
    <rPh sb="0" eb="2">
      <t>コウコク</t>
    </rPh>
    <rPh sb="2" eb="4">
      <t>キカン</t>
    </rPh>
    <rPh sb="5" eb="7">
      <t>カクホ</t>
    </rPh>
    <phoneticPr fontId="2"/>
  </si>
  <si>
    <t>参入可能者へのヒアリング</t>
    <phoneticPr fontId="2"/>
  </si>
  <si>
    <t>・制度、既存システムの仕様等への理解不足
・他社製造のアプリケーションを保守、改修、各種設定変更等をすることのリスクが高い</t>
    <phoneticPr fontId="2"/>
  </si>
  <si>
    <t>本契約を履行するにあたってはシステムの詳細を事前に把握する必要があること、加えて、業界において先駆的な取り組みを行っている事業者が認知されており、経験の差から当該事業者との競争では利益が見込めない、あるいは事業者が得意とする分野ではないと判断したものと考える。</t>
    <phoneticPr fontId="2"/>
  </si>
  <si>
    <t>来年度以降同様の調達においては、参加資格を有する業者を調査し、調達計画情報等の周知を図るなど、複数者の入札参加となるよう更なる改善を図ることとしたい。</t>
    <phoneticPr fontId="2"/>
  </si>
  <si>
    <t>洋上管制処理システム（TOPS）性能向上</t>
    <rPh sb="0" eb="20">
      <t>トップス</t>
    </rPh>
    <phoneticPr fontId="23"/>
  </si>
  <si>
    <t>洋上管制処理システム（TOPS）において、航空機から送信する位置通報の送信周期短縮に係る対応及び無操縦者航空機に関する性能向上を行うものである。</t>
    <rPh sb="42" eb="43">
      <t>カカ</t>
    </rPh>
    <rPh sb="44" eb="46">
      <t>タイオウ</t>
    </rPh>
    <rPh sb="46" eb="47">
      <t>オヨ</t>
    </rPh>
    <phoneticPr fontId="23"/>
  </si>
  <si>
    <t>（名称）日本電気株式会社</t>
    <rPh sb="1" eb="3">
      <t>メイショウ</t>
    </rPh>
    <rPh sb="4" eb="8">
      <t>ニホンデンキ</t>
    </rPh>
    <rPh sb="8" eb="10">
      <t>カブシキ</t>
    </rPh>
    <rPh sb="10" eb="12">
      <t>ガイシャ</t>
    </rPh>
    <phoneticPr fontId="2"/>
  </si>
  <si>
    <t>（住所）東京都港区芝５－７－１</t>
    <rPh sb="1" eb="3">
      <t>ジュウショ</t>
    </rPh>
    <rPh sb="7" eb="9">
      <t>ミナトク</t>
    </rPh>
    <rPh sb="9" eb="10">
      <t>シバ</t>
    </rPh>
    <phoneticPr fontId="2"/>
  </si>
  <si>
    <t>作業に必要となる技術等に関すること
　契約から検査までの工程管理を把握し、履行期限までに作業が完了できること。
当該事項は技術提案書により審査を行うため、技術提案書の内容について事実と相違しないこと。総合評価基準の評価項目に定める下記の「必須項目」を全て満たすことを条件とする。
（詳細は、仕様書、総合評価基準を参照）
・機能要件　・ユーザビリティ及びアクセシビリティに関する事項　・性能要件　・信頼性等要件　・情報セキュリティ要件　・設計・作成体制　・開発方法　・試験要件　・運用要件　・アフターサービス等</t>
    <rPh sb="174" eb="175">
      <t>オヨ</t>
    </rPh>
    <rPh sb="185" eb="186">
      <t>カン</t>
    </rPh>
    <rPh sb="188" eb="190">
      <t>ジコウ</t>
    </rPh>
    <rPh sb="192" eb="194">
      <t>セイノウ</t>
    </rPh>
    <rPh sb="221" eb="223">
      <t>サクセイ</t>
    </rPh>
    <rPh sb="233" eb="235">
      <t>シケン</t>
    </rPh>
    <rPh sb="235" eb="237">
      <t>ヨウケン</t>
    </rPh>
    <phoneticPr fontId="2"/>
  </si>
  <si>
    <t>令和６年度ドローン情報基盤システム性能向上</t>
    <phoneticPr fontId="2"/>
  </si>
  <si>
    <t>航空法に基づく無人航空機関係手続に係る申請・受付・審査業務の遂行にあたり使用する「ドローン情報基盤システム」（以下「本システム」という。）について、本システムと連携するREPS連携統合サーバーが令和6年度末に廃止されること、また、無人航空機登録制度における更新申請の増大が令和7年6月頃に予定されていることを踏まえ、無人航空機に係る各種制度の円滑な運用が可能となるよう、利用者利便性の更なる向上を含めた本システムの改修等を行うもの。</t>
    <rPh sb="211" eb="212">
      <t>オコナ</t>
    </rPh>
    <phoneticPr fontId="2"/>
  </si>
  <si>
    <t>○　技術要件等
技術提案書の内容について事実と相違しないこと。
当該事項は技術提案書により審査を行うため、技術提案書の内容について事実と相違しないこと。総合評価基準の評価項目に定める下記の「必須項目」を全てみたすことを条件とする。
なお、「必須項目」を下記に示す。（詳細は、仕様書、技術提案書作成要領を参照）
・本調達の目的の理解度について
	仕様書第2.1項の規定に関する確認
・ドローン情報基盤システムの基本要件の理解度について
	仕様書第2.2.1項の規定に関する確認
・本調達に係るプロジェクトの実現方法について
	仕様書第9.4.2.1～9.4.2.7項の規定に関する確認
・REPS連携統合サーバの移行に係る対応について
	仕様書第3.2.1～3.2.3項の規定に関する確認
・無人航空機の更新登録申請増加に係る対応について
	仕様書第3.3.1～3.3.3項の規定に関する確認
・性能要件について
	仕様書第4項の規定に関する確認
・可用性要件について
	仕様書第5.1項の規定に関する確認
・拡張性要件について
	仕様書第5.2項の規定に関する確認
・システム中立性要件について
	仕様書第5.3項の規定に関する確認
・事業継続性要件について
	仕様書第5.4項の規定に関する確認
・情報セキュリティ要件について
	仕様書第6項の規定に関する確認
・設備要件について
	仕様書第7項の規定に関する確認
・テスト要件について
	仕様書第8項の規定に関する確認
・本調達に係るスケジュールについて
	仕様書第2.2.6.2及び2.2.6.3項の規定に関する確認
・受注実績について
	仕様書第9.2①項の規定に関する確認
・セキュリティ及び品質に関する保有資格について
	仕様書第9.2②項の規定に関する確認
・作業体制について
	仕様書第9.1項の規定に関する確認
・全体管理責任者の要件について
	仕様書第9.3.1項の規定に関する確認
・設計・開発、試験及び導入業務に係る責任者の要件について
	仕様書第9.3.2項の規定に関する確認
・情報管理責任者の要件について
	仕様書第9.3.3項の規定に関する確認</t>
    <phoneticPr fontId="2"/>
  </si>
  <si>
    <t>・調達情報の事前周知
　本調達の仕様書案を入札公告前に公示し、当該仕様書に対する意見を招請した。</t>
    <phoneticPr fontId="2"/>
  </si>
  <si>
    <t>公告内容に特段の参入障壁はないため、年度途中での技術者の確保など、事業者において経営状況等を考慮した判断と思われる。</t>
    <phoneticPr fontId="2"/>
  </si>
  <si>
    <t>業務内容に関しては仕様書において詳細に記載しており、競争参加資格に特段の参入障壁はない。一方、仕様内容の精査に時間を要し公告開始が当初の想定より後ろ倒しになったことや、政府調達に係る公示期間が確保されたことにより開札時期が年度後半となったため、事業者において他の業務受注状況や経営状況等を考慮した判断であったと想定される。</t>
    <phoneticPr fontId="2"/>
  </si>
  <si>
    <t>事業者側の検討・準備の時間の不足だけが原因ではないものの、引き続き公告期間を十分に確保し、事業者の準備・分析に必要な時間の確保に資することとしたい。また、公告の開始時期を早めるように努めることで入札参加を検討する準備期間を確保すると共に、企業努力に期待しつつ競争性の確保に向けた取組を行っていく。</t>
    <phoneticPr fontId="2"/>
  </si>
  <si>
    <t>令和6年度</t>
    <rPh sb="0" eb="2">
      <t>レイワ</t>
    </rPh>
    <rPh sb="3" eb="5">
      <t>ネンド</t>
    </rPh>
    <phoneticPr fontId="2"/>
  </si>
  <si>
    <t>飛行情報管理処理システム（FACE）性能向上</t>
    <phoneticPr fontId="23"/>
  </si>
  <si>
    <t>飛行情報管理処理システム（FACE）において、SWIM（航空情報共有基盤）を介して、航空機の運航の定時性の向上や作業の効率化の促進に必要な航空機の運航情報を、運航者、空港会社、地上作業会社、運航支援会社等に共有すること、また、無操縦者航空機と遠隔操縦施設の通信が途絶し、地上からの制御が出来なくなった事態を航空管制官に認識させるために必要な性能向上を行う。</t>
    <phoneticPr fontId="23"/>
  </si>
  <si>
    <t>作業に必要となる技術等に関すること
　契約から検査までの工程管理を把握し、履行期限までに作業が完了できること。
当該事項は技術提案書により審査を行うため、技術提案書の内容について事実と相違しないこと。総合評価基準の評価項目に定める下記の「必須項目」を全て満たすことを条件とする。
（詳細は、仕様書、総合評価基準を参照）
・機能要件　・ユーザビリティ及びアクセシビリティに関する事項　・規模要件　・性能要件　・信頼性等要件　・情報セキュリティ要件　・情報システム稼働環境　・設計・作成体制　・開発方法　・試験要件　・運用要件　・アフターサービス等</t>
    <rPh sb="174" eb="175">
      <t>オヨ</t>
    </rPh>
    <rPh sb="185" eb="186">
      <t>カン</t>
    </rPh>
    <rPh sb="188" eb="190">
      <t>ジコウ</t>
    </rPh>
    <rPh sb="192" eb="196">
      <t>キボヨウケン</t>
    </rPh>
    <rPh sb="198" eb="200">
      <t>セイノウ</t>
    </rPh>
    <rPh sb="224" eb="226">
      <t>ジョウホウ</t>
    </rPh>
    <rPh sb="230" eb="232">
      <t>カドウ</t>
    </rPh>
    <rPh sb="232" eb="234">
      <t>カンキョウ</t>
    </rPh>
    <rPh sb="239" eb="241">
      <t>サクセイ</t>
    </rPh>
    <rPh sb="251" eb="253">
      <t>シケン</t>
    </rPh>
    <rPh sb="253" eb="255">
      <t>ヨウケン</t>
    </rPh>
    <phoneticPr fontId="2"/>
  </si>
  <si>
    <t>令和6年度飛行情報管理処理システム(FACE)調整作業その2</t>
    <rPh sb="0" eb="2">
      <t>レイワ</t>
    </rPh>
    <rPh sb="3" eb="5">
      <t>ネンド</t>
    </rPh>
    <rPh sb="5" eb="13">
      <t>ヒコウジョウホウカンリショリ</t>
    </rPh>
    <rPh sb="23" eb="27">
      <t>チョウセイサギョウ</t>
    </rPh>
    <phoneticPr fontId="2"/>
  </si>
  <si>
    <t>他統合管制情報処理システムのハードウェア更新等により当該システムに必要となる調整作業を行う。</t>
    <rPh sb="0" eb="1">
      <t>タ</t>
    </rPh>
    <rPh sb="1" eb="3">
      <t>トウゴウ</t>
    </rPh>
    <rPh sb="3" eb="5">
      <t>カンセイ</t>
    </rPh>
    <rPh sb="5" eb="7">
      <t>ジョウホウ</t>
    </rPh>
    <rPh sb="7" eb="9">
      <t>ショリ</t>
    </rPh>
    <rPh sb="20" eb="22">
      <t>コウシン</t>
    </rPh>
    <rPh sb="22" eb="23">
      <t>ナド</t>
    </rPh>
    <rPh sb="26" eb="28">
      <t>トウガイ</t>
    </rPh>
    <rPh sb="33" eb="35">
      <t>ヒツヨウ</t>
    </rPh>
    <rPh sb="38" eb="42">
      <t>チョウセイサギョウ</t>
    </rPh>
    <rPh sb="43" eb="44">
      <t>オコナ</t>
    </rPh>
    <phoneticPr fontId="22"/>
  </si>
  <si>
    <t>システム開発の経験を有するまたは資格を有する者のプロジェクト全体管理者、請負業務の管理者及び情報セキュリティ管理者への選任。</t>
    <rPh sb="4" eb="6">
      <t>カイハツ</t>
    </rPh>
    <rPh sb="7" eb="9">
      <t>ケイケン</t>
    </rPh>
    <rPh sb="10" eb="11">
      <t>ユウ</t>
    </rPh>
    <rPh sb="16" eb="18">
      <t>シカク</t>
    </rPh>
    <rPh sb="19" eb="20">
      <t>ユウ</t>
    </rPh>
    <rPh sb="22" eb="23">
      <t>モノ</t>
    </rPh>
    <rPh sb="30" eb="35">
      <t>ゼンタイカンリシャ</t>
    </rPh>
    <rPh sb="36" eb="38">
      <t>ウケオイ</t>
    </rPh>
    <rPh sb="38" eb="40">
      <t>ギョウム</t>
    </rPh>
    <rPh sb="41" eb="44">
      <t>カンリシャ</t>
    </rPh>
    <rPh sb="44" eb="45">
      <t>オヨ</t>
    </rPh>
    <rPh sb="46" eb="48">
      <t>ジョウホウ</t>
    </rPh>
    <rPh sb="54" eb="57">
      <t>カンリシャ</t>
    </rPh>
    <rPh sb="59" eb="61">
      <t>センニン</t>
    </rPh>
    <phoneticPr fontId="22"/>
  </si>
  <si>
    <t>航空交通管制情報処理システム等の調整作業実績のある事業者や説明会参加者へのアンケート等によるヒアリング。</t>
    <rPh sb="16" eb="18">
      <t>チョウセイ</t>
    </rPh>
    <rPh sb="18" eb="20">
      <t>サギョウ</t>
    </rPh>
    <rPh sb="20" eb="22">
      <t>ジッセキ</t>
    </rPh>
    <phoneticPr fontId="2"/>
  </si>
  <si>
    <t>令和6年度</t>
    <rPh sb="0" eb="2">
      <t>レイワ</t>
    </rPh>
    <rPh sb="3" eb="5">
      <t>ネンド</t>
    </rPh>
    <phoneticPr fontId="22"/>
  </si>
  <si>
    <t>令和6年度航空路管制処理システム(TEPS)調整作業その2</t>
    <rPh sb="0" eb="2">
      <t>レイワ</t>
    </rPh>
    <rPh sb="3" eb="5">
      <t>ネンド</t>
    </rPh>
    <rPh sb="5" eb="8">
      <t>コウクウロ</t>
    </rPh>
    <rPh sb="8" eb="10">
      <t>カンセイ</t>
    </rPh>
    <rPh sb="10" eb="12">
      <t>ショリ</t>
    </rPh>
    <rPh sb="22" eb="24">
      <t>チョウセイ</t>
    </rPh>
    <rPh sb="24" eb="26">
      <t>サギョウ</t>
    </rPh>
    <phoneticPr fontId="2"/>
  </si>
  <si>
    <t>令和6年度空港管制処理システム(TAPS)調整作業</t>
    <rPh sb="0" eb="2">
      <t>レイワ</t>
    </rPh>
    <rPh sb="3" eb="5">
      <t>ネンド</t>
    </rPh>
    <rPh sb="5" eb="11">
      <t>クウコウカンセイショリ</t>
    </rPh>
    <rPh sb="21" eb="25">
      <t>チョウセイサギョウ</t>
    </rPh>
    <phoneticPr fontId="23"/>
  </si>
  <si>
    <t>航空路管制処理システム（TEPS）性能向上</t>
    <rPh sb="0" eb="21">
      <t>テップス</t>
    </rPh>
    <phoneticPr fontId="23"/>
  </si>
  <si>
    <t>航空路管制処理システム（TEPS）において、無操縦者航空機に関する性能向上を行うものである。</t>
    <rPh sb="30" eb="31">
      <t>カン</t>
    </rPh>
    <phoneticPr fontId="23"/>
  </si>
  <si>
    <t>令和6年度 高圧ガス製造設備(航空機火災消火訓練設備)定期検査及び点検整備</t>
    <rPh sb="0" eb="2">
      <t>レイワ</t>
    </rPh>
    <rPh sb="3" eb="5">
      <t>ネンド</t>
    </rPh>
    <rPh sb="6" eb="8">
      <t>コウアツ</t>
    </rPh>
    <rPh sb="10" eb="12">
      <t>セイゾウ</t>
    </rPh>
    <rPh sb="12" eb="14">
      <t>セツビ</t>
    </rPh>
    <rPh sb="15" eb="18">
      <t>コウクウキ</t>
    </rPh>
    <rPh sb="18" eb="20">
      <t>カサイ</t>
    </rPh>
    <rPh sb="20" eb="22">
      <t>ショウカ</t>
    </rPh>
    <rPh sb="22" eb="24">
      <t>クンレン</t>
    </rPh>
    <rPh sb="24" eb="26">
      <t>セツビ</t>
    </rPh>
    <rPh sb="27" eb="29">
      <t>テイキ</t>
    </rPh>
    <rPh sb="29" eb="31">
      <t>ケンサ</t>
    </rPh>
    <rPh sb="31" eb="32">
      <t>オヨ</t>
    </rPh>
    <rPh sb="33" eb="35">
      <t>テンケン</t>
    </rPh>
    <rPh sb="35" eb="37">
      <t>セイビ</t>
    </rPh>
    <phoneticPr fontId="23"/>
  </si>
  <si>
    <t>航空機火災消火訓練設備において、高圧ガス保安法等に基づく法定定期検査、機能及び性能の維持を目的とした点検整備・補修作業を実施するものである。</t>
    <phoneticPr fontId="23"/>
  </si>
  <si>
    <t>（名称）三菱重工パワーインダストリー株式会社</t>
    <rPh sb="1" eb="3">
      <t>メイショウ</t>
    </rPh>
    <rPh sb="18" eb="22">
      <t>カブシキガイシャ</t>
    </rPh>
    <phoneticPr fontId="2"/>
  </si>
  <si>
    <t>（住所）神奈川県横浜市中区相生町３－５６－１</t>
    <rPh sb="1" eb="3">
      <t>ジュウショ</t>
    </rPh>
    <phoneticPr fontId="2"/>
  </si>
  <si>
    <t>○当該調達に配置予定の作業責任者は以下に掲げる資格及び実績を有していること。
（１）必要資格
・高圧ガス保安法及び液化石油ガス保安規則等に基づき「甲種機械又は化学責任者」、
「乙種機械又は化学責任者」、「丙種化学責任者」いずれかの免状の交付を受けている者
（２）履行実績
・第一種製造者の許可施設において、法定検査を１回以上実施した実績を有する者</t>
    <phoneticPr fontId="2"/>
  </si>
  <si>
    <t>競争参加資格要件において、作業責任者に係る法定資格及び実務経験に限定することにより資格要件の緩和を行った。</t>
    <phoneticPr fontId="2"/>
  </si>
  <si>
    <t>競争参加資格要件を満足する他業務の受注実績がある事業者へのヒアリング。</t>
    <phoneticPr fontId="2"/>
  </si>
  <si>
    <t>点検整備において、設備製造者が有する技術力・ノウハウを取得可能であるか検討する期間が取れず、参入を見送ったと思われる。</t>
    <rPh sb="0" eb="4">
      <t>テンケンセイビ</t>
    </rPh>
    <rPh sb="9" eb="14">
      <t>セツビセイゾウシャ</t>
    </rPh>
    <rPh sb="15" eb="16">
      <t>ユウ</t>
    </rPh>
    <rPh sb="18" eb="21">
      <t>ギジュツリョク</t>
    </rPh>
    <rPh sb="27" eb="29">
      <t>シュトク</t>
    </rPh>
    <rPh sb="29" eb="31">
      <t>カノウ</t>
    </rPh>
    <rPh sb="35" eb="37">
      <t>ケントウ</t>
    </rPh>
    <rPh sb="39" eb="41">
      <t>キカン</t>
    </rPh>
    <rPh sb="42" eb="43">
      <t>ト</t>
    </rPh>
    <rPh sb="46" eb="48">
      <t>サンニュウ</t>
    </rPh>
    <rPh sb="49" eb="51">
      <t>ミオク</t>
    </rPh>
    <rPh sb="54" eb="55">
      <t>オモ</t>
    </rPh>
    <phoneticPr fontId="2"/>
  </si>
  <si>
    <t>航空機火災消火訓練設備は国内唯一の施設であることから、業務の特殊性、専門性が高いため、参入事業者が限定されることが原因と考えられる。</t>
    <rPh sb="0" eb="11">
      <t>コウクウキカサイショウカクンレンセツビ</t>
    </rPh>
    <rPh sb="12" eb="16">
      <t>コクナイユイイツ</t>
    </rPh>
    <rPh sb="17" eb="19">
      <t>シセツ</t>
    </rPh>
    <phoneticPr fontId="2"/>
  </si>
  <si>
    <t>事業者側の検討・準備の時間の不足だけが原因ではないものの公告期間を十分に確保し、事業者の準備・分析に必要な時間の確保に努めることとしたい。</t>
    <phoneticPr fontId="2"/>
  </si>
  <si>
    <t>（名称）三菱重工パワーインダストリー株式会社</t>
    <rPh sb="1" eb="3">
      <t>メイショウ</t>
    </rPh>
    <rPh sb="4" eb="8">
      <t>ミツビシジュウコウ</t>
    </rPh>
    <rPh sb="18" eb="22">
      <t>カブシキガイシャ</t>
    </rPh>
    <phoneticPr fontId="2"/>
  </si>
  <si>
    <t>（住所）神奈川県横浜市中区相生町３－５６－１</t>
    <rPh sb="1" eb="3">
      <t>ジュウショ</t>
    </rPh>
    <rPh sb="4" eb="8">
      <t>カナガワケン</t>
    </rPh>
    <rPh sb="8" eb="11">
      <t>ヨコハマシ</t>
    </rPh>
    <rPh sb="11" eb="13">
      <t>ナカク</t>
    </rPh>
    <rPh sb="13" eb="14">
      <t>アイ</t>
    </rPh>
    <rPh sb="14" eb="15">
      <t>セイ</t>
    </rPh>
    <rPh sb="15" eb="16">
      <t>マチ</t>
    </rPh>
    <phoneticPr fontId="2"/>
  </si>
  <si>
    <t>統合Active Directory 更新業務（本省／北海道／関東／関西・四国／沖縄ブロック）</t>
    <rPh sb="0" eb="2">
      <t>トウゴウ</t>
    </rPh>
    <rPh sb="19" eb="21">
      <t>コウシン</t>
    </rPh>
    <rPh sb="21" eb="23">
      <t>ギョウム</t>
    </rPh>
    <rPh sb="24" eb="26">
      <t>ホンショウ</t>
    </rPh>
    <rPh sb="27" eb="30">
      <t>ホッカイドウ</t>
    </rPh>
    <rPh sb="31" eb="33">
      <t>カントウ</t>
    </rPh>
    <rPh sb="34" eb="36">
      <t>カンサイ</t>
    </rPh>
    <rPh sb="37" eb="39">
      <t>シコク</t>
    </rPh>
    <rPh sb="40" eb="42">
      <t>オキナワ</t>
    </rPh>
    <phoneticPr fontId="22"/>
  </si>
  <si>
    <t>令和元年度に整備した、統合Active Directory システムの老朽化による機器更新及び関連システムとの連携作業を行うもの。</t>
    <phoneticPr fontId="22"/>
  </si>
  <si>
    <t>（１）平成26 年度以降において、情報処理システム（サーバ等で構成されたもの）のシ
ステム構築（設置・調整）、ネットワーク設計変更、システム管理業務または保守
業務（ソフトウェアを含む）のいずれかの実績があること。
（２）ISO9001 の認証を受けていること。
（３）ISO14001 の認証を受けていること。
（４）ISO27001／ISMS の認証を受けていること。
（５）配置予定の作業責任者もしくは業務担当者のいずれかの者は、経済産業省認定の情
報処理技術者試験における下記いずれかの合格者であること。
・ネットワークスペシャリスト
・情報処理安全確保支援士</t>
    <phoneticPr fontId="22"/>
  </si>
  <si>
    <r>
      <rPr>
        <sz val="10"/>
        <rFont val="Meiryo UI"/>
        <family val="3"/>
        <charset val="128"/>
      </rPr>
      <t>更新実績のある事業者へのヒアリング。</t>
    </r>
    <phoneticPr fontId="22"/>
  </si>
  <si>
    <r>
      <rPr>
        <sz val="10"/>
        <rFont val="Meiryo UI"/>
        <family val="3"/>
        <charset val="128"/>
      </rPr>
      <t>更新対象機器が全国に配置されており、実施体制の構築が困難なことから、参入事業者が限定されることが原因と考えられる。</t>
    </r>
    <rPh sb="0" eb="2">
      <t>コウシン</t>
    </rPh>
    <rPh sb="2" eb="4">
      <t>タイショウ</t>
    </rPh>
    <rPh sb="4" eb="6">
      <t>キキ</t>
    </rPh>
    <rPh sb="7" eb="9">
      <t>ゼンコク</t>
    </rPh>
    <rPh sb="10" eb="12">
      <t>ハイチ</t>
    </rPh>
    <rPh sb="18" eb="20">
      <t>ジッシ</t>
    </rPh>
    <rPh sb="20" eb="22">
      <t>タイセイ</t>
    </rPh>
    <rPh sb="23" eb="25">
      <t>コウチク</t>
    </rPh>
    <rPh sb="26" eb="28">
      <t>コンナン</t>
    </rPh>
    <rPh sb="34" eb="36">
      <t>サンニュウ</t>
    </rPh>
    <rPh sb="36" eb="39">
      <t>ジギョウシャ</t>
    </rPh>
    <rPh sb="40" eb="42">
      <t>ゲンテイ</t>
    </rPh>
    <rPh sb="48" eb="50">
      <t>ゲンイン</t>
    </rPh>
    <rPh sb="51" eb="52">
      <t>カンガ</t>
    </rPh>
    <phoneticPr fontId="2"/>
  </si>
  <si>
    <r>
      <t>令和</t>
    </r>
    <r>
      <rPr>
        <sz val="10"/>
        <rFont val="Meiryo UI"/>
        <family val="3"/>
        <charset val="128"/>
      </rPr>
      <t>２年度</t>
    </r>
    <rPh sb="0" eb="2">
      <t>レイワ</t>
    </rPh>
    <rPh sb="3" eb="5">
      <t>ネンド</t>
    </rPh>
    <rPh sb="4" eb="5">
      <t>ド</t>
    </rPh>
    <phoneticPr fontId="22"/>
  </si>
  <si>
    <t>（住所）東京都港区芝浦3-4-1</t>
    <rPh sb="1" eb="3">
      <t>ジュウショ</t>
    </rPh>
    <rPh sb="7" eb="8">
      <t>ミナト</t>
    </rPh>
    <rPh sb="8" eb="9">
      <t>ク</t>
    </rPh>
    <rPh sb="9" eb="11">
      <t>シバウラ</t>
    </rPh>
    <phoneticPr fontId="2"/>
  </si>
  <si>
    <t>ＤＭＥ－９１Ｅ型ＤＭＥ装置等の部品の購入</t>
    <phoneticPr fontId="23"/>
  </si>
  <si>
    <t>ＤＭＥ－９１Ｅ型ＤＭＥ装置等の交換用の部品を購入する。</t>
    <phoneticPr fontId="22"/>
  </si>
  <si>
    <t>令和６年度ドローン情報基盤システム　クラウドサービス等の提供業務</t>
    <phoneticPr fontId="2"/>
  </si>
  <si>
    <t>令和3年度にクラウドサービスを導入して構築したドローン情報基盤システム（登録機能）アプリケーション等の運用支援及び保守業務並びに令和4年度にクラウドサービスを導入して構築したドローン情報基盤システム（レベル４対応機能）のアプリケーション等の運用支援及び保守業務のうち、クラウドサービス等の提供業務を行うもの</t>
    <rPh sb="15" eb="17">
      <t>ドウニュウ</t>
    </rPh>
    <rPh sb="19" eb="21">
      <t>コウチク</t>
    </rPh>
    <rPh sb="61" eb="62">
      <t>ナラ</t>
    </rPh>
    <phoneticPr fontId="2"/>
  </si>
  <si>
    <t>○保守要件等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目的、基本要件、各種基準・共通仕様書への準拠の遵守、クラウドサービス導入による運用・保守範囲及び対象サービス、回線運用・保守範囲及び対象サービス、ハードウェア・ソフトウェアの保守範囲及び対象機器、eKYC、メール一斉送信サービス及びSMS通信サービスの利用、アプリケーション保守事業者との連携、作業スケジュール、作業の体制及び方法、作業体制、受注者、全体管理責任者、保守業務に係る管理者、情報セキュリティ管理者</t>
    <phoneticPr fontId="2"/>
  </si>
  <si>
    <t>公告内容に特段の参入障壁はないため、事業者において経営状況等を考慮した判断と思われる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</si>
</sst>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33">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8"/>
      <color theme="3"/>
      <name val="ＭＳ Ｐゴシック"/>
      <family val="2"/>
      <charset val="128"/>
      <scheme val="major"/>
    </font>
    <font>
      <sz val="10"/>
      <name val="Meiryo UI"/>
      <family val="3"/>
      <charset val="128"/>
    </font>
    <font>
      <sz val="9"/>
      <name val="Meiryo UI"/>
      <family val="3"/>
    </font>
    <font>
      <sz val="9"/>
      <name val="Meiryo UI"/>
      <family val="3"/>
      <charset val="128"/>
    </font>
    <font>
      <sz val="8"/>
      <name val="Meiryo UI"/>
      <family val="3"/>
    </font>
    <font>
      <sz val="8"/>
      <name val="Meiryo UI"/>
      <family val="3"/>
      <charset val="128"/>
    </font>
    <font>
      <sz val="8"/>
      <color theme="1"/>
      <name val="Meiryo UI"/>
      <family val="3"/>
    </font>
    <font>
      <sz val="8"/>
      <color theme="1"/>
      <name val="Meiryo UI"/>
      <family val="3"/>
      <charset val="128"/>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31" fillId="0" borderId="0">
      <alignment vertical="center"/>
    </xf>
    <xf numFmtId="38" fontId="1" fillId="0" borderId="0" applyFont="0" applyFill="0" applyBorder="0" applyAlignment="0" applyProtection="0">
      <alignment vertical="center"/>
    </xf>
    <xf numFmtId="38" fontId="32" fillId="0" borderId="0" applyFont="0" applyFill="0" applyBorder="0" applyAlignment="0" applyProtection="0">
      <alignment vertical="center"/>
    </xf>
  </cellStyleXfs>
  <cellXfs count="56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0" borderId="45" xfId="0" applyNumberFormat="1" applyFont="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6" fillId="3" borderId="0" xfId="0" applyFont="1" applyFill="1">
      <alignment vertical="center"/>
    </xf>
    <xf numFmtId="0" fontId="6" fillId="3" borderId="30" xfId="0" applyFont="1" applyFill="1" applyBorder="1" applyAlignment="1" applyProtection="1">
      <alignment horizontal="center" vertical="center"/>
      <protection locked="0"/>
    </xf>
    <xf numFmtId="179" fontId="8" fillId="3" borderId="38" xfId="0" applyNumberFormat="1" applyFont="1" applyFill="1" applyBorder="1" applyAlignment="1" applyProtection="1">
      <alignment horizontal="center" vertical="center" shrinkToFit="1"/>
      <protection locked="0"/>
    </xf>
    <xf numFmtId="176" fontId="8" fillId="3" borderId="43" xfId="0" applyNumberFormat="1" applyFont="1" applyFill="1" applyBorder="1" applyAlignment="1">
      <alignment horizontal="center" vertical="center" shrinkToFit="1"/>
    </xf>
    <xf numFmtId="0" fontId="6" fillId="3" borderId="26" xfId="0" applyFont="1" applyFill="1" applyBorder="1" applyAlignment="1" applyProtection="1">
      <alignment horizontal="center" vertical="center"/>
      <protection locked="0"/>
    </xf>
    <xf numFmtId="179" fontId="8" fillId="3" borderId="19" xfId="0" applyNumberFormat="1" applyFont="1" applyFill="1" applyBorder="1" applyAlignment="1" applyProtection="1">
      <alignment horizontal="center" vertical="center" shrinkToFit="1"/>
      <protection locked="0"/>
    </xf>
    <xf numFmtId="176" fontId="8" fillId="3" borderId="49" xfId="0" applyNumberFormat="1" applyFont="1" applyFill="1" applyBorder="1" applyAlignment="1">
      <alignment horizontal="center" vertical="center" shrinkToFit="1"/>
    </xf>
    <xf numFmtId="0" fontId="6" fillId="3" borderId="43" xfId="0" applyFont="1" applyFill="1" applyBorder="1" applyAlignment="1">
      <alignment horizontal="center" vertical="center"/>
    </xf>
    <xf numFmtId="0" fontId="6" fillId="3" borderId="23" xfId="0" applyFont="1" applyFill="1" applyBorder="1">
      <alignment vertical="center"/>
    </xf>
    <xf numFmtId="0" fontId="6" fillId="3" borderId="34" xfId="0" applyFont="1" applyFill="1" applyBorder="1">
      <alignment vertical="center"/>
    </xf>
    <xf numFmtId="0" fontId="6" fillId="3" borderId="45" xfId="0" applyFont="1" applyFill="1" applyBorder="1">
      <alignment vertical="center"/>
    </xf>
    <xf numFmtId="178" fontId="6" fillId="3" borderId="45" xfId="0" applyNumberFormat="1" applyFont="1" applyFill="1" applyBorder="1" applyAlignment="1">
      <alignment horizontal="center" vertical="center"/>
    </xf>
    <xf numFmtId="180" fontId="8" fillId="3" borderId="45" xfId="0" applyNumberFormat="1" applyFont="1" applyFill="1" applyBorder="1" applyAlignment="1">
      <alignment horizontal="center" vertical="center" shrinkToFit="1"/>
    </xf>
    <xf numFmtId="176" fontId="6" fillId="3" borderId="0" xfId="0" applyNumberFormat="1" applyFont="1" applyFill="1" applyProtection="1">
      <alignment vertical="center"/>
      <protection locked="0"/>
    </xf>
    <xf numFmtId="0" fontId="8" fillId="3" borderId="26" xfId="0" applyFont="1" applyFill="1" applyBorder="1" applyAlignment="1" applyProtection="1">
      <alignment horizontal="center" vertical="center"/>
      <protection locked="0"/>
    </xf>
    <xf numFmtId="0" fontId="24" fillId="2" borderId="19" xfId="0" applyFont="1" applyFill="1" applyBorder="1" applyAlignment="1">
      <alignment horizontal="center" vertical="center" shrinkToFit="1"/>
    </xf>
    <xf numFmtId="179" fontId="24" fillId="3" borderId="19" xfId="0" applyNumberFormat="1" applyFont="1" applyFill="1" applyBorder="1" applyAlignment="1" applyProtection="1">
      <alignment horizontal="center" vertical="center" shrinkToFit="1"/>
      <protection locked="0"/>
    </xf>
    <xf numFmtId="176" fontId="24" fillId="3" borderId="49" xfId="0" applyNumberFormat="1" applyFont="1" applyFill="1" applyBorder="1" applyAlignment="1">
      <alignment horizontal="center" vertical="center" shrinkToFit="1"/>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70" xfId="0" applyFont="1" applyFill="1" applyBorder="1" applyProtection="1">
      <alignment vertical="center"/>
    </xf>
    <xf numFmtId="0" fontId="6" fillId="0" borderId="71" xfId="0" applyFont="1" applyFill="1" applyBorder="1" applyProtection="1">
      <alignment vertical="center"/>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0" borderId="23"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26"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61"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protection locked="0"/>
    </xf>
    <xf numFmtId="0" fontId="21" fillId="0" borderId="64"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21" fillId="0" borderId="65"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24" fillId="0" borderId="59" xfId="0" applyFont="1" applyBorder="1" applyAlignment="1" applyProtection="1">
      <alignment horizontal="left" vertical="center" wrapText="1"/>
      <protection locked="0"/>
    </xf>
    <xf numFmtId="0" fontId="24" fillId="0" borderId="54"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37" xfId="0" applyFont="1" applyBorder="1" applyAlignment="1" applyProtection="1">
      <alignment horizontal="left" vertical="center" wrapText="1"/>
      <protection locked="0"/>
    </xf>
    <xf numFmtId="0" fontId="24" fillId="0" borderId="51"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61" xfId="0" applyFont="1" applyBorder="1" applyAlignment="1" applyProtection="1">
      <alignment horizontal="left" vertical="center" wrapText="1"/>
      <protection locked="0"/>
    </xf>
    <xf numFmtId="0" fontId="24" fillId="0" borderId="27" xfId="0" applyFont="1" applyBorder="1" applyAlignment="1" applyProtection="1">
      <alignment horizontal="left" vertical="center" wrapText="1"/>
      <protection locked="0"/>
    </xf>
    <xf numFmtId="0" fontId="24" fillId="0" borderId="35"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34"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8" fillId="3" borderId="28" xfId="0" applyFont="1" applyFill="1" applyBorder="1" applyAlignment="1" applyProtection="1">
      <alignment horizontal="left" vertical="center" wrapText="1" shrinkToFit="1"/>
      <protection locked="0"/>
    </xf>
    <xf numFmtId="0" fontId="8" fillId="3" borderId="36" xfId="0" applyFont="1" applyFill="1" applyBorder="1" applyAlignment="1" applyProtection="1">
      <alignment horizontal="left" vertical="center" wrapText="1" shrinkToFit="1"/>
      <protection locked="0"/>
    </xf>
    <xf numFmtId="0" fontId="8" fillId="3" borderId="50" xfId="0" applyFont="1" applyFill="1" applyBorder="1" applyAlignment="1" applyProtection="1">
      <alignment horizontal="left" vertical="center" wrapText="1" shrinkToFit="1"/>
      <protection locked="0"/>
    </xf>
    <xf numFmtId="0" fontId="8" fillId="3" borderId="26" xfId="0" applyFont="1" applyFill="1" applyBorder="1" applyAlignment="1" applyProtection="1">
      <alignment horizontal="left" vertical="center" wrapText="1" shrinkToFit="1"/>
      <protection locked="0"/>
    </xf>
    <xf numFmtId="0" fontId="8" fillId="3" borderId="0" xfId="0" applyFont="1" applyFill="1" applyAlignment="1" applyProtection="1">
      <alignment horizontal="left" vertical="center" wrapText="1" shrinkToFit="1"/>
      <protection locked="0"/>
    </xf>
    <xf numFmtId="0" fontId="8" fillId="3" borderId="48" xfId="0" applyFont="1" applyFill="1" applyBorder="1" applyAlignment="1" applyProtection="1">
      <alignment horizontal="left" vertical="center" wrapText="1" shrinkToFit="1"/>
      <protection locked="0"/>
    </xf>
    <xf numFmtId="0" fontId="8" fillId="3" borderId="27" xfId="0" applyFont="1" applyFill="1" applyBorder="1" applyAlignment="1" applyProtection="1">
      <alignment horizontal="left" vertical="center" wrapText="1" shrinkToFit="1"/>
      <protection locked="0"/>
    </xf>
    <xf numFmtId="0" fontId="8" fillId="3" borderId="35" xfId="0" applyFont="1" applyFill="1" applyBorder="1" applyAlignment="1" applyProtection="1">
      <alignment horizontal="left" vertical="center" wrapText="1" shrinkToFit="1"/>
      <protection locked="0"/>
    </xf>
    <xf numFmtId="0" fontId="8" fillId="3" borderId="49" xfId="0" applyFont="1" applyFill="1" applyBorder="1" applyAlignment="1" applyProtection="1">
      <alignment horizontal="left" vertical="center" wrapText="1" shrinkToFit="1"/>
      <protection locked="0"/>
    </xf>
    <xf numFmtId="0" fontId="8" fillId="3" borderId="57" xfId="0" applyFont="1" applyFill="1" applyBorder="1" applyAlignment="1" applyProtection="1">
      <alignment horizontal="left" vertical="center" wrapText="1"/>
      <protection locked="0"/>
    </xf>
    <xf numFmtId="0" fontId="8" fillId="3" borderId="59" xfId="0" applyFont="1" applyFill="1" applyBorder="1" applyAlignment="1" applyProtection="1">
      <alignment horizontal="left" vertical="center" wrapText="1"/>
      <protection locked="0"/>
    </xf>
    <xf numFmtId="0" fontId="8" fillId="3" borderId="54" xfId="0" applyFont="1" applyFill="1" applyBorder="1" applyAlignment="1" applyProtection="1">
      <alignment horizontal="left" vertical="center" wrapText="1"/>
      <protection locked="0"/>
    </xf>
    <xf numFmtId="0" fontId="8" fillId="3" borderId="29" xfId="0" applyFont="1" applyFill="1" applyBorder="1" applyAlignment="1" applyProtection="1">
      <alignment horizontal="left" vertical="center" wrapText="1"/>
      <protection locked="0"/>
    </xf>
    <xf numFmtId="0" fontId="8" fillId="3" borderId="37" xfId="0" applyFont="1" applyFill="1" applyBorder="1" applyAlignment="1" applyProtection="1">
      <alignment horizontal="left" vertical="center" wrapText="1"/>
      <protection locked="0"/>
    </xf>
    <xf numFmtId="0" fontId="8" fillId="3" borderId="51" xfId="0" applyFont="1" applyFill="1" applyBorder="1" applyAlignment="1" applyProtection="1">
      <alignment horizontal="left" vertical="center" wrapText="1"/>
      <protection locked="0"/>
    </xf>
    <xf numFmtId="0" fontId="8" fillId="3" borderId="23" xfId="0" applyFont="1" applyFill="1" applyBorder="1" applyAlignment="1" applyProtection="1">
      <alignment horizontal="left" vertical="center" wrapText="1" shrinkToFit="1"/>
      <protection locked="0"/>
    </xf>
    <xf numFmtId="0" fontId="8" fillId="3" borderId="34" xfId="0" applyFont="1" applyFill="1" applyBorder="1" applyAlignment="1" applyProtection="1">
      <alignment horizontal="left" vertical="center" wrapText="1" shrinkToFit="1"/>
      <protection locked="0"/>
    </xf>
    <xf numFmtId="0" fontId="8" fillId="3" borderId="45" xfId="0" applyFont="1" applyFill="1" applyBorder="1" applyAlignment="1" applyProtection="1">
      <alignment horizontal="left" vertical="center" wrapText="1" shrinkToFit="1"/>
      <protection locked="0"/>
    </xf>
    <xf numFmtId="0" fontId="6" fillId="3" borderId="26" xfId="0" applyFont="1" applyFill="1" applyBorder="1" applyAlignment="1" applyProtection="1">
      <alignment horizontal="left" vertical="center" wrapText="1"/>
      <protection locked="0"/>
    </xf>
    <xf numFmtId="0" fontId="21" fillId="3" borderId="0" xfId="0" applyFont="1" applyFill="1" applyAlignment="1" applyProtection="1">
      <alignment horizontal="left" vertical="center" wrapText="1"/>
      <protection locked="0"/>
    </xf>
    <xf numFmtId="0" fontId="21" fillId="3" borderId="61" xfId="0" applyFont="1" applyFill="1" applyBorder="1" applyAlignment="1" applyProtection="1">
      <alignment horizontal="left" vertical="center" wrapText="1"/>
      <protection locked="0"/>
    </xf>
    <xf numFmtId="0" fontId="21" fillId="3" borderId="27" xfId="0" applyFont="1" applyFill="1" applyBorder="1" applyAlignment="1" applyProtection="1">
      <alignment horizontal="left" vertical="center" wrapText="1"/>
      <protection locked="0"/>
    </xf>
    <xf numFmtId="0" fontId="21" fillId="3" borderId="35" xfId="0" applyFont="1" applyFill="1" applyBorder="1" applyAlignment="1" applyProtection="1">
      <alignment horizontal="left" vertical="center" wrapText="1"/>
      <protection locked="0"/>
    </xf>
    <xf numFmtId="0" fontId="21" fillId="3" borderId="62" xfId="0" applyFont="1" applyFill="1" applyBorder="1" applyAlignment="1" applyProtection="1">
      <alignment horizontal="left" vertical="center" wrapText="1"/>
      <protection locked="0"/>
    </xf>
    <xf numFmtId="0" fontId="21" fillId="3" borderId="64" xfId="0" applyFont="1" applyFill="1" applyBorder="1" applyAlignment="1" applyProtection="1">
      <alignment horizontal="left" vertical="center" wrapText="1"/>
      <protection locked="0"/>
    </xf>
    <xf numFmtId="0" fontId="21" fillId="3" borderId="48" xfId="0" applyFont="1" applyFill="1" applyBorder="1" applyAlignment="1" applyProtection="1">
      <alignment horizontal="left" vertical="center" wrapText="1"/>
      <protection locked="0"/>
    </xf>
    <xf numFmtId="0" fontId="21" fillId="3" borderId="65" xfId="0" applyFont="1" applyFill="1" applyBorder="1" applyAlignment="1" applyProtection="1">
      <alignment horizontal="left" vertical="center" wrapText="1"/>
      <protection locked="0"/>
    </xf>
    <xf numFmtId="0" fontId="21" fillId="3" borderId="49" xfId="0" applyFont="1" applyFill="1" applyBorder="1" applyAlignment="1" applyProtection="1">
      <alignment horizontal="left" vertical="center" wrapText="1"/>
      <protection locked="0"/>
    </xf>
    <xf numFmtId="0" fontId="6" fillId="3" borderId="31" xfId="0"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6" fillId="3" borderId="53" xfId="0" applyFont="1" applyFill="1" applyBorder="1" applyAlignment="1" applyProtection="1">
      <alignment horizontal="left" vertical="center"/>
      <protection locked="0"/>
    </xf>
    <xf numFmtId="0" fontId="6" fillId="3" borderId="32" xfId="0" applyFont="1" applyFill="1" applyBorder="1" applyAlignment="1" applyProtection="1">
      <alignment horizontal="left" vertical="center"/>
      <protection locked="0"/>
    </xf>
    <xf numFmtId="0" fontId="6" fillId="3" borderId="40" xfId="0" applyFont="1" applyFill="1" applyBorder="1" applyAlignment="1" applyProtection="1">
      <alignment horizontal="left" vertical="center"/>
      <protection locked="0"/>
    </xf>
    <xf numFmtId="0" fontId="6" fillId="3" borderId="67" xfId="0" applyFont="1" applyFill="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0" fontId="6" fillId="3" borderId="55" xfId="0" applyFont="1" applyFill="1" applyBorder="1" applyAlignment="1" applyProtection="1">
      <alignment horizontal="left" vertical="center"/>
      <protection locked="0"/>
    </xf>
    <xf numFmtId="177" fontId="6" fillId="3" borderId="23" xfId="0" applyNumberFormat="1" applyFont="1" applyFill="1" applyBorder="1" applyAlignment="1" applyProtection="1">
      <alignment horizontal="center" vertical="center"/>
      <protection locked="0"/>
    </xf>
    <xf numFmtId="177" fontId="6" fillId="3" borderId="34" xfId="0" applyNumberFormat="1" applyFont="1" applyFill="1" applyBorder="1" applyAlignment="1" applyProtection="1">
      <alignment horizontal="center" vertical="center"/>
      <protection locked="0"/>
    </xf>
    <xf numFmtId="181" fontId="6" fillId="3" borderId="21" xfId="0" applyNumberFormat="1" applyFont="1" applyFill="1" applyBorder="1" applyAlignment="1" applyProtection="1">
      <alignment horizontal="center" vertical="center"/>
      <protection locked="0"/>
    </xf>
    <xf numFmtId="181" fontId="6" fillId="3" borderId="11" xfId="0" applyNumberFormat="1" applyFont="1" applyFill="1" applyBorder="1" applyAlignment="1" applyProtection="1">
      <alignment horizontal="center" vertical="center"/>
      <protection locked="0"/>
    </xf>
    <xf numFmtId="0" fontId="6" fillId="3" borderId="22" xfId="0" applyFont="1" applyFill="1" applyBorder="1" applyAlignment="1" applyProtection="1">
      <alignment horizontal="left" vertical="center" shrinkToFit="1"/>
      <protection locked="0"/>
    </xf>
    <xf numFmtId="0" fontId="6" fillId="3" borderId="23" xfId="0" applyFont="1" applyFill="1" applyBorder="1" applyAlignment="1" applyProtection="1">
      <alignment horizontal="left" vertical="center" shrinkToFit="1"/>
      <protection locked="0"/>
    </xf>
    <xf numFmtId="0" fontId="6" fillId="3" borderId="44" xfId="0" applyFont="1" applyFill="1" applyBorder="1" applyAlignment="1" applyProtection="1">
      <alignment horizontal="left" vertical="center" shrinkToFit="1"/>
      <protection locked="0"/>
    </xf>
    <xf numFmtId="178" fontId="6" fillId="3" borderId="23" xfId="0" applyNumberFormat="1" applyFont="1" applyFill="1" applyBorder="1" applyAlignment="1" applyProtection="1">
      <alignment horizontal="center" vertical="center" shrinkToFit="1"/>
      <protection locked="0"/>
    </xf>
    <xf numFmtId="178" fontId="6" fillId="3" borderId="12" xfId="0" applyNumberFormat="1" applyFont="1" applyFill="1" applyBorder="1" applyAlignment="1" applyProtection="1">
      <alignment horizontal="center" vertical="center" shrinkToFit="1"/>
      <protection locked="0"/>
    </xf>
    <xf numFmtId="0" fontId="6" fillId="3" borderId="23" xfId="0" applyFont="1" applyFill="1" applyBorder="1" applyAlignment="1" applyProtection="1">
      <alignment horizontal="left" vertical="center"/>
      <protection locked="0"/>
    </xf>
    <xf numFmtId="0" fontId="6" fillId="3" borderId="34" xfId="0" applyFont="1" applyFill="1" applyBorder="1" applyAlignment="1" applyProtection="1">
      <alignment horizontal="left" vertical="center"/>
      <protection locked="0"/>
    </xf>
    <xf numFmtId="0" fontId="6" fillId="3" borderId="45" xfId="0" applyFont="1" applyFill="1" applyBorder="1" applyAlignment="1" applyProtection="1">
      <alignment horizontal="left" vertical="center"/>
      <protection locked="0"/>
    </xf>
    <xf numFmtId="178" fontId="6" fillId="3" borderId="23" xfId="0" applyNumberFormat="1" applyFont="1" applyFill="1" applyBorder="1" applyAlignment="1" applyProtection="1">
      <alignment horizontal="left" vertical="center" shrinkToFit="1"/>
      <protection locked="0"/>
    </xf>
    <xf numFmtId="178" fontId="6" fillId="3" borderId="34" xfId="0" applyNumberFormat="1" applyFont="1" applyFill="1" applyBorder="1" applyAlignment="1" applyProtection="1">
      <alignment horizontal="left" vertical="center" shrinkToFit="1"/>
      <protection locked="0"/>
    </xf>
    <xf numFmtId="178" fontId="6" fillId="3" borderId="45" xfId="0" applyNumberFormat="1" applyFont="1" applyFill="1" applyBorder="1" applyAlignment="1" applyProtection="1">
      <alignment horizontal="left" vertical="center" shrinkToFit="1"/>
      <protection locked="0"/>
    </xf>
    <xf numFmtId="0" fontId="8" fillId="3" borderId="56" xfId="0" applyFont="1" applyFill="1" applyBorder="1" applyAlignment="1" applyProtection="1">
      <alignment horizontal="left" vertical="center" wrapText="1"/>
      <protection locked="0"/>
    </xf>
    <xf numFmtId="0" fontId="8" fillId="3" borderId="58" xfId="0" applyFont="1" applyFill="1" applyBorder="1" applyAlignment="1" applyProtection="1">
      <alignment horizontal="left" vertical="center" wrapText="1"/>
      <protection locked="0"/>
    </xf>
    <xf numFmtId="0" fontId="8" fillId="3" borderId="66" xfId="0" applyFont="1" applyFill="1" applyBorder="1" applyAlignment="1" applyProtection="1">
      <alignment horizontal="left" vertical="center" wrapText="1"/>
      <protection locked="0"/>
    </xf>
    <xf numFmtId="0" fontId="6" fillId="3" borderId="57" xfId="0" applyFont="1" applyFill="1" applyBorder="1" applyAlignment="1" applyProtection="1">
      <alignment horizontal="left" vertical="center" wrapText="1"/>
      <protection locked="0"/>
    </xf>
    <xf numFmtId="0" fontId="21" fillId="3" borderId="59" xfId="0" applyFont="1" applyFill="1" applyBorder="1" applyAlignment="1" applyProtection="1">
      <alignment horizontal="left" vertical="center" wrapText="1"/>
      <protection locked="0"/>
    </xf>
    <xf numFmtId="0" fontId="21" fillId="3" borderId="60" xfId="0" applyFont="1" applyFill="1" applyBorder="1" applyAlignment="1" applyProtection="1">
      <alignment horizontal="left" vertical="center" wrapText="1"/>
      <protection locked="0"/>
    </xf>
    <xf numFmtId="0" fontId="21" fillId="3" borderId="63" xfId="0" applyFont="1" applyFill="1" applyBorder="1" applyAlignment="1" applyProtection="1">
      <alignment horizontal="left" vertical="center" wrapText="1"/>
      <protection locked="0"/>
    </xf>
    <xf numFmtId="0" fontId="21" fillId="3" borderId="54" xfId="0" applyFont="1" applyFill="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24" fillId="0" borderId="34" xfId="0" applyFont="1" applyBorder="1" applyAlignment="1" applyProtection="1">
      <alignment horizontal="left" vertical="center" wrapText="1"/>
      <protection locked="0"/>
    </xf>
    <xf numFmtId="0" fontId="24" fillId="0" borderId="45" xfId="0" applyFont="1" applyBorder="1" applyAlignment="1" applyProtection="1">
      <alignment horizontal="left" vertical="center" wrapText="1"/>
      <protection locked="0"/>
    </xf>
    <xf numFmtId="0" fontId="8" fillId="3" borderId="26"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3" borderId="61" xfId="0" applyFont="1" applyFill="1" applyBorder="1" applyAlignment="1" applyProtection="1">
      <alignment horizontal="left" vertical="center" wrapText="1"/>
      <protection locked="0"/>
    </xf>
    <xf numFmtId="0" fontId="8" fillId="3" borderId="27" xfId="0" applyFont="1" applyFill="1" applyBorder="1" applyAlignment="1" applyProtection="1">
      <alignment horizontal="left" vertical="center" wrapText="1"/>
      <protection locked="0"/>
    </xf>
    <xf numFmtId="0" fontId="8" fillId="3" borderId="35" xfId="0" applyFont="1" applyFill="1" applyBorder="1" applyAlignment="1" applyProtection="1">
      <alignment horizontal="left" vertical="center" wrapText="1"/>
      <protection locked="0"/>
    </xf>
    <xf numFmtId="0" fontId="8" fillId="3" borderId="62" xfId="0" applyFont="1" applyFill="1" applyBorder="1" applyAlignment="1" applyProtection="1">
      <alignment horizontal="left" vertical="center" wrapText="1"/>
      <protection locked="0"/>
    </xf>
    <xf numFmtId="0" fontId="8" fillId="3" borderId="64" xfId="0" applyFont="1" applyFill="1" applyBorder="1" applyAlignment="1" applyProtection="1">
      <alignment horizontal="left" vertical="center" wrapText="1"/>
      <protection locked="0"/>
    </xf>
    <xf numFmtId="0" fontId="8" fillId="3" borderId="48" xfId="0" applyFont="1" applyFill="1" applyBorder="1" applyAlignment="1" applyProtection="1">
      <alignment horizontal="left" vertical="center" wrapText="1"/>
      <protection locked="0"/>
    </xf>
    <xf numFmtId="0" fontId="8" fillId="3" borderId="65" xfId="0" applyFont="1" applyFill="1" applyBorder="1" applyAlignment="1" applyProtection="1">
      <alignment horizontal="left" vertical="center" wrapText="1"/>
      <protection locked="0"/>
    </xf>
    <xf numFmtId="0" fontId="8" fillId="3" borderId="49" xfId="0" applyFont="1" applyFill="1" applyBorder="1" applyAlignment="1" applyProtection="1">
      <alignment horizontal="left" vertical="center" wrapText="1"/>
      <protection locked="0"/>
    </xf>
    <xf numFmtId="0" fontId="25" fillId="3" borderId="26" xfId="0" applyFont="1" applyFill="1" applyBorder="1" applyAlignment="1" applyProtection="1">
      <alignment horizontal="left" vertical="center" wrapText="1"/>
      <protection locked="0"/>
    </xf>
    <xf numFmtId="0" fontId="26" fillId="3" borderId="0" xfId="0" applyFont="1" applyFill="1" applyAlignment="1" applyProtection="1">
      <alignment horizontal="left" vertical="center" wrapText="1"/>
      <protection locked="0"/>
    </xf>
    <xf numFmtId="0" fontId="26" fillId="3" borderId="61" xfId="0" applyFont="1" applyFill="1" applyBorder="1" applyAlignment="1" applyProtection="1">
      <alignment horizontal="left" vertical="center" wrapText="1"/>
      <protection locked="0"/>
    </xf>
    <xf numFmtId="0" fontId="26" fillId="3" borderId="27" xfId="0" applyFont="1" applyFill="1" applyBorder="1" applyAlignment="1" applyProtection="1">
      <alignment horizontal="left" vertical="center" wrapText="1"/>
      <protection locked="0"/>
    </xf>
    <xf numFmtId="0" fontId="26" fillId="3" borderId="35" xfId="0" applyFont="1" applyFill="1" applyBorder="1" applyAlignment="1" applyProtection="1">
      <alignment horizontal="left" vertical="center" wrapText="1"/>
      <protection locked="0"/>
    </xf>
    <xf numFmtId="0" fontId="26" fillId="3" borderId="62" xfId="0" applyFont="1" applyFill="1" applyBorder="1" applyAlignment="1" applyProtection="1">
      <alignment horizontal="left" vertical="center" wrapText="1"/>
      <protection locked="0"/>
    </xf>
    <xf numFmtId="0" fontId="27" fillId="3" borderId="28" xfId="0" applyFont="1" applyFill="1" applyBorder="1" applyAlignment="1" applyProtection="1">
      <alignment horizontal="left" vertical="center" wrapText="1" shrinkToFit="1"/>
      <protection locked="0"/>
    </xf>
    <xf numFmtId="0" fontId="28" fillId="3" borderId="36" xfId="0" applyFont="1" applyFill="1" applyBorder="1" applyAlignment="1" applyProtection="1">
      <alignment horizontal="left" vertical="center" wrapText="1" shrinkToFit="1"/>
      <protection locked="0"/>
    </xf>
    <xf numFmtId="0" fontId="28" fillId="3" borderId="50" xfId="0" applyFont="1" applyFill="1" applyBorder="1" applyAlignment="1" applyProtection="1">
      <alignment horizontal="left" vertical="center" wrapText="1" shrinkToFit="1"/>
      <protection locked="0"/>
    </xf>
    <xf numFmtId="0" fontId="28" fillId="3" borderId="26" xfId="0" applyFont="1" applyFill="1" applyBorder="1" applyAlignment="1" applyProtection="1">
      <alignment horizontal="left" vertical="center" wrapText="1" shrinkToFit="1"/>
      <protection locked="0"/>
    </xf>
    <xf numFmtId="0" fontId="28" fillId="3" borderId="0" xfId="0" applyFont="1" applyFill="1" applyAlignment="1" applyProtection="1">
      <alignment horizontal="left" vertical="center" wrapText="1" shrinkToFit="1"/>
      <protection locked="0"/>
    </xf>
    <xf numFmtId="0" fontId="28" fillId="3" borderId="48" xfId="0" applyFont="1" applyFill="1" applyBorder="1" applyAlignment="1" applyProtection="1">
      <alignment horizontal="left" vertical="center" wrapText="1" shrinkToFit="1"/>
      <protection locked="0"/>
    </xf>
    <xf numFmtId="0" fontId="28" fillId="3" borderId="27" xfId="0" applyFont="1" applyFill="1" applyBorder="1" applyAlignment="1" applyProtection="1">
      <alignment horizontal="left" vertical="center" wrapText="1" shrinkToFit="1"/>
      <protection locked="0"/>
    </xf>
    <xf numFmtId="0" fontId="28" fillId="3" borderId="35" xfId="0" applyFont="1" applyFill="1" applyBorder="1" applyAlignment="1" applyProtection="1">
      <alignment horizontal="left" vertical="center" wrapText="1" shrinkToFit="1"/>
      <protection locked="0"/>
    </xf>
    <xf numFmtId="0" fontId="28" fillId="3" borderId="49" xfId="0" applyFont="1" applyFill="1" applyBorder="1" applyAlignment="1" applyProtection="1">
      <alignment horizontal="left" vertical="center" wrapText="1" shrinkToFit="1"/>
      <protection locked="0"/>
    </xf>
    <xf numFmtId="0" fontId="25" fillId="3" borderId="28" xfId="0" applyFont="1" applyFill="1" applyBorder="1" applyAlignment="1" applyProtection="1">
      <alignment horizontal="left" vertical="center" wrapText="1" shrinkToFit="1"/>
      <protection locked="0"/>
    </xf>
    <xf numFmtId="0" fontId="26" fillId="3" borderId="36" xfId="0" applyFont="1" applyFill="1" applyBorder="1" applyAlignment="1" applyProtection="1">
      <alignment horizontal="left" vertical="center" wrapText="1" shrinkToFit="1"/>
      <protection locked="0"/>
    </xf>
    <xf numFmtId="0" fontId="26" fillId="3" borderId="50" xfId="0" applyFont="1" applyFill="1" applyBorder="1" applyAlignment="1" applyProtection="1">
      <alignment horizontal="left" vertical="center" wrapText="1" shrinkToFit="1"/>
      <protection locked="0"/>
    </xf>
    <xf numFmtId="0" fontId="26" fillId="3" borderId="26" xfId="0" applyFont="1" applyFill="1" applyBorder="1" applyAlignment="1" applyProtection="1">
      <alignment horizontal="left" vertical="center" wrapText="1" shrinkToFit="1"/>
      <protection locked="0"/>
    </xf>
    <xf numFmtId="0" fontId="26" fillId="3" borderId="0" xfId="0" applyFont="1" applyFill="1" applyAlignment="1" applyProtection="1">
      <alignment horizontal="left" vertical="center" wrapText="1" shrinkToFit="1"/>
      <protection locked="0"/>
    </xf>
    <xf numFmtId="0" fontId="26" fillId="3" borderId="48" xfId="0" applyFont="1" applyFill="1" applyBorder="1" applyAlignment="1" applyProtection="1">
      <alignment horizontal="left" vertical="center" wrapText="1" shrinkToFit="1"/>
      <protection locked="0"/>
    </xf>
    <xf numFmtId="0" fontId="26" fillId="3" borderId="27" xfId="0" applyFont="1" applyFill="1" applyBorder="1" applyAlignment="1" applyProtection="1">
      <alignment horizontal="left" vertical="center" wrapText="1" shrinkToFit="1"/>
      <protection locked="0"/>
    </xf>
    <xf numFmtId="0" fontId="26" fillId="3" borderId="35" xfId="0" applyFont="1" applyFill="1" applyBorder="1" applyAlignment="1" applyProtection="1">
      <alignment horizontal="left" vertical="center" wrapText="1" shrinkToFit="1"/>
      <protection locked="0"/>
    </xf>
    <xf numFmtId="0" fontId="26" fillId="3" borderId="49" xfId="0" applyFont="1" applyFill="1" applyBorder="1" applyAlignment="1" applyProtection="1">
      <alignment horizontal="left" vertical="center" wrapText="1" shrinkToFit="1"/>
      <protection locked="0"/>
    </xf>
    <xf numFmtId="0" fontId="6" fillId="0" borderId="28"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2"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28" xfId="0" applyFont="1" applyBorder="1" applyAlignment="1" applyProtection="1">
      <alignment horizontal="left" vertical="center" wrapText="1" shrinkToFit="1"/>
      <protection locked="0"/>
    </xf>
    <xf numFmtId="0" fontId="21" fillId="0" borderId="36" xfId="0" applyFont="1" applyBorder="1" applyAlignment="1" applyProtection="1">
      <alignment horizontal="left" vertical="center" wrapText="1" shrinkToFit="1"/>
      <protection locked="0"/>
    </xf>
    <xf numFmtId="0" fontId="21" fillId="0" borderId="50" xfId="0" applyFont="1" applyBorder="1" applyAlignment="1" applyProtection="1">
      <alignment horizontal="left" vertical="center" wrapText="1" shrinkToFit="1"/>
      <protection locked="0"/>
    </xf>
    <xf numFmtId="0" fontId="21" fillId="0" borderId="26" xfId="0" applyFont="1" applyBorder="1" applyAlignment="1" applyProtection="1">
      <alignment horizontal="left" vertical="center" wrapText="1" shrinkToFit="1"/>
      <protection locked="0"/>
    </xf>
    <xf numFmtId="0" fontId="21" fillId="0" borderId="0" xfId="0" applyFont="1" applyAlignment="1" applyProtection="1">
      <alignment horizontal="left" vertical="center" wrapText="1" shrinkToFit="1"/>
      <protection locked="0"/>
    </xf>
    <xf numFmtId="0" fontId="21" fillId="0" borderId="48" xfId="0" applyFont="1" applyBorder="1" applyAlignment="1" applyProtection="1">
      <alignment horizontal="left" vertical="center" wrapText="1" shrinkToFit="1"/>
      <protection locked="0"/>
    </xf>
    <xf numFmtId="0" fontId="21" fillId="0" borderId="27" xfId="0" applyFont="1" applyBorder="1" applyAlignment="1" applyProtection="1">
      <alignment horizontal="left" vertical="center" wrapText="1" shrinkToFit="1"/>
      <protection locked="0"/>
    </xf>
    <xf numFmtId="0" fontId="21" fillId="0" borderId="35" xfId="0" applyFont="1" applyBorder="1" applyAlignment="1" applyProtection="1">
      <alignment horizontal="left" vertical="center" wrapText="1" shrinkToFit="1"/>
      <protection locked="0"/>
    </xf>
    <xf numFmtId="0" fontId="21" fillId="0" borderId="49" xfId="0" applyFont="1" applyBorder="1" applyAlignment="1" applyProtection="1">
      <alignment horizontal="left" vertical="center" wrapText="1" shrinkToFit="1"/>
      <protection locked="0"/>
    </xf>
    <xf numFmtId="0" fontId="6" fillId="0" borderId="23" xfId="0" applyFont="1" applyBorder="1" applyAlignment="1" applyProtection="1">
      <alignment horizontal="left" vertical="center" wrapText="1" shrinkToFit="1"/>
      <protection locked="0"/>
    </xf>
    <xf numFmtId="0" fontId="21" fillId="0" borderId="34" xfId="0" applyFont="1" applyBorder="1" applyAlignment="1" applyProtection="1">
      <alignment horizontal="left" vertical="center" wrapText="1" shrinkToFit="1"/>
      <protection locked="0"/>
    </xf>
    <xf numFmtId="0" fontId="21" fillId="0" borderId="45" xfId="0" applyFont="1" applyBorder="1" applyAlignment="1" applyProtection="1">
      <alignment horizontal="left" vertical="center" wrapText="1" shrinkToFit="1"/>
      <protection locked="0"/>
    </xf>
    <xf numFmtId="177" fontId="6" fillId="0" borderId="23" xfId="0" applyNumberFormat="1" applyFont="1" applyBorder="1" applyAlignment="1" applyProtection="1">
      <alignment horizontal="center" vertical="center" wrapText="1"/>
      <protection locked="0"/>
    </xf>
    <xf numFmtId="0" fontId="6" fillId="0" borderId="28"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0" borderId="49" xfId="0" applyFont="1" applyBorder="1" applyAlignment="1" applyProtection="1">
      <alignment horizontal="left" vertical="top" wrapText="1"/>
      <protection locked="0"/>
    </xf>
    <xf numFmtId="178" fontId="8" fillId="0" borderId="23" xfId="0" applyNumberFormat="1" applyFont="1" applyBorder="1" applyAlignment="1" applyProtection="1">
      <alignment horizontal="center" vertical="center" shrinkToFit="1"/>
      <protection locked="0"/>
    </xf>
    <xf numFmtId="178" fontId="8" fillId="0" borderId="12" xfId="0" applyNumberFormat="1" applyFont="1" applyBorder="1" applyAlignment="1" applyProtection="1">
      <alignment horizontal="center" vertical="center" shrinkToFit="1"/>
      <protection locked="0"/>
    </xf>
    <xf numFmtId="0" fontId="29" fillId="0" borderId="23" xfId="0" applyFont="1" applyBorder="1" applyAlignment="1" applyProtection="1">
      <alignment horizontal="left" vertical="center" wrapText="1"/>
      <protection locked="0"/>
    </xf>
    <xf numFmtId="0" fontId="30" fillId="0" borderId="34" xfId="0" applyFont="1" applyBorder="1" applyAlignment="1" applyProtection="1">
      <alignment horizontal="left" vertical="center" wrapText="1"/>
      <protection locked="0"/>
    </xf>
    <xf numFmtId="0" fontId="30" fillId="0" borderId="45" xfId="0" applyFont="1" applyBorder="1" applyAlignment="1" applyProtection="1">
      <alignment horizontal="left" vertical="center" wrapText="1"/>
      <protection locked="0"/>
    </xf>
    <xf numFmtId="0" fontId="24" fillId="3" borderId="34" xfId="0" applyFont="1" applyFill="1" applyBorder="1" applyAlignment="1" applyProtection="1">
      <alignment horizontal="left" vertical="center" wrapText="1" shrinkToFit="1"/>
      <protection locked="0"/>
    </xf>
    <xf numFmtId="0" fontId="24" fillId="3" borderId="45" xfId="0" applyFont="1" applyFill="1" applyBorder="1" applyAlignment="1" applyProtection="1">
      <alignment horizontal="left" vertical="center" wrapText="1" shrinkToFit="1"/>
      <protection locked="0"/>
    </xf>
    <xf numFmtId="0" fontId="24" fillId="3" borderId="48" xfId="0" applyFont="1" applyFill="1" applyBorder="1" applyAlignment="1" applyProtection="1">
      <alignment horizontal="left" vertical="center" wrapText="1"/>
      <protection locked="0"/>
    </xf>
    <xf numFmtId="0" fontId="24" fillId="3" borderId="65" xfId="0" applyFont="1" applyFill="1" applyBorder="1" applyAlignment="1" applyProtection="1">
      <alignment horizontal="left" vertical="center" wrapText="1"/>
      <protection locked="0"/>
    </xf>
    <xf numFmtId="0" fontId="24" fillId="3" borderId="49" xfId="0" applyFont="1" applyFill="1" applyBorder="1" applyAlignment="1" applyProtection="1">
      <alignment horizontal="left" vertical="center" wrapText="1"/>
      <protection locked="0"/>
    </xf>
    <xf numFmtId="0" fontId="24" fillId="3" borderId="31" xfId="0" applyFont="1" applyFill="1" applyBorder="1" applyAlignment="1" applyProtection="1">
      <alignment horizontal="left" vertical="center"/>
      <protection locked="0"/>
    </xf>
    <xf numFmtId="0" fontId="24" fillId="3" borderId="39" xfId="0" applyFont="1" applyFill="1" applyBorder="1" applyAlignment="1" applyProtection="1">
      <alignment horizontal="left" vertical="center"/>
      <protection locked="0"/>
    </xf>
    <xf numFmtId="0" fontId="24" fillId="3" borderId="53" xfId="0" applyFont="1" applyFill="1" applyBorder="1" applyAlignment="1" applyProtection="1">
      <alignment horizontal="left" vertical="center"/>
      <protection locked="0"/>
    </xf>
    <xf numFmtId="0" fontId="24" fillId="3" borderId="33" xfId="0" applyFont="1" applyFill="1" applyBorder="1" applyAlignment="1" applyProtection="1">
      <alignment horizontal="left" vertical="center"/>
      <protection locked="0"/>
    </xf>
    <xf numFmtId="0" fontId="24" fillId="3" borderId="41" xfId="0" applyFont="1" applyFill="1" applyBorder="1" applyAlignment="1" applyProtection="1">
      <alignment horizontal="left" vertical="center"/>
      <protection locked="0"/>
    </xf>
    <xf numFmtId="0" fontId="24" fillId="3" borderId="55" xfId="0" applyFont="1" applyFill="1" applyBorder="1" applyAlignment="1" applyProtection="1">
      <alignment horizontal="left"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externalLinks/externalLink1.xml" Type="http://schemas.openxmlformats.org/officeDocument/2006/relationships/externalLink"/><Relationship Id="rId58" Target="theme/theme1.xml" Type="http://schemas.openxmlformats.org/officeDocument/2006/relationships/theme"/><Relationship Id="rId59" Target="styles.xml" Type="http://schemas.openxmlformats.org/officeDocument/2006/relationships/styles"/><Relationship Id="rId6" Target="worksheets/sheet6.xml" Type="http://schemas.openxmlformats.org/officeDocument/2006/relationships/worksheet"/><Relationship Id="rId60" Target="sharedStrings.xml" Type="http://schemas.openxmlformats.org/officeDocument/2006/relationships/sharedStrings"/><Relationship Id="rId61" Target="calcChain.xml" Type="http://schemas.openxmlformats.org/officeDocument/2006/relationships/calcChain"/><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04" t="s">
        <v>0</v>
      </c>
      <c r="B1" s="104"/>
      <c r="C1" s="104"/>
      <c r="D1" s="104"/>
      <c r="E1" s="104"/>
      <c r="F1" s="104"/>
      <c r="G1" s="104"/>
    </row>
    <row r="2" spans="1:7" ht="28.5" customHeight="1">
      <c r="A2" s="105" t="s">
        <v>3</v>
      </c>
      <c r="B2" s="106"/>
      <c r="C2" s="107"/>
      <c r="D2" s="108"/>
      <c r="E2" s="109" t="s">
        <v>8</v>
      </c>
      <c r="F2" s="106"/>
      <c r="G2" s="17"/>
    </row>
    <row r="3" spans="1:7" ht="28.5" customHeight="1">
      <c r="A3" s="110" t="s">
        <v>9</v>
      </c>
      <c r="B3" s="111"/>
      <c r="C3" s="112"/>
      <c r="D3" s="112"/>
      <c r="E3" s="112"/>
      <c r="F3" s="113"/>
      <c r="G3" s="114"/>
    </row>
    <row r="4" spans="1:7" ht="60" customHeight="1">
      <c r="A4" s="110" t="s">
        <v>4</v>
      </c>
      <c r="B4" s="111"/>
      <c r="C4" s="115"/>
      <c r="D4" s="116"/>
      <c r="E4" s="116"/>
      <c r="F4" s="116"/>
      <c r="G4" s="117"/>
    </row>
    <row r="5" spans="1:7" ht="14.25" customHeight="1">
      <c r="A5" s="144" t="s">
        <v>24</v>
      </c>
      <c r="B5" s="145"/>
      <c r="C5" s="118" t="s">
        <v>26</v>
      </c>
      <c r="D5" s="118"/>
      <c r="E5" s="118"/>
      <c r="F5" s="119"/>
      <c r="G5" s="120"/>
    </row>
    <row r="6" spans="1:7" s="3" customFormat="1" ht="14.25" customHeight="1">
      <c r="A6" s="146"/>
      <c r="B6" s="147"/>
      <c r="C6" s="121" t="s">
        <v>2</v>
      </c>
      <c r="D6" s="121"/>
      <c r="E6" s="121"/>
      <c r="F6" s="122"/>
      <c r="G6" s="123"/>
    </row>
    <row r="7" spans="1:7" ht="28.5" customHeight="1">
      <c r="A7" s="110" t="s">
        <v>6</v>
      </c>
      <c r="B7" s="111"/>
      <c r="C7" s="124"/>
      <c r="D7" s="125"/>
      <c r="E7" s="10"/>
      <c r="F7" s="14"/>
      <c r="G7" s="18"/>
    </row>
    <row r="8" spans="1:7" s="3" customFormat="1" ht="28.5" customHeight="1">
      <c r="A8" s="110" t="s">
        <v>7</v>
      </c>
      <c r="B8" s="111"/>
      <c r="C8" s="126"/>
      <c r="D8" s="127"/>
      <c r="E8" s="128" t="s">
        <v>11</v>
      </c>
      <c r="F8" s="111"/>
      <c r="G8" s="19"/>
    </row>
    <row r="9" spans="1:7" s="3" customFormat="1" ht="28.5" customHeight="1">
      <c r="A9" s="110" t="s">
        <v>12</v>
      </c>
      <c r="B9" s="111"/>
      <c r="C9" s="126"/>
      <c r="D9" s="127"/>
      <c r="E9" s="128" t="s">
        <v>1</v>
      </c>
      <c r="F9" s="111"/>
      <c r="G9" s="20">
        <f>D9-D8</f>
        <v>0</v>
      </c>
    </row>
    <row r="10" spans="1:7" ht="28.5" customHeight="1">
      <c r="A10" s="110" t="s">
        <v>14</v>
      </c>
      <c r="B10" s="111"/>
      <c r="C10" s="126"/>
      <c r="D10" s="127"/>
      <c r="E10" s="128" t="s">
        <v>16</v>
      </c>
      <c r="F10" s="111"/>
      <c r="G10" s="19"/>
    </row>
    <row r="11" spans="1:7" ht="28.5" customHeight="1">
      <c r="A11" s="110" t="s">
        <v>17</v>
      </c>
      <c r="B11" s="111"/>
      <c r="C11" s="126"/>
      <c r="D11" s="137"/>
      <c r="E11" s="11"/>
      <c r="F11" s="11"/>
      <c r="G11" s="21"/>
    </row>
    <row r="12" spans="1:7" ht="28.5" customHeight="1">
      <c r="A12" s="110" t="s">
        <v>21</v>
      </c>
      <c r="B12" s="111"/>
      <c r="C12" s="187"/>
      <c r="D12" s="188"/>
      <c r="E12" s="188"/>
      <c r="F12" s="188"/>
      <c r="G12" s="189"/>
    </row>
    <row r="13" spans="1:7" ht="60" customHeight="1">
      <c r="A13" s="129" t="s">
        <v>22</v>
      </c>
      <c r="B13" s="130"/>
      <c r="C13" s="131"/>
      <c r="D13" s="132"/>
      <c r="E13" s="132"/>
      <c r="F13" s="132"/>
      <c r="G13" s="133"/>
    </row>
    <row r="14" spans="1:7" s="3" customFormat="1" ht="7.5" customHeight="1">
      <c r="A14" s="170" t="s">
        <v>23</v>
      </c>
      <c r="B14" s="171"/>
      <c r="C14" s="157"/>
      <c r="D14" s="158"/>
      <c r="E14" s="158"/>
      <c r="F14" s="158"/>
      <c r="G14" s="159"/>
    </row>
    <row r="15" spans="1:7" s="3" customFormat="1">
      <c r="A15" s="172"/>
      <c r="B15" s="173"/>
      <c r="C15" s="157"/>
      <c r="D15" s="158"/>
      <c r="E15" s="158"/>
      <c r="F15" s="158"/>
      <c r="G15" s="159"/>
    </row>
    <row r="16" spans="1:7" s="3" customFormat="1">
      <c r="A16" s="172"/>
      <c r="B16" s="173"/>
      <c r="C16" s="157"/>
      <c r="D16" s="158"/>
      <c r="E16" s="158"/>
      <c r="F16" s="158"/>
      <c r="G16" s="159"/>
    </row>
    <row r="17" spans="1:7" s="3" customFormat="1">
      <c r="A17" s="172"/>
      <c r="B17" s="173"/>
      <c r="C17" s="157"/>
      <c r="D17" s="158"/>
      <c r="E17" s="158"/>
      <c r="F17" s="158"/>
      <c r="G17" s="159"/>
    </row>
    <row r="18" spans="1:7" s="3" customFormat="1">
      <c r="A18" s="172"/>
      <c r="B18" s="173"/>
      <c r="C18" s="157"/>
      <c r="D18" s="158"/>
      <c r="E18" s="158"/>
      <c r="F18" s="158"/>
      <c r="G18" s="159"/>
    </row>
    <row r="19" spans="1:7" s="3" customFormat="1">
      <c r="A19" s="172"/>
      <c r="B19" s="173"/>
      <c r="C19" s="157"/>
      <c r="D19" s="158"/>
      <c r="E19" s="158"/>
      <c r="F19" s="158"/>
      <c r="G19" s="159"/>
    </row>
    <row r="20" spans="1:7" s="3" customFormat="1">
      <c r="A20" s="172"/>
      <c r="B20" s="173"/>
      <c r="C20" s="157"/>
      <c r="D20" s="158"/>
      <c r="E20" s="158"/>
      <c r="F20" s="158"/>
      <c r="G20" s="159"/>
    </row>
    <row r="21" spans="1:7" s="3" customFormat="1" ht="7.5" customHeight="1">
      <c r="A21" s="174"/>
      <c r="B21" s="175"/>
      <c r="C21" s="160"/>
      <c r="D21" s="161"/>
      <c r="E21" s="161"/>
      <c r="F21" s="161"/>
      <c r="G21" s="162"/>
    </row>
    <row r="22" spans="1:7" s="3" customFormat="1" ht="7.5" customHeight="1">
      <c r="A22" s="148" t="s">
        <v>18</v>
      </c>
      <c r="B22" s="149"/>
      <c r="C22" s="154"/>
      <c r="D22" s="155"/>
      <c r="E22" s="155"/>
      <c r="F22" s="155"/>
      <c r="G22" s="156"/>
    </row>
    <row r="23" spans="1:7" s="3" customFormat="1">
      <c r="A23" s="150"/>
      <c r="B23" s="151"/>
      <c r="C23" s="157"/>
      <c r="D23" s="158"/>
      <c r="E23" s="158"/>
      <c r="F23" s="158"/>
      <c r="G23" s="159"/>
    </row>
    <row r="24" spans="1:7" s="3" customFormat="1">
      <c r="A24" s="150"/>
      <c r="B24" s="151"/>
      <c r="C24" s="157"/>
      <c r="D24" s="158"/>
      <c r="E24" s="158"/>
      <c r="F24" s="158"/>
      <c r="G24" s="159"/>
    </row>
    <row r="25" spans="1:7" s="3" customFormat="1">
      <c r="A25" s="150"/>
      <c r="B25" s="151"/>
      <c r="C25" s="157"/>
      <c r="D25" s="158"/>
      <c r="E25" s="158"/>
      <c r="F25" s="158"/>
      <c r="G25" s="159"/>
    </row>
    <row r="26" spans="1:7" s="3" customFormat="1">
      <c r="A26" s="150"/>
      <c r="B26" s="151"/>
      <c r="C26" s="157"/>
      <c r="D26" s="158"/>
      <c r="E26" s="158"/>
      <c r="F26" s="158"/>
      <c r="G26" s="159"/>
    </row>
    <row r="27" spans="1:7" s="3" customFormat="1" ht="7.5" customHeight="1">
      <c r="A27" s="152"/>
      <c r="B27" s="153"/>
      <c r="C27" s="160"/>
      <c r="D27" s="161"/>
      <c r="E27" s="161"/>
      <c r="F27" s="161"/>
      <c r="G27" s="162"/>
    </row>
    <row r="28" spans="1:7" s="3" customFormat="1" ht="12" customHeight="1">
      <c r="A28" s="170" t="s">
        <v>33</v>
      </c>
      <c r="B28" s="171"/>
      <c r="C28" s="178"/>
      <c r="D28" s="179"/>
      <c r="E28" s="179"/>
      <c r="F28" s="179"/>
      <c r="G28" s="180"/>
    </row>
    <row r="29" spans="1:7" s="3" customFormat="1" ht="13.5" customHeight="1">
      <c r="A29" s="172"/>
      <c r="B29" s="173"/>
      <c r="C29" s="181"/>
      <c r="D29" s="182"/>
      <c r="E29" s="182"/>
      <c r="F29" s="182"/>
      <c r="G29" s="183"/>
    </row>
    <row r="30" spans="1:7" s="3" customFormat="1" ht="13.5" customHeight="1">
      <c r="A30" s="172"/>
      <c r="B30" s="173"/>
      <c r="C30" s="181"/>
      <c r="D30" s="182"/>
      <c r="E30" s="182"/>
      <c r="F30" s="182"/>
      <c r="G30" s="183"/>
    </row>
    <row r="31" spans="1:7" s="3" customFormat="1" ht="13.5" customHeight="1">
      <c r="A31" s="172"/>
      <c r="B31" s="173"/>
      <c r="C31" s="181"/>
      <c r="D31" s="182"/>
      <c r="E31" s="182"/>
      <c r="F31" s="182"/>
      <c r="G31" s="183"/>
    </row>
    <row r="32" spans="1:7" s="3" customFormat="1" ht="13.5" customHeight="1">
      <c r="A32" s="172"/>
      <c r="B32" s="173"/>
      <c r="C32" s="181"/>
      <c r="D32" s="182"/>
      <c r="E32" s="182"/>
      <c r="F32" s="182"/>
      <c r="G32" s="183"/>
    </row>
    <row r="33" spans="1:8" s="3" customFormat="1" ht="13.5" customHeight="1">
      <c r="A33" s="172"/>
      <c r="B33" s="173"/>
      <c r="C33" s="181"/>
      <c r="D33" s="182"/>
      <c r="E33" s="182"/>
      <c r="F33" s="182"/>
      <c r="G33" s="183"/>
    </row>
    <row r="34" spans="1:8" s="3" customFormat="1" ht="13.5" customHeight="1">
      <c r="A34" s="172"/>
      <c r="B34" s="173"/>
      <c r="C34" s="181"/>
      <c r="D34" s="182"/>
      <c r="E34" s="182"/>
      <c r="F34" s="182"/>
      <c r="G34" s="183"/>
    </row>
    <row r="35" spans="1:8" s="3" customFormat="1" ht="13.5" customHeight="1">
      <c r="A35" s="172"/>
      <c r="B35" s="173"/>
      <c r="C35" s="181"/>
      <c r="D35" s="182"/>
      <c r="E35" s="182"/>
      <c r="F35" s="182"/>
      <c r="G35" s="183"/>
    </row>
    <row r="36" spans="1:8" s="3" customFormat="1" ht="13.5" customHeight="1">
      <c r="A36" s="172"/>
      <c r="B36" s="173"/>
      <c r="C36" s="181"/>
      <c r="D36" s="182"/>
      <c r="E36" s="182"/>
      <c r="F36" s="182"/>
      <c r="G36" s="183"/>
    </row>
    <row r="37" spans="1:8" s="3" customFormat="1" ht="14.25" customHeight="1">
      <c r="A37" s="176"/>
      <c r="B37" s="177"/>
      <c r="C37" s="184"/>
      <c r="D37" s="185"/>
      <c r="E37" s="185"/>
      <c r="F37" s="185"/>
      <c r="G37" s="186"/>
    </row>
    <row r="38" spans="1:8" s="3" customFormat="1" ht="20.25" customHeight="1">
      <c r="A38" s="3" t="s">
        <v>27</v>
      </c>
    </row>
    <row r="39" spans="1:8" ht="28.5" customHeight="1">
      <c r="A39" s="163" t="s">
        <v>31</v>
      </c>
      <c r="B39" s="4" t="s">
        <v>29</v>
      </c>
      <c r="C39" s="6"/>
      <c r="D39" s="8" t="s">
        <v>30</v>
      </c>
      <c r="E39" s="12"/>
      <c r="F39" s="15" t="s">
        <v>3</v>
      </c>
      <c r="G39" s="22"/>
      <c r="H39" s="24"/>
    </row>
    <row r="40" spans="1:8" s="3" customFormat="1" ht="14.25" customHeight="1">
      <c r="A40" s="164"/>
      <c r="B40" s="166" t="s">
        <v>10</v>
      </c>
      <c r="C40" s="134" t="s">
        <v>26</v>
      </c>
      <c r="D40" s="135"/>
      <c r="E40" s="135"/>
      <c r="F40" s="135"/>
      <c r="G40" s="136"/>
    </row>
    <row r="41" spans="1:8" s="3" customFormat="1" ht="14.25" customHeight="1">
      <c r="A41" s="165"/>
      <c r="B41" s="167"/>
      <c r="C41" s="138" t="s">
        <v>2</v>
      </c>
      <c r="D41" s="139"/>
      <c r="E41" s="139"/>
      <c r="F41" s="139"/>
      <c r="G41" s="140"/>
    </row>
    <row r="42" spans="1:8" ht="28.5" customHeight="1">
      <c r="A42" s="164" t="s">
        <v>32</v>
      </c>
      <c r="B42" s="5" t="s">
        <v>29</v>
      </c>
      <c r="C42" s="7"/>
      <c r="D42" s="9" t="s">
        <v>30</v>
      </c>
      <c r="E42" s="13"/>
      <c r="F42" s="16" t="s">
        <v>3</v>
      </c>
      <c r="G42" s="23"/>
    </row>
    <row r="43" spans="1:8" s="3" customFormat="1" ht="14.25" customHeight="1">
      <c r="A43" s="164"/>
      <c r="B43" s="166" t="s">
        <v>10</v>
      </c>
      <c r="C43" s="134" t="s">
        <v>26</v>
      </c>
      <c r="D43" s="135"/>
      <c r="E43" s="135"/>
      <c r="F43" s="135"/>
      <c r="G43" s="136"/>
    </row>
    <row r="44" spans="1:8" s="3" customFormat="1" ht="14.25" customHeight="1">
      <c r="A44" s="168"/>
      <c r="B44" s="169"/>
      <c r="C44" s="141" t="s">
        <v>2</v>
      </c>
      <c r="D44" s="142"/>
      <c r="E44" s="142"/>
      <c r="F44" s="142"/>
      <c r="G44" s="14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4D6B-6B26-476C-9BF3-27347CD4D044}">
  <sheetPr>
    <tabColor theme="5" tint="0.59999389629810485"/>
    <pageSetUpPr fitToPage="1"/>
  </sheetPr>
  <dimension ref="A1:H31"/>
  <sheetViews>
    <sheetView view="pageBreakPreview" zoomScale="75" zoomScaleNormal="65" zoomScaleSheetLayoutView="75" workbookViewId="0">
      <selection activeCell="L21" sqref="L21"/>
    </sheetView>
  </sheetViews>
  <sheetFormatPr defaultColWidth="9" defaultRowHeight="13.5"/>
  <cols>
    <col min="1" max="2" width="15.6328125" style="85" customWidth="1"/>
    <col min="3" max="6" width="10.6328125" style="67" customWidth="1"/>
    <col min="7" max="7" width="22.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98</v>
      </c>
      <c r="D3" s="310"/>
      <c r="E3" s="310"/>
      <c r="F3" s="311"/>
      <c r="G3" s="312"/>
    </row>
    <row r="4" spans="1:7" ht="60" customHeight="1">
      <c r="A4" s="300" t="s">
        <v>4</v>
      </c>
      <c r="B4" s="301"/>
      <c r="C4" s="313" t="s">
        <v>99</v>
      </c>
      <c r="D4" s="314"/>
      <c r="E4" s="314"/>
      <c r="F4" s="314"/>
      <c r="G4" s="315"/>
    </row>
    <row r="5" spans="1:7" ht="20.149999999999999" customHeight="1">
      <c r="A5" s="316" t="s">
        <v>24</v>
      </c>
      <c r="B5" s="317"/>
      <c r="C5" s="320" t="s">
        <v>84</v>
      </c>
      <c r="D5" s="321"/>
      <c r="E5" s="321"/>
      <c r="F5" s="321"/>
      <c r="G5" s="322"/>
    </row>
    <row r="6" spans="1:7" ht="20.149999999999999" customHeight="1">
      <c r="A6" s="318"/>
      <c r="B6" s="319"/>
      <c r="C6" s="323" t="s">
        <v>85</v>
      </c>
      <c r="D6" s="324"/>
      <c r="E6" s="324"/>
      <c r="F6" s="324"/>
      <c r="G6" s="325"/>
    </row>
    <row r="7" spans="1:7" ht="25" customHeight="1">
      <c r="A7" s="300" t="s">
        <v>6</v>
      </c>
      <c r="B7" s="301"/>
      <c r="C7" s="302">
        <v>140800000</v>
      </c>
      <c r="D7" s="303"/>
      <c r="E7" s="69"/>
      <c r="F7" s="70"/>
      <c r="G7" s="71"/>
    </row>
    <row r="8" spans="1:7" ht="25" customHeight="1">
      <c r="A8" s="300" t="s">
        <v>7</v>
      </c>
      <c r="B8" s="301"/>
      <c r="C8" s="326">
        <v>45378</v>
      </c>
      <c r="D8" s="327"/>
      <c r="E8" s="328" t="s">
        <v>11</v>
      </c>
      <c r="F8" s="301"/>
      <c r="G8" s="72">
        <v>45453</v>
      </c>
    </row>
    <row r="9" spans="1:7" ht="25" customHeight="1">
      <c r="A9" s="300" t="s">
        <v>12</v>
      </c>
      <c r="B9" s="301"/>
      <c r="C9" s="326">
        <v>45454</v>
      </c>
      <c r="D9" s="327"/>
      <c r="E9" s="328" t="s">
        <v>1</v>
      </c>
      <c r="F9" s="301"/>
      <c r="G9" s="73">
        <f>C9-C8</f>
        <v>76</v>
      </c>
    </row>
    <row r="10" spans="1:7" ht="25" customHeight="1">
      <c r="A10" s="300" t="s">
        <v>14</v>
      </c>
      <c r="B10" s="301"/>
      <c r="C10" s="326">
        <v>45454</v>
      </c>
      <c r="D10" s="327"/>
      <c r="E10" s="328" t="s">
        <v>16</v>
      </c>
      <c r="F10" s="301"/>
      <c r="G10" s="72">
        <v>45740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24"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50"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（名称）沖電気工業株式会社</v>
      </c>
      <c r="D27" s="321"/>
      <c r="E27" s="321"/>
      <c r="F27" s="321"/>
      <c r="G27" s="322"/>
    </row>
    <row r="28" spans="1:8" ht="18" customHeight="1">
      <c r="A28" s="385"/>
      <c r="B28" s="387"/>
      <c r="C28" s="323" t="str">
        <f>C6</f>
        <v>（住所）東京都港区虎ノ門１－７－１２</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（名称）沖電気工業株式会社</v>
      </c>
      <c r="D30" s="321"/>
      <c r="E30" s="321"/>
      <c r="F30" s="321"/>
      <c r="G30" s="322"/>
    </row>
    <row r="31" spans="1:8" ht="18" customHeight="1" thickBot="1">
      <c r="A31" s="388"/>
      <c r="B31" s="389"/>
      <c r="C31" s="390" t="str">
        <f>C28</f>
        <v>（住所）東京都港区虎ノ門１－７－１２</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05F8F0ED-26E4-42AC-998B-001E95EFCF7F}">
      <formula1>"有,無"</formula1>
    </dataValidation>
    <dataValidation type="list" allowBlank="1" showInputMessage="1" showErrorMessage="1" sqref="C11" xr:uid="{71B615B4-112B-411E-B5C2-C4CEAC238D5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926A-1874-446A-94CC-088987E68CD5}">
  <sheetPr>
    <tabColor theme="5" tint="0.59999389629810485"/>
    <pageSetUpPr fitToPage="1"/>
  </sheetPr>
  <dimension ref="A1:H31"/>
  <sheetViews>
    <sheetView view="pageBreakPreview" zoomScale="75" zoomScaleNormal="65" zoomScaleSheetLayoutView="75" workbookViewId="0">
      <selection activeCell="C23" sqref="C23:G24"/>
    </sheetView>
  </sheetViews>
  <sheetFormatPr defaultColWidth="9" defaultRowHeight="13.5"/>
  <cols>
    <col min="1" max="2" width="15.6328125" style="85" customWidth="1"/>
    <col min="3" max="6" width="10.6328125" style="67" customWidth="1"/>
    <col min="7" max="7" width="23.7265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100</v>
      </c>
      <c r="D3" s="310"/>
      <c r="E3" s="310"/>
      <c r="F3" s="311"/>
      <c r="G3" s="312"/>
    </row>
    <row r="4" spans="1:7" ht="60" customHeight="1">
      <c r="A4" s="300" t="s">
        <v>4</v>
      </c>
      <c r="B4" s="301"/>
      <c r="C4" s="313" t="s">
        <v>101</v>
      </c>
      <c r="D4" s="314"/>
      <c r="E4" s="314"/>
      <c r="F4" s="314"/>
      <c r="G4" s="315"/>
    </row>
    <row r="5" spans="1:7" ht="20.149999999999999" customHeight="1">
      <c r="A5" s="316" t="s">
        <v>24</v>
      </c>
      <c r="B5" s="317"/>
      <c r="C5" s="320" t="s">
        <v>102</v>
      </c>
      <c r="D5" s="321"/>
      <c r="E5" s="321"/>
      <c r="F5" s="321"/>
      <c r="G5" s="322"/>
    </row>
    <row r="6" spans="1:7" ht="20.149999999999999" customHeight="1">
      <c r="A6" s="318"/>
      <c r="B6" s="319"/>
      <c r="C6" s="323" t="s">
        <v>103</v>
      </c>
      <c r="D6" s="324"/>
      <c r="E6" s="324"/>
      <c r="F6" s="324"/>
      <c r="G6" s="325"/>
    </row>
    <row r="7" spans="1:7" ht="25" customHeight="1">
      <c r="A7" s="300" t="s">
        <v>6</v>
      </c>
      <c r="B7" s="301"/>
      <c r="C7" s="302">
        <v>132000000</v>
      </c>
      <c r="D7" s="303"/>
      <c r="E7" s="69"/>
      <c r="F7" s="70"/>
      <c r="G7" s="71"/>
    </row>
    <row r="8" spans="1:7" ht="25" customHeight="1">
      <c r="A8" s="300" t="s">
        <v>7</v>
      </c>
      <c r="B8" s="301"/>
      <c r="C8" s="326">
        <v>45378</v>
      </c>
      <c r="D8" s="327"/>
      <c r="E8" s="328" t="s">
        <v>11</v>
      </c>
      <c r="F8" s="301"/>
      <c r="G8" s="72">
        <v>45453</v>
      </c>
    </row>
    <row r="9" spans="1:7" ht="25" customHeight="1">
      <c r="A9" s="300" t="s">
        <v>12</v>
      </c>
      <c r="B9" s="301"/>
      <c r="C9" s="326">
        <v>45454</v>
      </c>
      <c r="D9" s="327"/>
      <c r="E9" s="328" t="s">
        <v>1</v>
      </c>
      <c r="F9" s="301"/>
      <c r="G9" s="73">
        <f>C9-C8</f>
        <v>76</v>
      </c>
    </row>
    <row r="10" spans="1:7" ht="25" customHeight="1">
      <c r="A10" s="300" t="s">
        <v>14</v>
      </c>
      <c r="B10" s="301"/>
      <c r="C10" s="326">
        <v>45454</v>
      </c>
      <c r="D10" s="327"/>
      <c r="E10" s="328" t="s">
        <v>16</v>
      </c>
      <c r="F10" s="301"/>
      <c r="G10" s="72">
        <v>45740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19"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48.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（名称）日本無線株式会社</v>
      </c>
      <c r="D27" s="321"/>
      <c r="E27" s="321"/>
      <c r="F27" s="321"/>
      <c r="G27" s="322"/>
    </row>
    <row r="28" spans="1:8" ht="18" customHeight="1">
      <c r="A28" s="385"/>
      <c r="B28" s="387"/>
      <c r="C28" s="323" t="str">
        <f>C6</f>
        <v>（住所）東京都三鷹市牟礼６－２１－１１</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（名称）日本無線株式会社</v>
      </c>
      <c r="D30" s="321"/>
      <c r="E30" s="321"/>
      <c r="F30" s="321"/>
      <c r="G30" s="322"/>
    </row>
    <row r="31" spans="1:8" ht="18" customHeight="1" thickBot="1">
      <c r="A31" s="388"/>
      <c r="B31" s="389"/>
      <c r="C31" s="390" t="str">
        <f>C28</f>
        <v>（住所）東京都三鷹市牟礼６－２１－１１</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9A3E7C02-C44B-4D32-BA61-D25957321981}">
      <formula1>"建設工事,測量・コンサル,物品役務等"</formula1>
    </dataValidation>
    <dataValidation type="list" allowBlank="1" showInputMessage="1" showErrorMessage="1" sqref="C26 C29" xr:uid="{75B389C5-306C-4437-ABDB-2A3C121B158D}">
      <formula1>"有,無"</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673B-FDE2-41B1-86BF-FE2F92D21282}">
  <sheetPr>
    <tabColor theme="5" tint="0.59999389629810485"/>
    <pageSetUpPr fitToPage="1"/>
  </sheetPr>
  <dimension ref="A1:H31"/>
  <sheetViews>
    <sheetView view="pageBreakPreview" zoomScale="75" zoomScaleNormal="65" zoomScaleSheetLayoutView="75" workbookViewId="0">
      <selection activeCell="O19" sqref="O19"/>
    </sheetView>
  </sheetViews>
  <sheetFormatPr defaultColWidth="9" defaultRowHeight="13.5"/>
  <cols>
    <col min="1" max="2" width="15.6328125" style="85" customWidth="1"/>
    <col min="3" max="6" width="10.6328125" style="67" customWidth="1"/>
    <col min="7" max="7" width="26.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104</v>
      </c>
      <c r="D3" s="310"/>
      <c r="E3" s="310"/>
      <c r="F3" s="311"/>
      <c r="G3" s="312"/>
    </row>
    <row r="4" spans="1:7" ht="60" customHeight="1">
      <c r="A4" s="300" t="s">
        <v>4</v>
      </c>
      <c r="B4" s="301"/>
      <c r="C4" s="313" t="s">
        <v>105</v>
      </c>
      <c r="D4" s="314"/>
      <c r="E4" s="314"/>
      <c r="F4" s="314"/>
      <c r="G4" s="315"/>
    </row>
    <row r="5" spans="1:7" ht="20.149999999999999" customHeight="1">
      <c r="A5" s="316" t="s">
        <v>24</v>
      </c>
      <c r="B5" s="317"/>
      <c r="C5" s="320" t="s">
        <v>84</v>
      </c>
      <c r="D5" s="321"/>
      <c r="E5" s="321"/>
      <c r="F5" s="321"/>
      <c r="G5" s="322"/>
    </row>
    <row r="6" spans="1:7" ht="20.149999999999999" customHeight="1">
      <c r="A6" s="318"/>
      <c r="B6" s="319"/>
      <c r="C6" s="323" t="s">
        <v>85</v>
      </c>
      <c r="D6" s="324"/>
      <c r="E6" s="324"/>
      <c r="F6" s="324"/>
      <c r="G6" s="325"/>
    </row>
    <row r="7" spans="1:7" ht="25" customHeight="1">
      <c r="A7" s="300" t="s">
        <v>6</v>
      </c>
      <c r="B7" s="301"/>
      <c r="C7" s="302">
        <v>1111000000</v>
      </c>
      <c r="D7" s="303"/>
      <c r="E7" s="69"/>
      <c r="F7" s="70"/>
      <c r="G7" s="71"/>
    </row>
    <row r="8" spans="1:7" ht="25" customHeight="1">
      <c r="A8" s="300" t="s">
        <v>7</v>
      </c>
      <c r="B8" s="301"/>
      <c r="C8" s="326">
        <v>45378</v>
      </c>
      <c r="D8" s="327"/>
      <c r="E8" s="328" t="s">
        <v>11</v>
      </c>
      <c r="F8" s="301"/>
      <c r="G8" s="72">
        <v>45453</v>
      </c>
    </row>
    <row r="9" spans="1:7" ht="25" customHeight="1">
      <c r="A9" s="300" t="s">
        <v>12</v>
      </c>
      <c r="B9" s="301"/>
      <c r="C9" s="326">
        <v>45454</v>
      </c>
      <c r="D9" s="327"/>
      <c r="E9" s="328" t="s">
        <v>1</v>
      </c>
      <c r="F9" s="301"/>
      <c r="G9" s="73">
        <f>C9-C8</f>
        <v>76</v>
      </c>
    </row>
    <row r="10" spans="1:7" ht="25" customHeight="1">
      <c r="A10" s="300" t="s">
        <v>14</v>
      </c>
      <c r="B10" s="301"/>
      <c r="C10" s="326">
        <v>45454</v>
      </c>
      <c r="D10" s="327"/>
      <c r="E10" s="328" t="s">
        <v>16</v>
      </c>
      <c r="F10" s="301"/>
      <c r="G10" s="72">
        <v>46013</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20"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51.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106</v>
      </c>
      <c r="H26" s="79"/>
    </row>
    <row r="27" spans="1:8" ht="18" customHeight="1">
      <c r="A27" s="384"/>
      <c r="B27" s="386" t="s">
        <v>63</v>
      </c>
      <c r="C27" s="320" t="str">
        <f>C5</f>
        <v>（名称）沖電気工業株式会社</v>
      </c>
      <c r="D27" s="321"/>
      <c r="E27" s="321"/>
      <c r="F27" s="321"/>
      <c r="G27" s="322"/>
    </row>
    <row r="28" spans="1:8" ht="18" customHeight="1">
      <c r="A28" s="385"/>
      <c r="B28" s="387"/>
      <c r="C28" s="323" t="str">
        <f>C6</f>
        <v>（住所）東京都港区虎ノ門１－７－１２</v>
      </c>
      <c r="D28" s="324"/>
      <c r="E28" s="324"/>
      <c r="F28" s="324"/>
      <c r="G28" s="325"/>
    </row>
    <row r="29" spans="1:8" ht="30" customHeight="1">
      <c r="A29" s="384" t="s">
        <v>32</v>
      </c>
      <c r="B29" s="80" t="s">
        <v>29</v>
      </c>
      <c r="C29" s="81" t="s">
        <v>62</v>
      </c>
      <c r="D29" s="82" t="s">
        <v>30</v>
      </c>
      <c r="E29" s="83"/>
      <c r="F29" s="82" t="s">
        <v>3</v>
      </c>
      <c r="G29" s="84"/>
    </row>
    <row r="30" spans="1:8" ht="18" customHeight="1">
      <c r="A30" s="384"/>
      <c r="B30" s="386" t="s">
        <v>63</v>
      </c>
      <c r="C30" s="320"/>
      <c r="D30" s="321"/>
      <c r="E30" s="321"/>
      <c r="F30" s="321"/>
      <c r="G30" s="322"/>
    </row>
    <row r="31" spans="1:8" ht="18" customHeight="1" thickBot="1">
      <c r="A31" s="388"/>
      <c r="B31" s="389"/>
      <c r="C31" s="390"/>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F2CA21CB-5564-4C98-930B-7B9ECF087BBE}">
      <formula1>"有,無"</formula1>
    </dataValidation>
    <dataValidation type="list" allowBlank="1" showInputMessage="1" showErrorMessage="1" sqref="C11" xr:uid="{7D467E8F-6A74-4852-8345-03777C371DE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5B735-3134-46ED-A1DB-E7F1679D6F15}">
  <sheetPr>
    <tabColor theme="5" tint="0.59999389629810485"/>
    <pageSetUpPr fitToPage="1"/>
  </sheetPr>
  <dimension ref="A1:H31"/>
  <sheetViews>
    <sheetView view="pageBreakPreview" zoomScale="75" zoomScaleNormal="65" zoomScaleSheetLayoutView="75" workbookViewId="0">
      <selection activeCell="M23" sqref="M23"/>
    </sheetView>
  </sheetViews>
  <sheetFormatPr defaultColWidth="9" defaultRowHeight="13.5"/>
  <cols>
    <col min="1" max="2" width="15.6328125" style="85" customWidth="1"/>
    <col min="3" max="6" width="10.6328125" style="67" customWidth="1"/>
    <col min="7" max="7" width="26.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107</v>
      </c>
      <c r="D3" s="310"/>
      <c r="E3" s="310"/>
      <c r="F3" s="311"/>
      <c r="G3" s="312"/>
    </row>
    <row r="4" spans="1:7" ht="60" customHeight="1">
      <c r="A4" s="300" t="s">
        <v>4</v>
      </c>
      <c r="B4" s="301"/>
      <c r="C4" s="313" t="s">
        <v>87</v>
      </c>
      <c r="D4" s="314"/>
      <c r="E4" s="314"/>
      <c r="F4" s="314"/>
      <c r="G4" s="315"/>
    </row>
    <row r="5" spans="1:7" ht="20.149999999999999" customHeight="1">
      <c r="A5" s="316" t="s">
        <v>24</v>
      </c>
      <c r="B5" s="317"/>
      <c r="C5" s="320" t="s">
        <v>102</v>
      </c>
      <c r="D5" s="321"/>
      <c r="E5" s="321"/>
      <c r="F5" s="321"/>
      <c r="G5" s="322"/>
    </row>
    <row r="6" spans="1:7" ht="20.149999999999999" customHeight="1">
      <c r="A6" s="318"/>
      <c r="B6" s="319"/>
      <c r="C6" s="323" t="s">
        <v>103</v>
      </c>
      <c r="D6" s="324"/>
      <c r="E6" s="324"/>
      <c r="F6" s="324"/>
      <c r="G6" s="325"/>
    </row>
    <row r="7" spans="1:7" ht="25" customHeight="1">
      <c r="A7" s="300" t="s">
        <v>6</v>
      </c>
      <c r="B7" s="301"/>
      <c r="C7" s="302">
        <v>500500000</v>
      </c>
      <c r="D7" s="303"/>
      <c r="E7" s="69"/>
      <c r="F7" s="70"/>
      <c r="G7" s="71"/>
    </row>
    <row r="8" spans="1:7" ht="25" customHeight="1">
      <c r="A8" s="300" t="s">
        <v>7</v>
      </c>
      <c r="B8" s="301"/>
      <c r="C8" s="326">
        <v>45425</v>
      </c>
      <c r="D8" s="327"/>
      <c r="E8" s="328" t="s">
        <v>11</v>
      </c>
      <c r="F8" s="301"/>
      <c r="G8" s="72">
        <v>45489</v>
      </c>
    </row>
    <row r="9" spans="1:7" ht="25" customHeight="1">
      <c r="A9" s="300" t="s">
        <v>12</v>
      </c>
      <c r="B9" s="301"/>
      <c r="C9" s="326">
        <v>45490</v>
      </c>
      <c r="D9" s="327"/>
      <c r="E9" s="328" t="s">
        <v>1</v>
      </c>
      <c r="F9" s="301"/>
      <c r="G9" s="73">
        <f>C9-C8</f>
        <v>65</v>
      </c>
    </row>
    <row r="10" spans="1:7" ht="25" customHeight="1">
      <c r="A10" s="300" t="s">
        <v>14</v>
      </c>
      <c r="B10" s="301"/>
      <c r="C10" s="326">
        <v>45490</v>
      </c>
      <c r="D10" s="327"/>
      <c r="E10" s="328" t="s">
        <v>16</v>
      </c>
      <c r="F10" s="301"/>
      <c r="G10" s="72">
        <v>46031</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31.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48.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（名称）日本無線株式会社</v>
      </c>
      <c r="D27" s="321"/>
      <c r="E27" s="321"/>
      <c r="F27" s="321"/>
      <c r="G27" s="322"/>
    </row>
    <row r="28" spans="1:8" ht="18" customHeight="1">
      <c r="A28" s="385"/>
      <c r="B28" s="387"/>
      <c r="C28" s="323" t="str">
        <f>C6</f>
        <v>（住所）東京都三鷹市牟礼６－２１－１１</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（名称）日本無線株式会社</v>
      </c>
      <c r="D30" s="321"/>
      <c r="E30" s="321"/>
      <c r="F30" s="321"/>
      <c r="G30" s="322"/>
    </row>
    <row r="31" spans="1:8" ht="18" customHeight="1" thickBot="1">
      <c r="A31" s="388"/>
      <c r="B31" s="389"/>
      <c r="C31" s="390" t="str">
        <f>C28</f>
        <v>（住所）東京都三鷹市牟礼６－２１－１１</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AC9CABA0-6079-4225-99C3-0E096BD0D290}">
      <formula1>"建設工事,測量・コンサル,物品役務等"</formula1>
    </dataValidation>
    <dataValidation type="list" allowBlank="1" showInputMessage="1" showErrorMessage="1" sqref="C26 C29" xr:uid="{8B4896E8-333D-485B-B8AF-1C0D90B93859}">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E563-6652-4ED5-98B2-8E49365D8F4F}">
  <sheetPr>
    <tabColor theme="5" tint="0.59999389629810485"/>
    <pageSetUpPr fitToPage="1"/>
  </sheetPr>
  <dimension ref="A1:H31"/>
  <sheetViews>
    <sheetView view="pageBreakPreview" zoomScale="75" zoomScaleNormal="65" zoomScaleSheetLayoutView="75" workbookViewId="0">
      <selection activeCell="O14" sqref="O14"/>
    </sheetView>
  </sheetViews>
  <sheetFormatPr defaultColWidth="9" defaultRowHeight="13.5"/>
  <cols>
    <col min="1" max="2" width="15.6328125" style="85" customWidth="1"/>
    <col min="3" max="6" width="10.6328125" style="67" customWidth="1"/>
    <col min="7" max="7" width="23.7265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108</v>
      </c>
      <c r="D3" s="310"/>
      <c r="E3" s="310"/>
      <c r="F3" s="311"/>
      <c r="G3" s="312"/>
    </row>
    <row r="4" spans="1:7" ht="60" customHeight="1">
      <c r="A4" s="300" t="s">
        <v>4</v>
      </c>
      <c r="B4" s="301"/>
      <c r="C4" s="313" t="s">
        <v>109</v>
      </c>
      <c r="D4" s="314"/>
      <c r="E4" s="314"/>
      <c r="F4" s="314"/>
      <c r="G4" s="315"/>
    </row>
    <row r="5" spans="1:7" ht="20.149999999999999" customHeight="1">
      <c r="A5" s="316" t="s">
        <v>24</v>
      </c>
      <c r="B5" s="317"/>
      <c r="C5" s="320" t="s">
        <v>110</v>
      </c>
      <c r="D5" s="321"/>
      <c r="E5" s="321"/>
      <c r="F5" s="321"/>
      <c r="G5" s="322"/>
    </row>
    <row r="6" spans="1:7" ht="20.149999999999999" customHeight="1">
      <c r="A6" s="318"/>
      <c r="B6" s="319"/>
      <c r="C6" s="323" t="s">
        <v>111</v>
      </c>
      <c r="D6" s="324"/>
      <c r="E6" s="324"/>
      <c r="F6" s="324"/>
      <c r="G6" s="325"/>
    </row>
    <row r="7" spans="1:7" ht="25" customHeight="1">
      <c r="A7" s="300" t="s">
        <v>6</v>
      </c>
      <c r="B7" s="301"/>
      <c r="C7" s="302">
        <v>246963200</v>
      </c>
      <c r="D7" s="303"/>
      <c r="E7" s="69"/>
      <c r="F7" s="70"/>
      <c r="G7" s="71"/>
    </row>
    <row r="8" spans="1:7" ht="25" customHeight="1">
      <c r="A8" s="300" t="s">
        <v>7</v>
      </c>
      <c r="B8" s="301"/>
      <c r="C8" s="326">
        <v>45425</v>
      </c>
      <c r="D8" s="327"/>
      <c r="E8" s="328" t="s">
        <v>11</v>
      </c>
      <c r="F8" s="301"/>
      <c r="G8" s="72">
        <v>45489</v>
      </c>
    </row>
    <row r="9" spans="1:7" ht="25" customHeight="1">
      <c r="A9" s="300" t="s">
        <v>12</v>
      </c>
      <c r="B9" s="301"/>
      <c r="C9" s="326">
        <v>45490</v>
      </c>
      <c r="D9" s="327"/>
      <c r="E9" s="328" t="s">
        <v>1</v>
      </c>
      <c r="F9" s="301"/>
      <c r="G9" s="73">
        <f>C9-C8</f>
        <v>65</v>
      </c>
    </row>
    <row r="10" spans="1:7" ht="25" customHeight="1">
      <c r="A10" s="300" t="s">
        <v>14</v>
      </c>
      <c r="B10" s="301"/>
      <c r="C10" s="326">
        <v>45490</v>
      </c>
      <c r="D10" s="327"/>
      <c r="E10" s="328" t="s">
        <v>16</v>
      </c>
      <c r="F10" s="301"/>
      <c r="G10" s="72">
        <v>46105</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24.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47.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112</v>
      </c>
      <c r="H26" s="79"/>
    </row>
    <row r="27" spans="1:8" ht="18" customHeight="1">
      <c r="A27" s="384"/>
      <c r="B27" s="386" t="s">
        <v>63</v>
      </c>
      <c r="C27" s="320" t="str">
        <f>C5</f>
        <v>（名称）株式会社日立国際電気</v>
      </c>
      <c r="D27" s="321"/>
      <c r="E27" s="321"/>
      <c r="F27" s="321"/>
      <c r="G27" s="322"/>
    </row>
    <row r="28" spans="1:8" ht="18" customHeight="1">
      <c r="A28" s="385"/>
      <c r="B28" s="387"/>
      <c r="C28" s="323" t="str">
        <f>C6</f>
        <v>（住所）東京都港区新橋２－１５－１２</v>
      </c>
      <c r="D28" s="324"/>
      <c r="E28" s="324"/>
      <c r="F28" s="324"/>
      <c r="G28" s="325"/>
    </row>
    <row r="29" spans="1:8" ht="30" customHeight="1">
      <c r="A29" s="384" t="s">
        <v>32</v>
      </c>
      <c r="B29" s="80" t="s">
        <v>29</v>
      </c>
      <c r="C29" s="81" t="s">
        <v>65</v>
      </c>
      <c r="D29" s="82" t="s">
        <v>30</v>
      </c>
      <c r="E29" s="83">
        <v>1</v>
      </c>
      <c r="F29" s="82" t="s">
        <v>3</v>
      </c>
      <c r="G29" s="84" t="s">
        <v>113</v>
      </c>
    </row>
    <row r="30" spans="1:8" ht="18" customHeight="1">
      <c r="A30" s="384"/>
      <c r="B30" s="386" t="s">
        <v>63</v>
      </c>
      <c r="C30" s="320" t="str">
        <f>C27</f>
        <v>（名称）株式会社日立国際電気</v>
      </c>
      <c r="D30" s="321"/>
      <c r="E30" s="321"/>
      <c r="F30" s="321"/>
      <c r="G30" s="322"/>
    </row>
    <row r="31" spans="1:8" ht="18" customHeight="1" thickBot="1">
      <c r="A31" s="388"/>
      <c r="B31" s="389"/>
      <c r="C31" s="390" t="str">
        <f>C28</f>
        <v>（住所）東京都港区新橋２－１５－１２</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3866850F-F54D-49D1-9409-4C72D907D23D}">
      <formula1>"有,無"</formula1>
    </dataValidation>
    <dataValidation type="list" allowBlank="1" showInputMessage="1" showErrorMessage="1" sqref="C11" xr:uid="{46EC9659-B2AE-4B04-A371-B033A5DDFD5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9191-1DF0-4B2E-8261-3434B09CD81B}">
  <sheetPr>
    <tabColor theme="5" tint="0.59999389629810485"/>
    <pageSetUpPr fitToPage="1"/>
  </sheetPr>
  <dimension ref="A1:H31"/>
  <sheetViews>
    <sheetView view="pageBreakPreview" zoomScale="75" zoomScaleNormal="65" zoomScaleSheetLayoutView="75" workbookViewId="0">
      <selection activeCell="L13" sqref="L13"/>
    </sheetView>
  </sheetViews>
  <sheetFormatPr defaultColWidth="9" defaultRowHeight="13.5"/>
  <cols>
    <col min="1" max="2" width="15.6328125" style="85" customWidth="1"/>
    <col min="3" max="6" width="10.6328125" style="67" customWidth="1"/>
    <col min="7" max="7" width="25.9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114</v>
      </c>
      <c r="D3" s="310"/>
      <c r="E3" s="310"/>
      <c r="F3" s="311"/>
      <c r="G3" s="312"/>
    </row>
    <row r="4" spans="1:7" ht="60" customHeight="1">
      <c r="A4" s="300" t="s">
        <v>4</v>
      </c>
      <c r="B4" s="301"/>
      <c r="C4" s="313" t="s">
        <v>115</v>
      </c>
      <c r="D4" s="314"/>
      <c r="E4" s="314"/>
      <c r="F4" s="314"/>
      <c r="G4" s="315"/>
    </row>
    <row r="5" spans="1:7" ht="20.149999999999999" customHeight="1">
      <c r="A5" s="316" t="s">
        <v>24</v>
      </c>
      <c r="B5" s="317"/>
      <c r="C5" s="320" t="s">
        <v>116</v>
      </c>
      <c r="D5" s="321"/>
      <c r="E5" s="321"/>
      <c r="F5" s="321"/>
      <c r="G5" s="322"/>
    </row>
    <row r="6" spans="1:7" ht="20.149999999999999" customHeight="1">
      <c r="A6" s="318"/>
      <c r="B6" s="319"/>
      <c r="C6" s="323" t="s">
        <v>117</v>
      </c>
      <c r="D6" s="324"/>
      <c r="E6" s="324"/>
      <c r="F6" s="324"/>
      <c r="G6" s="325"/>
    </row>
    <row r="7" spans="1:7" ht="25" customHeight="1">
      <c r="A7" s="300" t="s">
        <v>6</v>
      </c>
      <c r="B7" s="301"/>
      <c r="C7" s="302">
        <v>4180000000</v>
      </c>
      <c r="D7" s="303"/>
      <c r="E7" s="69"/>
      <c r="F7" s="70"/>
      <c r="G7" s="71"/>
    </row>
    <row r="8" spans="1:7" ht="25" customHeight="1">
      <c r="A8" s="300" t="s">
        <v>7</v>
      </c>
      <c r="B8" s="301"/>
      <c r="C8" s="326">
        <v>45446</v>
      </c>
      <c r="D8" s="327"/>
      <c r="E8" s="328" t="s">
        <v>11</v>
      </c>
      <c r="F8" s="301"/>
      <c r="G8" s="72">
        <v>45499</v>
      </c>
    </row>
    <row r="9" spans="1:7" ht="25" customHeight="1">
      <c r="A9" s="300" t="s">
        <v>12</v>
      </c>
      <c r="B9" s="301"/>
      <c r="C9" s="326">
        <v>45502</v>
      </c>
      <c r="D9" s="327"/>
      <c r="E9" s="328" t="s">
        <v>1</v>
      </c>
      <c r="F9" s="301"/>
      <c r="G9" s="73">
        <f>C9-C8</f>
        <v>56</v>
      </c>
    </row>
    <row r="10" spans="1:7" ht="25" customHeight="1">
      <c r="A10" s="300" t="s">
        <v>14</v>
      </c>
      <c r="B10" s="301"/>
      <c r="C10" s="326">
        <v>45502</v>
      </c>
      <c r="D10" s="327"/>
      <c r="E10" s="328" t="s">
        <v>16</v>
      </c>
      <c r="F10" s="301"/>
      <c r="G10" s="72">
        <v>46469</v>
      </c>
    </row>
    <row r="11" spans="1:7" ht="25" customHeight="1">
      <c r="A11" s="300" t="s">
        <v>17</v>
      </c>
      <c r="B11" s="301"/>
      <c r="C11" s="349" t="s">
        <v>64</v>
      </c>
      <c r="D11" s="350"/>
      <c r="E11" s="350"/>
      <c r="F11" s="350"/>
      <c r="G11" s="351"/>
    </row>
    <row r="12" spans="1:7" ht="25" customHeight="1">
      <c r="A12" s="300" t="s">
        <v>21</v>
      </c>
      <c r="B12" s="301"/>
      <c r="C12" s="329" t="s">
        <v>118</v>
      </c>
      <c r="D12" s="330"/>
      <c r="E12" s="330"/>
      <c r="F12" s="330"/>
      <c r="G12" s="331"/>
    </row>
    <row r="13" spans="1:7" ht="147" customHeight="1">
      <c r="A13" s="332" t="s">
        <v>22</v>
      </c>
      <c r="B13" s="333"/>
      <c r="C13" s="313" t="s">
        <v>119</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121</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8.5" customHeight="1">
      <c r="A20" s="336"/>
      <c r="B20" s="337"/>
      <c r="C20" s="393" t="s">
        <v>122</v>
      </c>
      <c r="D20" s="394"/>
      <c r="E20" s="395"/>
      <c r="F20" s="399" t="s">
        <v>123</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125</v>
      </c>
      <c r="D26" s="76" t="s">
        <v>30</v>
      </c>
      <c r="E26" s="77">
        <v>1</v>
      </c>
      <c r="F26" s="76" t="s">
        <v>3</v>
      </c>
      <c r="G26" s="78" t="s">
        <v>126</v>
      </c>
      <c r="H26" s="79"/>
    </row>
    <row r="27" spans="1:8" ht="18" customHeight="1">
      <c r="A27" s="384"/>
      <c r="B27" s="386" t="s">
        <v>63</v>
      </c>
      <c r="C27" s="320" t="s">
        <v>116</v>
      </c>
      <c r="D27" s="321"/>
      <c r="E27" s="321"/>
      <c r="F27" s="321"/>
      <c r="G27" s="322"/>
    </row>
    <row r="28" spans="1:8" ht="18" customHeight="1">
      <c r="A28" s="385"/>
      <c r="B28" s="387"/>
      <c r="C28" s="323" t="s">
        <v>117</v>
      </c>
      <c r="D28" s="324"/>
      <c r="E28" s="324"/>
      <c r="F28" s="324"/>
      <c r="G28" s="325"/>
    </row>
    <row r="29" spans="1:8" ht="30" customHeight="1">
      <c r="A29" s="384" t="s">
        <v>32</v>
      </c>
      <c r="B29" s="80" t="s">
        <v>29</v>
      </c>
      <c r="C29" s="81" t="s">
        <v>127</v>
      </c>
      <c r="D29" s="82" t="s">
        <v>30</v>
      </c>
      <c r="E29" s="83">
        <v>1</v>
      </c>
      <c r="F29" s="82" t="s">
        <v>3</v>
      </c>
      <c r="G29" s="84" t="s">
        <v>128</v>
      </c>
    </row>
    <row r="30" spans="1:8" ht="18" customHeight="1">
      <c r="A30" s="384"/>
      <c r="B30" s="386" t="s">
        <v>63</v>
      </c>
      <c r="C30" s="320" t="s">
        <v>116</v>
      </c>
      <c r="D30" s="321"/>
      <c r="E30" s="321"/>
      <c r="F30" s="321"/>
      <c r="G30" s="322"/>
    </row>
    <row r="31" spans="1:8" ht="18" customHeight="1" thickBot="1">
      <c r="A31" s="388"/>
      <c r="B31" s="389"/>
      <c r="C31" s="390" t="s">
        <v>117</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510368AC-438C-4E3F-8714-2F6C1ACDA12A}">
      <formula1>"建設工事,測量・コンサル,物品役務等"</formula1>
    </dataValidation>
    <dataValidation type="list" allowBlank="1" showInputMessage="1" showErrorMessage="1" sqref="C26 C29" xr:uid="{172A8695-09F3-4536-9BA0-5ECC531EFCFF}">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27D9-4D84-44AB-8D38-C7C6CC4B200A}">
  <sheetPr>
    <tabColor theme="5" tint="0.59999389629810485"/>
    <pageSetUpPr fitToPage="1"/>
  </sheetPr>
  <dimension ref="A1:H31"/>
  <sheetViews>
    <sheetView view="pageBreakPreview" zoomScale="75" zoomScaleNormal="65" zoomScaleSheetLayoutView="75" workbookViewId="0">
      <selection activeCell="L7" sqref="L7"/>
    </sheetView>
  </sheetViews>
  <sheetFormatPr defaultColWidth="9" defaultRowHeight="13.5"/>
  <cols>
    <col min="1" max="2" width="15.6328125" style="85" customWidth="1"/>
    <col min="3" max="6" width="10.6328125" style="67" customWidth="1"/>
    <col min="7" max="7" width="21.542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129</v>
      </c>
      <c r="D3" s="310"/>
      <c r="E3" s="310"/>
      <c r="F3" s="311"/>
      <c r="G3" s="312"/>
    </row>
    <row r="4" spans="1:7" ht="60" customHeight="1">
      <c r="A4" s="300" t="s">
        <v>4</v>
      </c>
      <c r="B4" s="301"/>
      <c r="C4" s="313" t="s">
        <v>130</v>
      </c>
      <c r="D4" s="314"/>
      <c r="E4" s="314"/>
      <c r="F4" s="314"/>
      <c r="G4" s="315"/>
    </row>
    <row r="5" spans="1:7" ht="20.149999999999999" customHeight="1">
      <c r="A5" s="316" t="s">
        <v>24</v>
      </c>
      <c r="B5" s="317"/>
      <c r="C5" s="320" t="s">
        <v>69</v>
      </c>
      <c r="D5" s="321"/>
      <c r="E5" s="321"/>
      <c r="F5" s="321"/>
      <c r="G5" s="322"/>
    </row>
    <row r="6" spans="1:7" ht="20.149999999999999" customHeight="1">
      <c r="A6" s="318"/>
      <c r="B6" s="319"/>
      <c r="C6" s="323" t="s">
        <v>70</v>
      </c>
      <c r="D6" s="324"/>
      <c r="E6" s="324"/>
      <c r="F6" s="324"/>
      <c r="G6" s="325"/>
    </row>
    <row r="7" spans="1:7" ht="25" customHeight="1">
      <c r="A7" s="300" t="s">
        <v>6</v>
      </c>
      <c r="B7" s="301"/>
      <c r="C7" s="302">
        <v>770000000</v>
      </c>
      <c r="D7" s="303"/>
      <c r="E7" s="69"/>
      <c r="F7" s="70"/>
      <c r="G7" s="71"/>
    </row>
    <row r="8" spans="1:7" ht="25" customHeight="1">
      <c r="A8" s="300" t="s">
        <v>7</v>
      </c>
      <c r="B8" s="301"/>
      <c r="C8" s="326">
        <v>45453</v>
      </c>
      <c r="D8" s="327"/>
      <c r="E8" s="328" t="s">
        <v>11</v>
      </c>
      <c r="F8" s="301"/>
      <c r="G8" s="72">
        <v>45505</v>
      </c>
    </row>
    <row r="9" spans="1:7" ht="25" customHeight="1">
      <c r="A9" s="300" t="s">
        <v>12</v>
      </c>
      <c r="B9" s="301"/>
      <c r="C9" s="326">
        <v>45506</v>
      </c>
      <c r="D9" s="327"/>
      <c r="E9" s="328" t="s">
        <v>1</v>
      </c>
      <c r="F9" s="301"/>
      <c r="G9" s="73">
        <f>C9-C8</f>
        <v>53</v>
      </c>
    </row>
    <row r="10" spans="1:7" ht="25" customHeight="1">
      <c r="A10" s="300" t="s">
        <v>14</v>
      </c>
      <c r="B10" s="301"/>
      <c r="C10" s="326">
        <v>45506</v>
      </c>
      <c r="D10" s="327"/>
      <c r="E10" s="328" t="s">
        <v>16</v>
      </c>
      <c r="F10" s="301"/>
      <c r="G10" s="72">
        <v>45930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38.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46"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（名称）東芝インフラシステムズ株式会社</v>
      </c>
      <c r="D27" s="321"/>
      <c r="E27" s="321"/>
      <c r="F27" s="321"/>
      <c r="G27" s="322"/>
    </row>
    <row r="28" spans="1:8" ht="18" customHeight="1">
      <c r="A28" s="385"/>
      <c r="B28" s="387"/>
      <c r="C28" s="323" t="str">
        <f>C6</f>
        <v>（住所）神奈川県川崎市幸区堀川町７２番地３４</v>
      </c>
      <c r="D28" s="324"/>
      <c r="E28" s="324"/>
      <c r="F28" s="324"/>
      <c r="G28" s="325"/>
    </row>
    <row r="29" spans="1:8" ht="30" customHeight="1">
      <c r="A29" s="384" t="s">
        <v>32</v>
      </c>
      <c r="B29" s="80" t="s">
        <v>29</v>
      </c>
      <c r="C29" s="81" t="s">
        <v>65</v>
      </c>
      <c r="D29" s="82" t="s">
        <v>30</v>
      </c>
      <c r="E29" s="83">
        <v>1</v>
      </c>
      <c r="F29" s="82" t="s">
        <v>3</v>
      </c>
      <c r="G29" s="84" t="s">
        <v>131</v>
      </c>
    </row>
    <row r="30" spans="1:8" ht="18" customHeight="1">
      <c r="A30" s="384"/>
      <c r="B30" s="386" t="s">
        <v>63</v>
      </c>
      <c r="C30" s="320" t="str">
        <f>C27</f>
        <v>（名称）東芝インフラシステムズ株式会社</v>
      </c>
      <c r="D30" s="321"/>
      <c r="E30" s="321"/>
      <c r="F30" s="321"/>
      <c r="G30" s="322"/>
    </row>
    <row r="31" spans="1:8" ht="18" customHeight="1" thickBot="1">
      <c r="A31" s="388"/>
      <c r="B31" s="389"/>
      <c r="C31" s="390" t="str">
        <f>C28</f>
        <v>（住所）神奈川県川崎市幸区堀川町７２番地３４</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48EB1B27-32DD-4837-BC16-CF2D6D2653D1}">
      <formula1>"有,無"</formula1>
    </dataValidation>
    <dataValidation type="list" allowBlank="1" showInputMessage="1" showErrorMessage="1" sqref="C11" xr:uid="{E76E29C3-5218-4414-B593-6B9AD4340FF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AF1B-F299-4206-BCB9-F2CF81954921}">
  <sheetPr>
    <tabColor theme="5" tint="0.59999389629810485"/>
    <pageSetUpPr fitToPage="1"/>
  </sheetPr>
  <dimension ref="A1:H31"/>
  <sheetViews>
    <sheetView view="pageBreakPreview" zoomScale="75" zoomScaleNormal="65" zoomScaleSheetLayoutView="75" workbookViewId="0">
      <selection activeCell="L22" sqref="L22"/>
    </sheetView>
  </sheetViews>
  <sheetFormatPr defaultColWidth="9" defaultRowHeight="13.5"/>
  <cols>
    <col min="1" max="2" width="15.6328125" style="85" customWidth="1"/>
    <col min="3" max="6" width="10.6328125" style="67" customWidth="1"/>
    <col min="7" max="7" width="25.542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132</v>
      </c>
      <c r="D3" s="310"/>
      <c r="E3" s="310"/>
      <c r="F3" s="311"/>
      <c r="G3" s="312"/>
    </row>
    <row r="4" spans="1:7" ht="60" customHeight="1">
      <c r="A4" s="300" t="s">
        <v>4</v>
      </c>
      <c r="B4" s="301"/>
      <c r="C4" s="313" t="s">
        <v>133</v>
      </c>
      <c r="D4" s="314"/>
      <c r="E4" s="314"/>
      <c r="F4" s="314"/>
      <c r="G4" s="315"/>
    </row>
    <row r="5" spans="1:7" ht="20.149999999999999" customHeight="1">
      <c r="A5" s="316" t="s">
        <v>24</v>
      </c>
      <c r="B5" s="317"/>
      <c r="C5" s="320" t="s">
        <v>102</v>
      </c>
      <c r="D5" s="321"/>
      <c r="E5" s="321"/>
      <c r="F5" s="321"/>
      <c r="G5" s="322"/>
    </row>
    <row r="6" spans="1:7" ht="20.149999999999999" customHeight="1">
      <c r="A6" s="318"/>
      <c r="B6" s="319"/>
      <c r="C6" s="323" t="s">
        <v>103</v>
      </c>
      <c r="D6" s="324"/>
      <c r="E6" s="324"/>
      <c r="F6" s="324"/>
      <c r="G6" s="325"/>
    </row>
    <row r="7" spans="1:7" ht="25" customHeight="1">
      <c r="A7" s="300" t="s">
        <v>6</v>
      </c>
      <c r="B7" s="301"/>
      <c r="C7" s="302">
        <v>121000000</v>
      </c>
      <c r="D7" s="303"/>
      <c r="E7" s="69"/>
      <c r="F7" s="70"/>
      <c r="G7" s="71"/>
    </row>
    <row r="8" spans="1:7" ht="25" customHeight="1">
      <c r="A8" s="300" t="s">
        <v>7</v>
      </c>
      <c r="B8" s="301"/>
      <c r="C8" s="326">
        <v>45442</v>
      </c>
      <c r="D8" s="327"/>
      <c r="E8" s="328" t="s">
        <v>11</v>
      </c>
      <c r="F8" s="301"/>
      <c r="G8" s="72">
        <v>45505</v>
      </c>
    </row>
    <row r="9" spans="1:7" ht="25" customHeight="1">
      <c r="A9" s="300" t="s">
        <v>12</v>
      </c>
      <c r="B9" s="301"/>
      <c r="C9" s="326">
        <v>45506</v>
      </c>
      <c r="D9" s="327"/>
      <c r="E9" s="328" t="s">
        <v>1</v>
      </c>
      <c r="F9" s="301"/>
      <c r="G9" s="73">
        <f>C9-C8</f>
        <v>64</v>
      </c>
    </row>
    <row r="10" spans="1:7" ht="25" customHeight="1">
      <c r="A10" s="300" t="s">
        <v>14</v>
      </c>
      <c r="B10" s="301"/>
      <c r="C10" s="326">
        <v>45506</v>
      </c>
      <c r="D10" s="327"/>
      <c r="E10" s="328" t="s">
        <v>16</v>
      </c>
      <c r="F10" s="301"/>
      <c r="G10" s="72">
        <v>46105</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24.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50.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134</v>
      </c>
      <c r="H26" s="79"/>
    </row>
    <row r="27" spans="1:8" ht="18" customHeight="1">
      <c r="A27" s="384"/>
      <c r="B27" s="386" t="s">
        <v>63</v>
      </c>
      <c r="C27" s="320" t="str">
        <f>C5</f>
        <v>（名称）日本無線株式会社</v>
      </c>
      <c r="D27" s="321"/>
      <c r="E27" s="321"/>
      <c r="F27" s="321"/>
      <c r="G27" s="322"/>
    </row>
    <row r="28" spans="1:8" ht="18" customHeight="1">
      <c r="A28" s="385"/>
      <c r="B28" s="387"/>
      <c r="C28" s="323" t="str">
        <f>C6</f>
        <v>（住所）東京都三鷹市牟礼６－２１－１１</v>
      </c>
      <c r="D28" s="324"/>
      <c r="E28" s="324"/>
      <c r="F28" s="324"/>
      <c r="G28" s="325"/>
    </row>
    <row r="29" spans="1:8" ht="30" customHeight="1">
      <c r="A29" s="384" t="s">
        <v>32</v>
      </c>
      <c r="B29" s="80" t="s">
        <v>29</v>
      </c>
      <c r="C29" s="81" t="s">
        <v>65</v>
      </c>
      <c r="D29" s="82" t="s">
        <v>30</v>
      </c>
      <c r="E29" s="83">
        <v>1</v>
      </c>
      <c r="F29" s="82" t="s">
        <v>3</v>
      </c>
      <c r="G29" s="84" t="s">
        <v>112</v>
      </c>
    </row>
    <row r="30" spans="1:8" ht="18" customHeight="1">
      <c r="A30" s="384"/>
      <c r="B30" s="386" t="s">
        <v>63</v>
      </c>
      <c r="C30" s="320" t="str">
        <f>C27</f>
        <v>（名称）日本無線株式会社</v>
      </c>
      <c r="D30" s="321"/>
      <c r="E30" s="321"/>
      <c r="F30" s="321"/>
      <c r="G30" s="322"/>
    </row>
    <row r="31" spans="1:8" ht="18" customHeight="1" thickBot="1">
      <c r="A31" s="388"/>
      <c r="B31" s="389"/>
      <c r="C31" s="390" t="str">
        <f>C28</f>
        <v>（住所）東京都三鷹市牟礼６－２１－１１</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1A30953A-E9E6-478A-978E-31F379359510}">
      <formula1>"建設工事,測量・コンサル,物品役務等"</formula1>
    </dataValidation>
    <dataValidation type="list" allowBlank="1" showInputMessage="1" showErrorMessage="1" sqref="C26 C29" xr:uid="{9F012F02-B4EA-483E-BB6C-713C0B4A71FE}">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F0BE4-8204-4FA6-A10B-553BE9FEB6C1}">
  <sheetPr>
    <tabColor theme="5" tint="0.59999389629810485"/>
    <pageSetUpPr fitToPage="1"/>
  </sheetPr>
  <dimension ref="A1:H31"/>
  <sheetViews>
    <sheetView view="pageBreakPreview" zoomScale="75" zoomScaleNormal="65" zoomScaleSheetLayoutView="75" workbookViewId="0">
      <selection activeCell="L9" sqref="L9"/>
    </sheetView>
  </sheetViews>
  <sheetFormatPr defaultColWidth="9" defaultRowHeight="13.5"/>
  <cols>
    <col min="1" max="2" width="15.6328125" style="85" customWidth="1"/>
    <col min="3" max="6" width="10.6328125" style="67" customWidth="1"/>
    <col min="7" max="7" width="22.269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135</v>
      </c>
      <c r="D3" s="310"/>
      <c r="E3" s="310"/>
      <c r="F3" s="311"/>
      <c r="G3" s="312"/>
    </row>
    <row r="4" spans="1:7" ht="60" customHeight="1">
      <c r="A4" s="300" t="s">
        <v>4</v>
      </c>
      <c r="B4" s="301"/>
      <c r="C4" s="313" t="s">
        <v>136</v>
      </c>
      <c r="D4" s="314"/>
      <c r="E4" s="314"/>
      <c r="F4" s="314"/>
      <c r="G4" s="315"/>
    </row>
    <row r="5" spans="1:7" ht="20.149999999999999" customHeight="1">
      <c r="A5" s="316" t="s">
        <v>24</v>
      </c>
      <c r="B5" s="317"/>
      <c r="C5" s="320" t="s">
        <v>137</v>
      </c>
      <c r="D5" s="321"/>
      <c r="E5" s="321"/>
      <c r="F5" s="321"/>
      <c r="G5" s="322"/>
    </row>
    <row r="6" spans="1:7" ht="20.149999999999999" customHeight="1">
      <c r="A6" s="318"/>
      <c r="B6" s="319"/>
      <c r="C6" s="323" t="s">
        <v>138</v>
      </c>
      <c r="D6" s="324"/>
      <c r="E6" s="324"/>
      <c r="F6" s="324"/>
      <c r="G6" s="325"/>
    </row>
    <row r="7" spans="1:7" ht="25" customHeight="1">
      <c r="A7" s="300" t="s">
        <v>6</v>
      </c>
      <c r="B7" s="301"/>
      <c r="C7" s="302">
        <v>1100000000</v>
      </c>
      <c r="D7" s="303"/>
      <c r="E7" s="69"/>
      <c r="F7" s="70"/>
      <c r="G7" s="71"/>
    </row>
    <row r="8" spans="1:7" ht="25" customHeight="1">
      <c r="A8" s="300" t="s">
        <v>7</v>
      </c>
      <c r="B8" s="301"/>
      <c r="C8" s="326">
        <v>45476</v>
      </c>
      <c r="D8" s="327"/>
      <c r="E8" s="328" t="s">
        <v>11</v>
      </c>
      <c r="F8" s="301"/>
      <c r="G8" s="72">
        <v>45534</v>
      </c>
    </row>
    <row r="9" spans="1:7" ht="25" customHeight="1">
      <c r="A9" s="300" t="s">
        <v>12</v>
      </c>
      <c r="B9" s="301"/>
      <c r="C9" s="326">
        <v>45537</v>
      </c>
      <c r="D9" s="327"/>
      <c r="E9" s="328" t="s">
        <v>1</v>
      </c>
      <c r="F9" s="301"/>
      <c r="G9" s="73">
        <f>C9-C8</f>
        <v>61</v>
      </c>
    </row>
    <row r="10" spans="1:7" ht="25" customHeight="1">
      <c r="A10" s="300" t="s">
        <v>14</v>
      </c>
      <c r="B10" s="301"/>
      <c r="C10" s="326">
        <v>45537</v>
      </c>
      <c r="D10" s="327"/>
      <c r="E10" s="328" t="s">
        <v>16</v>
      </c>
      <c r="F10" s="301"/>
      <c r="G10" s="72">
        <v>45743</v>
      </c>
    </row>
    <row r="11" spans="1:7" ht="25" customHeight="1">
      <c r="A11" s="300" t="s">
        <v>17</v>
      </c>
      <c r="B11" s="301"/>
      <c r="C11" s="349" t="s">
        <v>64</v>
      </c>
      <c r="D11" s="350"/>
      <c r="E11" s="350"/>
      <c r="F11" s="350"/>
      <c r="G11" s="351"/>
    </row>
    <row r="12" spans="1:7" ht="25" customHeight="1">
      <c r="A12" s="300" t="s">
        <v>21</v>
      </c>
      <c r="B12" s="301"/>
      <c r="C12" s="329" t="s">
        <v>118</v>
      </c>
      <c r="D12" s="330"/>
      <c r="E12" s="330"/>
      <c r="F12" s="330"/>
      <c r="G12" s="331"/>
    </row>
    <row r="13" spans="1:7" ht="186" customHeight="1">
      <c r="A13" s="332" t="s">
        <v>22</v>
      </c>
      <c r="B13" s="333"/>
      <c r="C13" s="313" t="s">
        <v>139</v>
      </c>
      <c r="D13" s="314"/>
      <c r="E13" s="314"/>
      <c r="F13" s="314"/>
      <c r="G13" s="315"/>
    </row>
    <row r="14" spans="1:7" ht="20.149999999999999" customHeight="1">
      <c r="A14" s="334" t="s">
        <v>23</v>
      </c>
      <c r="B14" s="335"/>
      <c r="C14" s="340" t="s">
        <v>120</v>
      </c>
      <c r="D14" s="341"/>
      <c r="E14" s="341"/>
      <c r="F14" s="341"/>
      <c r="G14" s="342"/>
    </row>
    <row r="15" spans="1:7" ht="48.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121</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1.5" customHeight="1">
      <c r="A20" s="336"/>
      <c r="B20" s="337"/>
      <c r="C20" s="393" t="s">
        <v>140</v>
      </c>
      <c r="D20" s="394"/>
      <c r="E20" s="395"/>
      <c r="F20" s="399" t="s">
        <v>123</v>
      </c>
      <c r="G20" s="400"/>
    </row>
    <row r="21" spans="1:8" ht="23.25" customHeight="1">
      <c r="A21" s="336"/>
      <c r="B21" s="337"/>
      <c r="C21" s="396"/>
      <c r="D21" s="397"/>
      <c r="E21" s="398"/>
      <c r="F21" s="401"/>
      <c r="G21" s="402"/>
    </row>
    <row r="22" spans="1:8" ht="20.149999999999999" customHeight="1">
      <c r="A22" s="336"/>
      <c r="B22" s="337"/>
      <c r="C22" s="354" t="s">
        <v>141</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125</v>
      </c>
      <c r="D26" s="76" t="s">
        <v>30</v>
      </c>
      <c r="E26" s="77">
        <v>1</v>
      </c>
      <c r="F26" s="76" t="s">
        <v>3</v>
      </c>
      <c r="G26" s="78" t="s">
        <v>142</v>
      </c>
      <c r="H26" s="79"/>
    </row>
    <row r="27" spans="1:8" ht="18" customHeight="1">
      <c r="A27" s="384"/>
      <c r="B27" s="386" t="s">
        <v>63</v>
      </c>
      <c r="C27" s="320" t="s">
        <v>137</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143</v>
      </c>
      <c r="D29" s="82" t="s">
        <v>30</v>
      </c>
      <c r="E29" s="83">
        <v>1</v>
      </c>
      <c r="F29" s="82" t="s">
        <v>3</v>
      </c>
      <c r="G29" s="84" t="s">
        <v>144</v>
      </c>
    </row>
    <row r="30" spans="1:8" ht="18" customHeight="1">
      <c r="A30" s="384"/>
      <c r="B30" s="386" t="s">
        <v>63</v>
      </c>
      <c r="C30" s="320" t="s">
        <v>137</v>
      </c>
      <c r="D30" s="321"/>
      <c r="E30" s="321"/>
      <c r="F30" s="321"/>
      <c r="G30" s="322"/>
    </row>
    <row r="31" spans="1:8" ht="18" customHeight="1" thickBot="1">
      <c r="A31" s="388"/>
      <c r="B31" s="389"/>
      <c r="C31" s="390" t="s">
        <v>138</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C95C00A5-2B64-47FF-8B7D-592FB8460613}">
      <formula1>"有,無"</formula1>
    </dataValidation>
    <dataValidation type="list" allowBlank="1" showInputMessage="1" showErrorMessage="1" sqref="C11" xr:uid="{7495347E-28D6-4E31-A521-35F84705DAA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1CCA-93E1-4D34-8FE2-C94A184BE814}">
  <sheetPr>
    <tabColor theme="5" tint="0.59999389629810485"/>
    <pageSetUpPr fitToPage="1"/>
  </sheetPr>
  <dimension ref="A1:H31"/>
  <sheetViews>
    <sheetView view="pageBreakPreview" zoomScale="75" zoomScaleNormal="65" zoomScaleSheetLayoutView="75" workbookViewId="0">
      <selection activeCell="M8" sqref="M8"/>
    </sheetView>
  </sheetViews>
  <sheetFormatPr defaultColWidth="9" defaultRowHeight="13.5"/>
  <cols>
    <col min="1" max="2" width="15.6328125" style="85" customWidth="1"/>
    <col min="3" max="6" width="10.6328125" style="67" customWidth="1"/>
    <col min="7" max="7" width="22.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145</v>
      </c>
      <c r="D3" s="310"/>
      <c r="E3" s="310"/>
      <c r="F3" s="311"/>
      <c r="G3" s="312"/>
    </row>
    <row r="4" spans="1:7" ht="60" customHeight="1">
      <c r="A4" s="300" t="s">
        <v>4</v>
      </c>
      <c r="B4" s="301"/>
      <c r="C4" s="313" t="s">
        <v>146</v>
      </c>
      <c r="D4" s="314"/>
      <c r="E4" s="314"/>
      <c r="F4" s="314"/>
      <c r="G4" s="315"/>
    </row>
    <row r="5" spans="1:7" ht="20.149999999999999" customHeight="1">
      <c r="A5" s="316" t="s">
        <v>24</v>
      </c>
      <c r="B5" s="317"/>
      <c r="C5" s="320" t="s">
        <v>116</v>
      </c>
      <c r="D5" s="321"/>
      <c r="E5" s="321"/>
      <c r="F5" s="321"/>
      <c r="G5" s="322"/>
    </row>
    <row r="6" spans="1:7" ht="20.149999999999999" customHeight="1">
      <c r="A6" s="318"/>
      <c r="B6" s="319"/>
      <c r="C6" s="323" t="s">
        <v>117</v>
      </c>
      <c r="D6" s="324"/>
      <c r="E6" s="324"/>
      <c r="F6" s="324"/>
      <c r="G6" s="325"/>
    </row>
    <row r="7" spans="1:7" ht="25" customHeight="1">
      <c r="A7" s="300" t="s">
        <v>6</v>
      </c>
      <c r="B7" s="301"/>
      <c r="C7" s="302">
        <v>858000000</v>
      </c>
      <c r="D7" s="303"/>
      <c r="E7" s="69"/>
      <c r="F7" s="70"/>
      <c r="G7" s="71"/>
    </row>
    <row r="8" spans="1:7" ht="25" customHeight="1">
      <c r="A8" s="300" t="s">
        <v>7</v>
      </c>
      <c r="B8" s="301"/>
      <c r="C8" s="326">
        <v>45475</v>
      </c>
      <c r="D8" s="327"/>
      <c r="E8" s="328" t="s">
        <v>11</v>
      </c>
      <c r="F8" s="301"/>
      <c r="G8" s="72">
        <v>45538</v>
      </c>
    </row>
    <row r="9" spans="1:7" ht="25" customHeight="1">
      <c r="A9" s="300" t="s">
        <v>12</v>
      </c>
      <c r="B9" s="301"/>
      <c r="C9" s="326">
        <v>45539</v>
      </c>
      <c r="D9" s="327"/>
      <c r="E9" s="328" t="s">
        <v>1</v>
      </c>
      <c r="F9" s="301"/>
      <c r="G9" s="73">
        <f>C9-C8</f>
        <v>64</v>
      </c>
    </row>
    <row r="10" spans="1:7" ht="25" customHeight="1">
      <c r="A10" s="300" t="s">
        <v>14</v>
      </c>
      <c r="B10" s="301"/>
      <c r="C10" s="326">
        <v>45539</v>
      </c>
      <c r="D10" s="327"/>
      <c r="E10" s="328" t="s">
        <v>16</v>
      </c>
      <c r="F10" s="301"/>
      <c r="G10" s="72">
        <v>45737</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43.5" customHeight="1">
      <c r="A13" s="332" t="s">
        <v>22</v>
      </c>
      <c r="B13" s="333"/>
      <c r="C13" s="313" t="s">
        <v>147</v>
      </c>
      <c r="D13" s="314"/>
      <c r="E13" s="314"/>
      <c r="F13" s="314"/>
      <c r="G13" s="315"/>
    </row>
    <row r="14" spans="1:7" ht="20.149999999999999" customHeight="1">
      <c r="A14" s="334" t="s">
        <v>23</v>
      </c>
      <c r="B14" s="335"/>
      <c r="C14" s="340" t="s">
        <v>120</v>
      </c>
      <c r="D14" s="341"/>
      <c r="E14" s="341"/>
      <c r="F14" s="341"/>
      <c r="G14" s="342"/>
    </row>
    <row r="15" spans="1:7" ht="38"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121</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8" customHeight="1">
      <c r="A20" s="336"/>
      <c r="B20" s="337"/>
      <c r="C20" s="393" t="s">
        <v>148</v>
      </c>
      <c r="D20" s="408"/>
      <c r="E20" s="409"/>
      <c r="F20" s="399" t="s">
        <v>123</v>
      </c>
      <c r="G20" s="400"/>
    </row>
    <row r="21" spans="1:8" ht="23.25" customHeight="1">
      <c r="A21" s="336"/>
      <c r="B21" s="337"/>
      <c r="C21" s="410"/>
      <c r="D21" s="411"/>
      <c r="E21" s="412"/>
      <c r="F21" s="401"/>
      <c r="G21" s="402"/>
    </row>
    <row r="22" spans="1:8" ht="20.149999999999999" customHeight="1">
      <c r="A22" s="336"/>
      <c r="B22" s="337"/>
      <c r="C22" s="354" t="s">
        <v>43</v>
      </c>
      <c r="D22" s="355"/>
      <c r="E22" s="355"/>
      <c r="F22" s="355"/>
      <c r="G22" s="356"/>
    </row>
    <row r="23" spans="1:8" ht="19.5" customHeight="1">
      <c r="A23" s="336"/>
      <c r="B23" s="337"/>
      <c r="C23" s="362" t="s">
        <v>149</v>
      </c>
      <c r="D23" s="403"/>
      <c r="E23" s="403"/>
      <c r="F23" s="403"/>
      <c r="G23" s="404"/>
    </row>
    <row r="24" spans="1:8" ht="38.25" customHeight="1" thickBot="1">
      <c r="A24" s="352"/>
      <c r="B24" s="353"/>
      <c r="C24" s="405"/>
      <c r="D24" s="406"/>
      <c r="E24" s="406"/>
      <c r="F24" s="406"/>
      <c r="G24" s="407"/>
    </row>
    <row r="25" spans="1:8" ht="23.25" customHeight="1" thickBot="1">
      <c r="A25" s="67" t="s">
        <v>27</v>
      </c>
      <c r="B25" s="67"/>
    </row>
    <row r="26" spans="1:8" ht="30" customHeight="1">
      <c r="A26" s="383" t="s">
        <v>31</v>
      </c>
      <c r="B26" s="74" t="s">
        <v>29</v>
      </c>
      <c r="C26" s="75" t="s">
        <v>125</v>
      </c>
      <c r="D26" s="76" t="s">
        <v>30</v>
      </c>
      <c r="E26" s="77">
        <v>1</v>
      </c>
      <c r="F26" s="76" t="s">
        <v>3</v>
      </c>
      <c r="G26" s="78" t="s">
        <v>126</v>
      </c>
      <c r="H26" s="79"/>
    </row>
    <row r="27" spans="1:8" ht="18" customHeight="1">
      <c r="A27" s="384"/>
      <c r="B27" s="386" t="s">
        <v>63</v>
      </c>
      <c r="C27" s="320" t="s">
        <v>116</v>
      </c>
      <c r="D27" s="321"/>
      <c r="E27" s="321"/>
      <c r="F27" s="321"/>
      <c r="G27" s="322"/>
    </row>
    <row r="28" spans="1:8" ht="18" customHeight="1">
      <c r="A28" s="385"/>
      <c r="B28" s="387"/>
      <c r="C28" s="323" t="s">
        <v>117</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116</v>
      </c>
      <c r="D30" s="321"/>
      <c r="E30" s="321"/>
      <c r="F30" s="321"/>
      <c r="G30" s="322"/>
    </row>
    <row r="31" spans="1:8" ht="18" customHeight="1" thickBot="1">
      <c r="A31" s="388"/>
      <c r="B31" s="389"/>
      <c r="C31" s="390" t="s">
        <v>117</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297C3AB8-1DA5-4F2D-92F2-1034A8A2C0AA}">
      <formula1>"建設工事,測量・コンサル,物品役務等"</formula1>
    </dataValidation>
    <dataValidation type="list" allowBlank="1" showInputMessage="1" showErrorMessage="1" sqref="C26 C29" xr:uid="{ED49F93C-E987-40E9-A14A-0BE9D11908A3}">
      <formula1>"有,無"</formula1>
    </dataValidation>
  </dataValidations>
  <printOptions horizontalCentered="1"/>
  <pageMargins left="0.55118110236220474" right="0.23622047244094488" top="0.55118110236220474" bottom="0.23622047244094488" header="0.31496062992125984" footer="0.11811023622047244"/>
  <pageSetup paperSize="9" scale="86"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190" t="s">
        <v>0</v>
      </c>
      <c r="B1" s="190"/>
      <c r="C1" s="190"/>
      <c r="D1" s="190"/>
      <c r="E1" s="190"/>
      <c r="F1" s="190"/>
      <c r="G1" s="190"/>
    </row>
    <row r="2" spans="1:18" ht="25" customHeight="1">
      <c r="A2" s="191" t="s">
        <v>3</v>
      </c>
      <c r="B2" s="192"/>
      <c r="C2" s="193">
        <v>6</v>
      </c>
      <c r="D2" s="194"/>
      <c r="E2" s="195" t="s">
        <v>8</v>
      </c>
      <c r="F2" s="192"/>
      <c r="G2" s="38"/>
    </row>
    <row r="3" spans="1:18" ht="25" customHeight="1">
      <c r="A3" s="196" t="s">
        <v>9</v>
      </c>
      <c r="B3" s="197"/>
      <c r="C3" s="198"/>
      <c r="D3" s="198"/>
      <c r="E3" s="198"/>
      <c r="F3" s="199"/>
      <c r="G3" s="200"/>
    </row>
    <row r="4" spans="1:18" ht="60" customHeight="1">
      <c r="A4" s="196" t="s">
        <v>4</v>
      </c>
      <c r="B4" s="197"/>
      <c r="C4" s="201"/>
      <c r="D4" s="202"/>
      <c r="E4" s="202"/>
      <c r="F4" s="202"/>
      <c r="G4" s="203"/>
    </row>
    <row r="5" spans="1:18" ht="20.149999999999999" customHeight="1">
      <c r="A5" s="251" t="s">
        <v>24</v>
      </c>
      <c r="B5" s="252"/>
      <c r="C5" s="204" t="s">
        <v>26</v>
      </c>
      <c r="D5" s="205"/>
      <c r="E5" s="205"/>
      <c r="F5" s="205"/>
      <c r="G5" s="206"/>
    </row>
    <row r="6" spans="1:18" s="27" customFormat="1" ht="20.149999999999999" customHeight="1">
      <c r="A6" s="253"/>
      <c r="B6" s="254"/>
      <c r="C6" s="207" t="s">
        <v>2</v>
      </c>
      <c r="D6" s="208"/>
      <c r="E6" s="208"/>
      <c r="F6" s="208"/>
      <c r="G6" s="209"/>
    </row>
    <row r="7" spans="1:18" ht="25" customHeight="1">
      <c r="A7" s="196" t="s">
        <v>6</v>
      </c>
      <c r="B7" s="197"/>
      <c r="C7" s="210"/>
      <c r="D7" s="211"/>
      <c r="E7" s="34"/>
      <c r="F7" s="37"/>
      <c r="G7" s="39"/>
    </row>
    <row r="8" spans="1:18" s="27" customFormat="1" ht="25" customHeight="1">
      <c r="A8" s="196" t="s">
        <v>7</v>
      </c>
      <c r="B8" s="197"/>
      <c r="C8" s="212"/>
      <c r="D8" s="213"/>
      <c r="E8" s="214" t="s">
        <v>11</v>
      </c>
      <c r="F8" s="197"/>
      <c r="G8" s="40"/>
    </row>
    <row r="9" spans="1:18" s="27" customFormat="1" ht="25" customHeight="1">
      <c r="A9" s="196" t="s">
        <v>12</v>
      </c>
      <c r="B9" s="197"/>
      <c r="C9" s="212"/>
      <c r="D9" s="213"/>
      <c r="E9" s="214" t="s">
        <v>1</v>
      </c>
      <c r="F9" s="197"/>
      <c r="G9" s="41"/>
    </row>
    <row r="10" spans="1:18" ht="25" customHeight="1">
      <c r="A10" s="196" t="s">
        <v>14</v>
      </c>
      <c r="B10" s="197"/>
      <c r="C10" s="212"/>
      <c r="D10" s="213"/>
      <c r="E10" s="214" t="s">
        <v>16</v>
      </c>
      <c r="F10" s="197"/>
      <c r="G10" s="40"/>
    </row>
    <row r="11" spans="1:18" ht="25" customHeight="1">
      <c r="A11" s="196" t="s">
        <v>17</v>
      </c>
      <c r="B11" s="197"/>
      <c r="C11" s="218"/>
      <c r="D11" s="219"/>
      <c r="E11" s="219"/>
      <c r="F11" s="219"/>
      <c r="G11" s="220"/>
    </row>
    <row r="12" spans="1:18" ht="25" customHeight="1">
      <c r="A12" s="196" t="s">
        <v>21</v>
      </c>
      <c r="B12" s="197"/>
      <c r="C12" s="226"/>
      <c r="D12" s="227"/>
      <c r="E12" s="227"/>
      <c r="F12" s="227"/>
      <c r="G12" s="228"/>
    </row>
    <row r="13" spans="1:18" ht="60" customHeight="1">
      <c r="A13" s="229" t="s">
        <v>22</v>
      </c>
      <c r="B13" s="230"/>
      <c r="C13" s="201"/>
      <c r="D13" s="202"/>
      <c r="E13" s="202"/>
      <c r="F13" s="202"/>
      <c r="G13" s="203"/>
      <c r="I13" s="45" t="s">
        <v>15</v>
      </c>
      <c r="J13" s="51"/>
      <c r="K13" s="51"/>
      <c r="L13" s="51"/>
      <c r="M13" s="51"/>
      <c r="N13" s="51"/>
      <c r="O13" s="51"/>
      <c r="P13" s="51"/>
      <c r="Q13" s="51"/>
      <c r="R13" s="51"/>
    </row>
    <row r="14" spans="1:18" s="27" customFormat="1" ht="20.149999999999999" customHeight="1">
      <c r="A14" s="255" t="s">
        <v>23</v>
      </c>
      <c r="B14" s="256"/>
      <c r="C14" s="261"/>
      <c r="D14" s="262"/>
      <c r="E14" s="262"/>
      <c r="F14" s="262"/>
      <c r="G14" s="263"/>
      <c r="I14" s="215" t="s">
        <v>47</v>
      </c>
      <c r="J14" s="216"/>
      <c r="K14" s="216"/>
      <c r="L14" s="216"/>
      <c r="M14" s="216"/>
      <c r="N14" s="216"/>
      <c r="O14" s="216"/>
      <c r="P14" s="216"/>
      <c r="Q14" s="217"/>
    </row>
    <row r="15" spans="1:18" s="27" customFormat="1" ht="38.25" customHeight="1">
      <c r="A15" s="257"/>
      <c r="B15" s="258"/>
      <c r="C15" s="264"/>
      <c r="D15" s="265"/>
      <c r="E15" s="265"/>
      <c r="F15" s="265"/>
      <c r="G15" s="266"/>
      <c r="I15" s="46" t="s">
        <v>48</v>
      </c>
      <c r="J15" s="52" t="s">
        <v>49</v>
      </c>
      <c r="K15" s="52" t="s">
        <v>50</v>
      </c>
      <c r="L15" s="52" t="s">
        <v>25</v>
      </c>
      <c r="M15" s="52" t="s">
        <v>52</v>
      </c>
      <c r="N15" s="52" t="s">
        <v>37</v>
      </c>
      <c r="O15" s="58" t="s">
        <v>53</v>
      </c>
      <c r="P15" s="52" t="s">
        <v>54</v>
      </c>
      <c r="Q15" s="59" t="s">
        <v>55</v>
      </c>
    </row>
    <row r="16" spans="1:18" s="27" customFormat="1" ht="23.25" customHeight="1">
      <c r="A16" s="259"/>
      <c r="B16" s="260"/>
      <c r="C16" s="267"/>
      <c r="D16" s="268"/>
      <c r="E16" s="268"/>
      <c r="F16" s="268"/>
      <c r="G16" s="269"/>
      <c r="I16" s="47"/>
      <c r="J16" s="53"/>
      <c r="K16" s="53"/>
      <c r="L16" s="53"/>
      <c r="M16" s="53"/>
      <c r="N16" s="53"/>
      <c r="O16" s="53"/>
      <c r="P16" s="53"/>
      <c r="Q16" s="60"/>
    </row>
    <row r="17" spans="1:26" s="27" customFormat="1" ht="40" customHeight="1">
      <c r="A17" s="295" t="s">
        <v>18</v>
      </c>
      <c r="B17" s="296"/>
      <c r="C17" s="297"/>
      <c r="D17" s="298"/>
      <c r="E17" s="298"/>
      <c r="F17" s="298"/>
      <c r="G17" s="299"/>
      <c r="I17" s="48"/>
      <c r="J17" s="48"/>
      <c r="K17" s="48"/>
      <c r="L17" s="48"/>
      <c r="M17" s="48"/>
      <c r="N17" s="48"/>
      <c r="O17" s="48"/>
      <c r="P17" s="48"/>
      <c r="Q17" s="48"/>
      <c r="R17" s="48"/>
      <c r="S17" s="48"/>
    </row>
    <row r="18" spans="1:26" s="27" customFormat="1" ht="20.149999999999999" customHeight="1">
      <c r="A18" s="257" t="s">
        <v>41</v>
      </c>
      <c r="B18" s="258"/>
      <c r="C18" s="242" t="s">
        <v>28</v>
      </c>
      <c r="D18" s="243"/>
      <c r="E18" s="243"/>
      <c r="F18" s="243"/>
      <c r="G18" s="244"/>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257"/>
      <c r="B19" s="258"/>
      <c r="C19" s="221" t="s">
        <v>60</v>
      </c>
      <c r="D19" s="222"/>
      <c r="E19" s="223"/>
      <c r="F19" s="224" t="s">
        <v>61</v>
      </c>
      <c r="G19" s="225"/>
      <c r="I19" s="231" t="s">
        <v>39</v>
      </c>
      <c r="J19" s="232"/>
      <c r="K19" s="232" t="s">
        <v>56</v>
      </c>
      <c r="L19" s="232"/>
      <c r="M19" s="232"/>
      <c r="N19" s="232" t="s">
        <v>46</v>
      </c>
      <c r="O19" s="232"/>
      <c r="P19" s="232"/>
      <c r="Q19" s="232"/>
      <c r="R19" s="233"/>
      <c r="S19" s="234" t="s">
        <v>34</v>
      </c>
      <c r="T19" s="235"/>
      <c r="U19" s="235"/>
      <c r="V19" s="235"/>
      <c r="W19" s="235"/>
      <c r="X19" s="235"/>
      <c r="Y19" s="235"/>
      <c r="Z19" s="236"/>
    </row>
    <row r="20" spans="1:26" s="27" customFormat="1" ht="38.25" customHeight="1">
      <c r="A20" s="257"/>
      <c r="B20" s="258"/>
      <c r="C20" s="270"/>
      <c r="D20" s="271"/>
      <c r="E20" s="272"/>
      <c r="F20" s="276"/>
      <c r="G20" s="277"/>
      <c r="I20" s="50" t="s">
        <v>35</v>
      </c>
      <c r="J20" s="55" t="s">
        <v>36</v>
      </c>
      <c r="K20" s="57" t="s">
        <v>44</v>
      </c>
      <c r="L20" s="57" t="s">
        <v>42</v>
      </c>
      <c r="M20" s="57" t="s">
        <v>45</v>
      </c>
      <c r="N20" s="57" t="s">
        <v>38</v>
      </c>
      <c r="O20" s="57" t="s">
        <v>20</v>
      </c>
      <c r="P20" s="57" t="s">
        <v>19</v>
      </c>
      <c r="Q20" s="57" t="s">
        <v>40</v>
      </c>
      <c r="R20" s="61" t="s">
        <v>5</v>
      </c>
      <c r="S20" s="66" t="s">
        <v>57</v>
      </c>
      <c r="T20" s="55" t="s">
        <v>59</v>
      </c>
      <c r="U20" s="237" t="s">
        <v>58</v>
      </c>
      <c r="V20" s="238"/>
      <c r="W20" s="238"/>
      <c r="X20" s="238"/>
      <c r="Y20" s="238"/>
      <c r="Z20" s="239"/>
    </row>
    <row r="21" spans="1:26" s="27" customFormat="1" ht="23.25" customHeight="1">
      <c r="A21" s="257"/>
      <c r="B21" s="258"/>
      <c r="C21" s="273"/>
      <c r="D21" s="274"/>
      <c r="E21" s="275"/>
      <c r="F21" s="278"/>
      <c r="G21" s="279"/>
      <c r="I21" s="47"/>
      <c r="J21" s="53"/>
      <c r="K21" s="53"/>
      <c r="L21" s="53"/>
      <c r="M21" s="53"/>
      <c r="N21" s="53"/>
      <c r="O21" s="53"/>
      <c r="P21" s="53"/>
      <c r="Q21" s="53"/>
      <c r="R21" s="62"/>
      <c r="S21" s="47"/>
      <c r="T21" s="53"/>
      <c r="U21" s="53"/>
      <c r="V21" s="240"/>
      <c r="W21" s="240"/>
      <c r="X21" s="240"/>
      <c r="Y21" s="240"/>
      <c r="Z21" s="241"/>
    </row>
    <row r="22" spans="1:26" s="27" customFormat="1" ht="20.149999999999999" customHeight="1">
      <c r="A22" s="257"/>
      <c r="B22" s="258"/>
      <c r="C22" s="242" t="s">
        <v>43</v>
      </c>
      <c r="D22" s="243"/>
      <c r="E22" s="243"/>
      <c r="F22" s="243"/>
      <c r="G22" s="244"/>
    </row>
    <row r="23" spans="1:26" s="27" customFormat="1" ht="19.5" customHeight="1">
      <c r="A23" s="257"/>
      <c r="B23" s="258"/>
      <c r="C23" s="280"/>
      <c r="D23" s="281"/>
      <c r="E23" s="281"/>
      <c r="F23" s="281"/>
      <c r="G23" s="282"/>
      <c r="I23" s="245" t="s">
        <v>51</v>
      </c>
      <c r="J23" s="246"/>
      <c r="K23" s="246"/>
      <c r="L23" s="246"/>
      <c r="M23" s="246"/>
      <c r="N23" s="246"/>
      <c r="O23" s="246"/>
      <c r="P23" s="246"/>
      <c r="Q23" s="247"/>
    </row>
    <row r="24" spans="1:26" s="27" customFormat="1" ht="38.25" customHeight="1">
      <c r="A24" s="293"/>
      <c r="B24" s="294"/>
      <c r="C24" s="283"/>
      <c r="D24" s="284"/>
      <c r="E24" s="284"/>
      <c r="F24" s="284"/>
      <c r="G24" s="285"/>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86" t="s">
        <v>31</v>
      </c>
      <c r="B26" s="28" t="s">
        <v>29</v>
      </c>
      <c r="C26" s="30" t="s">
        <v>62</v>
      </c>
      <c r="D26" s="32" t="s">
        <v>30</v>
      </c>
      <c r="E26" s="35"/>
      <c r="F26" s="32" t="s">
        <v>3</v>
      </c>
      <c r="G26" s="42"/>
      <c r="H26" s="44"/>
      <c r="I26" s="27"/>
      <c r="J26" s="56"/>
      <c r="K26" s="27"/>
    </row>
    <row r="27" spans="1:26" s="27" customFormat="1" ht="18" customHeight="1">
      <c r="A27" s="287"/>
      <c r="B27" s="289" t="s">
        <v>63</v>
      </c>
      <c r="C27" s="204" t="s">
        <v>26</v>
      </c>
      <c r="D27" s="205"/>
      <c r="E27" s="205"/>
      <c r="F27" s="205"/>
      <c r="G27" s="206"/>
    </row>
    <row r="28" spans="1:26" s="27" customFormat="1" ht="18" customHeight="1">
      <c r="A28" s="288"/>
      <c r="B28" s="290"/>
      <c r="C28" s="207" t="s">
        <v>2</v>
      </c>
      <c r="D28" s="208"/>
      <c r="E28" s="208"/>
      <c r="F28" s="208"/>
      <c r="G28" s="209"/>
    </row>
    <row r="29" spans="1:26" ht="30" customHeight="1">
      <c r="A29" s="287" t="s">
        <v>32</v>
      </c>
      <c r="B29" s="29" t="s">
        <v>29</v>
      </c>
      <c r="C29" s="31"/>
      <c r="D29" s="33" t="s">
        <v>30</v>
      </c>
      <c r="E29" s="36"/>
      <c r="F29" s="33" t="s">
        <v>3</v>
      </c>
      <c r="G29" s="43"/>
      <c r="I29" s="27"/>
      <c r="J29" s="27"/>
      <c r="K29" s="27"/>
    </row>
    <row r="30" spans="1:26" s="27" customFormat="1" ht="18" customHeight="1">
      <c r="A30" s="287"/>
      <c r="B30" s="289" t="s">
        <v>63</v>
      </c>
      <c r="C30" s="204" t="s">
        <v>26</v>
      </c>
      <c r="D30" s="205"/>
      <c r="E30" s="205"/>
      <c r="F30" s="205"/>
      <c r="G30" s="206"/>
    </row>
    <row r="31" spans="1:26" s="27" customFormat="1" ht="18" customHeight="1">
      <c r="A31" s="291"/>
      <c r="B31" s="292"/>
      <c r="C31" s="248" t="s">
        <v>2</v>
      </c>
      <c r="D31" s="249"/>
      <c r="E31" s="249"/>
      <c r="F31" s="249"/>
      <c r="G31" s="250"/>
      <c r="J31" s="56"/>
    </row>
    <row r="32" spans="1:26">
      <c r="I32" s="27"/>
      <c r="J32" s="27"/>
    </row>
    <row r="33" spans="9:10">
      <c r="I33" s="27"/>
      <c r="J33" s="27"/>
    </row>
    <row r="34" spans="9:10">
      <c r="I34" s="27"/>
      <c r="J34" s="27"/>
    </row>
    <row r="35" spans="9:10">
      <c r="I35" s="27"/>
      <c r="J35" s="27"/>
    </row>
  </sheetData>
  <mergeCells count="56">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 ref="V21:Z21"/>
    <mergeCell ref="C22:G22"/>
    <mergeCell ref="I23:Q23"/>
    <mergeCell ref="C27:G27"/>
    <mergeCell ref="C28:G28"/>
    <mergeCell ref="I19:J19"/>
    <mergeCell ref="K19:M19"/>
    <mergeCell ref="N19:R19"/>
    <mergeCell ref="S19:Z19"/>
    <mergeCell ref="U20:Z20"/>
    <mergeCell ref="C19:E19"/>
    <mergeCell ref="F19:G19"/>
    <mergeCell ref="A12:B12"/>
    <mergeCell ref="C12:G12"/>
    <mergeCell ref="A13:B13"/>
    <mergeCell ref="C13:G13"/>
    <mergeCell ref="I14:Q14"/>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9E8A-2849-439F-A7E3-391221344710}">
  <sheetPr>
    <tabColor theme="5" tint="0.59999389629810485"/>
    <pageSetUpPr fitToPage="1"/>
  </sheetPr>
  <dimension ref="A1:H31"/>
  <sheetViews>
    <sheetView view="pageBreakPreview" topLeftCell="A12" zoomScale="75" zoomScaleNormal="65" zoomScaleSheetLayoutView="75" workbookViewId="0">
      <selection activeCell="M24" sqref="M24"/>
    </sheetView>
  </sheetViews>
  <sheetFormatPr defaultColWidth="9" defaultRowHeight="13.5"/>
  <cols>
    <col min="1" max="2" width="15.6328125" style="85" customWidth="1"/>
    <col min="3" max="6" width="10.6328125" style="67" customWidth="1"/>
    <col min="7" max="7" width="23.9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151</v>
      </c>
      <c r="D3" s="310"/>
      <c r="E3" s="310"/>
      <c r="F3" s="311"/>
      <c r="G3" s="312"/>
    </row>
    <row r="4" spans="1:7" ht="60" customHeight="1">
      <c r="A4" s="300" t="s">
        <v>4</v>
      </c>
      <c r="B4" s="301"/>
      <c r="C4" s="413" t="s">
        <v>152</v>
      </c>
      <c r="D4" s="414"/>
      <c r="E4" s="414"/>
      <c r="F4" s="414"/>
      <c r="G4" s="415"/>
    </row>
    <row r="5" spans="1:7" ht="20" customHeight="1">
      <c r="A5" s="316" t="s">
        <v>24</v>
      </c>
      <c r="B5" s="317"/>
      <c r="C5" s="320" t="s">
        <v>153</v>
      </c>
      <c r="D5" s="321"/>
      <c r="E5" s="321"/>
      <c r="F5" s="321"/>
      <c r="G5" s="322"/>
    </row>
    <row r="6" spans="1:7" ht="20.149999999999999" customHeight="1">
      <c r="A6" s="318"/>
      <c r="B6" s="319"/>
      <c r="C6" s="323" t="s">
        <v>117</v>
      </c>
      <c r="D6" s="324"/>
      <c r="E6" s="324"/>
      <c r="F6" s="324"/>
      <c r="G6" s="325"/>
    </row>
    <row r="7" spans="1:7" ht="25" customHeight="1">
      <c r="A7" s="300" t="s">
        <v>6</v>
      </c>
      <c r="B7" s="301"/>
      <c r="C7" s="302">
        <v>1595000000</v>
      </c>
      <c r="D7" s="303"/>
      <c r="E7" s="69"/>
      <c r="F7" s="70"/>
      <c r="G7" s="71"/>
    </row>
    <row r="8" spans="1:7" ht="25" customHeight="1">
      <c r="A8" s="300" t="s">
        <v>7</v>
      </c>
      <c r="B8" s="301"/>
      <c r="C8" s="326">
        <v>45512</v>
      </c>
      <c r="D8" s="327"/>
      <c r="E8" s="328" t="s">
        <v>11</v>
      </c>
      <c r="F8" s="301"/>
      <c r="G8" s="72">
        <v>45545</v>
      </c>
    </row>
    <row r="9" spans="1:7" ht="25" customHeight="1">
      <c r="A9" s="300" t="s">
        <v>12</v>
      </c>
      <c r="B9" s="301"/>
      <c r="C9" s="326">
        <v>45566</v>
      </c>
      <c r="D9" s="327"/>
      <c r="E9" s="328" t="s">
        <v>1</v>
      </c>
      <c r="F9" s="301"/>
      <c r="G9" s="73">
        <f>C9-C8</f>
        <v>54</v>
      </c>
    </row>
    <row r="10" spans="1:7" ht="25" customHeight="1">
      <c r="A10" s="300" t="s">
        <v>14</v>
      </c>
      <c r="B10" s="301"/>
      <c r="C10" s="326">
        <v>45566</v>
      </c>
      <c r="D10" s="327"/>
      <c r="E10" s="328" t="s">
        <v>16</v>
      </c>
      <c r="F10" s="301"/>
      <c r="G10" s="72">
        <v>46105</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17" customHeight="1">
      <c r="A13" s="332" t="s">
        <v>22</v>
      </c>
      <c r="B13" s="333"/>
      <c r="C13" s="313" t="s">
        <v>154</v>
      </c>
      <c r="D13" s="314"/>
      <c r="E13" s="314"/>
      <c r="F13" s="314"/>
      <c r="G13" s="315"/>
    </row>
    <row r="14" spans="1:7" ht="20.149999999999999" customHeight="1">
      <c r="A14" s="334" t="s">
        <v>23</v>
      </c>
      <c r="B14" s="335"/>
      <c r="C14" s="416" t="s">
        <v>73</v>
      </c>
      <c r="D14" s="417"/>
      <c r="E14" s="417"/>
      <c r="F14" s="417"/>
      <c r="G14" s="418"/>
    </row>
    <row r="15" spans="1:7" ht="51.5" customHeight="1">
      <c r="A15" s="336"/>
      <c r="B15" s="337"/>
      <c r="C15" s="419"/>
      <c r="D15" s="420"/>
      <c r="E15" s="420"/>
      <c r="F15" s="420"/>
      <c r="G15" s="421"/>
    </row>
    <row r="16" spans="1:7" ht="23.25" customHeight="1">
      <c r="A16" s="338"/>
      <c r="B16" s="339"/>
      <c r="C16" s="422"/>
      <c r="D16" s="423"/>
      <c r="E16" s="423"/>
      <c r="F16" s="423"/>
      <c r="G16" s="424"/>
    </row>
    <row r="17" spans="1:8" ht="40" customHeight="1">
      <c r="A17" s="368" t="s">
        <v>18</v>
      </c>
      <c r="B17" s="369"/>
      <c r="C17" s="431" t="s">
        <v>74</v>
      </c>
      <c r="D17" s="432"/>
      <c r="E17" s="432"/>
      <c r="F17" s="432"/>
      <c r="G17" s="433"/>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434" t="s">
        <v>75</v>
      </c>
      <c r="D20" s="435"/>
      <c r="E20" s="436"/>
      <c r="F20" s="440" t="s">
        <v>76</v>
      </c>
      <c r="G20" s="441"/>
    </row>
    <row r="21" spans="1:8" ht="23.25" customHeight="1">
      <c r="A21" s="336"/>
      <c r="B21" s="337"/>
      <c r="C21" s="437"/>
      <c r="D21" s="438"/>
      <c r="E21" s="439"/>
      <c r="F21" s="442"/>
      <c r="G21" s="443"/>
    </row>
    <row r="22" spans="1:8" ht="20.149999999999999" customHeight="1">
      <c r="A22" s="336"/>
      <c r="B22" s="337"/>
      <c r="C22" s="354" t="s">
        <v>43</v>
      </c>
      <c r="D22" s="355"/>
      <c r="E22" s="355"/>
      <c r="F22" s="355"/>
      <c r="G22" s="356"/>
    </row>
    <row r="23" spans="1:8" ht="19.5" customHeight="1">
      <c r="A23" s="336"/>
      <c r="B23" s="337"/>
      <c r="C23" s="425" t="s">
        <v>77</v>
      </c>
      <c r="D23" s="426"/>
      <c r="E23" s="426"/>
      <c r="F23" s="426"/>
      <c r="G23" s="427"/>
    </row>
    <row r="24" spans="1:8" ht="38.25" customHeight="1" thickBot="1">
      <c r="A24" s="352"/>
      <c r="B24" s="353"/>
      <c r="C24" s="428"/>
      <c r="D24" s="429"/>
      <c r="E24" s="429"/>
      <c r="F24" s="429"/>
      <c r="G24" s="430"/>
    </row>
    <row r="25" spans="1:8" ht="23.25" customHeight="1" thickBot="1">
      <c r="A25" s="67" t="s">
        <v>27</v>
      </c>
      <c r="B25" s="67"/>
    </row>
    <row r="26" spans="1:8" ht="30" customHeight="1">
      <c r="A26" s="383" t="s">
        <v>31</v>
      </c>
      <c r="B26" s="74" t="s">
        <v>29</v>
      </c>
      <c r="C26" s="87" t="s">
        <v>65</v>
      </c>
      <c r="D26" s="76" t="s">
        <v>30</v>
      </c>
      <c r="E26" s="88">
        <v>2</v>
      </c>
      <c r="F26" s="76" t="s">
        <v>3</v>
      </c>
      <c r="G26" s="89" t="s">
        <v>150</v>
      </c>
      <c r="H26" s="79"/>
    </row>
    <row r="27" spans="1:8" ht="18" customHeight="1">
      <c r="A27" s="384"/>
      <c r="B27" s="386" t="s">
        <v>63</v>
      </c>
      <c r="C27" s="444" t="s">
        <v>155</v>
      </c>
      <c r="D27" s="445"/>
      <c r="E27" s="445"/>
      <c r="F27" s="445"/>
      <c r="G27" s="446"/>
    </row>
    <row r="28" spans="1:8" ht="18" customHeight="1">
      <c r="A28" s="385"/>
      <c r="B28" s="387"/>
      <c r="C28" s="447" t="s">
        <v>156</v>
      </c>
      <c r="D28" s="448"/>
      <c r="E28" s="448"/>
      <c r="F28" s="448"/>
      <c r="G28" s="449"/>
    </row>
    <row r="29" spans="1:8" ht="30" customHeight="1">
      <c r="A29" s="384" t="s">
        <v>32</v>
      </c>
      <c r="B29" s="80" t="s">
        <v>29</v>
      </c>
      <c r="C29" s="90" t="s">
        <v>65</v>
      </c>
      <c r="D29" s="82" t="s">
        <v>30</v>
      </c>
      <c r="E29" s="91">
        <v>1</v>
      </c>
      <c r="F29" s="82" t="s">
        <v>3</v>
      </c>
      <c r="G29" s="92" t="s">
        <v>157</v>
      </c>
    </row>
    <row r="30" spans="1:8" ht="18" customHeight="1">
      <c r="A30" s="384"/>
      <c r="B30" s="386" t="s">
        <v>63</v>
      </c>
      <c r="C30" s="444" t="str">
        <f>C5</f>
        <v>（名称）三菱電機株式会社</v>
      </c>
      <c r="D30" s="445"/>
      <c r="E30" s="445"/>
      <c r="F30" s="445"/>
      <c r="G30" s="446"/>
    </row>
    <row r="31" spans="1:8" ht="18" customHeight="1" thickBot="1">
      <c r="A31" s="388"/>
      <c r="B31" s="389"/>
      <c r="C31" s="450" t="str">
        <f>C6</f>
        <v>（住所）東京都千代田区丸の内２－７－３</v>
      </c>
      <c r="D31" s="451"/>
      <c r="E31" s="451"/>
      <c r="F31" s="451"/>
      <c r="G31" s="45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D75DDA9A-D50B-4B60-BB0C-063C3CC31A7A}">
      <formula1>"有,無"</formula1>
    </dataValidation>
    <dataValidation type="list" allowBlank="1" showInputMessage="1" showErrorMessage="1" sqref="C11" xr:uid="{C15E2192-A315-4AB2-8936-3D83146BB37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EEDF2-DD27-47B5-B0D2-20B0C44E2197}">
  <sheetPr>
    <tabColor theme="5" tint="0.59999389629810485"/>
    <pageSetUpPr fitToPage="1"/>
  </sheetPr>
  <dimension ref="A1:H31"/>
  <sheetViews>
    <sheetView view="pageBreakPreview" zoomScale="75" zoomScaleNormal="65" zoomScaleSheetLayoutView="75" workbookViewId="0">
      <selection activeCell="M17" sqref="M16:M17"/>
    </sheetView>
  </sheetViews>
  <sheetFormatPr defaultColWidth="9" defaultRowHeight="13.5"/>
  <cols>
    <col min="1" max="2" width="15.6328125" style="85" customWidth="1"/>
    <col min="3" max="6" width="10.6328125" style="86" customWidth="1"/>
    <col min="7" max="7" width="23.08984375" style="86"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455">
        <v>6</v>
      </c>
      <c r="D2" s="456"/>
      <c r="E2" s="309" t="s">
        <v>8</v>
      </c>
      <c r="F2" s="306"/>
      <c r="G2" s="93" t="s">
        <v>66</v>
      </c>
    </row>
    <row r="3" spans="1:7" ht="25" customHeight="1">
      <c r="A3" s="300" t="s">
        <v>9</v>
      </c>
      <c r="B3" s="301"/>
      <c r="C3" s="457" t="s">
        <v>158</v>
      </c>
      <c r="D3" s="457"/>
      <c r="E3" s="457"/>
      <c r="F3" s="458"/>
      <c r="G3" s="459"/>
    </row>
    <row r="4" spans="1:7" ht="60" customHeight="1">
      <c r="A4" s="300" t="s">
        <v>4</v>
      </c>
      <c r="B4" s="301"/>
      <c r="C4" s="413" t="s">
        <v>159</v>
      </c>
      <c r="D4" s="414"/>
      <c r="E4" s="414"/>
      <c r="F4" s="414"/>
      <c r="G4" s="415"/>
    </row>
    <row r="5" spans="1:7" ht="20.149999999999999" customHeight="1">
      <c r="A5" s="316" t="s">
        <v>24</v>
      </c>
      <c r="B5" s="317"/>
      <c r="C5" s="444" t="s">
        <v>69</v>
      </c>
      <c r="D5" s="445"/>
      <c r="E5" s="445"/>
      <c r="F5" s="445"/>
      <c r="G5" s="446"/>
    </row>
    <row r="6" spans="1:7" ht="20.149999999999999" customHeight="1">
      <c r="A6" s="318"/>
      <c r="B6" s="319"/>
      <c r="C6" s="447" t="s">
        <v>70</v>
      </c>
      <c r="D6" s="448"/>
      <c r="E6" s="448"/>
      <c r="F6" s="448"/>
      <c r="G6" s="449"/>
    </row>
    <row r="7" spans="1:7" ht="25" customHeight="1">
      <c r="A7" s="300" t="s">
        <v>6</v>
      </c>
      <c r="B7" s="301"/>
      <c r="C7" s="453">
        <v>616000000</v>
      </c>
      <c r="D7" s="454"/>
      <c r="E7" s="94"/>
      <c r="F7" s="95"/>
      <c r="G7" s="96"/>
    </row>
    <row r="8" spans="1:7" ht="25" customHeight="1">
      <c r="A8" s="300" t="s">
        <v>7</v>
      </c>
      <c r="B8" s="301"/>
      <c r="C8" s="460">
        <v>45512</v>
      </c>
      <c r="D8" s="461"/>
      <c r="E8" s="328" t="s">
        <v>11</v>
      </c>
      <c r="F8" s="301"/>
      <c r="G8" s="97">
        <v>45545</v>
      </c>
    </row>
    <row r="9" spans="1:7" ht="25" customHeight="1">
      <c r="A9" s="300" t="s">
        <v>12</v>
      </c>
      <c r="B9" s="301"/>
      <c r="C9" s="460">
        <v>45566</v>
      </c>
      <c r="D9" s="461"/>
      <c r="E9" s="328" t="s">
        <v>1</v>
      </c>
      <c r="F9" s="301"/>
      <c r="G9" s="98">
        <f>C9-C8</f>
        <v>54</v>
      </c>
    </row>
    <row r="10" spans="1:7" ht="25" customHeight="1">
      <c r="A10" s="300" t="s">
        <v>14</v>
      </c>
      <c r="B10" s="301"/>
      <c r="C10" s="460">
        <v>45566</v>
      </c>
      <c r="D10" s="461"/>
      <c r="E10" s="328" t="s">
        <v>16</v>
      </c>
      <c r="F10" s="301"/>
      <c r="G10" s="97">
        <v>45930</v>
      </c>
    </row>
    <row r="11" spans="1:7" ht="25" customHeight="1">
      <c r="A11" s="300" t="s">
        <v>17</v>
      </c>
      <c r="B11" s="301"/>
      <c r="C11" s="465" t="s">
        <v>64</v>
      </c>
      <c r="D11" s="466"/>
      <c r="E11" s="466"/>
      <c r="F11" s="466"/>
      <c r="G11" s="467"/>
    </row>
    <row r="12" spans="1:7" ht="25" customHeight="1">
      <c r="A12" s="300" t="s">
        <v>21</v>
      </c>
      <c r="B12" s="301"/>
      <c r="C12" s="462" t="s">
        <v>71</v>
      </c>
      <c r="D12" s="463"/>
      <c r="E12" s="463"/>
      <c r="F12" s="463"/>
      <c r="G12" s="464"/>
    </row>
    <row r="13" spans="1:7" ht="124.5" customHeight="1">
      <c r="A13" s="332" t="s">
        <v>22</v>
      </c>
      <c r="B13" s="333"/>
      <c r="C13" s="413" t="s">
        <v>154</v>
      </c>
      <c r="D13" s="414"/>
      <c r="E13" s="414"/>
      <c r="F13" s="414"/>
      <c r="G13" s="415"/>
    </row>
    <row r="14" spans="1:7" ht="20.149999999999999" customHeight="1">
      <c r="A14" s="334" t="s">
        <v>23</v>
      </c>
      <c r="B14" s="335"/>
      <c r="C14" s="416" t="s">
        <v>73</v>
      </c>
      <c r="D14" s="417"/>
      <c r="E14" s="417"/>
      <c r="F14" s="417"/>
      <c r="G14" s="418"/>
    </row>
    <row r="15" spans="1:7" ht="53" customHeight="1">
      <c r="A15" s="336"/>
      <c r="B15" s="337"/>
      <c r="C15" s="419"/>
      <c r="D15" s="420"/>
      <c r="E15" s="420"/>
      <c r="F15" s="420"/>
      <c r="G15" s="421"/>
    </row>
    <row r="16" spans="1:7" ht="23.25" customHeight="1">
      <c r="A16" s="338"/>
      <c r="B16" s="339"/>
      <c r="C16" s="422"/>
      <c r="D16" s="423"/>
      <c r="E16" s="423"/>
      <c r="F16" s="423"/>
      <c r="G16" s="424"/>
    </row>
    <row r="17" spans="1:8" ht="40" customHeight="1">
      <c r="A17" s="368" t="s">
        <v>18</v>
      </c>
      <c r="B17" s="369"/>
      <c r="C17" s="431" t="s">
        <v>74</v>
      </c>
      <c r="D17" s="432"/>
      <c r="E17" s="432"/>
      <c r="F17" s="432"/>
      <c r="G17" s="433"/>
    </row>
    <row r="18" spans="1:8" ht="20.149999999999999" customHeight="1">
      <c r="A18" s="336" t="s">
        <v>41</v>
      </c>
      <c r="B18" s="337"/>
      <c r="C18" s="468" t="s">
        <v>28</v>
      </c>
      <c r="D18" s="469"/>
      <c r="E18" s="469"/>
      <c r="F18" s="469"/>
      <c r="G18" s="470"/>
    </row>
    <row r="19" spans="1:8" ht="20.149999999999999" customHeight="1">
      <c r="A19" s="336"/>
      <c r="B19" s="337"/>
      <c r="C19" s="471" t="s">
        <v>60</v>
      </c>
      <c r="D19" s="472"/>
      <c r="E19" s="473"/>
      <c r="F19" s="474" t="s">
        <v>61</v>
      </c>
      <c r="G19" s="475"/>
    </row>
    <row r="20" spans="1:8" ht="38.25" customHeight="1">
      <c r="A20" s="336"/>
      <c r="B20" s="337"/>
      <c r="C20" s="434" t="s">
        <v>75</v>
      </c>
      <c r="D20" s="435"/>
      <c r="E20" s="436"/>
      <c r="F20" s="440" t="s">
        <v>76</v>
      </c>
      <c r="G20" s="441"/>
    </row>
    <row r="21" spans="1:8" ht="23.25" customHeight="1">
      <c r="A21" s="336"/>
      <c r="B21" s="337"/>
      <c r="C21" s="437"/>
      <c r="D21" s="438"/>
      <c r="E21" s="439"/>
      <c r="F21" s="442"/>
      <c r="G21" s="443"/>
    </row>
    <row r="22" spans="1:8" ht="20.149999999999999" customHeight="1">
      <c r="A22" s="336"/>
      <c r="B22" s="337"/>
      <c r="C22" s="468" t="s">
        <v>43</v>
      </c>
      <c r="D22" s="469"/>
      <c r="E22" s="469"/>
      <c r="F22" s="469"/>
      <c r="G22" s="470"/>
    </row>
    <row r="23" spans="1:8" ht="19.5" customHeight="1">
      <c r="A23" s="336"/>
      <c r="B23" s="337"/>
      <c r="C23" s="425" t="s">
        <v>77</v>
      </c>
      <c r="D23" s="426"/>
      <c r="E23" s="426"/>
      <c r="F23" s="426"/>
      <c r="G23" s="427"/>
    </row>
    <row r="24" spans="1:8" ht="38.25" customHeight="1" thickBot="1">
      <c r="A24" s="352"/>
      <c r="B24" s="353"/>
      <c r="C24" s="428"/>
      <c r="D24" s="429"/>
      <c r="E24" s="429"/>
      <c r="F24" s="429"/>
      <c r="G24" s="430"/>
    </row>
    <row r="25" spans="1:8" ht="23.25" customHeight="1" thickBot="1">
      <c r="A25" s="67" t="s">
        <v>27</v>
      </c>
      <c r="B25" s="67"/>
    </row>
    <row r="26" spans="1:8" ht="30" customHeight="1">
      <c r="A26" s="383" t="s">
        <v>31</v>
      </c>
      <c r="B26" s="74" t="s">
        <v>29</v>
      </c>
      <c r="C26" s="87" t="s">
        <v>65</v>
      </c>
      <c r="D26" s="76" t="s">
        <v>30</v>
      </c>
      <c r="E26" s="88">
        <v>1</v>
      </c>
      <c r="F26" s="76" t="s">
        <v>3</v>
      </c>
      <c r="G26" s="89" t="s">
        <v>144</v>
      </c>
      <c r="H26" s="79"/>
    </row>
    <row r="27" spans="1:8" ht="18" customHeight="1">
      <c r="A27" s="384"/>
      <c r="B27" s="386" t="s">
        <v>63</v>
      </c>
      <c r="C27" s="444" t="str">
        <f>C5</f>
        <v>（名称）東芝インフラシステムズ株式会社</v>
      </c>
      <c r="D27" s="445"/>
      <c r="E27" s="445"/>
      <c r="F27" s="445"/>
      <c r="G27" s="446"/>
    </row>
    <row r="28" spans="1:8" ht="18" customHeight="1">
      <c r="A28" s="385"/>
      <c r="B28" s="387"/>
      <c r="C28" s="447" t="str">
        <f>C6</f>
        <v>（住所）神奈川県川崎市幸区堀川町７２番地３４</v>
      </c>
      <c r="D28" s="448"/>
      <c r="E28" s="448"/>
      <c r="F28" s="448"/>
      <c r="G28" s="449"/>
    </row>
    <row r="29" spans="1:8" ht="30" customHeight="1">
      <c r="A29" s="384" t="s">
        <v>32</v>
      </c>
      <c r="B29" s="80" t="s">
        <v>29</v>
      </c>
      <c r="C29" s="90" t="s">
        <v>65</v>
      </c>
      <c r="D29" s="82" t="s">
        <v>30</v>
      </c>
      <c r="E29" s="91">
        <v>1</v>
      </c>
      <c r="F29" s="82" t="s">
        <v>3</v>
      </c>
      <c r="G29" s="92" t="s">
        <v>160</v>
      </c>
    </row>
    <row r="30" spans="1:8" ht="18" customHeight="1">
      <c r="A30" s="384"/>
      <c r="B30" s="386" t="s">
        <v>63</v>
      </c>
      <c r="C30" s="444" t="str">
        <f>C27</f>
        <v>（名称）東芝インフラシステムズ株式会社</v>
      </c>
      <c r="D30" s="445"/>
      <c r="E30" s="445"/>
      <c r="F30" s="445"/>
      <c r="G30" s="446"/>
    </row>
    <row r="31" spans="1:8" ht="18" customHeight="1" thickBot="1">
      <c r="A31" s="388"/>
      <c r="B31" s="389"/>
      <c r="C31" s="450" t="str">
        <f>C28</f>
        <v>（住所）神奈川県川崎市幸区堀川町７２番地３４</v>
      </c>
      <c r="D31" s="451"/>
      <c r="E31" s="451"/>
      <c r="F31" s="451"/>
      <c r="G31" s="45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81157FAD-5D58-43C7-B597-D7195E5F7E36}">
      <formula1>"建設工事,測量・コンサル,物品役務等"</formula1>
    </dataValidation>
    <dataValidation type="list" allowBlank="1" showInputMessage="1" showErrorMessage="1" sqref="C26 C29" xr:uid="{0AB9EA7B-7B82-4924-994C-3B78E7743F87}">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7FCB-D8B1-4DBA-AE41-F9E4337F0A45}">
  <sheetPr>
    <tabColor theme="5" tint="0.59999389629810485"/>
    <pageSetUpPr fitToPage="1"/>
  </sheetPr>
  <dimension ref="A1:H31"/>
  <sheetViews>
    <sheetView view="pageBreakPreview" zoomScale="75" zoomScaleNormal="65" zoomScaleSheetLayoutView="75" workbookViewId="0">
      <selection activeCell="M17" sqref="M17"/>
    </sheetView>
  </sheetViews>
  <sheetFormatPr defaultColWidth="9" defaultRowHeight="13.5"/>
  <cols>
    <col min="1" max="2" width="15.6328125" style="85" customWidth="1"/>
    <col min="3" max="6" width="10.6328125" style="67" customWidth="1"/>
    <col min="7" max="7" width="23.4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161</v>
      </c>
      <c r="D3" s="310"/>
      <c r="E3" s="310"/>
      <c r="F3" s="311"/>
      <c r="G3" s="312"/>
    </row>
    <row r="4" spans="1:7" ht="60" customHeight="1">
      <c r="A4" s="300" t="s">
        <v>4</v>
      </c>
      <c r="B4" s="301"/>
      <c r="C4" s="313" t="s">
        <v>162</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1776500000</v>
      </c>
      <c r="D7" s="303"/>
      <c r="E7" s="69"/>
      <c r="F7" s="70"/>
      <c r="G7" s="71"/>
    </row>
    <row r="8" spans="1:7" ht="25" customHeight="1">
      <c r="A8" s="300" t="s">
        <v>7</v>
      </c>
      <c r="B8" s="301"/>
      <c r="C8" s="326">
        <v>45526</v>
      </c>
      <c r="D8" s="327"/>
      <c r="E8" s="328" t="s">
        <v>11</v>
      </c>
      <c r="F8" s="301"/>
      <c r="G8" s="72">
        <v>45560</v>
      </c>
    </row>
    <row r="9" spans="1:7" ht="25" customHeight="1">
      <c r="A9" s="300" t="s">
        <v>12</v>
      </c>
      <c r="B9" s="301"/>
      <c r="C9" s="326">
        <v>45586</v>
      </c>
      <c r="D9" s="327"/>
      <c r="E9" s="328" t="s">
        <v>1</v>
      </c>
      <c r="F9" s="301"/>
      <c r="G9" s="73">
        <f>C9-C8</f>
        <v>60</v>
      </c>
    </row>
    <row r="10" spans="1:7" ht="25" customHeight="1">
      <c r="A10" s="300" t="s">
        <v>14</v>
      </c>
      <c r="B10" s="301"/>
      <c r="C10" s="326">
        <v>45586</v>
      </c>
      <c r="D10" s="327"/>
      <c r="E10" s="328" t="s">
        <v>16</v>
      </c>
      <c r="F10" s="301"/>
      <c r="G10" s="72">
        <v>46105</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30" customHeight="1">
      <c r="A13" s="332" t="s">
        <v>22</v>
      </c>
      <c r="B13" s="333"/>
      <c r="C13" s="313" t="s">
        <v>154</v>
      </c>
      <c r="D13" s="314"/>
      <c r="E13" s="314"/>
      <c r="F13" s="314"/>
      <c r="G13" s="315"/>
    </row>
    <row r="14" spans="1:7" ht="20.149999999999999" customHeight="1">
      <c r="A14" s="334" t="s">
        <v>23</v>
      </c>
      <c r="B14" s="335"/>
      <c r="C14" s="340" t="s">
        <v>73</v>
      </c>
      <c r="D14" s="341"/>
      <c r="E14" s="341"/>
      <c r="F14" s="341"/>
      <c r="G14" s="342"/>
    </row>
    <row r="15" spans="1:7" ht="49.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2</v>
      </c>
      <c r="F26" s="76" t="s">
        <v>3</v>
      </c>
      <c r="G26" s="78" t="s">
        <v>163</v>
      </c>
      <c r="H26" s="79"/>
    </row>
    <row r="27" spans="1:8" ht="18" customHeight="1">
      <c r="A27" s="384"/>
      <c r="B27" s="386" t="s">
        <v>63</v>
      </c>
      <c r="C27" s="320" t="s">
        <v>90</v>
      </c>
      <c r="D27" s="321"/>
      <c r="E27" s="321"/>
      <c r="F27" s="321"/>
      <c r="G27" s="322"/>
    </row>
    <row r="28" spans="1:8" ht="18" customHeight="1">
      <c r="A28" s="385"/>
      <c r="B28" s="387"/>
      <c r="C28" s="323" t="s">
        <v>91</v>
      </c>
      <c r="D28" s="324"/>
      <c r="E28" s="324"/>
      <c r="F28" s="324"/>
      <c r="G28" s="325"/>
    </row>
    <row r="29" spans="1:8" ht="30" customHeight="1">
      <c r="A29" s="384" t="s">
        <v>32</v>
      </c>
      <c r="B29" s="80" t="s">
        <v>29</v>
      </c>
      <c r="C29" s="81" t="s">
        <v>65</v>
      </c>
      <c r="D29" s="82" t="s">
        <v>30</v>
      </c>
      <c r="E29" s="83">
        <v>2</v>
      </c>
      <c r="F29" s="82" t="s">
        <v>3</v>
      </c>
      <c r="G29" s="84" t="s">
        <v>150</v>
      </c>
    </row>
    <row r="30" spans="1:8" ht="18" customHeight="1">
      <c r="A30" s="384"/>
      <c r="B30" s="386" t="s">
        <v>63</v>
      </c>
      <c r="C30" s="320" t="str">
        <f>C27</f>
        <v>（名称）日本電気株式会社</v>
      </c>
      <c r="D30" s="321"/>
      <c r="E30" s="321"/>
      <c r="F30" s="321"/>
      <c r="G30" s="322"/>
    </row>
    <row r="31" spans="1:8" ht="18" customHeight="1" thickBot="1">
      <c r="A31" s="388"/>
      <c r="B31" s="389"/>
      <c r="C31" s="390" t="str">
        <f>C28</f>
        <v>（住所）東京都港区芝５－７－１</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D98DCFA7-9BAE-4387-B0B1-EC2899283CDB}">
      <formula1>"有,無"</formula1>
    </dataValidation>
    <dataValidation type="list" allowBlank="1" showInputMessage="1" showErrorMessage="1" sqref="C11" xr:uid="{3B0F2956-6D29-42B1-99A7-5952DF64F3D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E2F9-84AF-40B5-B0EF-86306E26F20B}">
  <sheetPr>
    <tabColor theme="5" tint="0.59999389629810485"/>
    <pageSetUpPr fitToPage="1"/>
  </sheetPr>
  <dimension ref="A1:H32"/>
  <sheetViews>
    <sheetView view="pageBreakPreview" zoomScale="75" zoomScaleNormal="65" zoomScaleSheetLayoutView="75" workbookViewId="0">
      <selection activeCell="P24" sqref="P24"/>
    </sheetView>
  </sheetViews>
  <sheetFormatPr defaultColWidth="9" defaultRowHeight="13.5"/>
  <cols>
    <col min="1" max="2" width="15.6328125" style="85" customWidth="1"/>
    <col min="3" max="6" width="10.6328125" style="67" customWidth="1"/>
    <col min="7" max="7" width="23.7265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164</v>
      </c>
      <c r="D3" s="310"/>
      <c r="E3" s="310"/>
      <c r="F3" s="311"/>
      <c r="G3" s="312"/>
    </row>
    <row r="4" spans="1:7" ht="60" customHeight="1">
      <c r="A4" s="300" t="s">
        <v>4</v>
      </c>
      <c r="B4" s="301"/>
      <c r="C4" s="313" t="s">
        <v>165</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692560000</v>
      </c>
      <c r="D7" s="303"/>
      <c r="E7" s="69"/>
      <c r="F7" s="70"/>
      <c r="G7" s="71"/>
    </row>
    <row r="8" spans="1:7" ht="25" customHeight="1">
      <c r="A8" s="300" t="s">
        <v>7</v>
      </c>
      <c r="B8" s="301"/>
      <c r="C8" s="326">
        <v>45646</v>
      </c>
      <c r="D8" s="327"/>
      <c r="E8" s="328" t="s">
        <v>11</v>
      </c>
      <c r="F8" s="301"/>
      <c r="G8" s="72">
        <v>45678</v>
      </c>
    </row>
    <row r="9" spans="1:7" ht="25" customHeight="1">
      <c r="A9" s="300" t="s">
        <v>12</v>
      </c>
      <c r="B9" s="301"/>
      <c r="C9" s="326">
        <v>45707</v>
      </c>
      <c r="D9" s="327"/>
      <c r="E9" s="328" t="s">
        <v>1</v>
      </c>
      <c r="F9" s="301"/>
      <c r="G9" s="73">
        <f>C9-C8</f>
        <v>61</v>
      </c>
    </row>
    <row r="10" spans="1:7" ht="25" customHeight="1">
      <c r="A10" s="300" t="s">
        <v>14</v>
      </c>
      <c r="B10" s="301"/>
      <c r="C10" s="326">
        <v>45707</v>
      </c>
      <c r="D10" s="327"/>
      <c r="E10" s="328" t="s">
        <v>16</v>
      </c>
      <c r="F10" s="301"/>
      <c r="G10" s="72">
        <v>46104</v>
      </c>
    </row>
    <row r="11" spans="1:7" ht="25" customHeight="1">
      <c r="A11" s="300" t="s">
        <v>17</v>
      </c>
      <c r="B11" s="301"/>
      <c r="C11" s="349" t="s">
        <v>64</v>
      </c>
      <c r="D11" s="350"/>
      <c r="E11" s="350"/>
      <c r="F11" s="350"/>
      <c r="G11" s="351"/>
    </row>
    <row r="12" spans="1:7" ht="25" customHeight="1">
      <c r="A12" s="300" t="s">
        <v>21</v>
      </c>
      <c r="B12" s="301"/>
      <c r="C12" s="329" t="s">
        <v>118</v>
      </c>
      <c r="D12" s="330"/>
      <c r="E12" s="330"/>
      <c r="F12" s="330"/>
      <c r="G12" s="331"/>
    </row>
    <row r="13" spans="1:7" ht="132" customHeight="1">
      <c r="A13" s="332" t="s">
        <v>22</v>
      </c>
      <c r="B13" s="333"/>
      <c r="C13" s="476" t="s">
        <v>166</v>
      </c>
      <c r="D13" s="477"/>
      <c r="E13" s="477"/>
      <c r="F13" s="477"/>
      <c r="G13" s="478"/>
    </row>
    <row r="14" spans="1:7" ht="20.149999999999999" customHeight="1">
      <c r="A14" s="334" t="s">
        <v>23</v>
      </c>
      <c r="B14" s="335"/>
      <c r="C14" s="416" t="s">
        <v>167</v>
      </c>
      <c r="D14" s="417"/>
      <c r="E14" s="417"/>
      <c r="F14" s="417"/>
      <c r="G14" s="418"/>
    </row>
    <row r="15" spans="1:7" ht="38" customHeight="1">
      <c r="A15" s="336"/>
      <c r="B15" s="337"/>
      <c r="C15" s="419"/>
      <c r="D15" s="420"/>
      <c r="E15" s="420"/>
      <c r="F15" s="420"/>
      <c r="G15" s="421"/>
    </row>
    <row r="16" spans="1:7" ht="23.25" customHeight="1">
      <c r="A16" s="338"/>
      <c r="B16" s="339"/>
      <c r="C16" s="422"/>
      <c r="D16" s="423"/>
      <c r="E16" s="423"/>
      <c r="F16" s="423"/>
      <c r="G16" s="424"/>
    </row>
    <row r="17" spans="1:8" ht="40" customHeight="1">
      <c r="A17" s="368" t="s">
        <v>18</v>
      </c>
      <c r="B17" s="369"/>
      <c r="C17" s="431" t="s">
        <v>121</v>
      </c>
      <c r="D17" s="432"/>
      <c r="E17" s="432"/>
      <c r="F17" s="432"/>
      <c r="G17" s="433"/>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7" customHeight="1">
      <c r="A20" s="336"/>
      <c r="B20" s="337"/>
      <c r="C20" s="479" t="s">
        <v>140</v>
      </c>
      <c r="D20" s="480"/>
      <c r="E20" s="481"/>
      <c r="F20" s="485" t="s">
        <v>123</v>
      </c>
      <c r="G20" s="486"/>
    </row>
    <row r="21" spans="1:8" ht="23.25" customHeight="1">
      <c r="A21" s="336"/>
      <c r="B21" s="337"/>
      <c r="C21" s="482"/>
      <c r="D21" s="483"/>
      <c r="E21" s="484"/>
      <c r="F21" s="487"/>
      <c r="G21" s="488"/>
    </row>
    <row r="22" spans="1:8" ht="20.149999999999999" customHeight="1">
      <c r="A22" s="336"/>
      <c r="B22" s="337"/>
      <c r="C22" s="468" t="s">
        <v>141</v>
      </c>
      <c r="D22" s="469"/>
      <c r="E22" s="469"/>
      <c r="F22" s="469"/>
      <c r="G22" s="470"/>
    </row>
    <row r="23" spans="1:8" ht="19.5" customHeight="1">
      <c r="A23" s="336"/>
      <c r="B23" s="337"/>
      <c r="C23" s="425" t="s">
        <v>124</v>
      </c>
      <c r="D23" s="426"/>
      <c r="E23" s="426"/>
      <c r="F23" s="426"/>
      <c r="G23" s="427"/>
    </row>
    <row r="24" spans="1:8" ht="38.25" customHeight="1" thickBot="1">
      <c r="A24" s="352"/>
      <c r="B24" s="353"/>
      <c r="C24" s="428"/>
      <c r="D24" s="429"/>
      <c r="E24" s="429"/>
      <c r="F24" s="429"/>
      <c r="G24" s="430"/>
    </row>
    <row r="25" spans="1:8" ht="23.25" customHeight="1" thickBot="1">
      <c r="A25" s="67" t="s">
        <v>27</v>
      </c>
      <c r="B25" s="67"/>
    </row>
    <row r="26" spans="1:8" ht="30" customHeight="1">
      <c r="A26" s="383" t="s">
        <v>31</v>
      </c>
      <c r="B26" s="74" t="s">
        <v>29</v>
      </c>
      <c r="C26" s="87" t="s">
        <v>65</v>
      </c>
      <c r="D26" s="76" t="s">
        <v>30</v>
      </c>
      <c r="E26" s="88">
        <v>1</v>
      </c>
      <c r="F26" s="76" t="s">
        <v>3</v>
      </c>
      <c r="G26" s="89" t="s">
        <v>150</v>
      </c>
      <c r="H26" s="79"/>
    </row>
    <row r="27" spans="1:8" ht="18" customHeight="1">
      <c r="A27" s="384"/>
      <c r="B27" s="386" t="s">
        <v>63</v>
      </c>
      <c r="C27" s="444" t="s">
        <v>90</v>
      </c>
      <c r="D27" s="445"/>
      <c r="E27" s="445"/>
      <c r="F27" s="445"/>
      <c r="G27" s="446"/>
    </row>
    <row r="28" spans="1:8" ht="18" customHeight="1">
      <c r="A28" s="385"/>
      <c r="B28" s="387"/>
      <c r="C28" s="447" t="s">
        <v>91</v>
      </c>
      <c r="D28" s="448"/>
      <c r="E28" s="448"/>
      <c r="F28" s="448"/>
      <c r="G28" s="449"/>
    </row>
    <row r="29" spans="1:8" ht="30" customHeight="1">
      <c r="A29" s="384" t="s">
        <v>32</v>
      </c>
      <c r="B29" s="80" t="s">
        <v>29</v>
      </c>
      <c r="C29" s="90" t="s">
        <v>65</v>
      </c>
      <c r="D29" s="82" t="s">
        <v>30</v>
      </c>
      <c r="E29" s="91">
        <v>1</v>
      </c>
      <c r="F29" s="82" t="s">
        <v>3</v>
      </c>
      <c r="G29" s="92" t="s">
        <v>168</v>
      </c>
    </row>
    <row r="30" spans="1:8" ht="18" customHeight="1">
      <c r="A30" s="384"/>
      <c r="B30" s="386" t="s">
        <v>63</v>
      </c>
      <c r="C30" s="444" t="str">
        <f>C27</f>
        <v>（名称）日本電気株式会社</v>
      </c>
      <c r="D30" s="445"/>
      <c r="E30" s="445"/>
      <c r="F30" s="445"/>
      <c r="G30" s="446"/>
    </row>
    <row r="31" spans="1:8" ht="18" customHeight="1" thickBot="1">
      <c r="A31" s="388"/>
      <c r="B31" s="389"/>
      <c r="C31" s="450" t="str">
        <f>C28</f>
        <v>（住所）東京都港区芝５－７－１</v>
      </c>
      <c r="D31" s="451"/>
      <c r="E31" s="451"/>
      <c r="F31" s="451"/>
      <c r="G31" s="452"/>
    </row>
    <row r="32" spans="1:8">
      <c r="C32" s="86"/>
      <c r="D32" s="86"/>
      <c r="E32" s="86"/>
      <c r="F32" s="86"/>
      <c r="G32" s="8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5AD01C6F-A0D4-4FE2-B058-87F2D2DD3FE5}">
      <formula1>"建設工事,測量・コンサル,物品役務等"</formula1>
    </dataValidation>
    <dataValidation type="list" allowBlank="1" showInputMessage="1" showErrorMessage="1" sqref="C26 C29" xr:uid="{8B0895CE-FD42-4FBA-8265-143969F1DA57}">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84BB1-A4F1-4A0A-9973-841B974A5F2E}">
  <sheetPr>
    <tabColor theme="5" tint="0.59999389629810485"/>
    <pageSetUpPr fitToPage="1"/>
  </sheetPr>
  <dimension ref="A1:H31"/>
  <sheetViews>
    <sheetView view="pageBreakPreview" zoomScale="75" zoomScaleNormal="65" zoomScaleSheetLayoutView="75" workbookViewId="0">
      <selection activeCell="K23" sqref="K23"/>
    </sheetView>
  </sheetViews>
  <sheetFormatPr defaultColWidth="9" defaultRowHeight="13.5"/>
  <cols>
    <col min="1" max="2" width="15.6328125" style="85" customWidth="1"/>
    <col min="3" max="6" width="10.6328125" style="67" customWidth="1"/>
    <col min="7" max="7" width="22.3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169</v>
      </c>
      <c r="D3" s="310"/>
      <c r="E3" s="310"/>
      <c r="F3" s="311"/>
      <c r="G3" s="312"/>
    </row>
    <row r="4" spans="1:7" ht="60" customHeight="1">
      <c r="A4" s="300" t="s">
        <v>4</v>
      </c>
      <c r="B4" s="301"/>
      <c r="C4" s="313" t="s">
        <v>170</v>
      </c>
      <c r="D4" s="314"/>
      <c r="E4" s="314"/>
      <c r="F4" s="314"/>
      <c r="G4" s="315"/>
    </row>
    <row r="5" spans="1:7" ht="20.149999999999999" customHeight="1">
      <c r="A5" s="316" t="s">
        <v>24</v>
      </c>
      <c r="B5" s="317"/>
      <c r="C5" s="320" t="s">
        <v>137</v>
      </c>
      <c r="D5" s="321"/>
      <c r="E5" s="321"/>
      <c r="F5" s="321"/>
      <c r="G5" s="322"/>
    </row>
    <row r="6" spans="1:7" ht="20.149999999999999" customHeight="1">
      <c r="A6" s="318"/>
      <c r="B6" s="319"/>
      <c r="C6" s="323" t="s">
        <v>138</v>
      </c>
      <c r="D6" s="324"/>
      <c r="E6" s="324"/>
      <c r="F6" s="324"/>
      <c r="G6" s="325"/>
    </row>
    <row r="7" spans="1:7" ht="25" customHeight="1">
      <c r="A7" s="300" t="s">
        <v>6</v>
      </c>
      <c r="B7" s="301"/>
      <c r="C7" s="302">
        <v>363000000</v>
      </c>
      <c r="D7" s="303"/>
      <c r="E7" s="69"/>
      <c r="F7" s="70"/>
      <c r="G7" s="71"/>
    </row>
    <row r="8" spans="1:7" ht="25" customHeight="1">
      <c r="A8" s="300" t="s">
        <v>7</v>
      </c>
      <c r="B8" s="301"/>
      <c r="C8" s="326">
        <v>45362</v>
      </c>
      <c r="D8" s="327"/>
      <c r="E8" s="328" t="s">
        <v>11</v>
      </c>
      <c r="F8" s="301"/>
      <c r="G8" s="72">
        <v>45413</v>
      </c>
    </row>
    <row r="9" spans="1:7" ht="25" customHeight="1">
      <c r="A9" s="300" t="s">
        <v>12</v>
      </c>
      <c r="B9" s="301"/>
      <c r="C9" s="326">
        <v>45414</v>
      </c>
      <c r="D9" s="327"/>
      <c r="E9" s="328" t="s">
        <v>1</v>
      </c>
      <c r="F9" s="301"/>
      <c r="G9" s="73">
        <f>C9-C8</f>
        <v>52</v>
      </c>
    </row>
    <row r="10" spans="1:7" ht="25" customHeight="1">
      <c r="A10" s="300" t="s">
        <v>14</v>
      </c>
      <c r="B10" s="301"/>
      <c r="C10" s="326">
        <v>45414</v>
      </c>
      <c r="D10" s="327"/>
      <c r="E10" s="328" t="s">
        <v>16</v>
      </c>
      <c r="F10" s="301"/>
      <c r="G10" s="72">
        <v>45565</v>
      </c>
    </row>
    <row r="11" spans="1:7" ht="25" customHeight="1">
      <c r="A11" s="300" t="s">
        <v>17</v>
      </c>
      <c r="B11" s="301"/>
      <c r="C11" s="349" t="s">
        <v>64</v>
      </c>
      <c r="D11" s="350"/>
      <c r="E11" s="350"/>
      <c r="F11" s="350"/>
      <c r="G11" s="351"/>
    </row>
    <row r="12" spans="1:7" ht="25" customHeight="1">
      <c r="A12" s="300" t="s">
        <v>21</v>
      </c>
      <c r="B12" s="301"/>
      <c r="C12" s="329" t="s">
        <v>171</v>
      </c>
      <c r="D12" s="330"/>
      <c r="E12" s="330"/>
      <c r="F12" s="330"/>
      <c r="G12" s="331"/>
    </row>
    <row r="13" spans="1:7" ht="110.5" customHeight="1">
      <c r="A13" s="332" t="s">
        <v>22</v>
      </c>
      <c r="B13" s="333"/>
      <c r="C13" s="313" t="s">
        <v>172</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121</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7" customHeight="1">
      <c r="A20" s="336"/>
      <c r="B20" s="337"/>
      <c r="C20" s="393" t="s">
        <v>140</v>
      </c>
      <c r="D20" s="394"/>
      <c r="E20" s="395"/>
      <c r="F20" s="399" t="s">
        <v>123</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125</v>
      </c>
      <c r="D26" s="76" t="s">
        <v>30</v>
      </c>
      <c r="E26" s="77">
        <v>1</v>
      </c>
      <c r="F26" s="76" t="s">
        <v>3</v>
      </c>
      <c r="G26" s="78" t="s">
        <v>126</v>
      </c>
      <c r="H26" s="79"/>
    </row>
    <row r="27" spans="1:8" ht="18" customHeight="1">
      <c r="A27" s="384"/>
      <c r="B27" s="386" t="s">
        <v>63</v>
      </c>
      <c r="C27" s="320" t="s">
        <v>137</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62</v>
      </c>
      <c r="D29" s="82" t="s">
        <v>30</v>
      </c>
      <c r="E29" s="83"/>
      <c r="F29" s="82" t="s">
        <v>3</v>
      </c>
      <c r="G29" s="84"/>
    </row>
    <row r="30" spans="1:8" ht="18" customHeight="1">
      <c r="A30" s="384"/>
      <c r="B30" s="386" t="s">
        <v>63</v>
      </c>
      <c r="C30" s="320" t="s">
        <v>26</v>
      </c>
      <c r="D30" s="321"/>
      <c r="E30" s="321"/>
      <c r="F30" s="321"/>
      <c r="G30" s="322"/>
    </row>
    <row r="31" spans="1:8" ht="18" customHeight="1" thickBot="1">
      <c r="A31" s="388"/>
      <c r="B31" s="389"/>
      <c r="C31" s="390" t="s">
        <v>2</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E087CF99-093C-45D4-B16E-C53DFDF53FD6}">
      <formula1>"有,無"</formula1>
    </dataValidation>
    <dataValidation type="list" allowBlank="1" showInputMessage="1" showErrorMessage="1" sqref="C11" xr:uid="{4E71E0AC-DA22-4B32-928E-D801C7BE098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8EDD-F34A-4422-933F-A32855F871A7}">
  <sheetPr>
    <tabColor theme="5" tint="0.59999389629810485"/>
    <pageSetUpPr fitToPage="1"/>
  </sheetPr>
  <dimension ref="A1:L33"/>
  <sheetViews>
    <sheetView view="pageBreakPreview" zoomScale="75" zoomScaleNormal="65" zoomScaleSheetLayoutView="75" workbookViewId="0">
      <selection activeCell="T24" sqref="T24"/>
    </sheetView>
  </sheetViews>
  <sheetFormatPr defaultColWidth="9" defaultRowHeight="13.5"/>
  <cols>
    <col min="1" max="2" width="15.6328125" style="85" customWidth="1"/>
    <col min="3" max="6" width="10.6328125" style="67" customWidth="1"/>
    <col min="7" max="7" width="23.08984375" style="67" customWidth="1"/>
    <col min="8" max="8" width="1.6328125" style="67" customWidth="1"/>
    <col min="9" max="16384" width="9" style="67"/>
  </cols>
  <sheetData>
    <row r="1" spans="1:12" ht="20.149999999999999" customHeight="1" thickBot="1">
      <c r="A1" s="304" t="s">
        <v>0</v>
      </c>
      <c r="B1" s="304"/>
      <c r="C1" s="304"/>
      <c r="D1" s="304"/>
      <c r="E1" s="304"/>
      <c r="F1" s="304"/>
      <c r="G1" s="304"/>
    </row>
    <row r="2" spans="1:12" ht="25" customHeight="1">
      <c r="A2" s="305" t="s">
        <v>3</v>
      </c>
      <c r="B2" s="306"/>
      <c r="C2" s="307">
        <v>6</v>
      </c>
      <c r="D2" s="308"/>
      <c r="E2" s="309" t="s">
        <v>8</v>
      </c>
      <c r="F2" s="306"/>
      <c r="G2" s="68" t="s">
        <v>66</v>
      </c>
    </row>
    <row r="3" spans="1:12" ht="25" customHeight="1">
      <c r="A3" s="300" t="s">
        <v>9</v>
      </c>
      <c r="B3" s="301"/>
      <c r="C3" s="310" t="s">
        <v>173</v>
      </c>
      <c r="D3" s="310"/>
      <c r="E3" s="310"/>
      <c r="F3" s="311"/>
      <c r="G3" s="312"/>
    </row>
    <row r="4" spans="1:12" ht="60" customHeight="1">
      <c r="A4" s="300" t="s">
        <v>4</v>
      </c>
      <c r="B4" s="301"/>
      <c r="C4" s="313" t="s">
        <v>174</v>
      </c>
      <c r="D4" s="314"/>
      <c r="E4" s="314"/>
      <c r="F4" s="314"/>
      <c r="G4" s="315"/>
    </row>
    <row r="5" spans="1:12" ht="20.149999999999999" customHeight="1">
      <c r="A5" s="316" t="s">
        <v>24</v>
      </c>
      <c r="B5" s="317"/>
      <c r="C5" s="320" t="s">
        <v>90</v>
      </c>
      <c r="D5" s="321"/>
      <c r="E5" s="321"/>
      <c r="F5" s="321"/>
      <c r="G5" s="322"/>
    </row>
    <row r="6" spans="1:12" ht="20.149999999999999" customHeight="1">
      <c r="A6" s="318"/>
      <c r="B6" s="319"/>
      <c r="C6" s="323" t="s">
        <v>91</v>
      </c>
      <c r="D6" s="324"/>
      <c r="E6" s="324"/>
      <c r="F6" s="324"/>
      <c r="G6" s="325"/>
    </row>
    <row r="7" spans="1:12" ht="25" customHeight="1">
      <c r="A7" s="300" t="s">
        <v>6</v>
      </c>
      <c r="B7" s="301"/>
      <c r="C7" s="302">
        <v>177540000</v>
      </c>
      <c r="D7" s="303"/>
      <c r="E7" s="69"/>
      <c r="F7" s="70"/>
      <c r="G7" s="71"/>
    </row>
    <row r="8" spans="1:12" ht="25" customHeight="1">
      <c r="A8" s="300" t="s">
        <v>7</v>
      </c>
      <c r="B8" s="301"/>
      <c r="C8" s="326">
        <v>45513</v>
      </c>
      <c r="D8" s="327"/>
      <c r="E8" s="328" t="s">
        <v>11</v>
      </c>
      <c r="F8" s="301"/>
      <c r="G8" s="72">
        <v>45545</v>
      </c>
    </row>
    <row r="9" spans="1:12" ht="25" customHeight="1">
      <c r="A9" s="300" t="s">
        <v>12</v>
      </c>
      <c r="B9" s="301"/>
      <c r="C9" s="326">
        <v>45569</v>
      </c>
      <c r="D9" s="327"/>
      <c r="E9" s="328" t="s">
        <v>1</v>
      </c>
      <c r="F9" s="301"/>
      <c r="G9" s="73">
        <f>C9-C8</f>
        <v>56</v>
      </c>
    </row>
    <row r="10" spans="1:12" ht="25" customHeight="1">
      <c r="A10" s="300" t="s">
        <v>14</v>
      </c>
      <c r="B10" s="301"/>
      <c r="C10" s="326">
        <v>45569</v>
      </c>
      <c r="D10" s="327"/>
      <c r="E10" s="328" t="s">
        <v>16</v>
      </c>
      <c r="F10" s="301"/>
      <c r="G10" s="72">
        <v>45698</v>
      </c>
    </row>
    <row r="11" spans="1:12" ht="25" customHeight="1">
      <c r="A11" s="300" t="s">
        <v>17</v>
      </c>
      <c r="B11" s="301"/>
      <c r="C11" s="349" t="s">
        <v>64</v>
      </c>
      <c r="D11" s="350"/>
      <c r="E11" s="350"/>
      <c r="F11" s="350"/>
      <c r="G11" s="351"/>
    </row>
    <row r="12" spans="1:12" ht="25" customHeight="1">
      <c r="A12" s="300" t="s">
        <v>21</v>
      </c>
      <c r="B12" s="301"/>
      <c r="C12" s="329" t="s">
        <v>171</v>
      </c>
      <c r="D12" s="330"/>
      <c r="E12" s="330"/>
      <c r="F12" s="330"/>
      <c r="G12" s="331"/>
    </row>
    <row r="13" spans="1:12" ht="126" customHeight="1">
      <c r="A13" s="332" t="s">
        <v>22</v>
      </c>
      <c r="B13" s="333"/>
      <c r="C13" s="313" t="s">
        <v>175</v>
      </c>
      <c r="D13" s="314"/>
      <c r="E13" s="314"/>
      <c r="F13" s="314"/>
      <c r="G13" s="315"/>
    </row>
    <row r="14" spans="1:12" ht="20.149999999999999" customHeight="1">
      <c r="A14" s="334" t="s">
        <v>23</v>
      </c>
      <c r="B14" s="335"/>
      <c r="C14" s="416" t="s">
        <v>120</v>
      </c>
      <c r="D14" s="417"/>
      <c r="E14" s="417"/>
      <c r="F14" s="417"/>
      <c r="G14" s="418"/>
      <c r="H14" s="86"/>
      <c r="I14" s="86"/>
      <c r="J14" s="86"/>
      <c r="K14" s="86"/>
      <c r="L14" s="86"/>
    </row>
    <row r="15" spans="1:12" ht="38.25" customHeight="1">
      <c r="A15" s="336"/>
      <c r="B15" s="337"/>
      <c r="C15" s="419"/>
      <c r="D15" s="420"/>
      <c r="E15" s="420"/>
      <c r="F15" s="420"/>
      <c r="G15" s="421"/>
      <c r="H15" s="86"/>
      <c r="I15" s="86"/>
      <c r="J15" s="86"/>
      <c r="K15" s="86"/>
      <c r="L15" s="86"/>
    </row>
    <row r="16" spans="1:12" ht="23.25" customHeight="1">
      <c r="A16" s="338"/>
      <c r="B16" s="339"/>
      <c r="C16" s="422"/>
      <c r="D16" s="423"/>
      <c r="E16" s="423"/>
      <c r="F16" s="423"/>
      <c r="G16" s="424"/>
      <c r="H16" s="86"/>
      <c r="I16" s="86"/>
      <c r="J16" s="86"/>
      <c r="K16" s="86"/>
      <c r="L16" s="86"/>
    </row>
    <row r="17" spans="1:12" ht="40" customHeight="1">
      <c r="A17" s="368" t="s">
        <v>18</v>
      </c>
      <c r="B17" s="369"/>
      <c r="C17" s="431" t="s">
        <v>121</v>
      </c>
      <c r="D17" s="432"/>
      <c r="E17" s="432"/>
      <c r="F17" s="432"/>
      <c r="G17" s="433"/>
      <c r="H17" s="86"/>
      <c r="I17" s="86"/>
      <c r="J17" s="86"/>
      <c r="K17" s="86"/>
      <c r="L17" s="86"/>
    </row>
    <row r="18" spans="1:12" ht="20.149999999999999" customHeight="1">
      <c r="A18" s="336" t="s">
        <v>41</v>
      </c>
      <c r="B18" s="337"/>
      <c r="C18" s="468" t="s">
        <v>28</v>
      </c>
      <c r="D18" s="469"/>
      <c r="E18" s="469"/>
      <c r="F18" s="469"/>
      <c r="G18" s="470"/>
      <c r="H18" s="86"/>
      <c r="I18" s="86"/>
      <c r="J18" s="86"/>
      <c r="K18" s="86"/>
      <c r="L18" s="86"/>
    </row>
    <row r="19" spans="1:12" ht="20.149999999999999" customHeight="1">
      <c r="A19" s="336"/>
      <c r="B19" s="337"/>
      <c r="C19" s="471" t="s">
        <v>60</v>
      </c>
      <c r="D19" s="472"/>
      <c r="E19" s="473"/>
      <c r="F19" s="474" t="s">
        <v>61</v>
      </c>
      <c r="G19" s="475"/>
      <c r="H19" s="86"/>
      <c r="I19" s="86"/>
      <c r="J19" s="86"/>
      <c r="K19" s="86"/>
      <c r="L19" s="86"/>
    </row>
    <row r="20" spans="1:12" ht="38.25" customHeight="1">
      <c r="A20" s="336"/>
      <c r="B20" s="337"/>
      <c r="C20" s="489" t="s">
        <v>140</v>
      </c>
      <c r="D20" s="490"/>
      <c r="E20" s="491"/>
      <c r="F20" s="485" t="s">
        <v>123</v>
      </c>
      <c r="G20" s="486"/>
      <c r="H20" s="86"/>
      <c r="I20" s="86"/>
      <c r="J20" s="86"/>
      <c r="K20" s="86"/>
      <c r="L20" s="86"/>
    </row>
    <row r="21" spans="1:12" ht="23.25" customHeight="1">
      <c r="A21" s="336"/>
      <c r="B21" s="337"/>
      <c r="C21" s="492"/>
      <c r="D21" s="493"/>
      <c r="E21" s="494"/>
      <c r="F21" s="487"/>
      <c r="G21" s="488"/>
      <c r="H21" s="86"/>
      <c r="I21" s="86"/>
      <c r="J21" s="86"/>
      <c r="K21" s="86"/>
      <c r="L21" s="86"/>
    </row>
    <row r="22" spans="1:12" ht="20.149999999999999" customHeight="1">
      <c r="A22" s="336"/>
      <c r="B22" s="337"/>
      <c r="C22" s="468" t="s">
        <v>43</v>
      </c>
      <c r="D22" s="469"/>
      <c r="E22" s="469"/>
      <c r="F22" s="469"/>
      <c r="G22" s="470"/>
      <c r="H22" s="86"/>
      <c r="I22" s="86"/>
      <c r="J22" s="86"/>
      <c r="K22" s="86"/>
      <c r="L22" s="86"/>
    </row>
    <row r="23" spans="1:12" ht="19.5" customHeight="1">
      <c r="A23" s="336"/>
      <c r="B23" s="337"/>
      <c r="C23" s="425" t="s">
        <v>124</v>
      </c>
      <c r="D23" s="426"/>
      <c r="E23" s="426"/>
      <c r="F23" s="426"/>
      <c r="G23" s="427"/>
      <c r="H23" s="86"/>
      <c r="I23" s="86"/>
      <c r="J23" s="86"/>
      <c r="K23" s="86"/>
      <c r="L23" s="86"/>
    </row>
    <row r="24" spans="1:12" ht="38.25" customHeight="1" thickBot="1">
      <c r="A24" s="352"/>
      <c r="B24" s="353"/>
      <c r="C24" s="428"/>
      <c r="D24" s="429"/>
      <c r="E24" s="429"/>
      <c r="F24" s="429"/>
      <c r="G24" s="430"/>
      <c r="H24" s="86"/>
      <c r="I24" s="86"/>
      <c r="J24" s="86"/>
      <c r="K24" s="86"/>
      <c r="L24" s="86"/>
    </row>
    <row r="25" spans="1:12" ht="23.25" customHeight="1" thickBot="1">
      <c r="A25" s="67" t="s">
        <v>27</v>
      </c>
      <c r="B25" s="67"/>
      <c r="C25" s="86"/>
      <c r="D25" s="86"/>
      <c r="E25" s="86"/>
      <c r="F25" s="86"/>
      <c r="G25" s="86"/>
      <c r="H25" s="86"/>
      <c r="I25" s="86"/>
      <c r="J25" s="86"/>
      <c r="K25" s="86"/>
      <c r="L25" s="86"/>
    </row>
    <row r="26" spans="1:12" ht="30" customHeight="1">
      <c r="A26" s="383" t="s">
        <v>31</v>
      </c>
      <c r="B26" s="74" t="s">
        <v>29</v>
      </c>
      <c r="C26" s="87" t="s">
        <v>62</v>
      </c>
      <c r="D26" s="76" t="s">
        <v>30</v>
      </c>
      <c r="E26" s="88"/>
      <c r="F26" s="76" t="s">
        <v>3</v>
      </c>
      <c r="G26" s="89"/>
      <c r="H26" s="99"/>
      <c r="I26" s="86"/>
      <c r="J26" s="86"/>
      <c r="K26" s="86"/>
      <c r="L26" s="86"/>
    </row>
    <row r="27" spans="1:12" ht="18" customHeight="1">
      <c r="A27" s="384"/>
      <c r="B27" s="386" t="s">
        <v>63</v>
      </c>
      <c r="C27" s="444"/>
      <c r="D27" s="445"/>
      <c r="E27" s="445"/>
      <c r="F27" s="445"/>
      <c r="G27" s="446"/>
      <c r="H27" s="86"/>
      <c r="I27" s="86"/>
      <c r="J27" s="86"/>
      <c r="K27" s="86"/>
      <c r="L27" s="86"/>
    </row>
    <row r="28" spans="1:12" ht="18" customHeight="1">
      <c r="A28" s="385"/>
      <c r="B28" s="387"/>
      <c r="C28" s="447"/>
      <c r="D28" s="448"/>
      <c r="E28" s="448"/>
      <c r="F28" s="448"/>
      <c r="G28" s="449"/>
      <c r="H28" s="86"/>
      <c r="I28" s="86"/>
      <c r="J28" s="86"/>
      <c r="K28" s="86"/>
      <c r="L28" s="86"/>
    </row>
    <row r="29" spans="1:12" ht="30" customHeight="1">
      <c r="A29" s="384" t="s">
        <v>32</v>
      </c>
      <c r="B29" s="80" t="s">
        <v>29</v>
      </c>
      <c r="C29" s="90" t="s">
        <v>62</v>
      </c>
      <c r="D29" s="82" t="s">
        <v>30</v>
      </c>
      <c r="E29" s="91"/>
      <c r="F29" s="82" t="s">
        <v>3</v>
      </c>
      <c r="G29" s="92"/>
      <c r="H29" s="86"/>
      <c r="I29" s="86"/>
      <c r="J29" s="86"/>
      <c r="K29" s="86"/>
      <c r="L29" s="86"/>
    </row>
    <row r="30" spans="1:12" ht="18" customHeight="1">
      <c r="A30" s="384"/>
      <c r="B30" s="386" t="s">
        <v>63</v>
      </c>
      <c r="C30" s="444"/>
      <c r="D30" s="445"/>
      <c r="E30" s="445"/>
      <c r="F30" s="445"/>
      <c r="G30" s="446"/>
      <c r="H30" s="86"/>
      <c r="I30" s="86"/>
      <c r="J30" s="86"/>
      <c r="K30" s="86"/>
      <c r="L30" s="86"/>
    </row>
    <row r="31" spans="1:12" ht="18" customHeight="1" thickBot="1">
      <c r="A31" s="388"/>
      <c r="B31" s="389"/>
      <c r="C31" s="450"/>
      <c r="D31" s="451"/>
      <c r="E31" s="451"/>
      <c r="F31" s="451"/>
      <c r="G31" s="452"/>
      <c r="H31" s="86"/>
      <c r="I31" s="86"/>
      <c r="J31" s="86"/>
      <c r="K31" s="86"/>
      <c r="L31" s="86"/>
    </row>
    <row r="32" spans="1:12">
      <c r="C32" s="86"/>
      <c r="D32" s="86"/>
      <c r="E32" s="86"/>
      <c r="F32" s="86"/>
      <c r="G32" s="86"/>
      <c r="H32" s="86"/>
      <c r="I32" s="86"/>
      <c r="J32" s="86"/>
      <c r="K32" s="86"/>
      <c r="L32" s="86"/>
    </row>
    <row r="33" spans="3:12">
      <c r="C33" s="86"/>
      <c r="D33" s="86"/>
      <c r="E33" s="86"/>
      <c r="F33" s="86"/>
      <c r="G33" s="86"/>
      <c r="H33" s="86"/>
      <c r="I33" s="86"/>
      <c r="J33" s="86"/>
      <c r="K33" s="86"/>
      <c r="L33" s="8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64227BD8-CB30-4EDF-86D9-939F819D689D}">
      <formula1>"建設工事,測量・コンサル,物品役務等"</formula1>
    </dataValidation>
    <dataValidation type="list" allowBlank="1" showInputMessage="1" showErrorMessage="1" sqref="C29 C26" xr:uid="{003130B1-8DF3-434E-8BEB-15B16453134A}">
      <formula1>"有,無"</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9F534-90AD-4C34-8332-217446A426F8}">
  <sheetPr>
    <tabColor theme="5" tint="0.59999389629810485"/>
    <pageSetUpPr fitToPage="1"/>
  </sheetPr>
  <dimension ref="A1:H31"/>
  <sheetViews>
    <sheetView view="pageBreakPreview" zoomScale="75" zoomScaleNormal="65" zoomScaleSheetLayoutView="75" workbookViewId="0">
      <selection activeCell="O27" sqref="O27"/>
    </sheetView>
  </sheetViews>
  <sheetFormatPr defaultColWidth="9" defaultRowHeight="13.5"/>
  <cols>
    <col min="1" max="2" width="15.6328125" style="85" customWidth="1"/>
    <col min="3" max="6" width="10.6328125" style="67" customWidth="1"/>
    <col min="7" max="7" width="22.269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328</v>
      </c>
      <c r="D3" s="310"/>
      <c r="E3" s="310"/>
      <c r="F3" s="311"/>
      <c r="G3" s="312"/>
    </row>
    <row r="4" spans="1:7" ht="60" customHeight="1">
      <c r="A4" s="300" t="s">
        <v>4</v>
      </c>
      <c r="B4" s="301"/>
      <c r="C4" s="313" t="s">
        <v>329</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814000000</v>
      </c>
      <c r="D7" s="303"/>
      <c r="E7" s="69"/>
      <c r="F7" s="70"/>
      <c r="G7" s="71"/>
    </row>
    <row r="8" spans="1:7" ht="25" customHeight="1">
      <c r="A8" s="300" t="s">
        <v>7</v>
      </c>
      <c r="B8" s="301"/>
      <c r="C8" s="326">
        <v>45651</v>
      </c>
      <c r="D8" s="327"/>
      <c r="E8" s="328" t="s">
        <v>11</v>
      </c>
      <c r="F8" s="301"/>
      <c r="G8" s="72">
        <v>45684</v>
      </c>
    </row>
    <row r="9" spans="1:7" ht="25" customHeight="1">
      <c r="A9" s="300" t="s">
        <v>12</v>
      </c>
      <c r="B9" s="301"/>
      <c r="C9" s="326">
        <v>45701</v>
      </c>
      <c r="D9" s="327"/>
      <c r="E9" s="328" t="s">
        <v>1</v>
      </c>
      <c r="F9" s="301"/>
      <c r="G9" s="73">
        <f>C9-C8</f>
        <v>50</v>
      </c>
    </row>
    <row r="10" spans="1:7" ht="25" customHeight="1">
      <c r="A10" s="300" t="s">
        <v>14</v>
      </c>
      <c r="B10" s="301"/>
      <c r="C10" s="326">
        <v>45701</v>
      </c>
      <c r="D10" s="327"/>
      <c r="E10" s="328" t="s">
        <v>16</v>
      </c>
      <c r="F10" s="301"/>
      <c r="G10" s="72">
        <v>45737</v>
      </c>
    </row>
    <row r="11" spans="1:7" ht="25" customHeight="1">
      <c r="A11" s="300" t="s">
        <v>17</v>
      </c>
      <c r="B11" s="301"/>
      <c r="C11" s="349" t="s">
        <v>64</v>
      </c>
      <c r="D11" s="350"/>
      <c r="E11" s="350"/>
      <c r="F11" s="350"/>
      <c r="G11" s="351"/>
    </row>
    <row r="12" spans="1:7" ht="25" customHeight="1">
      <c r="A12" s="300" t="s">
        <v>21</v>
      </c>
      <c r="B12" s="301"/>
      <c r="C12" s="329" t="s">
        <v>171</v>
      </c>
      <c r="D12" s="330"/>
      <c r="E12" s="330"/>
      <c r="F12" s="330"/>
      <c r="G12" s="331"/>
    </row>
    <row r="13" spans="1:7" ht="114.5" customHeight="1">
      <c r="A13" s="332" t="s">
        <v>22</v>
      </c>
      <c r="B13" s="333"/>
      <c r="C13" s="313" t="s">
        <v>180</v>
      </c>
      <c r="D13" s="314"/>
      <c r="E13" s="314"/>
      <c r="F13" s="314"/>
      <c r="G13" s="315"/>
    </row>
    <row r="14" spans="1:7" ht="20.149999999999999" customHeight="1">
      <c r="A14" s="334" t="s">
        <v>23</v>
      </c>
      <c r="B14" s="335"/>
      <c r="C14" s="495" t="s">
        <v>181</v>
      </c>
      <c r="D14" s="496"/>
      <c r="E14" s="496"/>
      <c r="F14" s="496"/>
      <c r="G14" s="497"/>
    </row>
    <row r="15" spans="1:7" ht="38.25" customHeight="1">
      <c r="A15" s="336"/>
      <c r="B15" s="337"/>
      <c r="C15" s="498"/>
      <c r="D15" s="499"/>
      <c r="E15" s="499"/>
      <c r="F15" s="499"/>
      <c r="G15" s="500"/>
    </row>
    <row r="16" spans="1:7" ht="23.25" customHeight="1">
      <c r="A16" s="338"/>
      <c r="B16" s="339"/>
      <c r="C16" s="501"/>
      <c r="D16" s="502"/>
      <c r="E16" s="502"/>
      <c r="F16" s="502"/>
      <c r="G16" s="503"/>
    </row>
    <row r="17" spans="1:8" ht="40" customHeight="1">
      <c r="A17" s="368" t="s">
        <v>18</v>
      </c>
      <c r="B17" s="369"/>
      <c r="C17" s="431" t="s">
        <v>182</v>
      </c>
      <c r="D17" s="432"/>
      <c r="E17" s="432"/>
      <c r="F17" s="432"/>
      <c r="G17" s="433"/>
    </row>
    <row r="18" spans="1:8" ht="20.149999999999999" customHeight="1">
      <c r="A18" s="336" t="s">
        <v>41</v>
      </c>
      <c r="B18" s="337"/>
      <c r="C18" s="468" t="s">
        <v>28</v>
      </c>
      <c r="D18" s="469"/>
      <c r="E18" s="469"/>
      <c r="F18" s="469"/>
      <c r="G18" s="470"/>
    </row>
    <row r="19" spans="1:8" ht="20.149999999999999" customHeight="1">
      <c r="A19" s="336"/>
      <c r="B19" s="337"/>
      <c r="C19" s="471" t="s">
        <v>60</v>
      </c>
      <c r="D19" s="472"/>
      <c r="E19" s="473"/>
      <c r="F19" s="474" t="s">
        <v>61</v>
      </c>
      <c r="G19" s="475"/>
    </row>
    <row r="20" spans="1:8" ht="38.25" customHeight="1">
      <c r="A20" s="336"/>
      <c r="B20" s="337"/>
      <c r="C20" s="479" t="s">
        <v>183</v>
      </c>
      <c r="D20" s="480"/>
      <c r="E20" s="481"/>
      <c r="F20" s="485" t="s">
        <v>184</v>
      </c>
      <c r="G20" s="486"/>
    </row>
    <row r="21" spans="1:8" ht="23.25" customHeight="1">
      <c r="A21" s="336"/>
      <c r="B21" s="337"/>
      <c r="C21" s="482"/>
      <c r="D21" s="483"/>
      <c r="E21" s="484"/>
      <c r="F21" s="487"/>
      <c r="G21" s="488"/>
    </row>
    <row r="22" spans="1:8" ht="20.149999999999999" customHeight="1">
      <c r="A22" s="336"/>
      <c r="B22" s="337"/>
      <c r="C22" s="468" t="s">
        <v>43</v>
      </c>
      <c r="D22" s="469"/>
      <c r="E22" s="469"/>
      <c r="F22" s="469"/>
      <c r="G22" s="470"/>
    </row>
    <row r="23" spans="1:8" ht="19.5" customHeight="1">
      <c r="A23" s="336"/>
      <c r="B23" s="337"/>
      <c r="C23" s="425" t="s">
        <v>185</v>
      </c>
      <c r="D23" s="426"/>
      <c r="E23" s="426"/>
      <c r="F23" s="426"/>
      <c r="G23" s="427"/>
    </row>
    <row r="24" spans="1:8" ht="38.25" customHeight="1" thickBot="1">
      <c r="A24" s="352"/>
      <c r="B24" s="353"/>
      <c r="C24" s="428"/>
      <c r="D24" s="429"/>
      <c r="E24" s="429"/>
      <c r="F24" s="429"/>
      <c r="G24" s="430"/>
    </row>
    <row r="25" spans="1:8" ht="23.25" customHeight="1" thickBot="1">
      <c r="A25" s="67" t="s">
        <v>27</v>
      </c>
      <c r="B25" s="67"/>
      <c r="C25" s="86"/>
      <c r="D25" s="86"/>
      <c r="E25" s="86"/>
      <c r="F25" s="86"/>
      <c r="G25" s="86"/>
    </row>
    <row r="26" spans="1:8" ht="30" customHeight="1">
      <c r="A26" s="383" t="s">
        <v>31</v>
      </c>
      <c r="B26" s="74" t="s">
        <v>29</v>
      </c>
      <c r="C26" s="87" t="s">
        <v>65</v>
      </c>
      <c r="D26" s="76" t="s">
        <v>30</v>
      </c>
      <c r="E26" s="88" t="s">
        <v>186</v>
      </c>
      <c r="F26" s="76" t="s">
        <v>3</v>
      </c>
      <c r="G26" s="89" t="s">
        <v>163</v>
      </c>
      <c r="H26" s="79"/>
    </row>
    <row r="27" spans="1:8" ht="18" customHeight="1">
      <c r="A27" s="384"/>
      <c r="B27" s="386" t="s">
        <v>63</v>
      </c>
      <c r="C27" s="444" t="s">
        <v>90</v>
      </c>
      <c r="D27" s="445"/>
      <c r="E27" s="445"/>
      <c r="F27" s="445"/>
      <c r="G27" s="446"/>
    </row>
    <row r="28" spans="1:8" ht="18" customHeight="1">
      <c r="A28" s="385"/>
      <c r="B28" s="387"/>
      <c r="C28" s="447" t="s">
        <v>91</v>
      </c>
      <c r="D28" s="448"/>
      <c r="E28" s="448"/>
      <c r="F28" s="448"/>
      <c r="G28" s="449"/>
    </row>
    <row r="29" spans="1:8" ht="30" customHeight="1">
      <c r="A29" s="384" t="s">
        <v>32</v>
      </c>
      <c r="B29" s="80" t="s">
        <v>29</v>
      </c>
      <c r="C29" s="90" t="s">
        <v>65</v>
      </c>
      <c r="D29" s="82" t="s">
        <v>30</v>
      </c>
      <c r="E29" s="91" t="s">
        <v>186</v>
      </c>
      <c r="F29" s="82" t="s">
        <v>3</v>
      </c>
      <c r="G29" s="92" t="s">
        <v>150</v>
      </c>
    </row>
    <row r="30" spans="1:8" ht="18" customHeight="1">
      <c r="A30" s="384"/>
      <c r="B30" s="386" t="s">
        <v>63</v>
      </c>
      <c r="C30" s="444" t="s">
        <v>90</v>
      </c>
      <c r="D30" s="445"/>
      <c r="E30" s="445"/>
      <c r="F30" s="445"/>
      <c r="G30" s="446"/>
    </row>
    <row r="31" spans="1:8" ht="18" customHeight="1" thickBot="1">
      <c r="A31" s="388"/>
      <c r="B31" s="389"/>
      <c r="C31" s="450" t="s">
        <v>91</v>
      </c>
      <c r="D31" s="451"/>
      <c r="E31" s="451"/>
      <c r="F31" s="451"/>
      <c r="G31" s="45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9 C26" xr:uid="{33D2377B-7F7A-4DD2-B889-3C6A2415EE6E}">
      <formula1>"有,無"</formula1>
    </dataValidation>
    <dataValidation type="list" allowBlank="1" showInputMessage="1" showErrorMessage="1" sqref="C11" xr:uid="{2037FB05-0E8E-4CB6-A897-5DF9BBA0220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AA8BC-6B3A-4696-99D1-701120C2D92F}">
  <sheetPr>
    <tabColor theme="5" tint="0.59999389629810485"/>
    <pageSetUpPr fitToPage="1"/>
  </sheetPr>
  <dimension ref="A1:H31"/>
  <sheetViews>
    <sheetView view="pageBreakPreview" zoomScale="75" zoomScaleNormal="65" zoomScaleSheetLayoutView="75" workbookViewId="0">
      <selection activeCell="N20" sqref="N20"/>
    </sheetView>
  </sheetViews>
  <sheetFormatPr defaultColWidth="9" defaultRowHeight="13.5"/>
  <cols>
    <col min="1" max="2" width="15.6328125" style="85" customWidth="1"/>
    <col min="3" max="6" width="10.6328125" style="67" customWidth="1"/>
    <col min="7" max="7" width="23.453125" style="67" customWidth="1"/>
    <col min="8" max="8" width="1.6328125" style="67" customWidth="1"/>
    <col min="9" max="16384" width="9" style="67"/>
  </cols>
  <sheetData>
    <row r="1" spans="1:8" ht="20.149999999999999" customHeight="1" thickBot="1">
      <c r="A1" s="304" t="s">
        <v>0</v>
      </c>
      <c r="B1" s="304"/>
      <c r="C1" s="304"/>
      <c r="D1" s="304"/>
      <c r="E1" s="304"/>
      <c r="F1" s="304"/>
      <c r="G1" s="304"/>
    </row>
    <row r="2" spans="1:8" ht="25" customHeight="1">
      <c r="A2" s="305" t="s">
        <v>3</v>
      </c>
      <c r="B2" s="306"/>
      <c r="C2" s="307">
        <v>6</v>
      </c>
      <c r="D2" s="308"/>
      <c r="E2" s="309" t="s">
        <v>8</v>
      </c>
      <c r="F2" s="306"/>
      <c r="G2" s="68" t="s">
        <v>66</v>
      </c>
    </row>
    <row r="3" spans="1:8" ht="25" customHeight="1">
      <c r="A3" s="300" t="s">
        <v>9</v>
      </c>
      <c r="B3" s="301"/>
      <c r="C3" s="310" t="s">
        <v>176</v>
      </c>
      <c r="D3" s="310"/>
      <c r="E3" s="310"/>
      <c r="F3" s="311"/>
      <c r="G3" s="312"/>
    </row>
    <row r="4" spans="1:8" ht="60" customHeight="1">
      <c r="A4" s="300" t="s">
        <v>4</v>
      </c>
      <c r="B4" s="301"/>
      <c r="C4" s="313" t="s">
        <v>177</v>
      </c>
      <c r="D4" s="314"/>
      <c r="E4" s="314"/>
      <c r="F4" s="314"/>
      <c r="G4" s="315"/>
    </row>
    <row r="5" spans="1:8" ht="20.149999999999999" customHeight="1">
      <c r="A5" s="316" t="s">
        <v>24</v>
      </c>
      <c r="B5" s="317"/>
      <c r="C5" s="320" t="s">
        <v>178</v>
      </c>
      <c r="D5" s="321"/>
      <c r="E5" s="321"/>
      <c r="F5" s="321"/>
      <c r="G5" s="322"/>
    </row>
    <row r="6" spans="1:8" ht="20.149999999999999" customHeight="1">
      <c r="A6" s="318"/>
      <c r="B6" s="319"/>
      <c r="C6" s="323" t="s">
        <v>179</v>
      </c>
      <c r="D6" s="324"/>
      <c r="E6" s="324"/>
      <c r="F6" s="324"/>
      <c r="G6" s="325"/>
    </row>
    <row r="7" spans="1:8" ht="25" customHeight="1">
      <c r="A7" s="300" t="s">
        <v>6</v>
      </c>
      <c r="B7" s="301"/>
      <c r="C7" s="302">
        <v>523600000</v>
      </c>
      <c r="D7" s="303"/>
      <c r="E7" s="69"/>
      <c r="F7" s="70"/>
      <c r="G7" s="71"/>
    </row>
    <row r="8" spans="1:8" ht="25" customHeight="1">
      <c r="A8" s="300" t="s">
        <v>7</v>
      </c>
      <c r="B8" s="301"/>
      <c r="C8" s="326">
        <v>45651</v>
      </c>
      <c r="D8" s="327"/>
      <c r="E8" s="328" t="s">
        <v>11</v>
      </c>
      <c r="F8" s="301"/>
      <c r="G8" s="72">
        <v>45684</v>
      </c>
    </row>
    <row r="9" spans="1:8" ht="25" customHeight="1">
      <c r="A9" s="300" t="s">
        <v>12</v>
      </c>
      <c r="B9" s="301"/>
      <c r="C9" s="326">
        <v>45701</v>
      </c>
      <c r="D9" s="327"/>
      <c r="E9" s="328" t="s">
        <v>1</v>
      </c>
      <c r="F9" s="301"/>
      <c r="G9" s="73">
        <f>C9-C8</f>
        <v>50</v>
      </c>
    </row>
    <row r="10" spans="1:8" ht="25" customHeight="1">
      <c r="A10" s="300" t="s">
        <v>14</v>
      </c>
      <c r="B10" s="301"/>
      <c r="C10" s="326">
        <v>45701</v>
      </c>
      <c r="D10" s="327"/>
      <c r="E10" s="328" t="s">
        <v>16</v>
      </c>
      <c r="F10" s="301"/>
      <c r="G10" s="72">
        <v>45737</v>
      </c>
    </row>
    <row r="11" spans="1:8" ht="25" customHeight="1">
      <c r="A11" s="300" t="s">
        <v>17</v>
      </c>
      <c r="B11" s="301"/>
      <c r="C11" s="349" t="s">
        <v>64</v>
      </c>
      <c r="D11" s="350"/>
      <c r="E11" s="350"/>
      <c r="F11" s="350"/>
      <c r="G11" s="351"/>
    </row>
    <row r="12" spans="1:8" ht="25" customHeight="1">
      <c r="A12" s="300" t="s">
        <v>21</v>
      </c>
      <c r="B12" s="301"/>
      <c r="C12" s="329" t="s">
        <v>171</v>
      </c>
      <c r="D12" s="330"/>
      <c r="E12" s="330"/>
      <c r="F12" s="330"/>
      <c r="G12" s="331"/>
    </row>
    <row r="13" spans="1:8" ht="101" customHeight="1">
      <c r="A13" s="332" t="s">
        <v>22</v>
      </c>
      <c r="B13" s="333"/>
      <c r="C13" s="313" t="s">
        <v>180</v>
      </c>
      <c r="D13" s="314"/>
      <c r="E13" s="314"/>
      <c r="F13" s="314"/>
      <c r="G13" s="315"/>
    </row>
    <row r="14" spans="1:8" ht="20.149999999999999" customHeight="1">
      <c r="A14" s="334" t="s">
        <v>23</v>
      </c>
      <c r="B14" s="335"/>
      <c r="C14" s="504" t="s">
        <v>181</v>
      </c>
      <c r="D14" s="505"/>
      <c r="E14" s="505"/>
      <c r="F14" s="505"/>
      <c r="G14" s="506"/>
      <c r="H14" s="86"/>
    </row>
    <row r="15" spans="1:8" ht="38.25" customHeight="1">
      <c r="A15" s="336"/>
      <c r="B15" s="337"/>
      <c r="C15" s="507"/>
      <c r="D15" s="508"/>
      <c r="E15" s="508"/>
      <c r="F15" s="508"/>
      <c r="G15" s="509"/>
      <c r="H15" s="86"/>
    </row>
    <row r="16" spans="1:8" ht="23.25" customHeight="1">
      <c r="A16" s="338"/>
      <c r="B16" s="339"/>
      <c r="C16" s="510"/>
      <c r="D16" s="511"/>
      <c r="E16" s="511"/>
      <c r="F16" s="511"/>
      <c r="G16" s="512"/>
      <c r="H16" s="86"/>
    </row>
    <row r="17" spans="1:8" ht="40" customHeight="1">
      <c r="A17" s="368" t="s">
        <v>18</v>
      </c>
      <c r="B17" s="369"/>
      <c r="C17" s="431" t="s">
        <v>182</v>
      </c>
      <c r="D17" s="432"/>
      <c r="E17" s="432"/>
      <c r="F17" s="432"/>
      <c r="G17" s="433"/>
      <c r="H17" s="86"/>
    </row>
    <row r="18" spans="1:8" ht="20.149999999999999" customHeight="1">
      <c r="A18" s="336" t="s">
        <v>41</v>
      </c>
      <c r="B18" s="337"/>
      <c r="C18" s="468" t="s">
        <v>28</v>
      </c>
      <c r="D18" s="469"/>
      <c r="E18" s="469"/>
      <c r="F18" s="469"/>
      <c r="G18" s="470"/>
      <c r="H18" s="86"/>
    </row>
    <row r="19" spans="1:8" ht="20.149999999999999" customHeight="1">
      <c r="A19" s="336"/>
      <c r="B19" s="337"/>
      <c r="C19" s="471" t="s">
        <v>60</v>
      </c>
      <c r="D19" s="472"/>
      <c r="E19" s="473"/>
      <c r="F19" s="474" t="s">
        <v>61</v>
      </c>
      <c r="G19" s="475"/>
      <c r="H19" s="86"/>
    </row>
    <row r="20" spans="1:8" ht="38.25" customHeight="1">
      <c r="A20" s="336"/>
      <c r="B20" s="337"/>
      <c r="C20" s="479" t="s">
        <v>183</v>
      </c>
      <c r="D20" s="480"/>
      <c r="E20" s="481"/>
      <c r="F20" s="485" t="s">
        <v>184</v>
      </c>
      <c r="G20" s="486"/>
      <c r="H20" s="86"/>
    </row>
    <row r="21" spans="1:8" ht="23.25" customHeight="1">
      <c r="A21" s="336"/>
      <c r="B21" s="337"/>
      <c r="C21" s="482"/>
      <c r="D21" s="483"/>
      <c r="E21" s="484"/>
      <c r="F21" s="487"/>
      <c r="G21" s="488"/>
      <c r="H21" s="86"/>
    </row>
    <row r="22" spans="1:8" ht="20.149999999999999" customHeight="1">
      <c r="A22" s="336"/>
      <c r="B22" s="337"/>
      <c r="C22" s="468" t="s">
        <v>43</v>
      </c>
      <c r="D22" s="469"/>
      <c r="E22" s="469"/>
      <c r="F22" s="469"/>
      <c r="G22" s="470"/>
      <c r="H22" s="86"/>
    </row>
    <row r="23" spans="1:8" ht="19.5" customHeight="1">
      <c r="A23" s="336"/>
      <c r="B23" s="337"/>
      <c r="C23" s="425" t="s">
        <v>185</v>
      </c>
      <c r="D23" s="426"/>
      <c r="E23" s="426"/>
      <c r="F23" s="426"/>
      <c r="G23" s="427"/>
      <c r="H23" s="86"/>
    </row>
    <row r="24" spans="1:8" ht="38.25" customHeight="1" thickBot="1">
      <c r="A24" s="352"/>
      <c r="B24" s="353"/>
      <c r="C24" s="428"/>
      <c r="D24" s="429"/>
      <c r="E24" s="429"/>
      <c r="F24" s="429"/>
      <c r="G24" s="430"/>
      <c r="H24" s="86"/>
    </row>
    <row r="25" spans="1:8" ht="23.25" customHeight="1" thickBot="1">
      <c r="A25" s="67" t="s">
        <v>27</v>
      </c>
      <c r="B25" s="67"/>
      <c r="C25" s="86"/>
      <c r="D25" s="86"/>
      <c r="E25" s="86"/>
      <c r="F25" s="86"/>
      <c r="G25" s="86"/>
      <c r="H25" s="86"/>
    </row>
    <row r="26" spans="1:8" ht="30" customHeight="1">
      <c r="A26" s="383" t="s">
        <v>31</v>
      </c>
      <c r="B26" s="74" t="s">
        <v>29</v>
      </c>
      <c r="C26" s="87" t="s">
        <v>65</v>
      </c>
      <c r="D26" s="76" t="s">
        <v>30</v>
      </c>
      <c r="E26" s="88" t="s">
        <v>186</v>
      </c>
      <c r="F26" s="76" t="s">
        <v>3</v>
      </c>
      <c r="G26" s="89" t="s">
        <v>163</v>
      </c>
      <c r="H26" s="99"/>
    </row>
    <row r="27" spans="1:8" ht="18" customHeight="1">
      <c r="A27" s="384"/>
      <c r="B27" s="386" t="s">
        <v>63</v>
      </c>
      <c r="C27" s="444" t="s">
        <v>178</v>
      </c>
      <c r="D27" s="445"/>
      <c r="E27" s="445"/>
      <c r="F27" s="445"/>
      <c r="G27" s="446"/>
      <c r="H27" s="86"/>
    </row>
    <row r="28" spans="1:8" ht="18" customHeight="1">
      <c r="A28" s="385"/>
      <c r="B28" s="387"/>
      <c r="C28" s="447" t="s">
        <v>179</v>
      </c>
      <c r="D28" s="448"/>
      <c r="E28" s="448"/>
      <c r="F28" s="448"/>
      <c r="G28" s="449"/>
      <c r="H28" s="86"/>
    </row>
    <row r="29" spans="1:8" ht="30" customHeight="1">
      <c r="A29" s="384" t="s">
        <v>32</v>
      </c>
      <c r="B29" s="80" t="s">
        <v>29</v>
      </c>
      <c r="C29" s="90" t="s">
        <v>65</v>
      </c>
      <c r="D29" s="82" t="s">
        <v>30</v>
      </c>
      <c r="E29" s="91" t="s">
        <v>186</v>
      </c>
      <c r="F29" s="82" t="s">
        <v>3</v>
      </c>
      <c r="G29" s="92" t="s">
        <v>150</v>
      </c>
      <c r="H29" s="86"/>
    </row>
    <row r="30" spans="1:8" ht="18" customHeight="1">
      <c r="A30" s="384"/>
      <c r="B30" s="386" t="s">
        <v>63</v>
      </c>
      <c r="C30" s="444" t="s">
        <v>178</v>
      </c>
      <c r="D30" s="445"/>
      <c r="E30" s="445"/>
      <c r="F30" s="445"/>
      <c r="G30" s="446"/>
      <c r="H30" s="86"/>
    </row>
    <row r="31" spans="1:8" ht="18" customHeight="1" thickBot="1">
      <c r="A31" s="388"/>
      <c r="B31" s="389"/>
      <c r="C31" s="450" t="s">
        <v>179</v>
      </c>
      <c r="D31" s="451"/>
      <c r="E31" s="451"/>
      <c r="F31" s="451"/>
      <c r="G31" s="45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9 C26" xr:uid="{1C992B7E-D2CA-4303-95B8-E6D3023A2758}">
      <formula1>"有,無"</formula1>
    </dataValidation>
    <dataValidation type="list" allowBlank="1" showInputMessage="1" showErrorMessage="1" sqref="C11" xr:uid="{AB6B0A2C-E5FC-4FB4-9C93-A6A416C37C9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FD6D-16FD-45CC-AFB3-F962167C1293}">
  <sheetPr>
    <tabColor theme="5" tint="0.59999389629810485"/>
    <pageSetUpPr fitToPage="1"/>
  </sheetPr>
  <dimension ref="A1:H31"/>
  <sheetViews>
    <sheetView view="pageBreakPreview" zoomScale="75" zoomScaleNormal="65" zoomScaleSheetLayoutView="75" workbookViewId="0">
      <selection activeCell="L24" sqref="L24"/>
    </sheetView>
  </sheetViews>
  <sheetFormatPr defaultColWidth="9" defaultRowHeight="13.5"/>
  <cols>
    <col min="1" max="2" width="15.6328125" style="85" customWidth="1"/>
    <col min="3" max="6" width="10.6328125" style="67" customWidth="1"/>
    <col min="7" max="7" width="22.6328125" style="67" customWidth="1"/>
    <col min="8" max="8" width="1.6328125" style="67" customWidth="1"/>
    <col min="9" max="16384" width="9" style="67"/>
  </cols>
  <sheetData>
    <row r="1" spans="1:8" ht="20.149999999999999" customHeight="1" thickBot="1">
      <c r="A1" s="304" t="s">
        <v>0</v>
      </c>
      <c r="B1" s="304"/>
      <c r="C1" s="304"/>
      <c r="D1" s="304"/>
      <c r="E1" s="304"/>
      <c r="F1" s="304"/>
      <c r="G1" s="304"/>
    </row>
    <row r="2" spans="1:8" ht="25" customHeight="1">
      <c r="A2" s="305" t="s">
        <v>3</v>
      </c>
      <c r="B2" s="306"/>
      <c r="C2" s="307">
        <v>6</v>
      </c>
      <c r="D2" s="308"/>
      <c r="E2" s="309" t="s">
        <v>8</v>
      </c>
      <c r="F2" s="306"/>
      <c r="G2" s="68" t="s">
        <v>66</v>
      </c>
    </row>
    <row r="3" spans="1:8" ht="25" customHeight="1">
      <c r="A3" s="300" t="s">
        <v>9</v>
      </c>
      <c r="B3" s="301"/>
      <c r="C3" s="310" t="s">
        <v>187</v>
      </c>
      <c r="D3" s="310"/>
      <c r="E3" s="310"/>
      <c r="F3" s="311"/>
      <c r="G3" s="312"/>
    </row>
    <row r="4" spans="1:8" ht="60" customHeight="1">
      <c r="A4" s="300" t="s">
        <v>4</v>
      </c>
      <c r="B4" s="301"/>
      <c r="C4" s="313" t="s">
        <v>188</v>
      </c>
      <c r="D4" s="314"/>
      <c r="E4" s="314"/>
      <c r="F4" s="314"/>
      <c r="G4" s="315"/>
    </row>
    <row r="5" spans="1:8" ht="20.149999999999999" customHeight="1">
      <c r="A5" s="316" t="s">
        <v>24</v>
      </c>
      <c r="B5" s="317"/>
      <c r="C5" s="320" t="s">
        <v>189</v>
      </c>
      <c r="D5" s="321"/>
      <c r="E5" s="321"/>
      <c r="F5" s="321"/>
      <c r="G5" s="322"/>
    </row>
    <row r="6" spans="1:8" ht="20.149999999999999" customHeight="1">
      <c r="A6" s="318"/>
      <c r="B6" s="319"/>
      <c r="C6" s="323" t="s">
        <v>117</v>
      </c>
      <c r="D6" s="324"/>
      <c r="E6" s="324"/>
      <c r="F6" s="324"/>
      <c r="G6" s="325"/>
    </row>
    <row r="7" spans="1:8" ht="25" customHeight="1">
      <c r="A7" s="300" t="s">
        <v>6</v>
      </c>
      <c r="B7" s="301"/>
      <c r="C7" s="302">
        <v>363000000</v>
      </c>
      <c r="D7" s="303"/>
      <c r="E7" s="69"/>
      <c r="F7" s="70"/>
      <c r="G7" s="71"/>
    </row>
    <row r="8" spans="1:8" ht="25" customHeight="1">
      <c r="A8" s="300" t="s">
        <v>7</v>
      </c>
      <c r="B8" s="301"/>
      <c r="C8" s="326">
        <v>45646</v>
      </c>
      <c r="D8" s="327"/>
      <c r="E8" s="328" t="s">
        <v>11</v>
      </c>
      <c r="F8" s="301"/>
      <c r="G8" s="72">
        <v>45678</v>
      </c>
    </row>
    <row r="9" spans="1:8" ht="25" customHeight="1">
      <c r="A9" s="300" t="s">
        <v>12</v>
      </c>
      <c r="B9" s="301"/>
      <c r="C9" s="326">
        <v>45702</v>
      </c>
      <c r="D9" s="327"/>
      <c r="E9" s="328" t="s">
        <v>1</v>
      </c>
      <c r="F9" s="301"/>
      <c r="G9" s="73">
        <f>C9-C8</f>
        <v>56</v>
      </c>
    </row>
    <row r="10" spans="1:8" ht="25" customHeight="1">
      <c r="A10" s="300" t="s">
        <v>14</v>
      </c>
      <c r="B10" s="301"/>
      <c r="C10" s="326">
        <v>45702</v>
      </c>
      <c r="D10" s="327"/>
      <c r="E10" s="328" t="s">
        <v>16</v>
      </c>
      <c r="F10" s="301"/>
      <c r="G10" s="72">
        <v>45743</v>
      </c>
    </row>
    <row r="11" spans="1:8" ht="25" customHeight="1">
      <c r="A11" s="300" t="s">
        <v>17</v>
      </c>
      <c r="B11" s="301"/>
      <c r="C11" s="349" t="s">
        <v>64</v>
      </c>
      <c r="D11" s="350"/>
      <c r="E11" s="350"/>
      <c r="F11" s="350"/>
      <c r="G11" s="351"/>
    </row>
    <row r="12" spans="1:8" ht="25" customHeight="1">
      <c r="A12" s="300" t="s">
        <v>21</v>
      </c>
      <c r="B12" s="301"/>
      <c r="C12" s="329" t="s">
        <v>171</v>
      </c>
      <c r="D12" s="330"/>
      <c r="E12" s="330"/>
      <c r="F12" s="330"/>
      <c r="G12" s="331"/>
    </row>
    <row r="13" spans="1:8" ht="138.75" customHeight="1">
      <c r="A13" s="332" t="s">
        <v>22</v>
      </c>
      <c r="B13" s="333"/>
      <c r="C13" s="413" t="s">
        <v>175</v>
      </c>
      <c r="D13" s="414"/>
      <c r="E13" s="414"/>
      <c r="F13" s="414"/>
      <c r="G13" s="415"/>
      <c r="H13" s="86"/>
    </row>
    <row r="14" spans="1:8" ht="20.149999999999999" customHeight="1">
      <c r="A14" s="334" t="s">
        <v>23</v>
      </c>
      <c r="B14" s="335"/>
      <c r="C14" s="416" t="s">
        <v>120</v>
      </c>
      <c r="D14" s="417"/>
      <c r="E14" s="417"/>
      <c r="F14" s="417"/>
      <c r="G14" s="418"/>
      <c r="H14" s="86"/>
    </row>
    <row r="15" spans="1:8" ht="38.25" customHeight="1">
      <c r="A15" s="336"/>
      <c r="B15" s="337"/>
      <c r="C15" s="419"/>
      <c r="D15" s="420"/>
      <c r="E15" s="420"/>
      <c r="F15" s="420"/>
      <c r="G15" s="421"/>
      <c r="H15" s="86"/>
    </row>
    <row r="16" spans="1:8" ht="23.25" customHeight="1">
      <c r="A16" s="338"/>
      <c r="B16" s="339"/>
      <c r="C16" s="422"/>
      <c r="D16" s="423"/>
      <c r="E16" s="423"/>
      <c r="F16" s="423"/>
      <c r="G16" s="424"/>
      <c r="H16" s="86"/>
    </row>
    <row r="17" spans="1:8" ht="40" customHeight="1">
      <c r="A17" s="368" t="s">
        <v>18</v>
      </c>
      <c r="B17" s="369"/>
      <c r="C17" s="431" t="s">
        <v>121</v>
      </c>
      <c r="D17" s="432"/>
      <c r="E17" s="432"/>
      <c r="F17" s="432"/>
      <c r="G17" s="433"/>
      <c r="H17" s="86"/>
    </row>
    <row r="18" spans="1:8" ht="20.149999999999999" customHeight="1">
      <c r="A18" s="336" t="s">
        <v>41</v>
      </c>
      <c r="B18" s="337"/>
      <c r="C18" s="468" t="s">
        <v>28</v>
      </c>
      <c r="D18" s="469"/>
      <c r="E18" s="469"/>
      <c r="F18" s="469"/>
      <c r="G18" s="470"/>
      <c r="H18" s="86"/>
    </row>
    <row r="19" spans="1:8" ht="20.149999999999999" customHeight="1">
      <c r="A19" s="336"/>
      <c r="B19" s="337"/>
      <c r="C19" s="471" t="s">
        <v>60</v>
      </c>
      <c r="D19" s="472"/>
      <c r="E19" s="473"/>
      <c r="F19" s="474" t="s">
        <v>61</v>
      </c>
      <c r="G19" s="475"/>
      <c r="H19" s="86"/>
    </row>
    <row r="20" spans="1:8" ht="38.25" customHeight="1">
      <c r="A20" s="336"/>
      <c r="B20" s="337"/>
      <c r="C20" s="489" t="s">
        <v>140</v>
      </c>
      <c r="D20" s="490"/>
      <c r="E20" s="491"/>
      <c r="F20" s="485" t="s">
        <v>123</v>
      </c>
      <c r="G20" s="486"/>
      <c r="H20" s="86"/>
    </row>
    <row r="21" spans="1:8" ht="23.25" customHeight="1">
      <c r="A21" s="336"/>
      <c r="B21" s="337"/>
      <c r="C21" s="492"/>
      <c r="D21" s="493"/>
      <c r="E21" s="494"/>
      <c r="F21" s="487"/>
      <c r="G21" s="488"/>
      <c r="H21" s="86"/>
    </row>
    <row r="22" spans="1:8" ht="20.149999999999999" customHeight="1">
      <c r="A22" s="336"/>
      <c r="B22" s="337"/>
      <c r="C22" s="468" t="s">
        <v>43</v>
      </c>
      <c r="D22" s="469"/>
      <c r="E22" s="469"/>
      <c r="F22" s="469"/>
      <c r="G22" s="470"/>
      <c r="H22" s="86"/>
    </row>
    <row r="23" spans="1:8" ht="19.5" customHeight="1">
      <c r="A23" s="336"/>
      <c r="B23" s="337"/>
      <c r="C23" s="425" t="s">
        <v>124</v>
      </c>
      <c r="D23" s="426"/>
      <c r="E23" s="426"/>
      <c r="F23" s="426"/>
      <c r="G23" s="427"/>
      <c r="H23" s="86"/>
    </row>
    <row r="24" spans="1:8" ht="38.25" customHeight="1" thickBot="1">
      <c r="A24" s="352"/>
      <c r="B24" s="353"/>
      <c r="C24" s="428"/>
      <c r="D24" s="429"/>
      <c r="E24" s="429"/>
      <c r="F24" s="429"/>
      <c r="G24" s="430"/>
      <c r="H24" s="86"/>
    </row>
    <row r="25" spans="1:8" ht="23.25" customHeight="1" thickBot="1">
      <c r="A25" s="67" t="s">
        <v>27</v>
      </c>
      <c r="B25" s="67"/>
      <c r="C25" s="86"/>
      <c r="D25" s="86"/>
      <c r="E25" s="86"/>
      <c r="F25" s="86"/>
      <c r="G25" s="86"/>
      <c r="H25" s="86"/>
    </row>
    <row r="26" spans="1:8" ht="30" customHeight="1">
      <c r="A26" s="383" t="s">
        <v>31</v>
      </c>
      <c r="B26" s="74" t="s">
        <v>29</v>
      </c>
      <c r="C26" s="87" t="s">
        <v>65</v>
      </c>
      <c r="D26" s="76" t="s">
        <v>30</v>
      </c>
      <c r="E26" s="88" t="s">
        <v>186</v>
      </c>
      <c r="F26" s="76" t="s">
        <v>3</v>
      </c>
      <c r="G26" s="89" t="s">
        <v>163</v>
      </c>
      <c r="H26" s="99"/>
    </row>
    <row r="27" spans="1:8" ht="18" customHeight="1">
      <c r="A27" s="384"/>
      <c r="B27" s="386" t="s">
        <v>63</v>
      </c>
      <c r="C27" s="444" t="s">
        <v>189</v>
      </c>
      <c r="D27" s="445"/>
      <c r="E27" s="445"/>
      <c r="F27" s="445"/>
      <c r="G27" s="446"/>
      <c r="H27" s="86"/>
    </row>
    <row r="28" spans="1:8" ht="18" customHeight="1">
      <c r="A28" s="385"/>
      <c r="B28" s="387"/>
      <c r="C28" s="447" t="s">
        <v>117</v>
      </c>
      <c r="D28" s="448"/>
      <c r="E28" s="448"/>
      <c r="F28" s="448"/>
      <c r="G28" s="449"/>
      <c r="H28" s="86"/>
    </row>
    <row r="29" spans="1:8" ht="30" customHeight="1">
      <c r="A29" s="384" t="s">
        <v>32</v>
      </c>
      <c r="B29" s="80" t="s">
        <v>29</v>
      </c>
      <c r="C29" s="90" t="s">
        <v>65</v>
      </c>
      <c r="D29" s="82" t="s">
        <v>30</v>
      </c>
      <c r="E29" s="91" t="s">
        <v>186</v>
      </c>
      <c r="F29" s="82" t="s">
        <v>3</v>
      </c>
      <c r="G29" s="92" t="s">
        <v>150</v>
      </c>
      <c r="H29" s="86"/>
    </row>
    <row r="30" spans="1:8" ht="18" customHeight="1">
      <c r="A30" s="384"/>
      <c r="B30" s="386" t="s">
        <v>63</v>
      </c>
      <c r="C30" s="444" t="s">
        <v>189</v>
      </c>
      <c r="D30" s="445"/>
      <c r="E30" s="445"/>
      <c r="F30" s="445"/>
      <c r="G30" s="446"/>
      <c r="H30" s="86"/>
    </row>
    <row r="31" spans="1:8" ht="18" customHeight="1" thickBot="1">
      <c r="A31" s="388"/>
      <c r="B31" s="389"/>
      <c r="C31" s="450" t="s">
        <v>117</v>
      </c>
      <c r="D31" s="451"/>
      <c r="E31" s="451"/>
      <c r="F31" s="451"/>
      <c r="G31" s="45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9 C26" xr:uid="{BC5607EF-D4E5-401C-88FB-65183AC13D51}">
      <formula1>"有,無"</formula1>
    </dataValidation>
    <dataValidation type="list" allowBlank="1" showInputMessage="1" showErrorMessage="1" sqref="C11" xr:uid="{96187FAB-9432-48E9-AD8D-9501913FE83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C2B6-AC31-4C12-86A1-ACE049B18FC4}">
  <sheetPr>
    <tabColor theme="5" tint="0.59999389629810485"/>
    <pageSetUpPr fitToPage="1"/>
  </sheetPr>
  <dimension ref="A1:H31"/>
  <sheetViews>
    <sheetView view="pageBreakPreview" zoomScale="75" zoomScaleNormal="65" zoomScaleSheetLayoutView="75" workbookViewId="0">
      <selection activeCell="L19" sqref="L19"/>
    </sheetView>
  </sheetViews>
  <sheetFormatPr defaultColWidth="9" defaultRowHeight="13.5"/>
  <cols>
    <col min="1" max="2" width="15.6328125" style="85" customWidth="1"/>
    <col min="3" max="6" width="10.6328125" style="67" customWidth="1"/>
    <col min="7" max="7" width="28.9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190</v>
      </c>
      <c r="D3" s="310"/>
      <c r="E3" s="310"/>
      <c r="F3" s="311"/>
      <c r="G3" s="312"/>
    </row>
    <row r="4" spans="1:7" ht="60" customHeight="1">
      <c r="A4" s="300" t="s">
        <v>4</v>
      </c>
      <c r="B4" s="301"/>
      <c r="C4" s="313" t="s">
        <v>191</v>
      </c>
      <c r="D4" s="314"/>
      <c r="E4" s="314"/>
      <c r="F4" s="314"/>
      <c r="G4" s="315"/>
    </row>
    <row r="5" spans="1:7" ht="20.149999999999999" customHeight="1">
      <c r="A5" s="316" t="s">
        <v>24</v>
      </c>
      <c r="B5" s="317"/>
      <c r="C5" s="320" t="s">
        <v>192</v>
      </c>
      <c r="D5" s="321"/>
      <c r="E5" s="321"/>
      <c r="F5" s="321"/>
      <c r="G5" s="322"/>
    </row>
    <row r="6" spans="1:7" ht="20.149999999999999" customHeight="1">
      <c r="A6" s="318"/>
      <c r="B6" s="319"/>
      <c r="C6" s="323" t="s">
        <v>193</v>
      </c>
      <c r="D6" s="324"/>
      <c r="E6" s="324"/>
      <c r="F6" s="324"/>
      <c r="G6" s="325"/>
    </row>
    <row r="7" spans="1:7" ht="25" customHeight="1">
      <c r="A7" s="300" t="s">
        <v>6</v>
      </c>
      <c r="B7" s="301"/>
      <c r="C7" s="302">
        <v>107800000</v>
      </c>
      <c r="D7" s="303"/>
      <c r="E7" s="69"/>
      <c r="F7" s="70"/>
      <c r="G7" s="71"/>
    </row>
    <row r="8" spans="1:7" ht="25" customHeight="1">
      <c r="A8" s="300" t="s">
        <v>7</v>
      </c>
      <c r="B8" s="301"/>
      <c r="C8" s="326">
        <v>45324</v>
      </c>
      <c r="D8" s="327"/>
      <c r="E8" s="328" t="s">
        <v>11</v>
      </c>
      <c r="F8" s="301"/>
      <c r="G8" s="72">
        <v>45373</v>
      </c>
    </row>
    <row r="9" spans="1:7" ht="25" customHeight="1">
      <c r="A9" s="300" t="s">
        <v>12</v>
      </c>
      <c r="B9" s="301"/>
      <c r="C9" s="326">
        <v>45376</v>
      </c>
      <c r="D9" s="327"/>
      <c r="E9" s="328" t="s">
        <v>1</v>
      </c>
      <c r="F9" s="301"/>
      <c r="G9" s="73">
        <f>C9-C8</f>
        <v>52</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194</v>
      </c>
      <c r="D12" s="330"/>
      <c r="E12" s="330"/>
      <c r="F12" s="330"/>
      <c r="G12" s="331"/>
    </row>
    <row r="13" spans="1:7" ht="171" customHeight="1">
      <c r="A13" s="332" t="s">
        <v>22</v>
      </c>
      <c r="B13" s="333"/>
      <c r="C13" s="313" t="s">
        <v>195</v>
      </c>
      <c r="D13" s="314"/>
      <c r="E13" s="314"/>
      <c r="F13" s="314"/>
      <c r="G13" s="315"/>
    </row>
    <row r="14" spans="1:7" ht="20.149999999999999" customHeight="1">
      <c r="A14" s="334" t="s">
        <v>23</v>
      </c>
      <c r="B14" s="335"/>
      <c r="C14" s="340" t="s">
        <v>196</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197</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93" t="s">
        <v>198</v>
      </c>
      <c r="D20" s="394"/>
      <c r="E20" s="395"/>
      <c r="F20" s="399" t="s">
        <v>199</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200</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t="s">
        <v>201</v>
      </c>
      <c r="F26" s="76" t="s">
        <v>3</v>
      </c>
      <c r="G26" s="78" t="s">
        <v>126</v>
      </c>
      <c r="H26" s="79"/>
    </row>
    <row r="27" spans="1:8" ht="18" customHeight="1">
      <c r="A27" s="384"/>
      <c r="B27" s="386" t="s">
        <v>63</v>
      </c>
      <c r="C27" s="320" t="s">
        <v>192</v>
      </c>
      <c r="D27" s="321"/>
      <c r="E27" s="321"/>
      <c r="F27" s="321"/>
      <c r="G27" s="322"/>
    </row>
    <row r="28" spans="1:8" ht="18" customHeight="1">
      <c r="A28" s="385"/>
      <c r="B28" s="387"/>
      <c r="C28" s="323" t="s">
        <v>193</v>
      </c>
      <c r="D28" s="324"/>
      <c r="E28" s="324"/>
      <c r="F28" s="324"/>
      <c r="G28" s="325"/>
    </row>
    <row r="29" spans="1:8" ht="30" customHeight="1">
      <c r="A29" s="384" t="s">
        <v>32</v>
      </c>
      <c r="B29" s="80" t="s">
        <v>29</v>
      </c>
      <c r="C29" s="81" t="s">
        <v>65</v>
      </c>
      <c r="D29" s="82" t="s">
        <v>30</v>
      </c>
      <c r="E29" s="83" t="s">
        <v>201</v>
      </c>
      <c r="F29" s="82" t="s">
        <v>3</v>
      </c>
      <c r="G29" s="84" t="s">
        <v>128</v>
      </c>
    </row>
    <row r="30" spans="1:8" ht="18" customHeight="1">
      <c r="A30" s="384"/>
      <c r="B30" s="386" t="s">
        <v>63</v>
      </c>
      <c r="C30" s="320" t="s">
        <v>192</v>
      </c>
      <c r="D30" s="321"/>
      <c r="E30" s="321"/>
      <c r="F30" s="321"/>
      <c r="G30" s="322"/>
    </row>
    <row r="31" spans="1:8" ht="18" customHeight="1" thickBot="1">
      <c r="A31" s="388"/>
      <c r="B31" s="389"/>
      <c r="C31" s="390" t="s">
        <v>193</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132BA3B0-ADCF-4200-9C14-F924CAE03736}">
      <formula1>"建設工事,測量・コンサル,物品役務等"</formula1>
    </dataValidation>
    <dataValidation type="list" allowBlank="1" showInputMessage="1" showErrorMessage="1" sqref="C26 C29" xr:uid="{3F4E54DD-BC22-4856-9427-899186C8D89C}">
      <formula1>"有,無"</formula1>
    </dataValidation>
  </dataValidations>
  <printOptions horizontalCentered="1"/>
  <pageMargins left="0.55118110236220474" right="0.23622047244094488" top="0.55118110236220474" bottom="0.23622047244094488" header="0.31496062992125984" footer="0.11811023622047244"/>
  <pageSetup paperSize="9" scale="86"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6DDD-826D-41A5-A98B-D05E58EC3638}">
  <sheetPr>
    <tabColor theme="5" tint="0.59999389629810485"/>
    <pageSetUpPr fitToPage="1"/>
  </sheetPr>
  <dimension ref="A1:H31"/>
  <sheetViews>
    <sheetView tabSelected="1" view="pageBreakPreview" topLeftCell="B1" zoomScale="75" zoomScaleNormal="65" zoomScaleSheetLayoutView="75" workbookViewId="0">
      <selection activeCell="W22" sqref="W22"/>
    </sheetView>
  </sheetViews>
  <sheetFormatPr defaultColWidth="9" defaultRowHeight="13.5"/>
  <cols>
    <col min="1" max="2" width="15.6328125" style="85" customWidth="1"/>
    <col min="3" max="6" width="10.6328125" style="67" customWidth="1"/>
    <col min="7" max="7" width="21.8164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67</v>
      </c>
      <c r="D3" s="310"/>
      <c r="E3" s="310"/>
      <c r="F3" s="311"/>
      <c r="G3" s="312"/>
    </row>
    <row r="4" spans="1:7" ht="60" customHeight="1">
      <c r="A4" s="300" t="s">
        <v>4</v>
      </c>
      <c r="B4" s="301"/>
      <c r="C4" s="313" t="s">
        <v>68</v>
      </c>
      <c r="D4" s="314"/>
      <c r="E4" s="314"/>
      <c r="F4" s="314"/>
      <c r="G4" s="315"/>
    </row>
    <row r="5" spans="1:7" ht="20.149999999999999" customHeight="1">
      <c r="A5" s="316" t="s">
        <v>24</v>
      </c>
      <c r="B5" s="317"/>
      <c r="C5" s="320" t="s">
        <v>69</v>
      </c>
      <c r="D5" s="321"/>
      <c r="E5" s="321"/>
      <c r="F5" s="321"/>
      <c r="G5" s="322"/>
    </row>
    <row r="6" spans="1:7" ht="20.149999999999999" customHeight="1">
      <c r="A6" s="318"/>
      <c r="B6" s="319"/>
      <c r="C6" s="323" t="s">
        <v>70</v>
      </c>
      <c r="D6" s="324"/>
      <c r="E6" s="324"/>
      <c r="F6" s="324"/>
      <c r="G6" s="325"/>
    </row>
    <row r="7" spans="1:7" ht="25" customHeight="1">
      <c r="A7" s="300" t="s">
        <v>6</v>
      </c>
      <c r="B7" s="301"/>
      <c r="C7" s="302">
        <v>511500000</v>
      </c>
      <c r="D7" s="303"/>
      <c r="E7" s="69"/>
      <c r="F7" s="70"/>
      <c r="G7" s="71"/>
    </row>
    <row r="8" spans="1:7" ht="25" customHeight="1">
      <c r="A8" s="300" t="s">
        <v>7</v>
      </c>
      <c r="B8" s="301"/>
      <c r="C8" s="326">
        <v>45378</v>
      </c>
      <c r="D8" s="327"/>
      <c r="E8" s="328" t="s">
        <v>11</v>
      </c>
      <c r="F8" s="301"/>
      <c r="G8" s="72">
        <v>45441</v>
      </c>
    </row>
    <row r="9" spans="1:7" ht="25" customHeight="1">
      <c r="A9" s="300" t="s">
        <v>12</v>
      </c>
      <c r="B9" s="301"/>
      <c r="C9" s="326">
        <v>45442</v>
      </c>
      <c r="D9" s="327"/>
      <c r="E9" s="328" t="s">
        <v>1</v>
      </c>
      <c r="F9" s="301"/>
      <c r="G9" s="73">
        <f>C9-C8</f>
        <v>64</v>
      </c>
    </row>
    <row r="10" spans="1:7" ht="25" customHeight="1">
      <c r="A10" s="300" t="s">
        <v>14</v>
      </c>
      <c r="B10" s="301"/>
      <c r="C10" s="326">
        <v>45442</v>
      </c>
      <c r="D10" s="327"/>
      <c r="E10" s="328" t="s">
        <v>16</v>
      </c>
      <c r="F10" s="301"/>
      <c r="G10" s="72">
        <v>45740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40.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50"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（名称）東芝インフラシステムズ株式会社</v>
      </c>
      <c r="D27" s="321"/>
      <c r="E27" s="321"/>
      <c r="F27" s="321"/>
      <c r="G27" s="322"/>
    </row>
    <row r="28" spans="1:8" ht="18" customHeight="1">
      <c r="A28" s="385"/>
      <c r="B28" s="387"/>
      <c r="C28" s="323" t="str">
        <f>C6</f>
        <v>（住所）神奈川県川崎市幸区堀川町７２番地３４</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（名称）東芝インフラシステムズ株式会社</v>
      </c>
      <c r="D30" s="321"/>
      <c r="E30" s="321"/>
      <c r="F30" s="321"/>
      <c r="G30" s="322"/>
    </row>
    <row r="31" spans="1:8" ht="18" customHeight="1" thickBot="1">
      <c r="A31" s="388"/>
      <c r="B31" s="389"/>
      <c r="C31" s="390" t="str">
        <f>C28</f>
        <v>（住所）神奈川県川崎市幸区堀川町７２番地３４</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254E6817-734F-45B8-97EA-2A189725E20B}">
      <formula1>"建設工事,測量・コンサル,物品役務等"</formula1>
    </dataValidation>
    <dataValidation type="list" allowBlank="1" showInputMessage="1" showErrorMessage="1" sqref="C26 C29" xr:uid="{CC39CED6-94CB-4987-ADE2-1EEA68D09D11}">
      <formula1>"有,無"</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0166-35E2-4DCE-947E-6201D746DEE5}">
  <sheetPr>
    <tabColor theme="5" tint="0.59999389629810485"/>
    <pageSetUpPr fitToPage="1"/>
  </sheetPr>
  <dimension ref="A1:H31"/>
  <sheetViews>
    <sheetView view="pageBreakPreview" zoomScale="75" zoomScaleNormal="65" zoomScaleSheetLayoutView="75" workbookViewId="0">
      <selection activeCell="S28" sqref="S28"/>
    </sheetView>
  </sheetViews>
  <sheetFormatPr defaultColWidth="9" defaultRowHeight="13.5"/>
  <cols>
    <col min="1" max="2" width="15.6328125" style="85" customWidth="1"/>
    <col min="3" max="6" width="10.6328125" style="67" customWidth="1"/>
    <col min="7" max="7" width="23.9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202</v>
      </c>
      <c r="D3" s="310"/>
      <c r="E3" s="310"/>
      <c r="F3" s="311"/>
      <c r="G3" s="312"/>
    </row>
    <row r="4" spans="1:7" ht="60" customHeight="1">
      <c r="A4" s="300" t="s">
        <v>4</v>
      </c>
      <c r="B4" s="301"/>
      <c r="C4" s="313" t="s">
        <v>203</v>
      </c>
      <c r="D4" s="314"/>
      <c r="E4" s="314"/>
      <c r="F4" s="314"/>
      <c r="G4" s="315"/>
    </row>
    <row r="5" spans="1:7" ht="20.149999999999999" customHeight="1">
      <c r="A5" s="316" t="s">
        <v>24</v>
      </c>
      <c r="B5" s="317"/>
      <c r="C5" s="320" t="s">
        <v>204</v>
      </c>
      <c r="D5" s="321"/>
      <c r="E5" s="321"/>
      <c r="F5" s="321"/>
      <c r="G5" s="322"/>
    </row>
    <row r="6" spans="1:7" ht="20.149999999999999" customHeight="1">
      <c r="A6" s="318"/>
      <c r="B6" s="319"/>
      <c r="C6" s="323" t="s">
        <v>205</v>
      </c>
      <c r="D6" s="324"/>
      <c r="E6" s="324"/>
      <c r="F6" s="324"/>
      <c r="G6" s="325"/>
    </row>
    <row r="7" spans="1:7" ht="25" customHeight="1">
      <c r="A7" s="300" t="s">
        <v>6</v>
      </c>
      <c r="B7" s="301"/>
      <c r="C7" s="302">
        <v>178239600</v>
      </c>
      <c r="D7" s="303"/>
      <c r="E7" s="69"/>
      <c r="F7" s="70"/>
      <c r="G7" s="71"/>
    </row>
    <row r="8" spans="1:7" ht="25" customHeight="1">
      <c r="A8" s="300" t="s">
        <v>7</v>
      </c>
      <c r="B8" s="301"/>
      <c r="C8" s="326">
        <v>45322</v>
      </c>
      <c r="D8" s="327"/>
      <c r="E8" s="328" t="s">
        <v>11</v>
      </c>
      <c r="F8" s="301"/>
      <c r="G8" s="72">
        <v>45372</v>
      </c>
    </row>
    <row r="9" spans="1:7" ht="25" customHeight="1">
      <c r="A9" s="300" t="s">
        <v>12</v>
      </c>
      <c r="B9" s="301"/>
      <c r="C9" s="326">
        <v>45373</v>
      </c>
      <c r="D9" s="327"/>
      <c r="E9" s="328" t="s">
        <v>1</v>
      </c>
      <c r="F9" s="301"/>
      <c r="G9" s="73">
        <f>C9-C8</f>
        <v>51</v>
      </c>
    </row>
    <row r="10" spans="1:7" ht="25" customHeight="1">
      <c r="A10" s="300" t="s">
        <v>14</v>
      </c>
      <c r="B10" s="301"/>
      <c r="C10" s="326">
        <v>45383</v>
      </c>
      <c r="D10" s="327"/>
      <c r="E10" s="328" t="s">
        <v>16</v>
      </c>
      <c r="F10" s="301"/>
      <c r="G10" s="72">
        <v>45747</v>
      </c>
    </row>
    <row r="11" spans="1:7" ht="25" customHeight="1">
      <c r="A11" s="300" t="s">
        <v>17</v>
      </c>
      <c r="B11" s="301"/>
      <c r="C11" s="349" t="s">
        <v>206</v>
      </c>
      <c r="D11" s="350"/>
      <c r="E11" s="350"/>
      <c r="F11" s="350"/>
      <c r="G11" s="351"/>
    </row>
    <row r="12" spans="1:7" ht="25" customHeight="1">
      <c r="A12" s="300" t="s">
        <v>21</v>
      </c>
      <c r="B12" s="301"/>
      <c r="C12" s="329" t="s">
        <v>194</v>
      </c>
      <c r="D12" s="330"/>
      <c r="E12" s="330"/>
      <c r="F12" s="330"/>
      <c r="G12" s="331"/>
    </row>
    <row r="13" spans="1:7" ht="147.65" customHeight="1">
      <c r="A13" s="332" t="s">
        <v>22</v>
      </c>
      <c r="B13" s="333"/>
      <c r="C13" s="313" t="s">
        <v>207</v>
      </c>
      <c r="D13" s="314"/>
      <c r="E13" s="314"/>
      <c r="F13" s="314"/>
      <c r="G13" s="315"/>
    </row>
    <row r="14" spans="1:7" ht="20.149999999999999" customHeight="1">
      <c r="A14" s="334" t="s">
        <v>23</v>
      </c>
      <c r="B14" s="335"/>
      <c r="C14" s="340" t="s">
        <v>208</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209</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93" t="s">
        <v>210</v>
      </c>
      <c r="D20" s="394"/>
      <c r="E20" s="395"/>
      <c r="F20" s="399" t="s">
        <v>211</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212</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126</v>
      </c>
      <c r="H26" s="79"/>
    </row>
    <row r="27" spans="1:8" ht="18" customHeight="1">
      <c r="A27" s="384"/>
      <c r="B27" s="386" t="s">
        <v>63</v>
      </c>
      <c r="C27" s="320" t="s">
        <v>204</v>
      </c>
      <c r="D27" s="321"/>
      <c r="E27" s="321"/>
      <c r="F27" s="321"/>
      <c r="G27" s="322"/>
    </row>
    <row r="28" spans="1:8" ht="18" customHeight="1">
      <c r="A28" s="385"/>
      <c r="B28" s="387"/>
      <c r="C28" s="323" t="s">
        <v>205</v>
      </c>
      <c r="D28" s="324"/>
      <c r="E28" s="324"/>
      <c r="F28" s="324"/>
      <c r="G28" s="325"/>
    </row>
    <row r="29" spans="1:8" ht="30" customHeight="1">
      <c r="A29" s="384" t="s">
        <v>32</v>
      </c>
      <c r="B29" s="80" t="s">
        <v>29</v>
      </c>
      <c r="C29" s="81" t="s">
        <v>65</v>
      </c>
      <c r="D29" s="82" t="s">
        <v>30</v>
      </c>
      <c r="E29" s="83">
        <v>1</v>
      </c>
      <c r="F29" s="82" t="s">
        <v>3</v>
      </c>
      <c r="G29" s="84" t="s">
        <v>128</v>
      </c>
    </row>
    <row r="30" spans="1:8" ht="18" customHeight="1">
      <c r="A30" s="384"/>
      <c r="B30" s="386" t="s">
        <v>63</v>
      </c>
      <c r="C30" s="320" t="s">
        <v>204</v>
      </c>
      <c r="D30" s="321"/>
      <c r="E30" s="321"/>
      <c r="F30" s="321"/>
      <c r="G30" s="322"/>
    </row>
    <row r="31" spans="1:8" ht="18" customHeight="1" thickBot="1">
      <c r="A31" s="388"/>
      <c r="B31" s="389"/>
      <c r="C31" s="390" t="s">
        <v>205</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011191B1-50B8-4EFD-BBA7-7651CA3F7280}">
      <formula1>"有,無"</formula1>
    </dataValidation>
    <dataValidation type="list" allowBlank="1" showInputMessage="1" showErrorMessage="1" sqref="C11" xr:uid="{DDED6D89-0CF3-4DE1-A20D-7975FDAE435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EABD4-2076-4E91-A756-5D4160B5F82A}">
  <sheetPr>
    <tabColor theme="5" tint="0.59999389629810485"/>
    <pageSetUpPr fitToPage="1"/>
  </sheetPr>
  <dimension ref="A1:H33"/>
  <sheetViews>
    <sheetView view="pageBreakPreview" zoomScale="75" zoomScaleNormal="65" zoomScaleSheetLayoutView="75" workbookViewId="0">
      <selection activeCell="S11" sqref="S11"/>
    </sheetView>
  </sheetViews>
  <sheetFormatPr defaultColWidth="9" defaultRowHeight="13.5"/>
  <cols>
    <col min="1" max="2" width="15.6328125" style="85" customWidth="1"/>
    <col min="3" max="6" width="10.6328125" style="67" customWidth="1"/>
    <col min="7" max="7" width="89.089843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213</v>
      </c>
      <c r="D3" s="310"/>
      <c r="E3" s="310"/>
      <c r="F3" s="311"/>
      <c r="G3" s="312"/>
    </row>
    <row r="4" spans="1:7" ht="60" customHeight="1">
      <c r="A4" s="300" t="s">
        <v>4</v>
      </c>
      <c r="B4" s="301"/>
      <c r="C4" s="313" t="s">
        <v>214</v>
      </c>
      <c r="D4" s="314"/>
      <c r="E4" s="314"/>
      <c r="F4" s="314"/>
      <c r="G4" s="315"/>
    </row>
    <row r="5" spans="1:7" ht="20.149999999999999" customHeight="1">
      <c r="A5" s="316" t="s">
        <v>24</v>
      </c>
      <c r="B5" s="317"/>
      <c r="C5" s="320" t="s">
        <v>215</v>
      </c>
      <c r="D5" s="321"/>
      <c r="E5" s="321"/>
      <c r="F5" s="321"/>
      <c r="G5" s="322"/>
    </row>
    <row r="6" spans="1:7" ht="20.149999999999999" customHeight="1">
      <c r="A6" s="318"/>
      <c r="B6" s="319"/>
      <c r="C6" s="323" t="s">
        <v>216</v>
      </c>
      <c r="D6" s="324"/>
      <c r="E6" s="324"/>
      <c r="F6" s="324"/>
      <c r="G6" s="325"/>
    </row>
    <row r="7" spans="1:7" ht="25" customHeight="1">
      <c r="A7" s="300" t="s">
        <v>6</v>
      </c>
      <c r="B7" s="301"/>
      <c r="C7" s="302">
        <v>207900000</v>
      </c>
      <c r="D7" s="303"/>
      <c r="E7" s="69"/>
      <c r="F7" s="70"/>
      <c r="G7" s="71"/>
    </row>
    <row r="8" spans="1:7" ht="25" customHeight="1">
      <c r="A8" s="300" t="s">
        <v>7</v>
      </c>
      <c r="B8" s="301"/>
      <c r="C8" s="326">
        <v>45348</v>
      </c>
      <c r="D8" s="327"/>
      <c r="E8" s="328" t="s">
        <v>11</v>
      </c>
      <c r="F8" s="301"/>
      <c r="G8" s="72">
        <v>45373</v>
      </c>
    </row>
    <row r="9" spans="1:7" ht="25" customHeight="1">
      <c r="A9" s="300" t="s">
        <v>12</v>
      </c>
      <c r="B9" s="301"/>
      <c r="C9" s="326">
        <v>45376</v>
      </c>
      <c r="D9" s="327"/>
      <c r="E9" s="328" t="s">
        <v>1</v>
      </c>
      <c r="F9" s="301"/>
      <c r="G9" s="73">
        <f>C9-C8</f>
        <v>28</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194</v>
      </c>
      <c r="D12" s="330"/>
      <c r="E12" s="330"/>
      <c r="F12" s="330"/>
      <c r="G12" s="331"/>
    </row>
    <row r="13" spans="1:7" ht="379.5" customHeight="1">
      <c r="A13" s="521" t="s">
        <v>22</v>
      </c>
      <c r="B13" s="522"/>
      <c r="C13" s="513" t="s">
        <v>217</v>
      </c>
      <c r="D13" s="514"/>
      <c r="E13" s="514"/>
      <c r="F13" s="514"/>
      <c r="G13" s="515"/>
    </row>
    <row r="14" spans="1:7" ht="289" customHeight="1">
      <c r="A14" s="523"/>
      <c r="B14" s="524"/>
      <c r="C14" s="373"/>
      <c r="D14" s="516"/>
      <c r="E14" s="516"/>
      <c r="F14" s="516"/>
      <c r="G14" s="517"/>
    </row>
    <row r="15" spans="1:7" ht="409.5" customHeight="1">
      <c r="A15" s="525"/>
      <c r="B15" s="526"/>
      <c r="C15" s="518"/>
      <c r="D15" s="519"/>
      <c r="E15" s="519"/>
      <c r="F15" s="519"/>
      <c r="G15" s="520"/>
    </row>
    <row r="16" spans="1:7" ht="20.149999999999999" customHeight="1">
      <c r="A16" s="334" t="s">
        <v>23</v>
      </c>
      <c r="B16" s="335"/>
      <c r="C16" s="340" t="s">
        <v>218</v>
      </c>
      <c r="D16" s="341"/>
      <c r="E16" s="341"/>
      <c r="F16" s="341"/>
      <c r="G16" s="342"/>
    </row>
    <row r="17" spans="1:8" ht="24.5" customHeight="1">
      <c r="A17" s="336"/>
      <c r="B17" s="337"/>
      <c r="C17" s="343"/>
      <c r="D17" s="344"/>
      <c r="E17" s="344"/>
      <c r="F17" s="344"/>
      <c r="G17" s="345"/>
    </row>
    <row r="18" spans="1:8" ht="27.5" customHeight="1">
      <c r="A18" s="338"/>
      <c r="B18" s="339"/>
      <c r="C18" s="346"/>
      <c r="D18" s="347"/>
      <c r="E18" s="347"/>
      <c r="F18" s="347"/>
      <c r="G18" s="348"/>
    </row>
    <row r="19" spans="1:8" ht="40" customHeight="1">
      <c r="A19" s="368" t="s">
        <v>18</v>
      </c>
      <c r="B19" s="369"/>
      <c r="C19" s="370" t="s">
        <v>219</v>
      </c>
      <c r="D19" s="371"/>
      <c r="E19" s="371"/>
      <c r="F19" s="371"/>
      <c r="G19" s="372"/>
    </row>
    <row r="20" spans="1:8" ht="20.149999999999999" customHeight="1">
      <c r="A20" s="336" t="s">
        <v>41</v>
      </c>
      <c r="B20" s="337"/>
      <c r="C20" s="354" t="s">
        <v>28</v>
      </c>
      <c r="D20" s="355"/>
      <c r="E20" s="355"/>
      <c r="F20" s="355"/>
      <c r="G20" s="356"/>
    </row>
    <row r="21" spans="1:8" ht="20.149999999999999" customHeight="1">
      <c r="A21" s="336"/>
      <c r="B21" s="337"/>
      <c r="C21" s="357" t="s">
        <v>60</v>
      </c>
      <c r="D21" s="358"/>
      <c r="E21" s="359"/>
      <c r="F21" s="360" t="s">
        <v>61</v>
      </c>
      <c r="G21" s="361"/>
    </row>
    <row r="22" spans="1:8" ht="38.25" customHeight="1">
      <c r="A22" s="336"/>
      <c r="B22" s="337"/>
      <c r="C22" s="393" t="s">
        <v>220</v>
      </c>
      <c r="D22" s="394"/>
      <c r="E22" s="395"/>
      <c r="F22" s="399" t="s">
        <v>221</v>
      </c>
      <c r="G22" s="400"/>
    </row>
    <row r="23" spans="1:8" ht="55" customHeight="1">
      <c r="A23" s="336"/>
      <c r="B23" s="337"/>
      <c r="C23" s="396"/>
      <c r="D23" s="397"/>
      <c r="E23" s="398"/>
      <c r="F23" s="401"/>
      <c r="G23" s="402"/>
    </row>
    <row r="24" spans="1:8" ht="20.149999999999999" customHeight="1">
      <c r="A24" s="336"/>
      <c r="B24" s="337"/>
      <c r="C24" s="354" t="s">
        <v>43</v>
      </c>
      <c r="D24" s="355"/>
      <c r="E24" s="355"/>
      <c r="F24" s="355"/>
      <c r="G24" s="356"/>
    </row>
    <row r="25" spans="1:8" ht="19.5" customHeight="1">
      <c r="A25" s="336"/>
      <c r="B25" s="337"/>
      <c r="C25" s="362" t="s">
        <v>222</v>
      </c>
      <c r="D25" s="363"/>
      <c r="E25" s="363"/>
      <c r="F25" s="363"/>
      <c r="G25" s="364"/>
    </row>
    <row r="26" spans="1:8" ht="38.25" customHeight="1" thickBot="1">
      <c r="A26" s="352"/>
      <c r="B26" s="353"/>
      <c r="C26" s="365"/>
      <c r="D26" s="366"/>
      <c r="E26" s="366"/>
      <c r="F26" s="366"/>
      <c r="G26" s="367"/>
    </row>
    <row r="27" spans="1:8" ht="23.25" customHeight="1" thickBot="1">
      <c r="A27" s="67" t="s">
        <v>27</v>
      </c>
      <c r="B27" s="67"/>
    </row>
    <row r="28" spans="1:8" ht="30" customHeight="1">
      <c r="A28" s="383" t="s">
        <v>31</v>
      </c>
      <c r="B28" s="74" t="s">
        <v>29</v>
      </c>
      <c r="C28" s="75" t="s">
        <v>65</v>
      </c>
      <c r="D28" s="76" t="s">
        <v>30</v>
      </c>
      <c r="E28" s="77">
        <v>1</v>
      </c>
      <c r="F28" s="76" t="s">
        <v>3</v>
      </c>
      <c r="G28" s="78" t="s">
        <v>126</v>
      </c>
      <c r="H28" s="79"/>
    </row>
    <row r="29" spans="1:8" ht="18" customHeight="1">
      <c r="A29" s="384"/>
      <c r="B29" s="386" t="s">
        <v>63</v>
      </c>
      <c r="C29" s="320" t="s">
        <v>223</v>
      </c>
      <c r="D29" s="321"/>
      <c r="E29" s="321"/>
      <c r="F29" s="321"/>
      <c r="G29" s="322"/>
    </row>
    <row r="30" spans="1:8" ht="18" customHeight="1">
      <c r="A30" s="385"/>
      <c r="B30" s="387"/>
      <c r="C30" s="323" t="s">
        <v>216</v>
      </c>
      <c r="D30" s="324"/>
      <c r="E30" s="324"/>
      <c r="F30" s="324"/>
      <c r="G30" s="325"/>
    </row>
    <row r="31" spans="1:8" ht="30" customHeight="1">
      <c r="A31" s="384" t="s">
        <v>32</v>
      </c>
      <c r="B31" s="80" t="s">
        <v>29</v>
      </c>
      <c r="C31" s="81" t="s">
        <v>65</v>
      </c>
      <c r="D31" s="82" t="s">
        <v>30</v>
      </c>
      <c r="E31" s="83">
        <v>2</v>
      </c>
      <c r="F31" s="82" t="s">
        <v>3</v>
      </c>
      <c r="G31" s="84" t="s">
        <v>128</v>
      </c>
    </row>
    <row r="32" spans="1:8" ht="18" customHeight="1">
      <c r="A32" s="384"/>
      <c r="B32" s="386" t="s">
        <v>63</v>
      </c>
      <c r="C32" s="320" t="s">
        <v>223</v>
      </c>
      <c r="D32" s="321"/>
      <c r="E32" s="321"/>
      <c r="F32" s="321"/>
      <c r="G32" s="322"/>
    </row>
    <row r="33" spans="1:7" ht="18" customHeight="1" thickBot="1">
      <c r="A33" s="388"/>
      <c r="B33" s="389"/>
      <c r="C33" s="390" t="s">
        <v>216</v>
      </c>
      <c r="D33" s="391"/>
      <c r="E33" s="391"/>
      <c r="F33" s="391"/>
      <c r="G33" s="392"/>
    </row>
  </sheetData>
  <mergeCells count="48">
    <mergeCell ref="A31:A33"/>
    <mergeCell ref="B32:B33"/>
    <mergeCell ref="C32:G32"/>
    <mergeCell ref="C33:G33"/>
    <mergeCell ref="A19:B19"/>
    <mergeCell ref="C19:G19"/>
    <mergeCell ref="C22:E23"/>
    <mergeCell ref="F22:G23"/>
    <mergeCell ref="A28:A30"/>
    <mergeCell ref="B29:B30"/>
    <mergeCell ref="C29:G29"/>
    <mergeCell ref="C30:G30"/>
    <mergeCell ref="A20:B26"/>
    <mergeCell ref="C20:G20"/>
    <mergeCell ref="C21:E21"/>
    <mergeCell ref="F21:G21"/>
    <mergeCell ref="C24:G24"/>
    <mergeCell ref="C25:G26"/>
    <mergeCell ref="A10:B10"/>
    <mergeCell ref="C10:D10"/>
    <mergeCell ref="E10:F10"/>
    <mergeCell ref="A11:B11"/>
    <mergeCell ref="C11:G11"/>
    <mergeCell ref="A12:B12"/>
    <mergeCell ref="C12:G12"/>
    <mergeCell ref="A16:B18"/>
    <mergeCell ref="C16:G18"/>
    <mergeCell ref="C13:G15"/>
    <mergeCell ref="A13:B15"/>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FF037E3E-B056-4A65-9A82-5AB95D9FE8A7}">
      <formula1>"建設工事,測量・コンサル,物品役務等"</formula1>
    </dataValidation>
    <dataValidation type="list" allowBlank="1" showInputMessage="1" showErrorMessage="1" sqref="C28 C31" xr:uid="{CC82DCF3-74B5-497F-996E-15DE3B1B6666}">
      <formula1>"有,無"</formula1>
    </dataValidation>
  </dataValidations>
  <printOptions horizontalCentered="1"/>
  <pageMargins left="0.55118110236220474" right="0.23622047244094488" top="0.55118110236220474" bottom="0.23622047244094488" header="0.31496062992125984" footer="0.11811023622047244"/>
  <pageSetup paperSize="9" scale="43"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293AA-405D-412D-A711-C82FA54CE17F}">
  <sheetPr>
    <tabColor theme="5" tint="0.59999389629810485"/>
    <pageSetUpPr fitToPage="1"/>
  </sheetPr>
  <dimension ref="A1:H31"/>
  <sheetViews>
    <sheetView view="pageBreakPreview" zoomScale="75" zoomScaleNormal="65" zoomScaleSheetLayoutView="75" workbookViewId="0">
      <selection activeCell="N17" sqref="N17"/>
    </sheetView>
  </sheetViews>
  <sheetFormatPr defaultColWidth="9" defaultRowHeight="13.5"/>
  <cols>
    <col min="1" max="2" width="15.6328125" style="85" customWidth="1"/>
    <col min="3" max="6" width="10.6328125" style="67" customWidth="1"/>
    <col min="7" max="7" width="27"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224</v>
      </c>
      <c r="D3" s="310"/>
      <c r="E3" s="310"/>
      <c r="F3" s="311"/>
      <c r="G3" s="312"/>
    </row>
    <row r="4" spans="1:7" ht="60" customHeight="1">
      <c r="A4" s="300" t="s">
        <v>4</v>
      </c>
      <c r="B4" s="301"/>
      <c r="C4" s="313" t="s">
        <v>225</v>
      </c>
      <c r="D4" s="314"/>
      <c r="E4" s="314"/>
      <c r="F4" s="314"/>
      <c r="G4" s="315"/>
    </row>
    <row r="5" spans="1:7" ht="20.149999999999999" customHeight="1">
      <c r="A5" s="316" t="s">
        <v>24</v>
      </c>
      <c r="B5" s="317"/>
      <c r="C5" s="320" t="s">
        <v>226</v>
      </c>
      <c r="D5" s="321"/>
      <c r="E5" s="321"/>
      <c r="F5" s="321"/>
      <c r="G5" s="322"/>
    </row>
    <row r="6" spans="1:7" ht="20.149999999999999" customHeight="1">
      <c r="A6" s="318"/>
      <c r="B6" s="319"/>
      <c r="C6" s="323" t="s">
        <v>227</v>
      </c>
      <c r="D6" s="324"/>
      <c r="E6" s="324"/>
      <c r="F6" s="324"/>
      <c r="G6" s="325"/>
    </row>
    <row r="7" spans="1:7" ht="25" customHeight="1">
      <c r="A7" s="300" t="s">
        <v>6</v>
      </c>
      <c r="B7" s="301"/>
      <c r="C7" s="302">
        <v>442668600</v>
      </c>
      <c r="D7" s="303"/>
      <c r="E7" s="69"/>
      <c r="F7" s="70"/>
      <c r="G7" s="71"/>
    </row>
    <row r="8" spans="1:7" ht="25" customHeight="1">
      <c r="A8" s="300" t="s">
        <v>7</v>
      </c>
      <c r="B8" s="301"/>
      <c r="C8" s="326">
        <v>45324</v>
      </c>
      <c r="D8" s="327"/>
      <c r="E8" s="328" t="s">
        <v>11</v>
      </c>
      <c r="F8" s="301"/>
      <c r="G8" s="72">
        <v>45373</v>
      </c>
    </row>
    <row r="9" spans="1:7" ht="25" customHeight="1">
      <c r="A9" s="300" t="s">
        <v>12</v>
      </c>
      <c r="B9" s="301"/>
      <c r="C9" s="326">
        <v>45376</v>
      </c>
      <c r="D9" s="327"/>
      <c r="E9" s="328" t="s">
        <v>1</v>
      </c>
      <c r="F9" s="301"/>
      <c r="G9" s="73">
        <f>C9-C8</f>
        <v>52</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194</v>
      </c>
      <c r="D12" s="330"/>
      <c r="E12" s="330"/>
      <c r="F12" s="330"/>
      <c r="G12" s="331"/>
    </row>
    <row r="13" spans="1:7" ht="161.5" customHeight="1">
      <c r="A13" s="332" t="s">
        <v>22</v>
      </c>
      <c r="B13" s="333"/>
      <c r="C13" s="313" t="s">
        <v>228</v>
      </c>
      <c r="D13" s="314"/>
      <c r="E13" s="314"/>
      <c r="F13" s="314"/>
      <c r="G13" s="315"/>
    </row>
    <row r="14" spans="1:7" ht="20.149999999999999" customHeight="1">
      <c r="A14" s="334" t="s">
        <v>23</v>
      </c>
      <c r="B14" s="335"/>
      <c r="C14" s="340" t="s">
        <v>229</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230</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93" t="s">
        <v>210</v>
      </c>
      <c r="D20" s="394"/>
      <c r="E20" s="395"/>
      <c r="F20" s="399" t="s">
        <v>231</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232</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126</v>
      </c>
      <c r="H26" s="79"/>
    </row>
    <row r="27" spans="1:8" ht="18" customHeight="1">
      <c r="A27" s="384"/>
      <c r="B27" s="386" t="s">
        <v>63</v>
      </c>
      <c r="C27" s="320" t="s">
        <v>233</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65</v>
      </c>
      <c r="D29" s="82" t="s">
        <v>30</v>
      </c>
      <c r="E29" s="83">
        <v>1</v>
      </c>
      <c r="F29" s="82" t="s">
        <v>3</v>
      </c>
      <c r="G29" s="84" t="s">
        <v>128</v>
      </c>
    </row>
    <row r="30" spans="1:8" ht="18" customHeight="1">
      <c r="A30" s="384"/>
      <c r="B30" s="386" t="s">
        <v>63</v>
      </c>
      <c r="C30" s="320" t="s">
        <v>233</v>
      </c>
      <c r="D30" s="321"/>
      <c r="E30" s="321"/>
      <c r="F30" s="321"/>
      <c r="G30" s="322"/>
    </row>
    <row r="31" spans="1:8" ht="18" customHeight="1" thickBot="1">
      <c r="A31" s="388"/>
      <c r="B31" s="389"/>
      <c r="C31" s="390" t="s">
        <v>138</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9 C26" xr:uid="{7FB1F49A-EB1F-4349-ABB7-9FD7AB308313}">
      <formula1>"有,無"</formula1>
    </dataValidation>
    <dataValidation type="list" allowBlank="1" showInputMessage="1" showErrorMessage="1" sqref="C11" xr:uid="{216C4ED8-100A-4228-A782-CF2B7A63667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93B3-F574-4C76-9C9F-C96C2FFE50F0}">
  <sheetPr>
    <tabColor theme="5" tint="0.59999389629810485"/>
    <pageSetUpPr fitToPage="1"/>
  </sheetPr>
  <dimension ref="A1:H31"/>
  <sheetViews>
    <sheetView view="pageBreakPreview" zoomScale="75" zoomScaleNormal="65" zoomScaleSheetLayoutView="75" workbookViewId="0">
      <selection activeCell="M12" sqref="M12"/>
    </sheetView>
  </sheetViews>
  <sheetFormatPr defaultColWidth="9" defaultRowHeight="13.5"/>
  <cols>
    <col min="1" max="2" width="15.6328125" style="85" customWidth="1"/>
    <col min="3" max="6" width="10.6328125" style="67" customWidth="1"/>
    <col min="7" max="7" width="25.089843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330</v>
      </c>
      <c r="D3" s="310"/>
      <c r="E3" s="310"/>
      <c r="F3" s="311"/>
      <c r="G3" s="312"/>
    </row>
    <row r="4" spans="1:7" ht="60" customHeight="1">
      <c r="A4" s="300" t="s">
        <v>4</v>
      </c>
      <c r="B4" s="301"/>
      <c r="C4" s="313" t="s">
        <v>331</v>
      </c>
      <c r="D4" s="314"/>
      <c r="E4" s="314"/>
      <c r="F4" s="314"/>
      <c r="G4" s="315"/>
    </row>
    <row r="5" spans="1:7" ht="20.149999999999999" customHeight="1">
      <c r="A5" s="316" t="s">
        <v>24</v>
      </c>
      <c r="B5" s="317"/>
      <c r="C5" s="320" t="s">
        <v>226</v>
      </c>
      <c r="D5" s="321"/>
      <c r="E5" s="321"/>
      <c r="F5" s="321"/>
      <c r="G5" s="322"/>
    </row>
    <row r="6" spans="1:7" ht="20.149999999999999" customHeight="1">
      <c r="A6" s="318"/>
      <c r="B6" s="319"/>
      <c r="C6" s="323" t="s">
        <v>227</v>
      </c>
      <c r="D6" s="324"/>
      <c r="E6" s="324"/>
      <c r="F6" s="324"/>
      <c r="G6" s="325"/>
    </row>
    <row r="7" spans="1:7" ht="25" customHeight="1">
      <c r="A7" s="300" t="s">
        <v>6</v>
      </c>
      <c r="B7" s="301"/>
      <c r="C7" s="302">
        <v>622653680</v>
      </c>
      <c r="D7" s="303"/>
      <c r="E7" s="69"/>
      <c r="F7" s="70"/>
      <c r="G7" s="71"/>
    </row>
    <row r="8" spans="1:7" ht="25" customHeight="1">
      <c r="A8" s="300" t="s">
        <v>7</v>
      </c>
      <c r="B8" s="301"/>
      <c r="C8" s="326">
        <v>45324</v>
      </c>
      <c r="D8" s="327"/>
      <c r="E8" s="328" t="s">
        <v>11</v>
      </c>
      <c r="F8" s="301"/>
      <c r="G8" s="72">
        <v>45373</v>
      </c>
    </row>
    <row r="9" spans="1:7" ht="25" customHeight="1">
      <c r="A9" s="300" t="s">
        <v>12</v>
      </c>
      <c r="B9" s="301"/>
      <c r="C9" s="326">
        <v>45376</v>
      </c>
      <c r="D9" s="327"/>
      <c r="E9" s="328" t="s">
        <v>1</v>
      </c>
      <c r="F9" s="301"/>
      <c r="G9" s="73">
        <f>C9-C8</f>
        <v>52</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194</v>
      </c>
      <c r="D12" s="330"/>
      <c r="E12" s="330"/>
      <c r="F12" s="330"/>
      <c r="G12" s="331"/>
    </row>
    <row r="13" spans="1:7" ht="182.15" customHeight="1">
      <c r="A13" s="332" t="s">
        <v>22</v>
      </c>
      <c r="B13" s="333"/>
      <c r="C13" s="313" t="s">
        <v>332</v>
      </c>
      <c r="D13" s="314"/>
      <c r="E13" s="314"/>
      <c r="F13" s="314"/>
      <c r="G13" s="315"/>
    </row>
    <row r="14" spans="1:7" ht="20.149999999999999" customHeight="1">
      <c r="A14" s="334" t="s">
        <v>23</v>
      </c>
      <c r="B14" s="335"/>
      <c r="C14" s="340" t="s">
        <v>229</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230</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93" t="s">
        <v>333</v>
      </c>
      <c r="D20" s="394"/>
      <c r="E20" s="395"/>
      <c r="F20" s="399" t="s">
        <v>231</v>
      </c>
      <c r="G20" s="400"/>
    </row>
    <row r="21" spans="1:8" ht="35.1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232</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
        <v>233</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65</v>
      </c>
      <c r="D29" s="82" t="s">
        <v>30</v>
      </c>
      <c r="E29" s="83">
        <v>1</v>
      </c>
      <c r="F29" s="82" t="s">
        <v>3</v>
      </c>
      <c r="G29" s="84" t="s">
        <v>128</v>
      </c>
    </row>
    <row r="30" spans="1:8" ht="18" customHeight="1">
      <c r="A30" s="384"/>
      <c r="B30" s="386" t="s">
        <v>63</v>
      </c>
      <c r="C30" s="320" t="s">
        <v>233</v>
      </c>
      <c r="D30" s="321"/>
      <c r="E30" s="321"/>
      <c r="F30" s="321"/>
      <c r="G30" s="322"/>
    </row>
    <row r="31" spans="1:8" ht="18" customHeight="1" thickBot="1">
      <c r="A31" s="388"/>
      <c r="B31" s="389"/>
      <c r="C31" s="390" t="s">
        <v>138</v>
      </c>
      <c r="D31" s="391"/>
      <c r="E31" s="391"/>
      <c r="F31" s="391"/>
      <c r="G31" s="39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B8360FC2-5D87-4B3D-B1D0-FE334953DC9F}">
      <formula1>"建設工事,測量・コンサル,物品役務等"</formula1>
    </dataValidation>
    <dataValidation type="list" allowBlank="1" showInputMessage="1" showErrorMessage="1" sqref="C29 C26" xr:uid="{58F13D98-52E3-498B-AEF6-B139131ECB5E}">
      <formula1>"有,無"</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C4EF-00B8-4AC7-8B67-9DCE34C7C33D}">
  <sheetPr>
    <tabColor theme="5" tint="0.59999389629810485"/>
    <pageSetUpPr fitToPage="1"/>
  </sheetPr>
  <dimension ref="A1:H31"/>
  <sheetViews>
    <sheetView view="pageBreakPreview" zoomScale="75" zoomScaleNormal="65" zoomScaleSheetLayoutView="75" workbookViewId="0">
      <selection activeCell="O22" sqref="O22"/>
    </sheetView>
  </sheetViews>
  <sheetFormatPr defaultColWidth="9" defaultRowHeight="13.5"/>
  <cols>
    <col min="1" max="2" width="15.6328125" style="85" customWidth="1"/>
    <col min="3" max="6" width="10.6328125" style="67" customWidth="1"/>
    <col min="7" max="7" width="22.3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234</v>
      </c>
      <c r="D3" s="310"/>
      <c r="E3" s="310"/>
      <c r="F3" s="311"/>
      <c r="G3" s="312"/>
    </row>
    <row r="4" spans="1:7" ht="60" customHeight="1">
      <c r="A4" s="300" t="s">
        <v>4</v>
      </c>
      <c r="B4" s="301"/>
      <c r="C4" s="313" t="s">
        <v>235</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107800000</v>
      </c>
      <c r="D7" s="303"/>
      <c r="E7" s="69"/>
      <c r="F7" s="70"/>
      <c r="G7" s="71"/>
    </row>
    <row r="8" spans="1:7" ht="25" customHeight="1">
      <c r="A8" s="300" t="s">
        <v>7</v>
      </c>
      <c r="B8" s="301"/>
      <c r="C8" s="326">
        <v>45327</v>
      </c>
      <c r="D8" s="327"/>
      <c r="E8" s="328" t="s">
        <v>11</v>
      </c>
      <c r="F8" s="301"/>
      <c r="G8" s="72">
        <v>45376</v>
      </c>
    </row>
    <row r="9" spans="1:7" ht="25" customHeight="1">
      <c r="A9" s="300" t="s">
        <v>12</v>
      </c>
      <c r="B9" s="301"/>
      <c r="C9" s="326">
        <v>45377</v>
      </c>
      <c r="D9" s="327"/>
      <c r="E9" s="328" t="s">
        <v>1</v>
      </c>
      <c r="F9" s="301"/>
      <c r="G9" s="73">
        <f>C9-C8</f>
        <v>50</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194</v>
      </c>
      <c r="D12" s="330"/>
      <c r="E12" s="330"/>
      <c r="F12" s="330"/>
      <c r="G12" s="331"/>
    </row>
    <row r="13" spans="1:7" ht="230" customHeight="1">
      <c r="A13" s="332" t="s">
        <v>22</v>
      </c>
      <c r="B13" s="333"/>
      <c r="C13" s="313" t="s">
        <v>236</v>
      </c>
      <c r="D13" s="314"/>
      <c r="E13" s="314"/>
      <c r="F13" s="314"/>
      <c r="G13" s="315"/>
    </row>
    <row r="14" spans="1:7" ht="20.149999999999999" customHeight="1">
      <c r="A14" s="334" t="s">
        <v>23</v>
      </c>
      <c r="B14" s="335"/>
      <c r="C14" s="527" t="s">
        <v>237</v>
      </c>
      <c r="D14" s="528"/>
      <c r="E14" s="528"/>
      <c r="F14" s="528"/>
      <c r="G14" s="529"/>
    </row>
    <row r="15" spans="1:7" ht="38.25" customHeight="1">
      <c r="A15" s="336"/>
      <c r="B15" s="337"/>
      <c r="C15" s="530"/>
      <c r="D15" s="531"/>
      <c r="E15" s="531"/>
      <c r="F15" s="531"/>
      <c r="G15" s="532"/>
    </row>
    <row r="16" spans="1:7" ht="23.25" customHeight="1">
      <c r="A16" s="338"/>
      <c r="B16" s="339"/>
      <c r="C16" s="533"/>
      <c r="D16" s="534"/>
      <c r="E16" s="534"/>
      <c r="F16" s="534"/>
      <c r="G16" s="535"/>
    </row>
    <row r="17" spans="1:8" ht="40" customHeight="1">
      <c r="A17" s="368" t="s">
        <v>18</v>
      </c>
      <c r="B17" s="369"/>
      <c r="C17" s="536" t="s">
        <v>238</v>
      </c>
      <c r="D17" s="537"/>
      <c r="E17" s="537"/>
      <c r="F17" s="537"/>
      <c r="G17" s="538"/>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2.5" customHeight="1">
      <c r="A20" s="336"/>
      <c r="B20" s="337"/>
      <c r="C20" s="393" t="s">
        <v>239</v>
      </c>
      <c r="D20" s="394"/>
      <c r="E20" s="395"/>
      <c r="F20" s="399" t="s">
        <v>240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241</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242</v>
      </c>
      <c r="H26" s="79"/>
    </row>
    <row r="27" spans="1:8" ht="18" customHeight="1">
      <c r="A27" s="384"/>
      <c r="B27" s="386" t="s">
        <v>63</v>
      </c>
      <c r="C27" s="320" t="s">
        <v>90</v>
      </c>
      <c r="D27" s="321"/>
      <c r="E27" s="321"/>
      <c r="F27" s="321"/>
      <c r="G27" s="322"/>
    </row>
    <row r="28" spans="1:8" ht="18" customHeight="1">
      <c r="A28" s="385"/>
      <c r="B28" s="387"/>
      <c r="C28" s="323" t="s">
        <v>91</v>
      </c>
      <c r="D28" s="324"/>
      <c r="E28" s="324"/>
      <c r="F28" s="324"/>
      <c r="G28" s="325"/>
    </row>
    <row r="29" spans="1:8" ht="30" customHeight="1">
      <c r="A29" s="384" t="s">
        <v>32</v>
      </c>
      <c r="B29" s="80" t="s">
        <v>29</v>
      </c>
      <c r="C29" s="81" t="s">
        <v>65</v>
      </c>
      <c r="D29" s="82" t="s">
        <v>30</v>
      </c>
      <c r="E29" s="83">
        <v>1</v>
      </c>
      <c r="F29" s="82" t="s">
        <v>3</v>
      </c>
      <c r="G29" s="84" t="s">
        <v>243</v>
      </c>
    </row>
    <row r="30" spans="1:8" ht="18" customHeight="1">
      <c r="A30" s="384"/>
      <c r="B30" s="386" t="s">
        <v>63</v>
      </c>
      <c r="C30" s="320" t="s">
        <v>90</v>
      </c>
      <c r="D30" s="321"/>
      <c r="E30" s="321"/>
      <c r="F30" s="321"/>
      <c r="G30" s="322"/>
    </row>
    <row r="31" spans="1:8" ht="18" customHeight="1" thickBot="1">
      <c r="A31" s="388"/>
      <c r="B31" s="389"/>
      <c r="C31" s="390" t="s">
        <v>91</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D70EB089-7086-4756-A42F-EC4BCE6D3EFB}">
      <formula1>"建設工事,測量・コンサル,物品役務等"</formula1>
    </dataValidation>
    <dataValidation type="list" allowBlank="1" showInputMessage="1" showErrorMessage="1" sqref="C26 C29" xr:uid="{BB69DED0-9664-4AFD-823E-423D7B2BC5F1}">
      <formula1>"有,無"</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D9F5A-441C-4DE9-8D4F-6236218A686A}">
  <sheetPr>
    <tabColor theme="5" tint="0.59999389629810485"/>
    <pageSetUpPr fitToPage="1"/>
  </sheetPr>
  <dimension ref="A1:H31"/>
  <sheetViews>
    <sheetView view="pageBreakPreview" zoomScale="75" zoomScaleNormal="65" zoomScaleSheetLayoutView="75" workbookViewId="0">
      <selection activeCell="AC30" sqref="AC30:AC31"/>
    </sheetView>
  </sheetViews>
  <sheetFormatPr defaultColWidth="9" defaultRowHeight="13.5"/>
  <cols>
    <col min="1" max="2" width="15.6328125" style="85" customWidth="1"/>
    <col min="3" max="6" width="10.6328125" style="67" customWidth="1"/>
    <col min="7" max="7" width="24.542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244</v>
      </c>
      <c r="D3" s="310"/>
      <c r="E3" s="310"/>
      <c r="F3" s="311"/>
      <c r="G3" s="312"/>
    </row>
    <row r="4" spans="1:7" ht="60" customHeight="1">
      <c r="A4" s="300" t="s">
        <v>4</v>
      </c>
      <c r="B4" s="301"/>
      <c r="C4" s="313" t="s">
        <v>245</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214500000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0"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62</v>
      </c>
      <c r="D26" s="76" t="s">
        <v>30</v>
      </c>
      <c r="E26" s="77"/>
      <c r="F26" s="76" t="s">
        <v>3</v>
      </c>
      <c r="G26" s="78"/>
      <c r="H26" s="79"/>
    </row>
    <row r="27" spans="1:8" ht="18" customHeight="1">
      <c r="A27" s="384"/>
      <c r="B27" s="386" t="s">
        <v>63</v>
      </c>
      <c r="C27" s="320" t="s">
        <v>26</v>
      </c>
      <c r="D27" s="321"/>
      <c r="E27" s="321"/>
      <c r="F27" s="321"/>
      <c r="G27" s="322"/>
    </row>
    <row r="28" spans="1:8" ht="18" customHeight="1">
      <c r="A28" s="385"/>
      <c r="B28" s="387"/>
      <c r="C28" s="323" t="s">
        <v>2</v>
      </c>
      <c r="D28" s="324"/>
      <c r="E28" s="324"/>
      <c r="F28" s="324"/>
      <c r="G28" s="325"/>
    </row>
    <row r="29" spans="1:8" ht="30" customHeight="1">
      <c r="A29" s="384" t="s">
        <v>32</v>
      </c>
      <c r="B29" s="80" t="s">
        <v>29</v>
      </c>
      <c r="C29" s="81"/>
      <c r="D29" s="82" t="s">
        <v>30</v>
      </c>
      <c r="E29" s="83"/>
      <c r="F29" s="82" t="s">
        <v>3</v>
      </c>
      <c r="G29" s="84"/>
    </row>
    <row r="30" spans="1:8" ht="18" customHeight="1">
      <c r="A30" s="384"/>
      <c r="B30" s="386" t="s">
        <v>63</v>
      </c>
      <c r="C30" s="320" t="s">
        <v>26</v>
      </c>
      <c r="D30" s="321"/>
      <c r="E30" s="321"/>
      <c r="F30" s="321"/>
      <c r="G30" s="322"/>
    </row>
    <row r="31" spans="1:8" ht="18" customHeight="1" thickBot="1">
      <c r="A31" s="388"/>
      <c r="B31" s="389"/>
      <c r="C31" s="390" t="s">
        <v>2</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FFC6F265-AEE7-4087-9367-3FAE987576E8}">
      <formula1>"有,無"</formula1>
    </dataValidation>
    <dataValidation type="list" allowBlank="1" showInputMessage="1" showErrorMessage="1" sqref="C11" xr:uid="{B409638E-11DD-40E7-9645-CF29BD57BC8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07D52-034A-4D2A-B57B-1659A48E943A}">
  <sheetPr>
    <tabColor theme="5" tint="0.59999389629810485"/>
    <pageSetUpPr fitToPage="1"/>
  </sheetPr>
  <dimension ref="A1:H31"/>
  <sheetViews>
    <sheetView view="pageBreakPreview" zoomScale="75" zoomScaleNormal="65" zoomScaleSheetLayoutView="75" workbookViewId="0">
      <selection activeCell="T10" sqref="T10"/>
    </sheetView>
  </sheetViews>
  <sheetFormatPr defaultColWidth="9" defaultRowHeight="13.5"/>
  <cols>
    <col min="1" max="2" width="15.6328125" style="85" customWidth="1"/>
    <col min="3" max="6" width="10.6328125" style="67" customWidth="1"/>
    <col min="7" max="7" width="22.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251</v>
      </c>
      <c r="D3" s="310"/>
      <c r="E3" s="310"/>
      <c r="F3" s="311"/>
      <c r="G3" s="312"/>
    </row>
    <row r="4" spans="1:7" ht="60" customHeight="1">
      <c r="A4" s="300" t="s">
        <v>4</v>
      </c>
      <c r="B4" s="301"/>
      <c r="C4" s="313" t="s">
        <v>252</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275000000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7.5"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90</v>
      </c>
      <c r="D27" s="321"/>
      <c r="E27" s="321"/>
      <c r="F27" s="321"/>
      <c r="G27" s="322"/>
    </row>
    <row r="28" spans="1:8" ht="18" customHeight="1">
      <c r="A28" s="385"/>
      <c r="B28" s="387"/>
      <c r="C28" s="323" t="s">
        <v>91</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90</v>
      </c>
      <c r="D30" s="321"/>
      <c r="E30" s="321"/>
      <c r="F30" s="321"/>
      <c r="G30" s="322"/>
    </row>
    <row r="31" spans="1:8" ht="18" customHeight="1" thickBot="1">
      <c r="A31" s="388"/>
      <c r="B31" s="389"/>
      <c r="C31" s="390" t="s">
        <v>91</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C3EF220D-A010-489B-B22E-B48409E279EE}">
      <formula1>"建設工事,測量・コンサル,物品役務等"</formula1>
    </dataValidation>
    <dataValidation type="list" allowBlank="1" showInputMessage="1" showErrorMessage="1" sqref="C26 C29" xr:uid="{CF4D3617-8451-4716-BB38-FD84E56C1E4E}">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8B000-D311-4EC5-894F-755EF7097CF0}">
  <sheetPr>
    <tabColor theme="5" tint="0.59999389629810485"/>
    <pageSetUpPr fitToPage="1"/>
  </sheetPr>
  <dimension ref="A1:H31"/>
  <sheetViews>
    <sheetView view="pageBreakPreview" zoomScale="75" zoomScaleNormal="65" zoomScaleSheetLayoutView="75" workbookViewId="0">
      <selection activeCell="O15" sqref="O15"/>
    </sheetView>
  </sheetViews>
  <sheetFormatPr defaultColWidth="9" defaultRowHeight="13.5"/>
  <cols>
    <col min="1" max="2" width="15.6328125" style="85" customWidth="1"/>
    <col min="3" max="6" width="10.6328125" style="67" customWidth="1"/>
    <col min="7" max="7" width="28.542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253</v>
      </c>
      <c r="D3" s="310"/>
      <c r="E3" s="310"/>
      <c r="F3" s="311"/>
      <c r="G3" s="312"/>
    </row>
    <row r="4" spans="1:7" ht="60" customHeight="1">
      <c r="A4" s="300" t="s">
        <v>4</v>
      </c>
      <c r="B4" s="301"/>
      <c r="C4" s="313" t="s">
        <v>245</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159500000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4"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90</v>
      </c>
      <c r="D27" s="321"/>
      <c r="E27" s="321"/>
      <c r="F27" s="321"/>
      <c r="G27" s="322"/>
    </row>
    <row r="28" spans="1:8" ht="18" customHeight="1">
      <c r="A28" s="385"/>
      <c r="B28" s="387"/>
      <c r="C28" s="323" t="s">
        <v>91</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90</v>
      </c>
      <c r="D30" s="321"/>
      <c r="E30" s="321"/>
      <c r="F30" s="321"/>
      <c r="G30" s="322"/>
    </row>
    <row r="31" spans="1:8" ht="18" customHeight="1" thickBot="1">
      <c r="A31" s="388"/>
      <c r="B31" s="389"/>
      <c r="C31" s="390" t="s">
        <v>91</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9CE35E04-4FE6-40E2-A80D-18EBF015C360}">
      <formula1>"有,無"</formula1>
    </dataValidation>
    <dataValidation type="list" allowBlank="1" showInputMessage="1" showErrorMessage="1" sqref="C11" xr:uid="{AD38190F-2CCA-409A-9231-FE55E1EDAA4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4D41-C7C5-4E3A-BE73-5DB4F270553D}">
  <sheetPr>
    <tabColor theme="5" tint="0.59999389629810485"/>
    <pageSetUpPr fitToPage="1"/>
  </sheetPr>
  <dimension ref="A1:H31"/>
  <sheetViews>
    <sheetView view="pageBreakPreview" zoomScale="75" zoomScaleNormal="65" zoomScaleSheetLayoutView="75" workbookViewId="0">
      <selection activeCell="O25" sqref="O25"/>
    </sheetView>
  </sheetViews>
  <sheetFormatPr defaultColWidth="9" defaultRowHeight="13.5"/>
  <cols>
    <col min="1" max="2" width="15.6328125" style="85" customWidth="1"/>
    <col min="3" max="6" width="10.6328125" style="67" customWidth="1"/>
    <col min="7" max="7" width="22"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254</v>
      </c>
      <c r="D3" s="310"/>
      <c r="E3" s="310"/>
      <c r="F3" s="311"/>
      <c r="G3" s="312"/>
    </row>
    <row r="4" spans="1:7" ht="60" customHeight="1">
      <c r="A4" s="300" t="s">
        <v>4</v>
      </c>
      <c r="B4" s="301"/>
      <c r="C4" s="313" t="s">
        <v>245</v>
      </c>
      <c r="D4" s="314"/>
      <c r="E4" s="314"/>
      <c r="F4" s="314"/>
      <c r="G4" s="315"/>
    </row>
    <row r="5" spans="1:7" ht="20.149999999999999" customHeight="1">
      <c r="A5" s="316" t="s">
        <v>24</v>
      </c>
      <c r="B5" s="317"/>
      <c r="C5" s="320" t="s">
        <v>137</v>
      </c>
      <c r="D5" s="321"/>
      <c r="E5" s="321"/>
      <c r="F5" s="321"/>
      <c r="G5" s="322"/>
    </row>
    <row r="6" spans="1:7" ht="20.149999999999999" customHeight="1">
      <c r="A6" s="318"/>
      <c r="B6" s="319"/>
      <c r="C6" s="323" t="s">
        <v>138</v>
      </c>
      <c r="D6" s="324"/>
      <c r="E6" s="324"/>
      <c r="F6" s="324"/>
      <c r="G6" s="325"/>
    </row>
    <row r="7" spans="1:7" ht="25" customHeight="1">
      <c r="A7" s="300" t="s">
        <v>6</v>
      </c>
      <c r="B7" s="301"/>
      <c r="C7" s="302">
        <v>253000000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2.5"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233</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233</v>
      </c>
      <c r="D30" s="321"/>
      <c r="E30" s="321"/>
      <c r="F30" s="321"/>
      <c r="G30" s="322"/>
    </row>
    <row r="31" spans="1:8" ht="18" customHeight="1" thickBot="1">
      <c r="A31" s="388"/>
      <c r="B31" s="389"/>
      <c r="C31" s="390" t="s">
        <v>138</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6D7EF60D-346C-480A-922A-BD0C884B03AE}">
      <formula1>"建設工事,測量・コンサル,物品役務等"</formula1>
    </dataValidation>
    <dataValidation type="list" allowBlank="1" showInputMessage="1" showErrorMessage="1" sqref="C26 C29" xr:uid="{48D11B9D-BC76-4A6C-8207-93219CB1EA69}">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30DB-A26E-4F7F-8EA0-4DE39ACABC89}">
  <sheetPr>
    <tabColor theme="5" tint="0.59999389629810485"/>
    <pageSetUpPr fitToPage="1"/>
  </sheetPr>
  <dimension ref="A1:H31"/>
  <sheetViews>
    <sheetView view="pageBreakPreview" zoomScale="75" zoomScaleNormal="65" zoomScaleSheetLayoutView="75" workbookViewId="0">
      <selection activeCell="O13" sqref="O13"/>
    </sheetView>
  </sheetViews>
  <sheetFormatPr defaultColWidth="9" defaultRowHeight="13.5"/>
  <cols>
    <col min="1" max="2" width="15.6328125" style="85" customWidth="1"/>
    <col min="3" max="6" width="10.6328125" style="67" customWidth="1"/>
    <col min="7" max="7" width="32.4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255</v>
      </c>
      <c r="D3" s="310"/>
      <c r="E3" s="310"/>
      <c r="F3" s="311"/>
      <c r="G3" s="312"/>
    </row>
    <row r="4" spans="1:7" ht="60" customHeight="1">
      <c r="A4" s="300" t="s">
        <v>4</v>
      </c>
      <c r="B4" s="301"/>
      <c r="C4" s="313" t="s">
        <v>245</v>
      </c>
      <c r="D4" s="314"/>
      <c r="E4" s="314"/>
      <c r="F4" s="314"/>
      <c r="G4" s="315"/>
    </row>
    <row r="5" spans="1:7" ht="20.149999999999999" customHeight="1">
      <c r="A5" s="316" t="s">
        <v>24</v>
      </c>
      <c r="B5" s="317"/>
      <c r="C5" s="320" t="s">
        <v>189</v>
      </c>
      <c r="D5" s="321"/>
      <c r="E5" s="321"/>
      <c r="F5" s="321"/>
      <c r="G5" s="322"/>
    </row>
    <row r="6" spans="1:7" ht="20.149999999999999" customHeight="1">
      <c r="A6" s="318"/>
      <c r="B6" s="319"/>
      <c r="C6" s="323" t="s">
        <v>117</v>
      </c>
      <c r="D6" s="324"/>
      <c r="E6" s="324"/>
      <c r="F6" s="324"/>
      <c r="G6" s="325"/>
    </row>
    <row r="7" spans="1:7" ht="25" customHeight="1">
      <c r="A7" s="300" t="s">
        <v>6</v>
      </c>
      <c r="B7" s="301"/>
      <c r="C7" s="302">
        <v>748000000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6.5"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189</v>
      </c>
      <c r="D27" s="321"/>
      <c r="E27" s="321"/>
      <c r="F27" s="321"/>
      <c r="G27" s="322"/>
    </row>
    <row r="28" spans="1:8" ht="18" customHeight="1">
      <c r="A28" s="385"/>
      <c r="B28" s="387"/>
      <c r="C28" s="323" t="s">
        <v>117</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189</v>
      </c>
      <c r="D30" s="321"/>
      <c r="E30" s="321"/>
      <c r="F30" s="321"/>
      <c r="G30" s="322"/>
    </row>
    <row r="31" spans="1:8" ht="18" customHeight="1" thickBot="1">
      <c r="A31" s="388"/>
      <c r="B31" s="389"/>
      <c r="C31" s="390" t="s">
        <v>117</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FCC14D82-B40C-4BA6-AA4C-F5FE8D00C51C}">
      <formula1>"有,無"</formula1>
    </dataValidation>
    <dataValidation type="list" allowBlank="1" showInputMessage="1" showErrorMessage="1" sqref="C11" xr:uid="{93AB5005-7B04-4BA2-8657-7FAD257B397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24F3C-140D-4FAC-8C6D-9472B97B33F5}">
  <sheetPr>
    <tabColor theme="5" tint="0.59999389629810485"/>
    <pageSetUpPr fitToPage="1"/>
  </sheetPr>
  <dimension ref="A1:H31"/>
  <sheetViews>
    <sheetView view="pageBreakPreview" zoomScale="75" zoomScaleNormal="65" zoomScaleSheetLayoutView="75" workbookViewId="0">
      <selection activeCell="Q24" sqref="Q24"/>
    </sheetView>
  </sheetViews>
  <sheetFormatPr defaultColWidth="9" defaultRowHeight="13.5"/>
  <cols>
    <col min="1" max="2" width="15.6328125" style="85" customWidth="1"/>
    <col min="3" max="6" width="10.6328125" style="67" customWidth="1"/>
    <col min="7" max="7" width="23.17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80</v>
      </c>
      <c r="D3" s="310"/>
      <c r="E3" s="310"/>
      <c r="F3" s="311"/>
      <c r="G3" s="312"/>
    </row>
    <row r="4" spans="1:7" ht="60" customHeight="1">
      <c r="A4" s="300" t="s">
        <v>4</v>
      </c>
      <c r="B4" s="301"/>
      <c r="C4" s="313" t="s">
        <v>81</v>
      </c>
      <c r="D4" s="314"/>
      <c r="E4" s="314"/>
      <c r="F4" s="314"/>
      <c r="G4" s="315"/>
    </row>
    <row r="5" spans="1:7" ht="20.149999999999999" customHeight="1">
      <c r="A5" s="316" t="s">
        <v>24</v>
      </c>
      <c r="B5" s="317"/>
      <c r="C5" s="320" t="s">
        <v>69</v>
      </c>
      <c r="D5" s="321"/>
      <c r="E5" s="321"/>
      <c r="F5" s="321"/>
      <c r="G5" s="322"/>
    </row>
    <row r="6" spans="1:7" ht="20.149999999999999" customHeight="1">
      <c r="A6" s="318"/>
      <c r="B6" s="319"/>
      <c r="C6" s="323" t="s">
        <v>70</v>
      </c>
      <c r="D6" s="324"/>
      <c r="E6" s="324"/>
      <c r="F6" s="324"/>
      <c r="G6" s="325"/>
    </row>
    <row r="7" spans="1:7" ht="25" customHeight="1">
      <c r="A7" s="300" t="s">
        <v>6</v>
      </c>
      <c r="B7" s="301"/>
      <c r="C7" s="302">
        <v>616000000</v>
      </c>
      <c r="D7" s="303"/>
      <c r="E7" s="69"/>
      <c r="F7" s="70"/>
      <c r="G7" s="71"/>
    </row>
    <row r="8" spans="1:7" ht="25" customHeight="1">
      <c r="A8" s="300" t="s">
        <v>7</v>
      </c>
      <c r="B8" s="301"/>
      <c r="C8" s="326">
        <v>45378</v>
      </c>
      <c r="D8" s="327"/>
      <c r="E8" s="328" t="s">
        <v>11</v>
      </c>
      <c r="F8" s="301"/>
      <c r="G8" s="72">
        <v>45441</v>
      </c>
    </row>
    <row r="9" spans="1:7" ht="25" customHeight="1">
      <c r="A9" s="300" t="s">
        <v>12</v>
      </c>
      <c r="B9" s="301"/>
      <c r="C9" s="326">
        <v>45442</v>
      </c>
      <c r="D9" s="327"/>
      <c r="E9" s="328" t="s">
        <v>1</v>
      </c>
      <c r="F9" s="301"/>
      <c r="G9" s="73">
        <f>C9-C8</f>
        <v>64</v>
      </c>
    </row>
    <row r="10" spans="1:7" ht="25" customHeight="1">
      <c r="A10" s="300" t="s">
        <v>14</v>
      </c>
      <c r="B10" s="301"/>
      <c r="C10" s="326">
        <v>45442</v>
      </c>
      <c r="D10" s="327"/>
      <c r="E10" s="328" t="s">
        <v>16</v>
      </c>
      <c r="F10" s="301"/>
      <c r="G10" s="72">
        <v>45740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19.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50"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（名称）東芝インフラシステムズ株式会社</v>
      </c>
      <c r="D27" s="321"/>
      <c r="E27" s="321"/>
      <c r="F27" s="321"/>
      <c r="G27" s="322"/>
    </row>
    <row r="28" spans="1:8" ht="18" customHeight="1">
      <c r="A28" s="385"/>
      <c r="B28" s="387"/>
      <c r="C28" s="323" t="str">
        <f>C6</f>
        <v>（住所）神奈川県川崎市幸区堀川町７２番地３４</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（名称）東芝インフラシステムズ株式会社</v>
      </c>
      <c r="D30" s="321"/>
      <c r="E30" s="321"/>
      <c r="F30" s="321"/>
      <c r="G30" s="322"/>
    </row>
    <row r="31" spans="1:8" ht="18" customHeight="1" thickBot="1">
      <c r="A31" s="388"/>
      <c r="B31" s="389"/>
      <c r="C31" s="390" t="str">
        <f>C28</f>
        <v>（住所）神奈川県川崎市幸区堀川町７２番地３４</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8E5EF3F8-12DF-4F3F-AF32-0D64C99EA630}">
      <formula1>"有,無"</formula1>
    </dataValidation>
    <dataValidation type="list" allowBlank="1" showInputMessage="1" showErrorMessage="1" sqref="C11" xr:uid="{B97246EF-A67C-4348-9E12-3AAB4BFD2A0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227D-CB2C-489F-9C5F-BF3E6F4EAA99}">
  <sheetPr>
    <tabColor theme="5" tint="0.59999389629810485"/>
    <pageSetUpPr fitToPage="1"/>
  </sheetPr>
  <dimension ref="A1:H31"/>
  <sheetViews>
    <sheetView view="pageBreakPreview" zoomScale="75" zoomScaleNormal="65" zoomScaleSheetLayoutView="75" workbookViewId="0">
      <selection activeCell="I26" sqref="I26"/>
    </sheetView>
  </sheetViews>
  <sheetFormatPr defaultColWidth="9" defaultRowHeight="13.5"/>
  <cols>
    <col min="1" max="2" width="15.6328125" style="85" customWidth="1"/>
    <col min="3" max="6" width="10.6328125" style="67" customWidth="1"/>
    <col min="7" max="7" width="23.4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256</v>
      </c>
      <c r="D3" s="310"/>
      <c r="E3" s="310"/>
      <c r="F3" s="311"/>
      <c r="G3" s="312"/>
    </row>
    <row r="4" spans="1:7" ht="60" customHeight="1">
      <c r="A4" s="300" t="s">
        <v>4</v>
      </c>
      <c r="B4" s="301"/>
      <c r="C4" s="313" t="s">
        <v>245</v>
      </c>
      <c r="D4" s="314"/>
      <c r="E4" s="314"/>
      <c r="F4" s="314"/>
      <c r="G4" s="315"/>
    </row>
    <row r="5" spans="1:7" ht="20.149999999999999" customHeight="1">
      <c r="A5" s="316" t="s">
        <v>24</v>
      </c>
      <c r="B5" s="317"/>
      <c r="C5" s="320" t="s">
        <v>137</v>
      </c>
      <c r="D5" s="321"/>
      <c r="E5" s="321"/>
      <c r="F5" s="321"/>
      <c r="G5" s="322"/>
    </row>
    <row r="6" spans="1:7" ht="20.149999999999999" customHeight="1">
      <c r="A6" s="318"/>
      <c r="B6" s="319"/>
      <c r="C6" s="323" t="s">
        <v>138</v>
      </c>
      <c r="D6" s="324"/>
      <c r="E6" s="324"/>
      <c r="F6" s="324"/>
      <c r="G6" s="325"/>
    </row>
    <row r="7" spans="1:7" ht="25" customHeight="1">
      <c r="A7" s="300" t="s">
        <v>6</v>
      </c>
      <c r="B7" s="301"/>
      <c r="C7" s="302">
        <v>539000000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1.5"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233</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233</v>
      </c>
      <c r="D30" s="321"/>
      <c r="E30" s="321"/>
      <c r="F30" s="321"/>
      <c r="G30" s="322"/>
    </row>
    <row r="31" spans="1:8" ht="18" customHeight="1" thickBot="1">
      <c r="A31" s="388"/>
      <c r="B31" s="389"/>
      <c r="C31" s="390" t="s">
        <v>138</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360DB27D-36BA-4814-8861-6AF753F5A7F4}">
      <formula1>"建設工事,測量・コンサル,物品役務等"</formula1>
    </dataValidation>
    <dataValidation type="list" allowBlank="1" showInputMessage="1" showErrorMessage="1" sqref="C26 C29" xr:uid="{135DEF7A-7CB5-4864-A900-28FF47B5DD95}">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A672-A4A9-40F7-8B84-6C308C7198A7}">
  <sheetPr>
    <tabColor theme="5" tint="0.59999389629810485"/>
    <pageSetUpPr fitToPage="1"/>
  </sheetPr>
  <dimension ref="A1:H31"/>
  <sheetViews>
    <sheetView view="pageBreakPreview" zoomScale="75" zoomScaleNormal="65" zoomScaleSheetLayoutView="75" workbookViewId="0">
      <selection activeCell="P10" sqref="P10"/>
    </sheetView>
  </sheetViews>
  <sheetFormatPr defaultColWidth="9" defaultRowHeight="13.5"/>
  <cols>
    <col min="1" max="2" width="15.6328125" style="85" customWidth="1"/>
    <col min="3" max="6" width="10.6328125" style="67" customWidth="1"/>
    <col min="7" max="7" width="40.269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257</v>
      </c>
      <c r="D3" s="310"/>
      <c r="E3" s="310"/>
      <c r="F3" s="311"/>
      <c r="G3" s="312"/>
    </row>
    <row r="4" spans="1:7" ht="60" customHeight="1">
      <c r="A4" s="300" t="s">
        <v>4</v>
      </c>
      <c r="B4" s="301"/>
      <c r="C4" s="313" t="s">
        <v>245</v>
      </c>
      <c r="D4" s="314"/>
      <c r="E4" s="314"/>
      <c r="F4" s="314"/>
      <c r="G4" s="315"/>
    </row>
    <row r="5" spans="1:7" ht="20.149999999999999" customHeight="1">
      <c r="A5" s="316" t="s">
        <v>24</v>
      </c>
      <c r="B5" s="317"/>
      <c r="C5" s="320" t="s">
        <v>137</v>
      </c>
      <c r="D5" s="321"/>
      <c r="E5" s="321"/>
      <c r="F5" s="321"/>
      <c r="G5" s="322"/>
    </row>
    <row r="6" spans="1:7" ht="20.149999999999999" customHeight="1">
      <c r="A6" s="318"/>
      <c r="B6" s="319"/>
      <c r="C6" s="323" t="s">
        <v>138</v>
      </c>
      <c r="D6" s="324"/>
      <c r="E6" s="324"/>
      <c r="F6" s="324"/>
      <c r="G6" s="325"/>
    </row>
    <row r="7" spans="1:7" ht="25" customHeight="1">
      <c r="A7" s="300" t="s">
        <v>6</v>
      </c>
      <c r="B7" s="301"/>
      <c r="C7" s="302">
        <v>880000000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4"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233</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233</v>
      </c>
      <c r="D30" s="321"/>
      <c r="E30" s="321"/>
      <c r="F30" s="321"/>
      <c r="G30" s="322"/>
    </row>
    <row r="31" spans="1:8" ht="18" customHeight="1" thickBot="1">
      <c r="A31" s="388"/>
      <c r="B31" s="389"/>
      <c r="C31" s="390" t="s">
        <v>138</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A5A2D85D-11D9-4DC6-B8DA-6D372FDAC616}">
      <formula1>"有,無"</formula1>
    </dataValidation>
    <dataValidation type="list" allowBlank="1" showInputMessage="1" showErrorMessage="1" sqref="C11" xr:uid="{D23C3600-BF6F-4B9E-90D9-C8A39509A75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A2FD5-9625-4F0E-B700-785257E737D1}">
  <sheetPr>
    <tabColor theme="5" tint="0.59999389629810485"/>
    <pageSetUpPr fitToPage="1"/>
  </sheetPr>
  <dimension ref="A1:H31"/>
  <sheetViews>
    <sheetView view="pageBreakPreview" zoomScale="75" zoomScaleNormal="65" zoomScaleSheetLayoutView="75" workbookViewId="0">
      <selection activeCell="L25" sqref="L25"/>
    </sheetView>
  </sheetViews>
  <sheetFormatPr defaultColWidth="9" defaultRowHeight="13.5"/>
  <cols>
    <col min="1" max="2" width="15.6328125" style="85" customWidth="1"/>
    <col min="3" max="6" width="10.6328125" style="67" customWidth="1"/>
    <col min="7" max="7" width="22.269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258</v>
      </c>
      <c r="D3" s="310"/>
      <c r="E3" s="310"/>
      <c r="F3" s="311"/>
      <c r="G3" s="312"/>
    </row>
    <row r="4" spans="1:7" ht="60" customHeight="1">
      <c r="A4" s="300" t="s">
        <v>4</v>
      </c>
      <c r="B4" s="301"/>
      <c r="C4" s="313" t="s">
        <v>245</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786500000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7"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90</v>
      </c>
      <c r="D27" s="321"/>
      <c r="E27" s="321"/>
      <c r="F27" s="321"/>
      <c r="G27" s="322"/>
    </row>
    <row r="28" spans="1:8" ht="18" customHeight="1">
      <c r="A28" s="385"/>
      <c r="B28" s="387"/>
      <c r="C28" s="323" t="s">
        <v>91</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90</v>
      </c>
      <c r="D30" s="321"/>
      <c r="E30" s="321"/>
      <c r="F30" s="321"/>
      <c r="G30" s="322"/>
    </row>
    <row r="31" spans="1:8" ht="18" customHeight="1" thickBot="1">
      <c r="A31" s="388"/>
      <c r="B31" s="389"/>
      <c r="C31" s="390" t="s">
        <v>91</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D7292E13-ADB1-42CA-ABD6-BE9B7A33BEE4}">
      <formula1>"建設工事,測量・コンサル,物品役務等"</formula1>
    </dataValidation>
    <dataValidation type="list" allowBlank="1" showInputMessage="1" showErrorMessage="1" sqref="C26 C29" xr:uid="{F85BA087-C79E-44B0-8B3B-B189C24C174A}">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152AC-E4E3-45D4-861E-7B3C699B9124}">
  <sheetPr>
    <tabColor theme="5" tint="0.59999389629810485"/>
    <pageSetUpPr fitToPage="1"/>
  </sheetPr>
  <dimension ref="A1:H31"/>
  <sheetViews>
    <sheetView view="pageBreakPreview" zoomScale="75" zoomScaleNormal="65" zoomScaleSheetLayoutView="75" workbookViewId="0">
      <selection activeCell="Q20" sqref="Q20"/>
    </sheetView>
  </sheetViews>
  <sheetFormatPr defaultColWidth="9" defaultRowHeight="13.5"/>
  <cols>
    <col min="1" max="2" width="15.6328125" style="85" customWidth="1"/>
    <col min="3" max="6" width="10.6328125" style="67" customWidth="1"/>
    <col min="7" max="7" width="22.3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259</v>
      </c>
      <c r="D3" s="310"/>
      <c r="E3" s="310"/>
      <c r="F3" s="311"/>
      <c r="G3" s="312"/>
    </row>
    <row r="4" spans="1:7" ht="60" customHeight="1">
      <c r="A4" s="300" t="s">
        <v>4</v>
      </c>
      <c r="B4" s="301"/>
      <c r="C4" s="313" t="s">
        <v>245</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286000000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8.5"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90</v>
      </c>
      <c r="D27" s="321"/>
      <c r="E27" s="321"/>
      <c r="F27" s="321"/>
      <c r="G27" s="322"/>
    </row>
    <row r="28" spans="1:8" ht="18" customHeight="1">
      <c r="A28" s="385"/>
      <c r="B28" s="387"/>
      <c r="C28" s="323" t="s">
        <v>91</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90</v>
      </c>
      <c r="D30" s="321"/>
      <c r="E30" s="321"/>
      <c r="F30" s="321"/>
      <c r="G30" s="322"/>
    </row>
    <row r="31" spans="1:8" ht="18" customHeight="1" thickBot="1">
      <c r="A31" s="388"/>
      <c r="B31" s="389"/>
      <c r="C31" s="390" t="s">
        <v>91</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241690FE-6069-46FC-99E8-683BB1EAA6A7}">
      <formula1>"有,無"</formula1>
    </dataValidation>
    <dataValidation type="list" allowBlank="1" showInputMessage="1" showErrorMessage="1" sqref="C11" xr:uid="{BAFACCF1-4C25-4505-B487-225F35CF80D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7CE2-24B0-494A-92E9-F7CCD106C943}">
  <sheetPr>
    <tabColor theme="5" tint="0.59999389629810485"/>
    <pageSetUpPr fitToPage="1"/>
  </sheetPr>
  <dimension ref="A1:H31"/>
  <sheetViews>
    <sheetView view="pageBreakPreview" zoomScale="75" zoomScaleNormal="65" zoomScaleSheetLayoutView="75" workbookViewId="0">
      <selection activeCell="N21" sqref="N21"/>
    </sheetView>
  </sheetViews>
  <sheetFormatPr defaultColWidth="9" defaultRowHeight="13.5"/>
  <cols>
    <col min="1" max="2" width="15.6328125" style="85" customWidth="1"/>
    <col min="3" max="6" width="10.6328125" style="67" customWidth="1"/>
    <col min="7" max="7" width="23.9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260</v>
      </c>
      <c r="D3" s="310"/>
      <c r="E3" s="310"/>
      <c r="F3" s="311"/>
      <c r="G3" s="312"/>
    </row>
    <row r="4" spans="1:7" ht="60" customHeight="1">
      <c r="A4" s="300" t="s">
        <v>4</v>
      </c>
      <c r="B4" s="301"/>
      <c r="C4" s="313" t="s">
        <v>261</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124300000</v>
      </c>
      <c r="D7" s="303"/>
      <c r="E7" s="69"/>
      <c r="F7" s="70"/>
      <c r="G7" s="71"/>
    </row>
    <row r="8" spans="1:7" ht="25" customHeight="1">
      <c r="A8" s="300" t="s">
        <v>7</v>
      </c>
      <c r="B8" s="301"/>
      <c r="C8" s="326">
        <v>45323</v>
      </c>
      <c r="D8" s="327"/>
      <c r="E8" s="328" t="s">
        <v>11</v>
      </c>
      <c r="F8" s="301"/>
      <c r="G8" s="72">
        <v>45377</v>
      </c>
    </row>
    <row r="9" spans="1:7" ht="25" customHeight="1">
      <c r="A9" s="300" t="s">
        <v>12</v>
      </c>
      <c r="B9" s="301"/>
      <c r="C9" s="326">
        <v>45378</v>
      </c>
      <c r="D9" s="327"/>
      <c r="E9" s="328" t="s">
        <v>1</v>
      </c>
      <c r="F9" s="301"/>
      <c r="G9" s="73">
        <f>C9-C8</f>
        <v>55</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7"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90</v>
      </c>
      <c r="D27" s="321"/>
      <c r="E27" s="321"/>
      <c r="F27" s="321"/>
      <c r="G27" s="322"/>
    </row>
    <row r="28" spans="1:8" ht="18" customHeight="1">
      <c r="A28" s="385"/>
      <c r="B28" s="387"/>
      <c r="C28" s="323" t="s">
        <v>91</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90</v>
      </c>
      <c r="D30" s="321"/>
      <c r="E30" s="321"/>
      <c r="F30" s="321"/>
      <c r="G30" s="322"/>
    </row>
    <row r="31" spans="1:8" ht="18" customHeight="1" thickBot="1">
      <c r="A31" s="388"/>
      <c r="B31" s="389"/>
      <c r="C31" s="390" t="s">
        <v>91</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284D8F27-E855-404F-8BC1-BF006DD9F40B}">
      <formula1>"建設工事,測量・コンサル,物品役務等"</formula1>
    </dataValidation>
    <dataValidation type="list" allowBlank="1" showInputMessage="1" showErrorMessage="1" sqref="C26 C29" xr:uid="{0148DF4C-6419-4E19-BA34-AC8246B5271F}">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333E-3251-4421-AE30-A29CC01A8380}">
  <sheetPr>
    <tabColor theme="5" tint="0.59999389629810485"/>
    <pageSetUpPr fitToPage="1"/>
  </sheetPr>
  <dimension ref="A1:H31"/>
  <sheetViews>
    <sheetView view="pageBreakPreview" zoomScale="75" zoomScaleNormal="65" zoomScaleSheetLayoutView="75" workbookViewId="0">
      <selection activeCell="T23" sqref="T23"/>
    </sheetView>
  </sheetViews>
  <sheetFormatPr defaultColWidth="9" defaultRowHeight="13.5"/>
  <cols>
    <col min="1" max="2" width="15.6328125" style="85" customWidth="1"/>
    <col min="3" max="6" width="10.6328125" style="67" customWidth="1"/>
    <col min="7" max="7" width="23.4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262</v>
      </c>
      <c r="D3" s="310"/>
      <c r="E3" s="310"/>
      <c r="F3" s="311"/>
      <c r="G3" s="312"/>
    </row>
    <row r="4" spans="1:7" ht="60" customHeight="1">
      <c r="A4" s="300" t="s">
        <v>4</v>
      </c>
      <c r="B4" s="301"/>
      <c r="C4" s="313" t="s">
        <v>261</v>
      </c>
      <c r="D4" s="314"/>
      <c r="E4" s="314"/>
      <c r="F4" s="314"/>
      <c r="G4" s="315"/>
    </row>
    <row r="5" spans="1:7" ht="20.149999999999999" customHeight="1">
      <c r="A5" s="316" t="s">
        <v>24</v>
      </c>
      <c r="B5" s="317"/>
      <c r="C5" s="320" t="s">
        <v>137</v>
      </c>
      <c r="D5" s="321"/>
      <c r="E5" s="321"/>
      <c r="F5" s="321"/>
      <c r="G5" s="322"/>
    </row>
    <row r="6" spans="1:7" ht="20.149999999999999" customHeight="1">
      <c r="A6" s="318"/>
      <c r="B6" s="319"/>
      <c r="C6" s="323" t="s">
        <v>138</v>
      </c>
      <c r="D6" s="324"/>
      <c r="E6" s="324"/>
      <c r="F6" s="324"/>
      <c r="G6" s="325"/>
    </row>
    <row r="7" spans="1:7" ht="25" customHeight="1">
      <c r="A7" s="300" t="s">
        <v>6</v>
      </c>
      <c r="B7" s="301"/>
      <c r="C7" s="302">
        <v>104500000</v>
      </c>
      <c r="D7" s="303"/>
      <c r="E7" s="69"/>
      <c r="F7" s="70"/>
      <c r="G7" s="71"/>
    </row>
    <row r="8" spans="1:7" ht="25" customHeight="1">
      <c r="A8" s="300" t="s">
        <v>7</v>
      </c>
      <c r="B8" s="301"/>
      <c r="C8" s="326">
        <v>45323</v>
      </c>
      <c r="D8" s="327"/>
      <c r="E8" s="328" t="s">
        <v>11</v>
      </c>
      <c r="F8" s="301"/>
      <c r="G8" s="72">
        <v>45376</v>
      </c>
    </row>
    <row r="9" spans="1:7" ht="25" customHeight="1">
      <c r="A9" s="300" t="s">
        <v>12</v>
      </c>
      <c r="B9" s="301"/>
      <c r="C9" s="326">
        <v>45377</v>
      </c>
      <c r="D9" s="327"/>
      <c r="E9" s="328" t="s">
        <v>1</v>
      </c>
      <c r="F9" s="301"/>
      <c r="G9" s="73">
        <f>C9-C8</f>
        <v>54</v>
      </c>
    </row>
    <row r="10" spans="1:7" ht="25" customHeight="1">
      <c r="A10" s="300" t="s">
        <v>14</v>
      </c>
      <c r="B10" s="301"/>
      <c r="C10" s="326">
        <v>45383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247</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248</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6.5"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124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163</v>
      </c>
      <c r="H26" s="79"/>
    </row>
    <row r="27" spans="1:8" ht="18" customHeight="1">
      <c r="A27" s="384"/>
      <c r="B27" s="386" t="s">
        <v>63</v>
      </c>
      <c r="C27" s="320" t="s">
        <v>233</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65</v>
      </c>
      <c r="D29" s="82" t="s">
        <v>30</v>
      </c>
      <c r="E29" s="83">
        <v>1</v>
      </c>
      <c r="F29" s="82" t="s">
        <v>3</v>
      </c>
      <c r="G29" s="84" t="s">
        <v>150</v>
      </c>
    </row>
    <row r="30" spans="1:8" ht="18" customHeight="1">
      <c r="A30" s="384"/>
      <c r="B30" s="386" t="s">
        <v>63</v>
      </c>
      <c r="C30" s="320" t="s">
        <v>233</v>
      </c>
      <c r="D30" s="321"/>
      <c r="E30" s="321"/>
      <c r="F30" s="321"/>
      <c r="G30" s="322"/>
    </row>
    <row r="31" spans="1:8" ht="18" customHeight="1" thickBot="1">
      <c r="A31" s="388"/>
      <c r="B31" s="389"/>
      <c r="C31" s="390" t="s">
        <v>138</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8F909BE1-0C1A-4671-A357-B86E9DC3C902}">
      <formula1>"有,無"</formula1>
    </dataValidation>
    <dataValidation type="list" allowBlank="1" showInputMessage="1" showErrorMessage="1" sqref="C11" xr:uid="{0AAAB0C5-4561-4997-A215-C67AB1599CD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5CEC1-35FD-40C6-83C2-337106654001}">
  <sheetPr>
    <tabColor theme="5" tint="0.59999389629810485"/>
    <pageSetUpPr fitToPage="1"/>
  </sheetPr>
  <dimension ref="A1:H31"/>
  <sheetViews>
    <sheetView view="pageBreakPreview" zoomScale="75" zoomScaleNormal="65" zoomScaleSheetLayoutView="75" workbookViewId="0">
      <selection activeCell="N17" sqref="N17"/>
    </sheetView>
  </sheetViews>
  <sheetFormatPr defaultColWidth="9" defaultRowHeight="13.5"/>
  <cols>
    <col min="1" max="2" width="15.6328125" style="85" customWidth="1"/>
    <col min="3" max="6" width="10.6328125" style="67" customWidth="1"/>
    <col min="7" max="7" width="23.7265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263</v>
      </c>
      <c r="D3" s="310"/>
      <c r="E3" s="310"/>
      <c r="F3" s="311"/>
      <c r="G3" s="312"/>
    </row>
    <row r="4" spans="1:7" ht="60" customHeight="1">
      <c r="A4" s="300" t="s">
        <v>4</v>
      </c>
      <c r="B4" s="301"/>
      <c r="C4" s="313" t="s">
        <v>264</v>
      </c>
      <c r="D4" s="314"/>
      <c r="E4" s="314"/>
      <c r="F4" s="314"/>
      <c r="G4" s="315"/>
    </row>
    <row r="5" spans="1:7" ht="20.149999999999999" customHeight="1">
      <c r="A5" s="316" t="s">
        <v>24</v>
      </c>
      <c r="B5" s="317"/>
      <c r="C5" s="320" t="s">
        <v>265</v>
      </c>
      <c r="D5" s="321"/>
      <c r="E5" s="321"/>
      <c r="F5" s="321"/>
      <c r="G5" s="322"/>
    </row>
    <row r="6" spans="1:7" ht="20.149999999999999" customHeight="1">
      <c r="A6" s="318"/>
      <c r="B6" s="319"/>
      <c r="C6" s="323" t="s">
        <v>266</v>
      </c>
      <c r="D6" s="324"/>
      <c r="E6" s="324"/>
      <c r="F6" s="324"/>
      <c r="G6" s="325"/>
    </row>
    <row r="7" spans="1:7" ht="25" customHeight="1">
      <c r="A7" s="300" t="s">
        <v>6</v>
      </c>
      <c r="B7" s="301"/>
      <c r="C7" s="539">
        <v>138679200</v>
      </c>
      <c r="D7" s="303"/>
      <c r="E7" s="69"/>
      <c r="F7" s="70"/>
      <c r="G7" s="71"/>
    </row>
    <row r="8" spans="1:7" ht="25" customHeight="1">
      <c r="A8" s="300" t="s">
        <v>7</v>
      </c>
      <c r="B8" s="301"/>
      <c r="C8" s="326">
        <v>45352</v>
      </c>
      <c r="D8" s="327"/>
      <c r="E8" s="328" t="s">
        <v>11</v>
      </c>
      <c r="F8" s="301"/>
      <c r="G8" s="72">
        <v>45379</v>
      </c>
    </row>
    <row r="9" spans="1:7" ht="25" customHeight="1">
      <c r="A9" s="300" t="s">
        <v>12</v>
      </c>
      <c r="B9" s="301"/>
      <c r="C9" s="326">
        <v>45380</v>
      </c>
      <c r="D9" s="327"/>
      <c r="E9" s="328" t="s">
        <v>1</v>
      </c>
      <c r="F9" s="301"/>
      <c r="G9" s="73">
        <f>C9-C8</f>
        <v>28</v>
      </c>
    </row>
    <row r="10" spans="1:7" ht="25" customHeight="1">
      <c r="A10" s="300" t="s">
        <v>14</v>
      </c>
      <c r="B10" s="301"/>
      <c r="C10" s="326">
        <v>45383</v>
      </c>
      <c r="D10" s="327"/>
      <c r="E10" s="328" t="s">
        <v>16</v>
      </c>
      <c r="F10" s="301"/>
      <c r="G10" s="72" t="s">
        <v>267</v>
      </c>
    </row>
    <row r="11" spans="1:7" ht="25" customHeight="1">
      <c r="A11" s="300" t="s">
        <v>17</v>
      </c>
      <c r="B11" s="301"/>
      <c r="C11" s="349" t="s">
        <v>64</v>
      </c>
      <c r="D11" s="350"/>
      <c r="E11" s="350"/>
      <c r="F11" s="350"/>
      <c r="G11" s="351"/>
    </row>
    <row r="12" spans="1:7" ht="25" customHeight="1">
      <c r="A12" s="300" t="s">
        <v>21</v>
      </c>
      <c r="B12" s="301"/>
      <c r="C12" s="329" t="s">
        <v>268</v>
      </c>
      <c r="D12" s="330"/>
      <c r="E12" s="330"/>
      <c r="F12" s="330"/>
      <c r="G12" s="331"/>
    </row>
    <row r="13" spans="1:7" ht="103.5" customHeight="1">
      <c r="A13" s="332" t="s">
        <v>22</v>
      </c>
      <c r="B13" s="333"/>
      <c r="C13" s="313" t="s">
        <v>269</v>
      </c>
      <c r="D13" s="314"/>
      <c r="E13" s="314"/>
      <c r="F13" s="314"/>
      <c r="G13" s="315"/>
    </row>
    <row r="14" spans="1:7" ht="20.149999999999999" customHeight="1">
      <c r="A14" s="334" t="s">
        <v>23</v>
      </c>
      <c r="B14" s="335"/>
      <c r="C14" s="340" t="s">
        <v>270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271</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46.5" customHeight="1">
      <c r="A20" s="336"/>
      <c r="B20" s="337"/>
      <c r="C20" s="393" t="s">
        <v>272</v>
      </c>
      <c r="D20" s="394"/>
      <c r="E20" s="395"/>
      <c r="F20" s="399" t="s">
        <v>273</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274</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126</v>
      </c>
      <c r="H26" s="79"/>
    </row>
    <row r="27" spans="1:8" ht="18" customHeight="1">
      <c r="A27" s="384"/>
      <c r="B27" s="386" t="s">
        <v>63</v>
      </c>
      <c r="C27" s="320" t="s">
        <v>265</v>
      </c>
      <c r="D27" s="321"/>
      <c r="E27" s="321"/>
      <c r="F27" s="321"/>
      <c r="G27" s="322"/>
    </row>
    <row r="28" spans="1:8" ht="18" customHeight="1">
      <c r="A28" s="385"/>
      <c r="B28" s="387"/>
      <c r="C28" s="323" t="s">
        <v>266</v>
      </c>
      <c r="D28" s="324"/>
      <c r="E28" s="324"/>
      <c r="F28" s="324"/>
      <c r="G28" s="325"/>
    </row>
    <row r="29" spans="1:8" ht="30" customHeight="1">
      <c r="A29" s="384" t="s">
        <v>32</v>
      </c>
      <c r="B29" s="80" t="s">
        <v>29</v>
      </c>
      <c r="C29" s="81" t="s">
        <v>65</v>
      </c>
      <c r="D29" s="82" t="s">
        <v>30</v>
      </c>
      <c r="E29" s="83">
        <v>1</v>
      </c>
      <c r="F29" s="82" t="s">
        <v>3</v>
      </c>
      <c r="G29" s="84" t="s">
        <v>128</v>
      </c>
    </row>
    <row r="30" spans="1:8" ht="18" customHeight="1">
      <c r="A30" s="384"/>
      <c r="B30" s="386" t="s">
        <v>63</v>
      </c>
      <c r="C30" s="320" t="s">
        <v>265</v>
      </c>
      <c r="D30" s="321"/>
      <c r="E30" s="321"/>
      <c r="F30" s="321"/>
      <c r="G30" s="322"/>
    </row>
    <row r="31" spans="1:8" ht="18" customHeight="1" thickBot="1">
      <c r="A31" s="388"/>
      <c r="B31" s="389"/>
      <c r="C31" s="390" t="s">
        <v>266</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0A1CE8D3-1362-4416-91A7-29C06E189D8E}">
      <formula1>"建設工事,測量・コンサル,物品役務等"</formula1>
    </dataValidation>
    <dataValidation type="list" allowBlank="1" showInputMessage="1" showErrorMessage="1" sqref="C26 C29" xr:uid="{30955258-46D2-4829-8914-2C4A306CB33E}">
      <formula1>"有,無"</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4180-E4BA-4413-8CF1-EF5CC4075845}">
  <sheetPr>
    <tabColor theme="5" tint="0.59999389629810485"/>
    <pageSetUpPr fitToPage="1"/>
  </sheetPr>
  <dimension ref="A1:H32"/>
  <sheetViews>
    <sheetView view="pageBreakPreview" zoomScale="75" zoomScaleNormal="65" zoomScaleSheetLayoutView="75" workbookViewId="0">
      <selection activeCell="W16" sqref="W16"/>
    </sheetView>
  </sheetViews>
  <sheetFormatPr defaultColWidth="9" defaultRowHeight="13.5"/>
  <cols>
    <col min="1" max="2" width="15.6328125" style="85" customWidth="1"/>
    <col min="3" max="6" width="10.6328125" style="67" customWidth="1"/>
    <col min="7" max="7" width="90.269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275</v>
      </c>
      <c r="D3" s="310"/>
      <c r="E3" s="310"/>
      <c r="F3" s="311"/>
      <c r="G3" s="312"/>
    </row>
    <row r="4" spans="1:7" ht="60" customHeight="1">
      <c r="A4" s="300" t="s">
        <v>4</v>
      </c>
      <c r="B4" s="301"/>
      <c r="C4" s="313" t="s">
        <v>276</v>
      </c>
      <c r="D4" s="314"/>
      <c r="E4" s="314"/>
      <c r="F4" s="314"/>
      <c r="G4" s="315"/>
    </row>
    <row r="5" spans="1:7" ht="20.149999999999999" customHeight="1">
      <c r="A5" s="316" t="s">
        <v>24</v>
      </c>
      <c r="B5" s="317"/>
      <c r="C5" s="320" t="s">
        <v>277</v>
      </c>
      <c r="D5" s="321"/>
      <c r="E5" s="321"/>
      <c r="F5" s="321"/>
      <c r="G5" s="322"/>
    </row>
    <row r="6" spans="1:7" ht="20.149999999999999" customHeight="1">
      <c r="A6" s="318"/>
      <c r="B6" s="319"/>
      <c r="C6" s="323" t="s">
        <v>227</v>
      </c>
      <c r="D6" s="324"/>
      <c r="E6" s="324"/>
      <c r="F6" s="324"/>
      <c r="G6" s="325"/>
    </row>
    <row r="7" spans="1:7" ht="25" customHeight="1">
      <c r="A7" s="300" t="s">
        <v>6</v>
      </c>
      <c r="B7" s="301"/>
      <c r="C7" s="302">
        <v>115808000</v>
      </c>
      <c r="D7" s="303"/>
      <c r="E7" s="69"/>
      <c r="F7" s="70"/>
      <c r="G7" s="71"/>
    </row>
    <row r="8" spans="1:7" ht="25" customHeight="1">
      <c r="A8" s="300" t="s">
        <v>7</v>
      </c>
      <c r="B8" s="301"/>
      <c r="C8" s="326">
        <v>45338</v>
      </c>
      <c r="D8" s="327"/>
      <c r="E8" s="328" t="s">
        <v>11</v>
      </c>
      <c r="F8" s="301"/>
      <c r="G8" s="72">
        <v>45387</v>
      </c>
    </row>
    <row r="9" spans="1:7" ht="25" customHeight="1">
      <c r="A9" s="300" t="s">
        <v>12</v>
      </c>
      <c r="B9" s="301"/>
      <c r="C9" s="326">
        <v>45390</v>
      </c>
      <c r="D9" s="327"/>
      <c r="E9" s="328" t="s">
        <v>1</v>
      </c>
      <c r="F9" s="301"/>
      <c r="G9" s="73">
        <f>C9-C8</f>
        <v>52</v>
      </c>
    </row>
    <row r="10" spans="1:7" ht="25" customHeight="1">
      <c r="A10" s="300" t="s">
        <v>14</v>
      </c>
      <c r="B10" s="301"/>
      <c r="C10" s="546">
        <v>45390</v>
      </c>
      <c r="D10" s="54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194</v>
      </c>
      <c r="D12" s="330"/>
      <c r="E12" s="330"/>
      <c r="F12" s="330"/>
      <c r="G12" s="331"/>
    </row>
    <row r="13" spans="1:7" ht="366" customHeight="1">
      <c r="A13" s="521" t="s">
        <v>22</v>
      </c>
      <c r="B13" s="522"/>
      <c r="C13" s="540" t="s">
        <v>278</v>
      </c>
      <c r="D13" s="541"/>
      <c r="E13" s="541"/>
      <c r="F13" s="541"/>
      <c r="G13" s="542"/>
    </row>
    <row r="14" spans="1:7" ht="366" customHeight="1">
      <c r="A14" s="525"/>
      <c r="B14" s="526"/>
      <c r="C14" s="543"/>
      <c r="D14" s="544"/>
      <c r="E14" s="544"/>
      <c r="F14" s="544"/>
      <c r="G14" s="545"/>
    </row>
    <row r="15" spans="1:7" ht="20.149999999999999" customHeight="1">
      <c r="A15" s="334" t="s">
        <v>23</v>
      </c>
      <c r="B15" s="335"/>
      <c r="C15" s="340" t="s">
        <v>279</v>
      </c>
      <c r="D15" s="341"/>
      <c r="E15" s="341"/>
      <c r="F15" s="341"/>
      <c r="G15" s="342"/>
    </row>
    <row r="16" spans="1:7" ht="38.25" customHeight="1">
      <c r="A16" s="336"/>
      <c r="B16" s="337"/>
      <c r="C16" s="343"/>
      <c r="D16" s="344"/>
      <c r="E16" s="344"/>
      <c r="F16" s="344"/>
      <c r="G16" s="345"/>
    </row>
    <row r="17" spans="1:8" ht="23.25" customHeight="1">
      <c r="A17" s="338"/>
      <c r="B17" s="339"/>
      <c r="C17" s="346"/>
      <c r="D17" s="347"/>
      <c r="E17" s="347"/>
      <c r="F17" s="347"/>
      <c r="G17" s="348"/>
    </row>
    <row r="18" spans="1:8" ht="40" customHeight="1">
      <c r="A18" s="368" t="s">
        <v>18</v>
      </c>
      <c r="B18" s="369"/>
      <c r="C18" s="370" t="s">
        <v>280</v>
      </c>
      <c r="D18" s="371"/>
      <c r="E18" s="371"/>
      <c r="F18" s="371"/>
      <c r="G18" s="372"/>
    </row>
    <row r="19" spans="1:8" ht="20.149999999999999" customHeight="1">
      <c r="A19" s="336" t="s">
        <v>41</v>
      </c>
      <c r="B19" s="337"/>
      <c r="C19" s="354" t="s">
        <v>28</v>
      </c>
      <c r="D19" s="355"/>
      <c r="E19" s="355"/>
      <c r="F19" s="355"/>
      <c r="G19" s="356"/>
    </row>
    <row r="20" spans="1:8" ht="20.149999999999999" customHeight="1">
      <c r="A20" s="336"/>
      <c r="B20" s="337"/>
      <c r="C20" s="357" t="s">
        <v>60</v>
      </c>
      <c r="D20" s="358"/>
      <c r="E20" s="359"/>
      <c r="F20" s="360" t="s">
        <v>61</v>
      </c>
      <c r="G20" s="361"/>
    </row>
    <row r="21" spans="1:8" ht="38.25" customHeight="1">
      <c r="A21" s="336"/>
      <c r="B21" s="337"/>
      <c r="C21" s="393" t="s">
        <v>281</v>
      </c>
      <c r="D21" s="394"/>
      <c r="E21" s="395"/>
      <c r="F21" s="399" t="s">
        <v>282</v>
      </c>
      <c r="G21" s="400"/>
    </row>
    <row r="22" spans="1:8" ht="83.5" customHeight="1">
      <c r="A22" s="336"/>
      <c r="B22" s="337"/>
      <c r="C22" s="396"/>
      <c r="D22" s="397"/>
      <c r="E22" s="398"/>
      <c r="F22" s="401"/>
      <c r="G22" s="402"/>
    </row>
    <row r="23" spans="1:8" ht="20.149999999999999" customHeight="1">
      <c r="A23" s="336"/>
      <c r="B23" s="337"/>
      <c r="C23" s="354" t="s">
        <v>43</v>
      </c>
      <c r="D23" s="355"/>
      <c r="E23" s="355"/>
      <c r="F23" s="355"/>
      <c r="G23" s="356"/>
    </row>
    <row r="24" spans="1:8" ht="19.5" customHeight="1">
      <c r="A24" s="336"/>
      <c r="B24" s="337"/>
      <c r="C24" s="362" t="s">
        <v>283</v>
      </c>
      <c r="D24" s="363"/>
      <c r="E24" s="363"/>
      <c r="F24" s="363"/>
      <c r="G24" s="364"/>
    </row>
    <row r="25" spans="1:8" ht="38.25" customHeight="1" thickBot="1">
      <c r="A25" s="352"/>
      <c r="B25" s="353"/>
      <c r="C25" s="365"/>
      <c r="D25" s="366"/>
      <c r="E25" s="366"/>
      <c r="F25" s="366"/>
      <c r="G25" s="367"/>
    </row>
    <row r="26" spans="1:8" ht="23.25" customHeight="1" thickBot="1">
      <c r="A26" s="67" t="s">
        <v>27</v>
      </c>
      <c r="B26" s="67"/>
    </row>
    <row r="27" spans="1:8" ht="30" customHeight="1">
      <c r="A27" s="383" t="s">
        <v>31</v>
      </c>
      <c r="B27" s="74" t="s">
        <v>29</v>
      </c>
      <c r="C27" s="75" t="s">
        <v>62</v>
      </c>
      <c r="D27" s="76" t="s">
        <v>30</v>
      </c>
      <c r="E27" s="77"/>
      <c r="F27" s="76" t="s">
        <v>3</v>
      </c>
      <c r="G27" s="78"/>
      <c r="H27" s="79"/>
    </row>
    <row r="28" spans="1:8" ht="18" customHeight="1">
      <c r="A28" s="384"/>
      <c r="B28" s="386" t="s">
        <v>63</v>
      </c>
      <c r="C28" s="320" t="s">
        <v>26</v>
      </c>
      <c r="D28" s="321"/>
      <c r="E28" s="321"/>
      <c r="F28" s="321"/>
      <c r="G28" s="322"/>
    </row>
    <row r="29" spans="1:8" ht="18" customHeight="1">
      <c r="A29" s="385"/>
      <c r="B29" s="387"/>
      <c r="C29" s="323" t="s">
        <v>2</v>
      </c>
      <c r="D29" s="324"/>
      <c r="E29" s="324"/>
      <c r="F29" s="324"/>
      <c r="G29" s="325"/>
    </row>
    <row r="30" spans="1:8" ht="30" customHeight="1">
      <c r="A30" s="384" t="s">
        <v>32</v>
      </c>
      <c r="B30" s="80" t="s">
        <v>29</v>
      </c>
      <c r="C30" s="81"/>
      <c r="D30" s="82" t="s">
        <v>30</v>
      </c>
      <c r="E30" s="83"/>
      <c r="F30" s="82" t="s">
        <v>3</v>
      </c>
      <c r="G30" s="84"/>
    </row>
    <row r="31" spans="1:8" ht="18" customHeight="1">
      <c r="A31" s="384"/>
      <c r="B31" s="386" t="s">
        <v>63</v>
      </c>
      <c r="C31" s="320" t="s">
        <v>26</v>
      </c>
      <c r="D31" s="321"/>
      <c r="E31" s="321"/>
      <c r="F31" s="321"/>
      <c r="G31" s="322"/>
    </row>
    <row r="32" spans="1:8" ht="18" customHeight="1" thickBot="1">
      <c r="A32" s="388"/>
      <c r="B32" s="389"/>
      <c r="C32" s="390" t="s">
        <v>2</v>
      </c>
      <c r="D32" s="391"/>
      <c r="E32" s="391"/>
      <c r="F32" s="391"/>
      <c r="G32" s="392"/>
    </row>
  </sheetData>
  <mergeCells count="48">
    <mergeCell ref="A30:A32"/>
    <mergeCell ref="B31:B32"/>
    <mergeCell ref="C31:G31"/>
    <mergeCell ref="C32:G32"/>
    <mergeCell ref="A18:B18"/>
    <mergeCell ref="C18:G18"/>
    <mergeCell ref="C21:E22"/>
    <mergeCell ref="F21:G22"/>
    <mergeCell ref="A27:A29"/>
    <mergeCell ref="B28:B29"/>
    <mergeCell ref="C28:G28"/>
    <mergeCell ref="C29:G29"/>
    <mergeCell ref="A19:B25"/>
    <mergeCell ref="C19:G19"/>
    <mergeCell ref="C20:E20"/>
    <mergeCell ref="F20:G20"/>
    <mergeCell ref="C23:G23"/>
    <mergeCell ref="C24:G25"/>
    <mergeCell ref="A10:B10"/>
    <mergeCell ref="C10:D10"/>
    <mergeCell ref="E10:F10"/>
    <mergeCell ref="A11:B11"/>
    <mergeCell ref="C11:G11"/>
    <mergeCell ref="A12:B12"/>
    <mergeCell ref="C12:G12"/>
    <mergeCell ref="A15:B17"/>
    <mergeCell ref="C15:G17"/>
    <mergeCell ref="C13:G14"/>
    <mergeCell ref="A13:B14"/>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7 C30" xr:uid="{86C97E93-D99A-4E96-8232-9E4CABB2DFA1}">
      <formula1>"有,無"</formula1>
    </dataValidation>
    <dataValidation type="list" allowBlank="1" showInputMessage="1" showErrorMessage="1" sqref="C11" xr:uid="{11B26E92-8DA3-44FE-8DE1-4A9D2B1A18E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52" orientation="portrait" horizontalDpi="300" verticalDpi="300" r:id="rId1"/>
  <headerFooter>
    <oddHeader>&amp;R&amp;16様式３</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A804-4417-4228-AC22-EB9D6949D18D}">
  <sheetPr>
    <tabColor theme="5" tint="0.59999389629810485"/>
    <pageSetUpPr fitToPage="1"/>
  </sheetPr>
  <dimension ref="A1:H31"/>
  <sheetViews>
    <sheetView view="pageBreakPreview" zoomScale="75" zoomScaleNormal="65" zoomScaleSheetLayoutView="75" workbookViewId="0">
      <selection activeCell="O26" sqref="O26"/>
    </sheetView>
  </sheetViews>
  <sheetFormatPr defaultColWidth="9" defaultRowHeight="13.5"/>
  <cols>
    <col min="1" max="2" width="15.6328125" style="85" customWidth="1"/>
    <col min="3" max="6" width="10.6328125" style="67" customWidth="1"/>
    <col min="7" max="7" width="25.3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284</v>
      </c>
      <c r="D3" s="310"/>
      <c r="E3" s="310"/>
      <c r="F3" s="311"/>
      <c r="G3" s="312"/>
    </row>
    <row r="4" spans="1:7" ht="60" customHeight="1">
      <c r="A4" s="300" t="s">
        <v>4</v>
      </c>
      <c r="B4" s="301"/>
      <c r="C4" s="313" t="s">
        <v>285</v>
      </c>
      <c r="D4" s="314"/>
      <c r="E4" s="314"/>
      <c r="F4" s="314"/>
      <c r="G4" s="315"/>
    </row>
    <row r="5" spans="1:7" ht="20.149999999999999" customHeight="1">
      <c r="A5" s="316" t="s">
        <v>24</v>
      </c>
      <c r="B5" s="317"/>
      <c r="C5" s="320" t="s">
        <v>286</v>
      </c>
      <c r="D5" s="321"/>
      <c r="E5" s="321"/>
      <c r="F5" s="321"/>
      <c r="G5" s="322"/>
    </row>
    <row r="6" spans="1:7" ht="20.149999999999999" customHeight="1">
      <c r="A6" s="318"/>
      <c r="B6" s="319"/>
      <c r="C6" s="323" t="s">
        <v>287</v>
      </c>
      <c r="D6" s="324"/>
      <c r="E6" s="324"/>
      <c r="F6" s="324"/>
      <c r="G6" s="325"/>
    </row>
    <row r="7" spans="1:7" ht="25" customHeight="1">
      <c r="A7" s="300" t="s">
        <v>6</v>
      </c>
      <c r="B7" s="301"/>
      <c r="C7" s="302">
        <v>434500000</v>
      </c>
      <c r="D7" s="303"/>
      <c r="E7" s="69"/>
      <c r="F7" s="70"/>
      <c r="G7" s="71"/>
    </row>
    <row r="8" spans="1:7" ht="25" customHeight="1">
      <c r="A8" s="300" t="s">
        <v>7</v>
      </c>
      <c r="B8" s="301"/>
      <c r="C8" s="326">
        <v>45406</v>
      </c>
      <c r="D8" s="327"/>
      <c r="E8" s="328" t="s">
        <v>11</v>
      </c>
      <c r="F8" s="301"/>
      <c r="G8" s="72">
        <v>45463</v>
      </c>
    </row>
    <row r="9" spans="1:7" ht="25" customHeight="1">
      <c r="A9" s="300" t="s">
        <v>12</v>
      </c>
      <c r="B9" s="301"/>
      <c r="C9" s="326">
        <v>45464</v>
      </c>
      <c r="D9" s="327"/>
      <c r="E9" s="328" t="s">
        <v>1</v>
      </c>
      <c r="F9" s="301"/>
      <c r="G9" s="73">
        <f>C9-C8</f>
        <v>58</v>
      </c>
    </row>
    <row r="10" spans="1:7" ht="25" customHeight="1">
      <c r="A10" s="300" t="s">
        <v>14</v>
      </c>
      <c r="B10" s="301"/>
      <c r="C10" s="326">
        <v>45464</v>
      </c>
      <c r="D10" s="327"/>
      <c r="E10" s="328" t="s">
        <v>16</v>
      </c>
      <c r="F10" s="301"/>
      <c r="G10" s="72">
        <v>45912</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138.75" customHeight="1">
      <c r="A13" s="332" t="s">
        <v>22</v>
      </c>
      <c r="B13" s="333"/>
      <c r="C13" s="313" t="s">
        <v>288</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121</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4.5" customHeight="1">
      <c r="A20" s="336"/>
      <c r="B20" s="337"/>
      <c r="C20" s="393" t="s">
        <v>148</v>
      </c>
      <c r="D20" s="408"/>
      <c r="E20" s="409"/>
      <c r="F20" s="399" t="s">
        <v>123</v>
      </c>
      <c r="G20" s="400"/>
    </row>
    <row r="21" spans="1:8" ht="23.25" customHeight="1">
      <c r="A21" s="336"/>
      <c r="B21" s="337"/>
      <c r="C21" s="410"/>
      <c r="D21" s="411"/>
      <c r="E21" s="412"/>
      <c r="F21" s="401"/>
      <c r="G21" s="402"/>
    </row>
    <row r="22" spans="1:8" ht="20.149999999999999" customHeight="1">
      <c r="A22" s="336"/>
      <c r="B22" s="337"/>
      <c r="C22" s="354" t="s">
        <v>43</v>
      </c>
      <c r="D22" s="355"/>
      <c r="E22" s="355"/>
      <c r="F22" s="355"/>
      <c r="G22" s="356"/>
    </row>
    <row r="23" spans="1:8" ht="19.5" customHeight="1">
      <c r="A23" s="336"/>
      <c r="B23" s="337"/>
      <c r="C23" s="362" t="s">
        <v>149</v>
      </c>
      <c r="D23" s="403"/>
      <c r="E23" s="403"/>
      <c r="F23" s="403"/>
      <c r="G23" s="404"/>
    </row>
    <row r="24" spans="1:8" ht="38.25" customHeight="1" thickBot="1">
      <c r="A24" s="352"/>
      <c r="B24" s="353"/>
      <c r="C24" s="405"/>
      <c r="D24" s="406"/>
      <c r="E24" s="406"/>
      <c r="F24" s="406"/>
      <c r="G24" s="407"/>
    </row>
    <row r="25" spans="1:8" ht="23.25" customHeight="1" thickBot="1">
      <c r="A25" s="67" t="s">
        <v>27</v>
      </c>
      <c r="B25" s="67"/>
    </row>
    <row r="26" spans="1:8" ht="30" customHeight="1">
      <c r="A26" s="383" t="s">
        <v>31</v>
      </c>
      <c r="B26" s="74" t="s">
        <v>29</v>
      </c>
      <c r="C26" s="75" t="s">
        <v>125</v>
      </c>
      <c r="D26" s="76" t="s">
        <v>30</v>
      </c>
      <c r="E26" s="77">
        <v>1</v>
      </c>
      <c r="F26" s="76" t="s">
        <v>3</v>
      </c>
      <c r="G26" s="78" t="s">
        <v>128</v>
      </c>
      <c r="H26" s="79"/>
    </row>
    <row r="27" spans="1:8" ht="18" customHeight="1">
      <c r="A27" s="384"/>
      <c r="B27" s="386" t="s">
        <v>63</v>
      </c>
      <c r="C27" s="320" t="s">
        <v>286</v>
      </c>
      <c r="D27" s="321"/>
      <c r="E27" s="321"/>
      <c r="F27" s="321"/>
      <c r="G27" s="322"/>
    </row>
    <row r="28" spans="1:8" ht="18" customHeight="1">
      <c r="A28" s="385"/>
      <c r="B28" s="387"/>
      <c r="C28" s="323" t="s">
        <v>287</v>
      </c>
      <c r="D28" s="324"/>
      <c r="E28" s="324"/>
      <c r="F28" s="324"/>
      <c r="G28" s="325"/>
    </row>
    <row r="29" spans="1:8" ht="30" customHeight="1">
      <c r="A29" s="384" t="s">
        <v>32</v>
      </c>
      <c r="B29" s="80" t="s">
        <v>29</v>
      </c>
      <c r="C29" s="81" t="s">
        <v>65</v>
      </c>
      <c r="D29" s="82" t="s">
        <v>30</v>
      </c>
      <c r="E29" s="83">
        <v>1</v>
      </c>
      <c r="F29" s="82" t="s">
        <v>3</v>
      </c>
      <c r="G29" s="84" t="s">
        <v>168</v>
      </c>
    </row>
    <row r="30" spans="1:8" ht="18" customHeight="1">
      <c r="A30" s="384"/>
      <c r="B30" s="386" t="s">
        <v>63</v>
      </c>
      <c r="C30" s="320" t="s">
        <v>286</v>
      </c>
      <c r="D30" s="321"/>
      <c r="E30" s="321"/>
      <c r="F30" s="321"/>
      <c r="G30" s="322"/>
    </row>
    <row r="31" spans="1:8" ht="18" customHeight="1" thickBot="1">
      <c r="A31" s="388"/>
      <c r="B31" s="389"/>
      <c r="C31" s="390" t="s">
        <v>287</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BFDDFB05-50B9-4E9F-94C9-C5969EDF6D70}">
      <formula1>"建設工事,測量・コンサル,物品役務等"</formula1>
    </dataValidation>
    <dataValidation type="list" allowBlank="1" showInputMessage="1" showErrorMessage="1" sqref="C26 C29" xr:uid="{B05E9D86-AF24-4078-A487-6E87E8A53D00}">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DA28-F32B-4FB7-88B3-F939767E37B8}">
  <sheetPr>
    <tabColor theme="5" tint="0.59999389629810485"/>
    <pageSetUpPr fitToPage="1"/>
  </sheetPr>
  <dimension ref="A1:H32"/>
  <sheetViews>
    <sheetView view="pageBreakPreview" zoomScale="75" zoomScaleNormal="65" zoomScaleSheetLayoutView="75" workbookViewId="0">
      <selection activeCell="AH15" sqref="AH15"/>
    </sheetView>
  </sheetViews>
  <sheetFormatPr defaultColWidth="9" defaultRowHeight="13.5"/>
  <cols>
    <col min="1" max="2" width="15.6328125" style="85" customWidth="1"/>
    <col min="3" max="6" width="10.6328125" style="67" customWidth="1"/>
    <col min="7" max="7" width="30.542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289</v>
      </c>
      <c r="D3" s="310"/>
      <c r="E3" s="310"/>
      <c r="F3" s="311"/>
      <c r="G3" s="312"/>
    </row>
    <row r="4" spans="1:7" ht="118.5" customHeight="1">
      <c r="A4" s="300" t="s">
        <v>4</v>
      </c>
      <c r="B4" s="301"/>
      <c r="C4" s="313" t="s">
        <v>290</v>
      </c>
      <c r="D4" s="314"/>
      <c r="E4" s="314"/>
      <c r="F4" s="314"/>
      <c r="G4" s="315"/>
    </row>
    <row r="5" spans="1:7" ht="20.149999999999999" customHeight="1">
      <c r="A5" s="316" t="s">
        <v>24</v>
      </c>
      <c r="B5" s="317"/>
      <c r="C5" s="320" t="s">
        <v>277</v>
      </c>
      <c r="D5" s="321"/>
      <c r="E5" s="321"/>
      <c r="F5" s="321"/>
      <c r="G5" s="322"/>
    </row>
    <row r="6" spans="1:7" ht="20.149999999999999" customHeight="1">
      <c r="A6" s="318"/>
      <c r="B6" s="319"/>
      <c r="C6" s="323" t="s">
        <v>138</v>
      </c>
      <c r="D6" s="324"/>
      <c r="E6" s="324"/>
      <c r="F6" s="324"/>
      <c r="G6" s="325"/>
    </row>
    <row r="7" spans="1:7" ht="25" customHeight="1">
      <c r="A7" s="300" t="s">
        <v>6</v>
      </c>
      <c r="B7" s="301"/>
      <c r="C7" s="302">
        <v>225522000</v>
      </c>
      <c r="D7" s="303"/>
      <c r="E7" s="69"/>
      <c r="F7" s="70"/>
      <c r="G7" s="71"/>
    </row>
    <row r="8" spans="1:7" ht="25" customHeight="1">
      <c r="A8" s="300" t="s">
        <v>7</v>
      </c>
      <c r="B8" s="301"/>
      <c r="C8" s="326">
        <v>45420</v>
      </c>
      <c r="D8" s="327"/>
      <c r="E8" s="328" t="s">
        <v>11</v>
      </c>
      <c r="F8" s="301"/>
      <c r="G8" s="72">
        <v>45471</v>
      </c>
    </row>
    <row r="9" spans="1:7" ht="25" customHeight="1">
      <c r="A9" s="300" t="s">
        <v>12</v>
      </c>
      <c r="B9" s="301"/>
      <c r="C9" s="326">
        <v>45474</v>
      </c>
      <c r="D9" s="327"/>
      <c r="E9" s="328" t="s">
        <v>1</v>
      </c>
      <c r="F9" s="301"/>
      <c r="G9" s="73">
        <f>C9-C8</f>
        <v>54</v>
      </c>
    </row>
    <row r="10" spans="1:7" ht="25" customHeight="1">
      <c r="A10" s="300" t="s">
        <v>14</v>
      </c>
      <c r="B10" s="301"/>
      <c r="C10" s="326">
        <v>45474</v>
      </c>
      <c r="D10" s="327"/>
      <c r="E10" s="328" t="s">
        <v>16</v>
      </c>
      <c r="F10" s="301"/>
      <c r="G10" s="72">
        <v>45744</v>
      </c>
    </row>
    <row r="11" spans="1:7" ht="25" customHeight="1">
      <c r="A11" s="300" t="s">
        <v>17</v>
      </c>
      <c r="B11" s="301"/>
      <c r="C11" s="349" t="s">
        <v>64</v>
      </c>
      <c r="D11" s="350"/>
      <c r="E11" s="350"/>
      <c r="F11" s="350"/>
      <c r="G11" s="351"/>
    </row>
    <row r="12" spans="1:7" ht="25" customHeight="1">
      <c r="A12" s="300" t="s">
        <v>21</v>
      </c>
      <c r="B12" s="301"/>
      <c r="C12" s="329" t="s">
        <v>194</v>
      </c>
      <c r="D12" s="330"/>
      <c r="E12" s="330"/>
      <c r="F12" s="330"/>
      <c r="G12" s="331"/>
    </row>
    <row r="13" spans="1:7" ht="324" customHeight="1">
      <c r="A13" s="521" t="s">
        <v>22</v>
      </c>
      <c r="B13" s="522"/>
      <c r="C13" s="513" t="s">
        <v>291</v>
      </c>
      <c r="D13" s="514"/>
      <c r="E13" s="514"/>
      <c r="F13" s="514"/>
      <c r="G13" s="515"/>
    </row>
    <row r="14" spans="1:7" ht="324" customHeight="1">
      <c r="A14" s="525"/>
      <c r="B14" s="526"/>
      <c r="C14" s="518"/>
      <c r="D14" s="519"/>
      <c r="E14" s="519"/>
      <c r="F14" s="519"/>
      <c r="G14" s="520"/>
    </row>
    <row r="15" spans="1:7" ht="20.149999999999999" customHeight="1">
      <c r="A15" s="334" t="s">
        <v>23</v>
      </c>
      <c r="B15" s="335"/>
      <c r="C15" s="340" t="s">
        <v>292</v>
      </c>
      <c r="D15" s="341"/>
      <c r="E15" s="341"/>
      <c r="F15" s="341"/>
      <c r="G15" s="342"/>
    </row>
    <row r="16" spans="1:7" ht="38.25" customHeight="1">
      <c r="A16" s="336"/>
      <c r="B16" s="337"/>
      <c r="C16" s="343"/>
      <c r="D16" s="344"/>
      <c r="E16" s="344"/>
      <c r="F16" s="344"/>
      <c r="G16" s="345"/>
    </row>
    <row r="17" spans="1:8" ht="23.25" customHeight="1">
      <c r="A17" s="338"/>
      <c r="B17" s="339"/>
      <c r="C17" s="346"/>
      <c r="D17" s="347"/>
      <c r="E17" s="347"/>
      <c r="F17" s="347"/>
      <c r="G17" s="348"/>
    </row>
    <row r="18" spans="1:8" ht="40" customHeight="1">
      <c r="A18" s="368" t="s">
        <v>18</v>
      </c>
      <c r="B18" s="369"/>
      <c r="C18" s="370" t="s">
        <v>230</v>
      </c>
      <c r="D18" s="371"/>
      <c r="E18" s="371"/>
      <c r="F18" s="371"/>
      <c r="G18" s="372"/>
    </row>
    <row r="19" spans="1:8" ht="20.149999999999999" customHeight="1">
      <c r="A19" s="336" t="s">
        <v>41</v>
      </c>
      <c r="B19" s="337"/>
      <c r="C19" s="354" t="s">
        <v>28</v>
      </c>
      <c r="D19" s="355"/>
      <c r="E19" s="355"/>
      <c r="F19" s="355"/>
      <c r="G19" s="356"/>
    </row>
    <row r="20" spans="1:8" ht="20.149999999999999" customHeight="1">
      <c r="A20" s="336"/>
      <c r="B20" s="337"/>
      <c r="C20" s="357" t="s">
        <v>60</v>
      </c>
      <c r="D20" s="358"/>
      <c r="E20" s="359"/>
      <c r="F20" s="360" t="s">
        <v>61</v>
      </c>
      <c r="G20" s="361"/>
    </row>
    <row r="21" spans="1:8" ht="72" customHeight="1">
      <c r="A21" s="336"/>
      <c r="B21" s="337"/>
      <c r="C21" s="393" t="s">
        <v>293</v>
      </c>
      <c r="D21" s="394"/>
      <c r="E21" s="395"/>
      <c r="F21" s="399" t="s">
        <v>294</v>
      </c>
      <c r="G21" s="400"/>
    </row>
    <row r="22" spans="1:8" ht="34.5" customHeight="1">
      <c r="A22" s="336"/>
      <c r="B22" s="337"/>
      <c r="C22" s="396"/>
      <c r="D22" s="397"/>
      <c r="E22" s="398"/>
      <c r="F22" s="401"/>
      <c r="G22" s="402"/>
    </row>
    <row r="23" spans="1:8" ht="20.149999999999999" customHeight="1">
      <c r="A23" s="336"/>
      <c r="B23" s="337"/>
      <c r="C23" s="354" t="s">
        <v>43</v>
      </c>
      <c r="D23" s="355"/>
      <c r="E23" s="355"/>
      <c r="F23" s="355"/>
      <c r="G23" s="356"/>
    </row>
    <row r="24" spans="1:8" ht="19.5" customHeight="1">
      <c r="A24" s="336"/>
      <c r="B24" s="337"/>
      <c r="C24" s="362" t="s">
        <v>295</v>
      </c>
      <c r="D24" s="363"/>
      <c r="E24" s="363"/>
      <c r="F24" s="363"/>
      <c r="G24" s="364"/>
    </row>
    <row r="25" spans="1:8" ht="53.15" customHeight="1" thickBot="1">
      <c r="A25" s="352"/>
      <c r="B25" s="353"/>
      <c r="C25" s="365"/>
      <c r="D25" s="366"/>
      <c r="E25" s="366"/>
      <c r="F25" s="366"/>
      <c r="G25" s="367"/>
    </row>
    <row r="26" spans="1:8" ht="23.25" customHeight="1" thickBot="1">
      <c r="A26" s="67" t="s">
        <v>27</v>
      </c>
      <c r="B26" s="67"/>
    </row>
    <row r="27" spans="1:8" ht="30" customHeight="1">
      <c r="A27" s="383" t="s">
        <v>31</v>
      </c>
      <c r="B27" s="74" t="s">
        <v>29</v>
      </c>
      <c r="C27" s="75" t="s">
        <v>65</v>
      </c>
      <c r="D27" s="76" t="s">
        <v>30</v>
      </c>
      <c r="E27" s="77">
        <v>1</v>
      </c>
      <c r="F27" s="76" t="s">
        <v>3</v>
      </c>
      <c r="G27" s="78" t="s">
        <v>126</v>
      </c>
      <c r="H27" s="79"/>
    </row>
    <row r="28" spans="1:8" ht="18" customHeight="1">
      <c r="A28" s="384"/>
      <c r="B28" s="386" t="s">
        <v>63</v>
      </c>
      <c r="C28" s="320" t="s">
        <v>277</v>
      </c>
      <c r="D28" s="321"/>
      <c r="E28" s="321"/>
      <c r="F28" s="321"/>
      <c r="G28" s="322"/>
    </row>
    <row r="29" spans="1:8" ht="18" customHeight="1">
      <c r="A29" s="385"/>
      <c r="B29" s="387"/>
      <c r="C29" s="323" t="s">
        <v>138</v>
      </c>
      <c r="D29" s="324"/>
      <c r="E29" s="324"/>
      <c r="F29" s="324"/>
      <c r="G29" s="325"/>
    </row>
    <row r="30" spans="1:8" ht="30" customHeight="1">
      <c r="A30" s="384" t="s">
        <v>32</v>
      </c>
      <c r="B30" s="80" t="s">
        <v>29</v>
      </c>
      <c r="C30" s="81" t="s">
        <v>65</v>
      </c>
      <c r="D30" s="82" t="s">
        <v>30</v>
      </c>
      <c r="E30" s="83">
        <v>1</v>
      </c>
      <c r="F30" s="82" t="s">
        <v>3</v>
      </c>
      <c r="G30" s="84" t="s">
        <v>296</v>
      </c>
    </row>
    <row r="31" spans="1:8" ht="18" customHeight="1">
      <c r="A31" s="384"/>
      <c r="B31" s="386" t="s">
        <v>63</v>
      </c>
      <c r="C31" s="320" t="s">
        <v>277</v>
      </c>
      <c r="D31" s="321"/>
      <c r="E31" s="321"/>
      <c r="F31" s="321"/>
      <c r="G31" s="322"/>
    </row>
    <row r="32" spans="1:8" ht="18" customHeight="1" thickBot="1">
      <c r="A32" s="388"/>
      <c r="B32" s="389"/>
      <c r="C32" s="390" t="s">
        <v>138</v>
      </c>
      <c r="D32" s="391"/>
      <c r="E32" s="391"/>
      <c r="F32" s="391"/>
      <c r="G32" s="392"/>
    </row>
  </sheetData>
  <mergeCells count="48">
    <mergeCell ref="A30:A32"/>
    <mergeCell ref="B31:B32"/>
    <mergeCell ref="C31:G31"/>
    <mergeCell ref="C32:G32"/>
    <mergeCell ref="A18:B18"/>
    <mergeCell ref="C18:G18"/>
    <mergeCell ref="C21:E22"/>
    <mergeCell ref="F21:G22"/>
    <mergeCell ref="A27:A29"/>
    <mergeCell ref="B28:B29"/>
    <mergeCell ref="C28:G28"/>
    <mergeCell ref="C29:G29"/>
    <mergeCell ref="A19:B25"/>
    <mergeCell ref="C19:G19"/>
    <mergeCell ref="C20:E20"/>
    <mergeCell ref="F20:G20"/>
    <mergeCell ref="C23:G23"/>
    <mergeCell ref="C24:G25"/>
    <mergeCell ref="A10:B10"/>
    <mergeCell ref="C10:D10"/>
    <mergeCell ref="E10:F10"/>
    <mergeCell ref="A11:B11"/>
    <mergeCell ref="C11:G11"/>
    <mergeCell ref="A12:B12"/>
    <mergeCell ref="C12:G12"/>
    <mergeCell ref="A15:B17"/>
    <mergeCell ref="C15:G17"/>
    <mergeCell ref="C13:G14"/>
    <mergeCell ref="A13:B14"/>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7 C30" xr:uid="{136D269C-13D1-4673-971E-A7F930A64232}">
      <formula1>"有,無"</formula1>
    </dataValidation>
    <dataValidation type="list" allowBlank="1" showInputMessage="1" showErrorMessage="1" sqref="C11" xr:uid="{5F143C7A-464B-4C80-A0BD-148172F3959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53"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4990-76B6-43A7-9A5F-6C0398AAF2C7}">
  <sheetPr>
    <tabColor theme="5" tint="0.59999389629810485"/>
    <pageSetUpPr fitToPage="1"/>
  </sheetPr>
  <dimension ref="A1:H31"/>
  <sheetViews>
    <sheetView view="pageBreakPreview" zoomScale="75" zoomScaleNormal="65" zoomScaleSheetLayoutView="75" workbookViewId="0">
      <selection activeCell="S14" sqref="S14"/>
    </sheetView>
  </sheetViews>
  <sheetFormatPr defaultColWidth="9" defaultRowHeight="13.5"/>
  <cols>
    <col min="1" max="2" width="15.6328125" style="85" customWidth="1"/>
    <col min="3" max="6" width="10.6328125" style="67" customWidth="1"/>
    <col min="7" max="7" width="30.17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82</v>
      </c>
      <c r="D3" s="310"/>
      <c r="E3" s="310"/>
      <c r="F3" s="311"/>
      <c r="G3" s="312"/>
    </row>
    <row r="4" spans="1:7" ht="60" customHeight="1">
      <c r="A4" s="300" t="s">
        <v>4</v>
      </c>
      <c r="B4" s="301"/>
      <c r="C4" s="313" t="s">
        <v>83</v>
      </c>
      <c r="D4" s="314"/>
      <c r="E4" s="314"/>
      <c r="F4" s="314"/>
      <c r="G4" s="315"/>
    </row>
    <row r="5" spans="1:7" ht="20.149999999999999" customHeight="1">
      <c r="A5" s="316" t="s">
        <v>24</v>
      </c>
      <c r="B5" s="317"/>
      <c r="C5" s="320" t="s">
        <v>84</v>
      </c>
      <c r="D5" s="321"/>
      <c r="E5" s="321"/>
      <c r="F5" s="321"/>
      <c r="G5" s="322"/>
    </row>
    <row r="6" spans="1:7" ht="20.149999999999999" customHeight="1">
      <c r="A6" s="318"/>
      <c r="B6" s="319"/>
      <c r="C6" s="323" t="s">
        <v>85</v>
      </c>
      <c r="D6" s="324"/>
      <c r="E6" s="324"/>
      <c r="F6" s="324"/>
      <c r="G6" s="325"/>
    </row>
    <row r="7" spans="1:7" ht="25" customHeight="1">
      <c r="A7" s="300" t="s">
        <v>6</v>
      </c>
      <c r="B7" s="301"/>
      <c r="C7" s="302">
        <v>396000000</v>
      </c>
      <c r="D7" s="303"/>
      <c r="E7" s="69"/>
      <c r="F7" s="70"/>
      <c r="G7" s="71"/>
    </row>
    <row r="8" spans="1:7" ht="25" customHeight="1">
      <c r="A8" s="300" t="s">
        <v>7</v>
      </c>
      <c r="B8" s="301"/>
      <c r="C8" s="326">
        <v>45378</v>
      </c>
      <c r="D8" s="327"/>
      <c r="E8" s="328" t="s">
        <v>11</v>
      </c>
      <c r="F8" s="301"/>
      <c r="G8" s="72">
        <v>45441</v>
      </c>
    </row>
    <row r="9" spans="1:7" ht="25" customHeight="1">
      <c r="A9" s="300" t="s">
        <v>12</v>
      </c>
      <c r="B9" s="301"/>
      <c r="C9" s="326">
        <v>45442</v>
      </c>
      <c r="D9" s="327"/>
      <c r="E9" s="328" t="s">
        <v>1</v>
      </c>
      <c r="F9" s="301"/>
      <c r="G9" s="73">
        <f>C9-C8</f>
        <v>64</v>
      </c>
    </row>
    <row r="10" spans="1:7" ht="25" customHeight="1">
      <c r="A10" s="300" t="s">
        <v>14</v>
      </c>
      <c r="B10" s="301"/>
      <c r="C10" s="326">
        <v>45442</v>
      </c>
      <c r="D10" s="327"/>
      <c r="E10" s="328" t="s">
        <v>16</v>
      </c>
      <c r="F10" s="301"/>
      <c r="G10" s="72">
        <v>45740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2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49"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（名称）沖電気工業株式会社</v>
      </c>
      <c r="D27" s="321"/>
      <c r="E27" s="321"/>
      <c r="F27" s="321"/>
      <c r="G27" s="322"/>
    </row>
    <row r="28" spans="1:8" ht="18" customHeight="1">
      <c r="A28" s="385"/>
      <c r="B28" s="387"/>
      <c r="C28" s="323" t="str">
        <f>C6</f>
        <v>（住所）東京都港区虎ノ門１－７－１２</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（名称）沖電気工業株式会社</v>
      </c>
      <c r="D30" s="321"/>
      <c r="E30" s="321"/>
      <c r="F30" s="321"/>
      <c r="G30" s="322"/>
    </row>
    <row r="31" spans="1:8" ht="18" customHeight="1" thickBot="1">
      <c r="A31" s="388"/>
      <c r="B31" s="389"/>
      <c r="C31" s="390" t="str">
        <f>C28</f>
        <v>（住所）東京都港区虎ノ門１－７－１２</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FBF364D5-210F-4E89-B3AA-8935CF40B58E}">
      <formula1>"建設工事,測量・コンサル,物品役務等"</formula1>
    </dataValidation>
    <dataValidation type="list" allowBlank="1" showInputMessage="1" showErrorMessage="1" sqref="C26 C29" xr:uid="{FB45DF55-A5D2-4746-BB7C-C43825BEF098}">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5C02-BFEA-422D-B77C-323735204228}">
  <sheetPr>
    <tabColor theme="5" tint="0.59999389629810485"/>
    <pageSetUpPr fitToPage="1"/>
  </sheetPr>
  <dimension ref="A1:H31"/>
  <sheetViews>
    <sheetView view="pageBreakPreview" zoomScale="75" zoomScaleNormal="65" zoomScaleSheetLayoutView="75" workbookViewId="0">
      <selection activeCell="M13" sqref="M13"/>
    </sheetView>
  </sheetViews>
  <sheetFormatPr defaultColWidth="9" defaultRowHeight="13.5"/>
  <cols>
    <col min="1" max="2" width="15.6328125" style="85" customWidth="1"/>
    <col min="3" max="6" width="10.6328125" style="67" customWidth="1"/>
    <col min="7" max="7" width="23.17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297</v>
      </c>
      <c r="D3" s="310"/>
      <c r="E3" s="310"/>
      <c r="F3" s="311"/>
      <c r="G3" s="312"/>
    </row>
    <row r="4" spans="1:7" ht="87.75" customHeight="1">
      <c r="A4" s="300" t="s">
        <v>4</v>
      </c>
      <c r="B4" s="301"/>
      <c r="C4" s="313" t="s">
        <v>298</v>
      </c>
      <c r="D4" s="314"/>
      <c r="E4" s="314"/>
      <c r="F4" s="314"/>
      <c r="G4" s="315"/>
    </row>
    <row r="5" spans="1:7" ht="20.149999999999999" customHeight="1">
      <c r="A5" s="316" t="s">
        <v>24</v>
      </c>
      <c r="B5" s="317"/>
      <c r="C5" s="320" t="s">
        <v>286</v>
      </c>
      <c r="D5" s="321"/>
      <c r="E5" s="321"/>
      <c r="F5" s="321"/>
      <c r="G5" s="322"/>
    </row>
    <row r="6" spans="1:7" ht="20.149999999999999" customHeight="1">
      <c r="A6" s="318"/>
      <c r="B6" s="319"/>
      <c r="C6" s="323" t="s">
        <v>287</v>
      </c>
      <c r="D6" s="324"/>
      <c r="E6" s="324"/>
      <c r="F6" s="324"/>
      <c r="G6" s="325"/>
    </row>
    <row r="7" spans="1:7" ht="25" customHeight="1">
      <c r="A7" s="300" t="s">
        <v>6</v>
      </c>
      <c r="B7" s="301"/>
      <c r="C7" s="302">
        <v>806300000</v>
      </c>
      <c r="D7" s="303"/>
      <c r="E7" s="69"/>
      <c r="F7" s="70"/>
      <c r="G7" s="71"/>
    </row>
    <row r="8" spans="1:7" ht="25" customHeight="1">
      <c r="A8" s="300" t="s">
        <v>7</v>
      </c>
      <c r="B8" s="301"/>
      <c r="C8" s="326">
        <v>45433</v>
      </c>
      <c r="D8" s="327"/>
      <c r="E8" s="328" t="s">
        <v>11</v>
      </c>
      <c r="F8" s="301"/>
      <c r="G8" s="72">
        <v>45497</v>
      </c>
    </row>
    <row r="9" spans="1:7" ht="25" customHeight="1">
      <c r="A9" s="300" t="s">
        <v>12</v>
      </c>
      <c r="B9" s="301"/>
      <c r="C9" s="326">
        <v>45498</v>
      </c>
      <c r="D9" s="327"/>
      <c r="E9" s="328" t="s">
        <v>1</v>
      </c>
      <c r="F9" s="301"/>
      <c r="G9" s="73">
        <f>C9-C8</f>
        <v>65</v>
      </c>
    </row>
    <row r="10" spans="1:7" ht="25" customHeight="1">
      <c r="A10" s="300" t="s">
        <v>14</v>
      </c>
      <c r="B10" s="301"/>
      <c r="C10" s="326">
        <v>45498</v>
      </c>
      <c r="D10" s="327"/>
      <c r="E10" s="328" t="s">
        <v>16</v>
      </c>
      <c r="F10" s="301"/>
      <c r="G10" s="72">
        <v>45744</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138.75" customHeight="1">
      <c r="A13" s="332" t="s">
        <v>22</v>
      </c>
      <c r="B13" s="333"/>
      <c r="C13" s="313" t="s">
        <v>299</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121</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1.5" customHeight="1">
      <c r="A20" s="336"/>
      <c r="B20" s="337"/>
      <c r="C20" s="393" t="s">
        <v>148</v>
      </c>
      <c r="D20" s="408"/>
      <c r="E20" s="409"/>
      <c r="F20" s="399" t="s">
        <v>123</v>
      </c>
      <c r="G20" s="400"/>
    </row>
    <row r="21" spans="1:8" ht="23.25" customHeight="1">
      <c r="A21" s="336"/>
      <c r="B21" s="337"/>
      <c r="C21" s="410"/>
      <c r="D21" s="411"/>
      <c r="E21" s="412"/>
      <c r="F21" s="401"/>
      <c r="G21" s="402"/>
    </row>
    <row r="22" spans="1:8" ht="20.149999999999999" customHeight="1">
      <c r="A22" s="336"/>
      <c r="B22" s="337"/>
      <c r="C22" s="354" t="s">
        <v>43</v>
      </c>
      <c r="D22" s="355"/>
      <c r="E22" s="355"/>
      <c r="F22" s="355"/>
      <c r="G22" s="356"/>
    </row>
    <row r="23" spans="1:8" ht="19.5" customHeight="1">
      <c r="A23" s="336"/>
      <c r="B23" s="337"/>
      <c r="C23" s="362" t="s">
        <v>149</v>
      </c>
      <c r="D23" s="403"/>
      <c r="E23" s="403"/>
      <c r="F23" s="403"/>
      <c r="G23" s="404"/>
    </row>
    <row r="24" spans="1:8" ht="38.25" customHeight="1" thickBot="1">
      <c r="A24" s="352"/>
      <c r="B24" s="353"/>
      <c r="C24" s="405"/>
      <c r="D24" s="406"/>
      <c r="E24" s="406"/>
      <c r="F24" s="406"/>
      <c r="G24" s="407"/>
    </row>
    <row r="25" spans="1:8" ht="23.25" customHeight="1" thickBot="1">
      <c r="A25" s="67" t="s">
        <v>27</v>
      </c>
      <c r="B25" s="67"/>
    </row>
    <row r="26" spans="1:8" ht="30" customHeight="1">
      <c r="A26" s="383" t="s">
        <v>31</v>
      </c>
      <c r="B26" s="74" t="s">
        <v>29</v>
      </c>
      <c r="C26" s="75" t="s">
        <v>125</v>
      </c>
      <c r="D26" s="76" t="s">
        <v>30</v>
      </c>
      <c r="E26" s="77">
        <v>1</v>
      </c>
      <c r="F26" s="76" t="s">
        <v>3</v>
      </c>
      <c r="G26" s="78" t="s">
        <v>128</v>
      </c>
      <c r="H26" s="79"/>
    </row>
    <row r="27" spans="1:8" ht="18" customHeight="1">
      <c r="A27" s="384"/>
      <c r="B27" s="386" t="s">
        <v>63</v>
      </c>
      <c r="C27" s="320" t="s">
        <v>286</v>
      </c>
      <c r="D27" s="321"/>
      <c r="E27" s="321"/>
      <c r="F27" s="321"/>
      <c r="G27" s="322"/>
    </row>
    <row r="28" spans="1:8" ht="18" customHeight="1">
      <c r="A28" s="385"/>
      <c r="B28" s="387"/>
      <c r="C28" s="323" t="s">
        <v>287</v>
      </c>
      <c r="D28" s="324"/>
      <c r="E28" s="324"/>
      <c r="F28" s="324"/>
      <c r="G28" s="325"/>
    </row>
    <row r="29" spans="1:8" ht="30" customHeight="1">
      <c r="A29" s="384" t="s">
        <v>32</v>
      </c>
      <c r="B29" s="80" t="s">
        <v>29</v>
      </c>
      <c r="C29" s="81" t="s">
        <v>65</v>
      </c>
      <c r="D29" s="82" t="s">
        <v>30</v>
      </c>
      <c r="E29" s="83">
        <v>1</v>
      </c>
      <c r="F29" s="82" t="s">
        <v>3</v>
      </c>
      <c r="G29" s="84" t="s">
        <v>144</v>
      </c>
    </row>
    <row r="30" spans="1:8" ht="18" customHeight="1">
      <c r="A30" s="384"/>
      <c r="B30" s="386" t="s">
        <v>63</v>
      </c>
      <c r="C30" s="320" t="s">
        <v>286</v>
      </c>
      <c r="D30" s="321"/>
      <c r="E30" s="321"/>
      <c r="F30" s="321"/>
      <c r="G30" s="322"/>
    </row>
    <row r="31" spans="1:8" ht="18" customHeight="1" thickBot="1">
      <c r="A31" s="388"/>
      <c r="B31" s="389"/>
      <c r="C31" s="390" t="s">
        <v>287</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647891B9-C174-45A6-BE04-24CA62694FDD}">
      <formula1>"建設工事,測量・コンサル,物品役務等"</formula1>
    </dataValidation>
    <dataValidation type="list" allowBlank="1" showInputMessage="1" showErrorMessage="1" sqref="C26 C29" xr:uid="{EBC570E2-1C32-4A38-9C36-E21F8D5DEFCF}">
      <formula1>"有,無"</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06E4-8D7A-431E-B0AF-ACC380C5977B}">
  <sheetPr>
    <tabColor theme="5" tint="0.59999389629810485"/>
    <pageSetUpPr fitToPage="1"/>
  </sheetPr>
  <dimension ref="A1:H31"/>
  <sheetViews>
    <sheetView view="pageBreakPreview" zoomScale="75" zoomScaleNormal="65" zoomScaleSheetLayoutView="75" workbookViewId="0">
      <selection activeCell="Q22" sqref="Q22"/>
    </sheetView>
  </sheetViews>
  <sheetFormatPr defaultColWidth="9" defaultRowHeight="13.5"/>
  <cols>
    <col min="1" max="2" width="15.6328125" style="85" customWidth="1"/>
    <col min="3" max="6" width="10.6328125" style="67" customWidth="1"/>
    <col min="7" max="7" width="25.8164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300</v>
      </c>
      <c r="D3" s="310"/>
      <c r="E3" s="310"/>
      <c r="F3" s="311"/>
      <c r="G3" s="312"/>
    </row>
    <row r="4" spans="1:7" ht="60" customHeight="1">
      <c r="A4" s="300" t="s">
        <v>4</v>
      </c>
      <c r="B4" s="301"/>
      <c r="C4" s="313" t="s">
        <v>301</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248600000</v>
      </c>
      <c r="D7" s="303"/>
      <c r="E7" s="69"/>
      <c r="F7" s="70"/>
      <c r="G7" s="71"/>
    </row>
    <row r="8" spans="1:7" ht="25" customHeight="1">
      <c r="A8" s="300" t="s">
        <v>7</v>
      </c>
      <c r="B8" s="301"/>
      <c r="C8" s="326">
        <v>45457</v>
      </c>
      <c r="D8" s="327"/>
      <c r="E8" s="328" t="s">
        <v>11</v>
      </c>
      <c r="F8" s="301"/>
      <c r="G8" s="72">
        <v>45512</v>
      </c>
    </row>
    <row r="9" spans="1:7" ht="25" customHeight="1">
      <c r="A9" s="300" t="s">
        <v>12</v>
      </c>
      <c r="B9" s="301"/>
      <c r="C9" s="326">
        <v>45513</v>
      </c>
      <c r="D9" s="327"/>
      <c r="E9" s="328" t="s">
        <v>1</v>
      </c>
      <c r="F9" s="301"/>
      <c r="G9" s="73">
        <f>C9-C8</f>
        <v>56</v>
      </c>
    </row>
    <row r="10" spans="1:7" ht="25" customHeight="1">
      <c r="A10" s="300" t="s">
        <v>14</v>
      </c>
      <c r="B10" s="301"/>
      <c r="C10" s="326">
        <v>45513</v>
      </c>
      <c r="D10" s="327"/>
      <c r="E10" s="328" t="s">
        <v>16</v>
      </c>
      <c r="F10" s="301"/>
      <c r="G10" s="72">
        <v>45747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302</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303</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1.5"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149</v>
      </c>
      <c r="D23" s="403"/>
      <c r="E23" s="403"/>
      <c r="F23" s="403"/>
      <c r="G23" s="404"/>
    </row>
    <row r="24" spans="1:8" ht="38.25" customHeight="1" thickBot="1">
      <c r="A24" s="352"/>
      <c r="B24" s="353"/>
      <c r="C24" s="405"/>
      <c r="D24" s="406"/>
      <c r="E24" s="406"/>
      <c r="F24" s="406"/>
      <c r="G24" s="407"/>
    </row>
    <row r="25" spans="1:8" ht="23.25" customHeight="1" thickBot="1">
      <c r="A25" s="67" t="s">
        <v>27</v>
      </c>
      <c r="B25" s="67"/>
    </row>
    <row r="26" spans="1:8" ht="30" customHeight="1">
      <c r="A26" s="383" t="s">
        <v>31</v>
      </c>
      <c r="B26" s="74" t="s">
        <v>29</v>
      </c>
      <c r="C26" s="75" t="s">
        <v>65</v>
      </c>
      <c r="D26" s="76" t="s">
        <v>30</v>
      </c>
      <c r="E26" s="77">
        <v>1</v>
      </c>
      <c r="F26" s="76" t="s">
        <v>3</v>
      </c>
      <c r="G26" s="78" t="s">
        <v>304</v>
      </c>
      <c r="H26" s="79"/>
    </row>
    <row r="27" spans="1:8" ht="18" customHeight="1">
      <c r="A27" s="384"/>
      <c r="B27" s="386" t="s">
        <v>63</v>
      </c>
      <c r="C27" s="320" t="s">
        <v>90</v>
      </c>
      <c r="D27" s="321"/>
      <c r="E27" s="321"/>
      <c r="F27" s="321"/>
      <c r="G27" s="322"/>
    </row>
    <row r="28" spans="1:8" ht="18" customHeight="1">
      <c r="A28" s="385"/>
      <c r="B28" s="387"/>
      <c r="C28" s="323" t="s">
        <v>91</v>
      </c>
      <c r="D28" s="324"/>
      <c r="E28" s="324"/>
      <c r="F28" s="324"/>
      <c r="G28" s="325"/>
    </row>
    <row r="29" spans="1:8" ht="30" customHeight="1">
      <c r="A29" s="384" t="s">
        <v>32</v>
      </c>
      <c r="B29" s="80" t="s">
        <v>29</v>
      </c>
      <c r="C29" s="81" t="s">
        <v>65</v>
      </c>
      <c r="D29" s="82" t="s">
        <v>30</v>
      </c>
      <c r="E29" s="83">
        <v>1</v>
      </c>
      <c r="F29" s="82" t="s">
        <v>3</v>
      </c>
      <c r="G29" s="84" t="s">
        <v>163</v>
      </c>
    </row>
    <row r="30" spans="1:8" ht="18" customHeight="1">
      <c r="A30" s="384"/>
      <c r="B30" s="386" t="s">
        <v>63</v>
      </c>
      <c r="C30" s="320" t="s">
        <v>90</v>
      </c>
      <c r="D30" s="321"/>
      <c r="E30" s="321"/>
      <c r="F30" s="321"/>
      <c r="G30" s="322"/>
    </row>
    <row r="31" spans="1:8" ht="18" customHeight="1" thickBot="1">
      <c r="A31" s="388"/>
      <c r="B31" s="389"/>
      <c r="C31" s="390" t="s">
        <v>91</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03FB1A2D-3ADC-47A6-91E1-9717679C882A}">
      <formula1>"有,無"</formula1>
    </dataValidation>
    <dataValidation type="list" allowBlank="1" showInputMessage="1" showErrorMessage="1" sqref="C11" xr:uid="{E4DA4F87-5CBB-4BD0-9C44-F7EB26E83E9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A8AB-9E79-4F45-A5C4-5E85038D9D7B}">
  <sheetPr>
    <tabColor theme="5" tint="0.59999389629810485"/>
    <pageSetUpPr fitToPage="1"/>
  </sheetPr>
  <dimension ref="A1:H31"/>
  <sheetViews>
    <sheetView view="pageBreakPreview" zoomScale="75" zoomScaleNormal="65" zoomScaleSheetLayoutView="75" workbookViewId="0">
      <selection activeCell="W27" sqref="W27"/>
    </sheetView>
  </sheetViews>
  <sheetFormatPr defaultColWidth="9" defaultRowHeight="13.5"/>
  <cols>
    <col min="1" max="2" width="15.6328125" style="85" customWidth="1"/>
    <col min="3" max="6" width="10.6328125" style="67" customWidth="1"/>
    <col min="7" max="7" width="26.4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305</v>
      </c>
      <c r="D3" s="310"/>
      <c r="E3" s="310"/>
      <c r="F3" s="311"/>
      <c r="G3" s="312"/>
    </row>
    <row r="4" spans="1:7" ht="60" customHeight="1">
      <c r="A4" s="300" t="s">
        <v>4</v>
      </c>
      <c r="B4" s="301"/>
      <c r="C4" s="313" t="s">
        <v>301</v>
      </c>
      <c r="D4" s="314"/>
      <c r="E4" s="314"/>
      <c r="F4" s="314"/>
      <c r="G4" s="315"/>
    </row>
    <row r="5" spans="1:7" ht="20.149999999999999" customHeight="1">
      <c r="A5" s="316" t="s">
        <v>24</v>
      </c>
      <c r="B5" s="317"/>
      <c r="C5" s="320" t="s">
        <v>137</v>
      </c>
      <c r="D5" s="321"/>
      <c r="E5" s="321"/>
      <c r="F5" s="321"/>
      <c r="G5" s="322"/>
    </row>
    <row r="6" spans="1:7" ht="20.149999999999999" customHeight="1">
      <c r="A6" s="318"/>
      <c r="B6" s="319"/>
      <c r="C6" s="323" t="s">
        <v>138</v>
      </c>
      <c r="D6" s="324"/>
      <c r="E6" s="324"/>
      <c r="F6" s="324"/>
      <c r="G6" s="325"/>
    </row>
    <row r="7" spans="1:7" ht="25" customHeight="1">
      <c r="A7" s="300" t="s">
        <v>6</v>
      </c>
      <c r="B7" s="301"/>
      <c r="C7" s="302">
        <v>154000000</v>
      </c>
      <c r="D7" s="303"/>
      <c r="E7" s="69"/>
      <c r="F7" s="70"/>
      <c r="G7" s="71"/>
    </row>
    <row r="8" spans="1:7" ht="25" customHeight="1">
      <c r="A8" s="300" t="s">
        <v>7</v>
      </c>
      <c r="B8" s="301"/>
      <c r="C8" s="326">
        <v>45457</v>
      </c>
      <c r="D8" s="327"/>
      <c r="E8" s="328" t="s">
        <v>11</v>
      </c>
      <c r="F8" s="301"/>
      <c r="G8" s="72">
        <v>45512</v>
      </c>
    </row>
    <row r="9" spans="1:7" ht="25" customHeight="1">
      <c r="A9" s="300" t="s">
        <v>12</v>
      </c>
      <c r="B9" s="301"/>
      <c r="C9" s="326">
        <v>45513</v>
      </c>
      <c r="D9" s="327"/>
      <c r="E9" s="328" t="s">
        <v>1</v>
      </c>
      <c r="F9" s="301"/>
      <c r="G9" s="73">
        <f>C9-C8</f>
        <v>56</v>
      </c>
    </row>
    <row r="10" spans="1:7" ht="25" customHeight="1">
      <c r="A10" s="300" t="s">
        <v>14</v>
      </c>
      <c r="B10" s="301"/>
      <c r="C10" s="326">
        <v>45513</v>
      </c>
      <c r="D10" s="327"/>
      <c r="E10" s="328" t="s">
        <v>16</v>
      </c>
      <c r="F10" s="301"/>
      <c r="G10" s="72">
        <v>45737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302</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303</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3"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149</v>
      </c>
      <c r="D23" s="403"/>
      <c r="E23" s="403"/>
      <c r="F23" s="403"/>
      <c r="G23" s="404"/>
    </row>
    <row r="24" spans="1:8" ht="38.25" customHeight="1" thickBot="1">
      <c r="A24" s="352"/>
      <c r="B24" s="353"/>
      <c r="C24" s="405"/>
      <c r="D24" s="406"/>
      <c r="E24" s="406"/>
      <c r="F24" s="406"/>
      <c r="G24" s="407"/>
    </row>
    <row r="25" spans="1:8" ht="23.25" customHeight="1" thickBot="1">
      <c r="A25" s="67" t="s">
        <v>27</v>
      </c>
      <c r="B25" s="67"/>
    </row>
    <row r="26" spans="1:8" ht="30" customHeight="1">
      <c r="A26" s="383" t="s">
        <v>31</v>
      </c>
      <c r="B26" s="74" t="s">
        <v>29</v>
      </c>
      <c r="C26" s="75" t="s">
        <v>65</v>
      </c>
      <c r="D26" s="76" t="s">
        <v>30</v>
      </c>
      <c r="E26" s="77">
        <v>1</v>
      </c>
      <c r="F26" s="76" t="s">
        <v>3</v>
      </c>
      <c r="G26" s="78" t="s">
        <v>304</v>
      </c>
      <c r="H26" s="79"/>
    </row>
    <row r="27" spans="1:8" ht="18" customHeight="1">
      <c r="A27" s="384"/>
      <c r="B27" s="386" t="s">
        <v>63</v>
      </c>
      <c r="C27" s="320" t="s">
        <v>137</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65</v>
      </c>
      <c r="D29" s="82" t="s">
        <v>30</v>
      </c>
      <c r="E29" s="83">
        <v>1</v>
      </c>
      <c r="F29" s="82" t="s">
        <v>3</v>
      </c>
      <c r="G29" s="84" t="s">
        <v>163</v>
      </c>
    </row>
    <row r="30" spans="1:8" ht="18" customHeight="1">
      <c r="A30" s="384"/>
      <c r="B30" s="386" t="s">
        <v>63</v>
      </c>
      <c r="C30" s="320" t="s">
        <v>233</v>
      </c>
      <c r="D30" s="321"/>
      <c r="E30" s="321"/>
      <c r="F30" s="321"/>
      <c r="G30" s="322"/>
    </row>
    <row r="31" spans="1:8" ht="18" customHeight="1" thickBot="1">
      <c r="A31" s="388"/>
      <c r="B31" s="389"/>
      <c r="C31" s="390" t="s">
        <v>138</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9D19F6C1-6E61-457A-92AA-7F2BDCDD0572}">
      <formula1>"建設工事,測量・コンサル,物品役務等"</formula1>
    </dataValidation>
    <dataValidation type="list" allowBlank="1" showInputMessage="1" showErrorMessage="1" sqref="C26 C29" xr:uid="{63123601-B7AF-4C24-9B35-466852EE18D9}">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90F9-CB35-44BA-82E3-4B2F42ED66CE}">
  <sheetPr>
    <tabColor theme="5" tint="0.59999389629810485"/>
    <pageSetUpPr fitToPage="1"/>
  </sheetPr>
  <dimension ref="A1:H31"/>
  <sheetViews>
    <sheetView view="pageBreakPreview" zoomScale="75" zoomScaleNormal="65" zoomScaleSheetLayoutView="75" workbookViewId="0">
      <selection activeCell="O24" sqref="O24"/>
    </sheetView>
  </sheetViews>
  <sheetFormatPr defaultColWidth="9" defaultRowHeight="13.5"/>
  <cols>
    <col min="1" max="2" width="15.6328125" style="85" customWidth="1"/>
    <col min="3" max="6" width="10.6328125" style="67" customWidth="1"/>
    <col min="7" max="7" width="30.17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306</v>
      </c>
      <c r="D3" s="310"/>
      <c r="E3" s="310"/>
      <c r="F3" s="311"/>
      <c r="G3" s="312"/>
    </row>
    <row r="4" spans="1:7" ht="60" customHeight="1">
      <c r="A4" s="300" t="s">
        <v>4</v>
      </c>
      <c r="B4" s="301"/>
      <c r="C4" s="313" t="s">
        <v>301</v>
      </c>
      <c r="D4" s="314"/>
      <c r="E4" s="314"/>
      <c r="F4" s="314"/>
      <c r="G4" s="315"/>
    </row>
    <row r="5" spans="1:7" ht="20.149999999999999" customHeight="1">
      <c r="A5" s="316" t="s">
        <v>24</v>
      </c>
      <c r="B5" s="317"/>
      <c r="C5" s="320" t="s">
        <v>116</v>
      </c>
      <c r="D5" s="321"/>
      <c r="E5" s="321"/>
      <c r="F5" s="321"/>
      <c r="G5" s="322"/>
    </row>
    <row r="6" spans="1:7" ht="20.149999999999999" customHeight="1">
      <c r="A6" s="318"/>
      <c r="B6" s="319"/>
      <c r="C6" s="323" t="s">
        <v>117</v>
      </c>
      <c r="D6" s="324"/>
      <c r="E6" s="324"/>
      <c r="F6" s="324"/>
      <c r="G6" s="325"/>
    </row>
    <row r="7" spans="1:7" ht="25" customHeight="1">
      <c r="A7" s="300" t="s">
        <v>6</v>
      </c>
      <c r="B7" s="301"/>
      <c r="C7" s="302">
        <v>181500000</v>
      </c>
      <c r="D7" s="303"/>
      <c r="E7" s="69"/>
      <c r="F7" s="70"/>
      <c r="G7" s="71"/>
    </row>
    <row r="8" spans="1:7" ht="25" customHeight="1">
      <c r="A8" s="300" t="s">
        <v>7</v>
      </c>
      <c r="B8" s="301"/>
      <c r="C8" s="326">
        <v>45457</v>
      </c>
      <c r="D8" s="327"/>
      <c r="E8" s="328" t="s">
        <v>11</v>
      </c>
      <c r="F8" s="301"/>
      <c r="G8" s="72">
        <v>45512</v>
      </c>
    </row>
    <row r="9" spans="1:7" ht="25" customHeight="1">
      <c r="A9" s="300" t="s">
        <v>12</v>
      </c>
      <c r="B9" s="301"/>
      <c r="C9" s="326">
        <v>45513</v>
      </c>
      <c r="D9" s="327"/>
      <c r="E9" s="328" t="s">
        <v>1</v>
      </c>
      <c r="F9" s="301"/>
      <c r="G9" s="73">
        <f>C9-C8</f>
        <v>56</v>
      </c>
    </row>
    <row r="10" spans="1:7" ht="25" customHeight="1">
      <c r="A10" s="300" t="s">
        <v>14</v>
      </c>
      <c r="B10" s="301"/>
      <c r="C10" s="326">
        <v>45513</v>
      </c>
      <c r="D10" s="327"/>
      <c r="E10" s="328" t="s">
        <v>16</v>
      </c>
      <c r="F10" s="301"/>
      <c r="G10" s="72">
        <v>45737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60" customHeight="1">
      <c r="A13" s="332" t="s">
        <v>22</v>
      </c>
      <c r="B13" s="333"/>
      <c r="C13" s="313" t="s">
        <v>302</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303</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1" customHeight="1">
      <c r="A20" s="336"/>
      <c r="B20" s="337"/>
      <c r="C20" s="393" t="s">
        <v>249</v>
      </c>
      <c r="D20" s="394"/>
      <c r="E20" s="395"/>
      <c r="F20" s="399" t="s">
        <v>250</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149</v>
      </c>
      <c r="D23" s="403"/>
      <c r="E23" s="403"/>
      <c r="F23" s="403"/>
      <c r="G23" s="404"/>
    </row>
    <row r="24" spans="1:8" ht="38.25" customHeight="1" thickBot="1">
      <c r="A24" s="352"/>
      <c r="B24" s="353"/>
      <c r="C24" s="405"/>
      <c r="D24" s="406"/>
      <c r="E24" s="406"/>
      <c r="F24" s="406"/>
      <c r="G24" s="407"/>
    </row>
    <row r="25" spans="1:8" ht="23.25" customHeight="1" thickBot="1">
      <c r="A25" s="67" t="s">
        <v>27</v>
      </c>
      <c r="B25" s="67"/>
    </row>
    <row r="26" spans="1:8" ht="30" customHeight="1">
      <c r="A26" s="383" t="s">
        <v>31</v>
      </c>
      <c r="B26" s="74" t="s">
        <v>29</v>
      </c>
      <c r="C26" s="75" t="s">
        <v>125</v>
      </c>
      <c r="D26" s="76" t="s">
        <v>30</v>
      </c>
      <c r="E26" s="77">
        <v>1</v>
      </c>
      <c r="F26" s="76" t="s">
        <v>3</v>
      </c>
      <c r="G26" s="78" t="s">
        <v>126</v>
      </c>
      <c r="H26" s="79"/>
    </row>
    <row r="27" spans="1:8" ht="18" customHeight="1">
      <c r="A27" s="384"/>
      <c r="B27" s="386" t="s">
        <v>63</v>
      </c>
      <c r="C27" s="320" t="s">
        <v>116</v>
      </c>
      <c r="D27" s="321"/>
      <c r="E27" s="321"/>
      <c r="F27" s="321"/>
      <c r="G27" s="322"/>
    </row>
    <row r="28" spans="1:8" ht="18" customHeight="1">
      <c r="A28" s="385"/>
      <c r="B28" s="387"/>
      <c r="C28" s="323" t="s">
        <v>117</v>
      </c>
      <c r="D28" s="324"/>
      <c r="E28" s="324"/>
      <c r="F28" s="324"/>
      <c r="G28" s="325"/>
    </row>
    <row r="29" spans="1:8" ht="30" customHeight="1">
      <c r="A29" s="384" t="s">
        <v>32</v>
      </c>
      <c r="B29" s="80" t="s">
        <v>29</v>
      </c>
      <c r="C29" s="81" t="s">
        <v>127</v>
      </c>
      <c r="D29" s="82" t="s">
        <v>30</v>
      </c>
      <c r="E29" s="83">
        <v>1</v>
      </c>
      <c r="F29" s="82" t="s">
        <v>3</v>
      </c>
      <c r="G29" s="84" t="s">
        <v>126</v>
      </c>
    </row>
    <row r="30" spans="1:8" ht="18" customHeight="1">
      <c r="A30" s="384"/>
      <c r="B30" s="386" t="s">
        <v>63</v>
      </c>
      <c r="C30" s="320" t="s">
        <v>116</v>
      </c>
      <c r="D30" s="321"/>
      <c r="E30" s="321"/>
      <c r="F30" s="321"/>
      <c r="G30" s="322"/>
    </row>
    <row r="31" spans="1:8" ht="18" customHeight="1" thickBot="1">
      <c r="A31" s="388"/>
      <c r="B31" s="389"/>
      <c r="C31" s="390" t="s">
        <v>117</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8D60683E-DD3A-461F-9E1C-B3A31C3F4E05}">
      <formula1>"有,無"</formula1>
    </dataValidation>
    <dataValidation type="list" allowBlank="1" showInputMessage="1" showErrorMessage="1" sqref="C11" xr:uid="{39ACCDAC-0945-4900-BCC4-EFC62C2A572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14DF6-9ABE-4ABE-B9D8-132246D5A79F}">
  <sheetPr>
    <tabColor theme="5" tint="0.59999389629810485"/>
    <pageSetUpPr fitToPage="1"/>
  </sheetPr>
  <dimension ref="A1:H31"/>
  <sheetViews>
    <sheetView view="pageBreakPreview" zoomScale="75" zoomScaleNormal="65" zoomScaleSheetLayoutView="75" workbookViewId="0">
      <selection activeCell="Q26" sqref="Q26"/>
    </sheetView>
  </sheetViews>
  <sheetFormatPr defaultColWidth="9" defaultRowHeight="13.5"/>
  <cols>
    <col min="1" max="2" width="15.6328125" style="85" customWidth="1"/>
    <col min="3" max="6" width="10.6328125" style="67" customWidth="1"/>
    <col min="7" max="7" width="23.453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307</v>
      </c>
      <c r="D3" s="310"/>
      <c r="E3" s="310"/>
      <c r="F3" s="311"/>
      <c r="G3" s="312"/>
    </row>
    <row r="4" spans="1:7" ht="60" customHeight="1">
      <c r="A4" s="300" t="s">
        <v>4</v>
      </c>
      <c r="B4" s="301"/>
      <c r="C4" s="313" t="s">
        <v>308</v>
      </c>
      <c r="D4" s="314"/>
      <c r="E4" s="314"/>
      <c r="F4" s="314"/>
      <c r="G4" s="315"/>
    </row>
    <row r="5" spans="1:7" ht="20.149999999999999" customHeight="1">
      <c r="A5" s="316" t="s">
        <v>24</v>
      </c>
      <c r="B5" s="317"/>
      <c r="C5" s="320" t="s">
        <v>137</v>
      </c>
      <c r="D5" s="321"/>
      <c r="E5" s="321"/>
      <c r="F5" s="321"/>
      <c r="G5" s="322"/>
    </row>
    <row r="6" spans="1:7" ht="20.149999999999999" customHeight="1">
      <c r="A6" s="318"/>
      <c r="B6" s="319"/>
      <c r="C6" s="323" t="s">
        <v>138</v>
      </c>
      <c r="D6" s="324"/>
      <c r="E6" s="324"/>
      <c r="F6" s="324"/>
      <c r="G6" s="325"/>
    </row>
    <row r="7" spans="1:7" ht="25" customHeight="1">
      <c r="A7" s="300" t="s">
        <v>6</v>
      </c>
      <c r="B7" s="301"/>
      <c r="C7" s="302">
        <v>159500000</v>
      </c>
      <c r="D7" s="303"/>
      <c r="E7" s="69"/>
      <c r="F7" s="70"/>
      <c r="G7" s="71"/>
    </row>
    <row r="8" spans="1:7" ht="25" customHeight="1">
      <c r="A8" s="300" t="s">
        <v>7</v>
      </c>
      <c r="B8" s="301"/>
      <c r="C8" s="326">
        <v>45454</v>
      </c>
      <c r="D8" s="327"/>
      <c r="E8" s="328" t="s">
        <v>11</v>
      </c>
      <c r="F8" s="301"/>
      <c r="G8" s="72">
        <v>45526</v>
      </c>
    </row>
    <row r="9" spans="1:7" ht="25" customHeight="1">
      <c r="A9" s="300" t="s">
        <v>12</v>
      </c>
      <c r="B9" s="301"/>
      <c r="C9" s="326">
        <v>45527</v>
      </c>
      <c r="D9" s="327"/>
      <c r="E9" s="328" t="s">
        <v>1</v>
      </c>
      <c r="F9" s="301"/>
      <c r="G9" s="73">
        <f>C9-C8</f>
        <v>73</v>
      </c>
    </row>
    <row r="10" spans="1:7" ht="25" customHeight="1">
      <c r="A10" s="300" t="s">
        <v>14</v>
      </c>
      <c r="B10" s="301"/>
      <c r="C10" s="326">
        <v>45527</v>
      </c>
      <c r="D10" s="327"/>
      <c r="E10" s="328" t="s">
        <v>16</v>
      </c>
      <c r="F10" s="301"/>
      <c r="G10" s="72">
        <v>45371</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138.75" customHeight="1">
      <c r="A13" s="332" t="s">
        <v>22</v>
      </c>
      <c r="B13" s="333"/>
      <c r="C13" s="313" t="s">
        <v>288</v>
      </c>
      <c r="D13" s="314"/>
      <c r="E13" s="314"/>
      <c r="F13" s="314"/>
      <c r="G13" s="315"/>
    </row>
    <row r="14" spans="1:7" ht="20.149999999999999" customHeight="1">
      <c r="A14" s="334" t="s">
        <v>23</v>
      </c>
      <c r="B14" s="335"/>
      <c r="C14" s="340" t="s">
        <v>120</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121</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55" customHeight="1">
      <c r="A20" s="336"/>
      <c r="B20" s="337"/>
      <c r="C20" s="393" t="s">
        <v>148</v>
      </c>
      <c r="D20" s="408"/>
      <c r="E20" s="409"/>
      <c r="F20" s="399" t="s">
        <v>123</v>
      </c>
      <c r="G20" s="400"/>
    </row>
    <row r="21" spans="1:8" ht="23.25" customHeight="1">
      <c r="A21" s="336"/>
      <c r="B21" s="337"/>
      <c r="C21" s="410"/>
      <c r="D21" s="411"/>
      <c r="E21" s="412"/>
      <c r="F21" s="401"/>
      <c r="G21" s="402"/>
    </row>
    <row r="22" spans="1:8" ht="20.149999999999999" customHeight="1">
      <c r="A22" s="336"/>
      <c r="B22" s="337"/>
      <c r="C22" s="354" t="s">
        <v>43</v>
      </c>
      <c r="D22" s="355"/>
      <c r="E22" s="355"/>
      <c r="F22" s="355"/>
      <c r="G22" s="356"/>
    </row>
    <row r="23" spans="1:8" ht="19.5" customHeight="1">
      <c r="A23" s="336"/>
      <c r="B23" s="337"/>
      <c r="C23" s="362" t="s">
        <v>149</v>
      </c>
      <c r="D23" s="403"/>
      <c r="E23" s="403"/>
      <c r="F23" s="403"/>
      <c r="G23" s="404"/>
    </row>
    <row r="24" spans="1:8" ht="38.25" customHeight="1" thickBot="1">
      <c r="A24" s="352"/>
      <c r="B24" s="353"/>
      <c r="C24" s="405"/>
      <c r="D24" s="406"/>
      <c r="E24" s="406"/>
      <c r="F24" s="406"/>
      <c r="G24" s="407"/>
    </row>
    <row r="25" spans="1:8" ht="23.25" customHeight="1" thickBot="1">
      <c r="A25" s="67" t="s">
        <v>27</v>
      </c>
      <c r="B25" s="67"/>
    </row>
    <row r="26" spans="1:8" ht="30" customHeight="1">
      <c r="A26" s="383" t="s">
        <v>31</v>
      </c>
      <c r="B26" s="74" t="s">
        <v>29</v>
      </c>
      <c r="C26" s="75" t="s">
        <v>125</v>
      </c>
      <c r="D26" s="76" t="s">
        <v>30</v>
      </c>
      <c r="E26" s="77">
        <v>1</v>
      </c>
      <c r="F26" s="76" t="s">
        <v>3</v>
      </c>
      <c r="G26" s="78" t="s">
        <v>126</v>
      </c>
      <c r="H26" s="79"/>
    </row>
    <row r="27" spans="1:8" ht="18" customHeight="1">
      <c r="A27" s="384"/>
      <c r="B27" s="386" t="s">
        <v>63</v>
      </c>
      <c r="C27" s="320" t="s">
        <v>137</v>
      </c>
      <c r="D27" s="321"/>
      <c r="E27" s="321"/>
      <c r="F27" s="321"/>
      <c r="G27" s="322"/>
    </row>
    <row r="28" spans="1:8" ht="18" customHeight="1">
      <c r="A28" s="385"/>
      <c r="B28" s="387"/>
      <c r="C28" s="323" t="s">
        <v>138</v>
      </c>
      <c r="D28" s="324"/>
      <c r="E28" s="324"/>
      <c r="F28" s="324"/>
      <c r="G28" s="325"/>
    </row>
    <row r="29" spans="1:8" ht="30" customHeight="1">
      <c r="A29" s="384" t="s">
        <v>32</v>
      </c>
      <c r="B29" s="80" t="s">
        <v>29</v>
      </c>
      <c r="C29" s="81" t="s">
        <v>127</v>
      </c>
      <c r="D29" s="82" t="s">
        <v>30</v>
      </c>
      <c r="E29" s="83">
        <v>1</v>
      </c>
      <c r="F29" s="82" t="s">
        <v>3</v>
      </c>
      <c r="G29" s="84" t="s">
        <v>128</v>
      </c>
    </row>
    <row r="30" spans="1:8" ht="18" customHeight="1">
      <c r="A30" s="384"/>
      <c r="B30" s="386" t="s">
        <v>63</v>
      </c>
      <c r="C30" s="320" t="s">
        <v>233</v>
      </c>
      <c r="D30" s="321"/>
      <c r="E30" s="321"/>
      <c r="F30" s="321"/>
      <c r="G30" s="322"/>
    </row>
    <row r="31" spans="1:8" ht="18" customHeight="1" thickBot="1">
      <c r="A31" s="388"/>
      <c r="B31" s="389"/>
      <c r="C31" s="390" t="s">
        <v>138</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2A4C028C-BD49-422D-9113-6486ED47BFB2}">
      <formula1>"建設工事,測量・コンサル,物品役務等"</formula1>
    </dataValidation>
    <dataValidation type="list" allowBlank="1" showInputMessage="1" showErrorMessage="1" sqref="C26 C29" xr:uid="{E70454F3-5781-401D-8978-E49A55F67C93}">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6B1C-8AB4-4440-B1E0-839A337EBCA8}">
  <sheetPr>
    <tabColor theme="5" tint="0.59999389629810485"/>
    <pageSetUpPr fitToPage="1"/>
  </sheetPr>
  <dimension ref="A1:H31"/>
  <sheetViews>
    <sheetView view="pageBreakPreview" zoomScale="75" zoomScaleNormal="65" zoomScaleSheetLayoutView="75" workbookViewId="0">
      <selection activeCell="N15" sqref="N15"/>
    </sheetView>
  </sheetViews>
  <sheetFormatPr defaultColWidth="9" defaultRowHeight="13.5"/>
  <cols>
    <col min="1" max="2" width="15.6328125" style="85" customWidth="1"/>
    <col min="3" max="6" width="10.6328125" style="67" customWidth="1"/>
    <col min="7" max="7" width="26.9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309</v>
      </c>
      <c r="D3" s="310"/>
      <c r="E3" s="310"/>
      <c r="F3" s="311"/>
      <c r="G3" s="312"/>
    </row>
    <row r="4" spans="1:7" ht="60" customHeight="1">
      <c r="A4" s="300" t="s">
        <v>4</v>
      </c>
      <c r="B4" s="301"/>
      <c r="C4" s="313" t="s">
        <v>310</v>
      </c>
      <c r="D4" s="314"/>
      <c r="E4" s="314"/>
      <c r="F4" s="314"/>
      <c r="G4" s="315"/>
    </row>
    <row r="5" spans="1:7" ht="20.149999999999999" customHeight="1">
      <c r="A5" s="316" t="s">
        <v>24</v>
      </c>
      <c r="B5" s="317"/>
      <c r="C5" s="320" t="s">
        <v>311</v>
      </c>
      <c r="D5" s="321"/>
      <c r="E5" s="321"/>
      <c r="F5" s="321"/>
      <c r="G5" s="322"/>
    </row>
    <row r="6" spans="1:7" ht="20.149999999999999" customHeight="1">
      <c r="A6" s="318"/>
      <c r="B6" s="319"/>
      <c r="C6" s="323" t="s">
        <v>312</v>
      </c>
      <c r="D6" s="324"/>
      <c r="E6" s="324"/>
      <c r="F6" s="324"/>
      <c r="G6" s="325"/>
    </row>
    <row r="7" spans="1:7" ht="25" customHeight="1">
      <c r="A7" s="300" t="s">
        <v>6</v>
      </c>
      <c r="B7" s="301"/>
      <c r="C7" s="302">
        <v>155100000</v>
      </c>
      <c r="D7" s="303"/>
      <c r="E7" s="69"/>
      <c r="F7" s="70"/>
      <c r="G7" s="71"/>
    </row>
    <row r="8" spans="1:7" ht="25" customHeight="1">
      <c r="A8" s="300" t="s">
        <v>7</v>
      </c>
      <c r="B8" s="301"/>
      <c r="C8" s="326">
        <v>45582</v>
      </c>
      <c r="D8" s="327"/>
      <c r="E8" s="328" t="s">
        <v>11</v>
      </c>
      <c r="F8" s="301"/>
      <c r="G8" s="72">
        <v>45602</v>
      </c>
    </row>
    <row r="9" spans="1:7" ht="25" customHeight="1">
      <c r="A9" s="300" t="s">
        <v>12</v>
      </c>
      <c r="B9" s="301"/>
      <c r="C9" s="326">
        <v>45623</v>
      </c>
      <c r="D9" s="327"/>
      <c r="E9" s="328" t="s">
        <v>1</v>
      </c>
      <c r="F9" s="301"/>
      <c r="G9" s="73">
        <f>C9-C8</f>
        <v>41</v>
      </c>
    </row>
    <row r="10" spans="1:7" ht="25" customHeight="1">
      <c r="A10" s="300" t="s">
        <v>14</v>
      </c>
      <c r="B10" s="301"/>
      <c r="C10" s="326">
        <v>45623</v>
      </c>
      <c r="D10" s="327"/>
      <c r="E10" s="328" t="s">
        <v>16</v>
      </c>
      <c r="F10" s="301"/>
      <c r="G10" s="72">
        <v>45744</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138.75" customHeight="1">
      <c r="A13" s="332" t="s">
        <v>22</v>
      </c>
      <c r="B13" s="333"/>
      <c r="C13" s="313" t="s">
        <v>313</v>
      </c>
      <c r="D13" s="314"/>
      <c r="E13" s="314"/>
      <c r="F13" s="314"/>
      <c r="G13" s="315"/>
    </row>
    <row r="14" spans="1:7" ht="20.149999999999999" customHeight="1">
      <c r="A14" s="334" t="s">
        <v>23</v>
      </c>
      <c r="B14" s="335"/>
      <c r="C14" s="340" t="s">
        <v>314</v>
      </c>
      <c r="D14" s="341"/>
      <c r="E14" s="341"/>
      <c r="F14" s="341"/>
      <c r="G14" s="342"/>
    </row>
    <row r="15" spans="1:7" ht="38.2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315</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93" t="s">
        <v>316</v>
      </c>
      <c r="D20" s="394"/>
      <c r="E20" s="395"/>
      <c r="F20" s="399" t="s">
        <v>317</v>
      </c>
      <c r="G20" s="400"/>
    </row>
    <row r="21" spans="1:8" ht="23.25" customHeight="1">
      <c r="A21" s="336"/>
      <c r="B21" s="337"/>
      <c r="C21" s="396"/>
      <c r="D21" s="397"/>
      <c r="E21" s="398"/>
      <c r="F21" s="401"/>
      <c r="G21" s="402"/>
    </row>
    <row r="22" spans="1:8" ht="20.149999999999999" customHeight="1">
      <c r="A22" s="336"/>
      <c r="B22" s="337"/>
      <c r="C22" s="354" t="s">
        <v>43</v>
      </c>
      <c r="D22" s="355"/>
      <c r="E22" s="355"/>
      <c r="F22" s="355"/>
      <c r="G22" s="356"/>
    </row>
    <row r="23" spans="1:8" ht="19.5" customHeight="1">
      <c r="A23" s="336"/>
      <c r="B23" s="337"/>
      <c r="C23" s="362" t="s">
        <v>318</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125</v>
      </c>
      <c r="D26" s="76" t="s">
        <v>30</v>
      </c>
      <c r="E26" s="77">
        <v>1</v>
      </c>
      <c r="F26" s="76" t="s">
        <v>3</v>
      </c>
      <c r="G26" s="78" t="s">
        <v>126</v>
      </c>
      <c r="H26" s="79"/>
    </row>
    <row r="27" spans="1:8" ht="18" customHeight="1">
      <c r="A27" s="384"/>
      <c r="B27" s="386" t="s">
        <v>63</v>
      </c>
      <c r="C27" s="320" t="s">
        <v>319</v>
      </c>
      <c r="D27" s="321"/>
      <c r="E27" s="321"/>
      <c r="F27" s="321"/>
      <c r="G27" s="322"/>
    </row>
    <row r="28" spans="1:8" ht="18" customHeight="1">
      <c r="A28" s="385"/>
      <c r="B28" s="387"/>
      <c r="C28" s="323" t="s">
        <v>320</v>
      </c>
      <c r="D28" s="324"/>
      <c r="E28" s="324"/>
      <c r="F28" s="324"/>
      <c r="G28" s="325"/>
    </row>
    <row r="29" spans="1:8" ht="30" customHeight="1">
      <c r="A29" s="384" t="s">
        <v>32</v>
      </c>
      <c r="B29" s="80" t="s">
        <v>29</v>
      </c>
      <c r="C29" s="81" t="s">
        <v>127</v>
      </c>
      <c r="D29" s="82" t="s">
        <v>30</v>
      </c>
      <c r="E29" s="83">
        <v>1</v>
      </c>
      <c r="F29" s="82" t="s">
        <v>3</v>
      </c>
      <c r="G29" s="84" t="s">
        <v>128</v>
      </c>
    </row>
    <row r="30" spans="1:8" ht="18" customHeight="1">
      <c r="A30" s="384"/>
      <c r="B30" s="386" t="s">
        <v>63</v>
      </c>
      <c r="C30" s="320" t="s">
        <v>319</v>
      </c>
      <c r="D30" s="321"/>
      <c r="E30" s="321"/>
      <c r="F30" s="321"/>
      <c r="G30" s="322"/>
    </row>
    <row r="31" spans="1:8" ht="18" customHeight="1" thickBot="1">
      <c r="A31" s="388"/>
      <c r="B31" s="389"/>
      <c r="C31" s="390" t="s">
        <v>320</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B9FCDD12-1BC4-437F-9725-992837A6361E}">
      <formula1>"有,無"</formula1>
    </dataValidation>
    <dataValidation type="list" allowBlank="1" showInputMessage="1" showErrorMessage="1" sqref="C11" xr:uid="{B96A6E93-0E38-4D14-A172-44085F26C7A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76FF-3200-49B9-85AC-ABDB1137DFE4}">
  <sheetPr>
    <tabColor theme="5" tint="0.59999389629810485"/>
    <pageSetUpPr fitToPage="1"/>
  </sheetPr>
  <dimension ref="A1:H31"/>
  <sheetViews>
    <sheetView view="pageBreakPreview" zoomScale="75" zoomScaleNormal="65" zoomScaleSheetLayoutView="75" workbookViewId="0">
      <selection activeCell="P20" sqref="P20"/>
    </sheetView>
  </sheetViews>
  <sheetFormatPr defaultColWidth="9" defaultRowHeight="13.5"/>
  <cols>
    <col min="1" max="2" width="15.6328125" style="85" customWidth="1"/>
    <col min="3" max="6" width="10.6328125" style="67" customWidth="1"/>
    <col min="7" max="7" width="24.542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321</v>
      </c>
      <c r="D3" s="310"/>
      <c r="E3" s="310"/>
      <c r="F3" s="311"/>
      <c r="G3" s="312"/>
    </row>
    <row r="4" spans="1:7" ht="60" customHeight="1">
      <c r="A4" s="300" t="s">
        <v>4</v>
      </c>
      <c r="B4" s="301"/>
      <c r="C4" s="413" t="s">
        <v>322</v>
      </c>
      <c r="D4" s="414"/>
      <c r="E4" s="414"/>
      <c r="F4" s="414"/>
      <c r="G4" s="415"/>
    </row>
    <row r="5" spans="1:7" ht="20.149999999999999" customHeight="1">
      <c r="A5" s="316" t="s">
        <v>24</v>
      </c>
      <c r="B5" s="317"/>
      <c r="C5" s="320" t="s">
        <v>192</v>
      </c>
      <c r="D5" s="321"/>
      <c r="E5" s="321"/>
      <c r="F5" s="321"/>
      <c r="G5" s="322"/>
    </row>
    <row r="6" spans="1:7" ht="20.149999999999999" customHeight="1">
      <c r="A6" s="318"/>
      <c r="B6" s="319"/>
      <c r="C6" s="323" t="s">
        <v>193</v>
      </c>
      <c r="D6" s="324"/>
      <c r="E6" s="324"/>
      <c r="F6" s="324"/>
      <c r="G6" s="325"/>
    </row>
    <row r="7" spans="1:7" ht="25" customHeight="1">
      <c r="A7" s="300" t="s">
        <v>6</v>
      </c>
      <c r="B7" s="301"/>
      <c r="C7" s="302">
        <v>109780000</v>
      </c>
      <c r="D7" s="303"/>
      <c r="E7" s="69"/>
      <c r="F7" s="70"/>
      <c r="G7" s="71"/>
    </row>
    <row r="8" spans="1:7" ht="25" customHeight="1">
      <c r="A8" s="300" t="s">
        <v>7</v>
      </c>
      <c r="B8" s="301"/>
      <c r="C8" s="326">
        <v>45544</v>
      </c>
      <c r="D8" s="327"/>
      <c r="E8" s="328" t="s">
        <v>11</v>
      </c>
      <c r="F8" s="301"/>
      <c r="G8" s="72">
        <v>45940</v>
      </c>
    </row>
    <row r="9" spans="1:7" ht="25" customHeight="1">
      <c r="A9" s="300" t="s">
        <v>12</v>
      </c>
      <c r="B9" s="301"/>
      <c r="C9" s="326">
        <v>45594</v>
      </c>
      <c r="D9" s="327"/>
      <c r="E9" s="328" t="s">
        <v>1</v>
      </c>
      <c r="F9" s="301"/>
      <c r="G9" s="73">
        <f>C9-C8</f>
        <v>50</v>
      </c>
    </row>
    <row r="10" spans="1:7" ht="25" customHeight="1">
      <c r="A10" s="300" t="s">
        <v>14</v>
      </c>
      <c r="B10" s="301"/>
      <c r="C10" s="326">
        <v>45594</v>
      </c>
      <c r="D10" s="327"/>
      <c r="E10" s="328" t="s">
        <v>16</v>
      </c>
      <c r="F10" s="301"/>
      <c r="G10" s="72">
        <v>45737</v>
      </c>
    </row>
    <row r="11" spans="1:7" ht="25" customHeight="1">
      <c r="A11" s="300" t="s">
        <v>17</v>
      </c>
      <c r="B11" s="301"/>
      <c r="C11" s="349" t="s">
        <v>64</v>
      </c>
      <c r="D11" s="350"/>
      <c r="E11" s="350"/>
      <c r="F11" s="350"/>
      <c r="G11" s="351"/>
    </row>
    <row r="12" spans="1:7" ht="25" customHeight="1">
      <c r="A12" s="300" t="s">
        <v>21</v>
      </c>
      <c r="B12" s="301"/>
      <c r="C12" s="329" t="s">
        <v>246</v>
      </c>
      <c r="D12" s="330"/>
      <c r="E12" s="330"/>
      <c r="F12" s="330"/>
      <c r="G12" s="331"/>
    </row>
    <row r="13" spans="1:7" ht="138.75" customHeight="1">
      <c r="A13" s="332" t="s">
        <v>22</v>
      </c>
      <c r="B13" s="333"/>
      <c r="C13" s="548" t="s">
        <v>323</v>
      </c>
      <c r="D13" s="549"/>
      <c r="E13" s="549"/>
      <c r="F13" s="549"/>
      <c r="G13" s="550"/>
    </row>
    <row r="14" spans="1:7" ht="20.149999999999999" customHeight="1">
      <c r="A14" s="334" t="s">
        <v>23</v>
      </c>
      <c r="B14" s="335"/>
      <c r="C14" s="416" t="s">
        <v>196</v>
      </c>
      <c r="D14" s="417"/>
      <c r="E14" s="417"/>
      <c r="F14" s="417"/>
      <c r="G14" s="418"/>
    </row>
    <row r="15" spans="1:7" ht="38.25" customHeight="1">
      <c r="A15" s="336"/>
      <c r="B15" s="337"/>
      <c r="C15" s="419"/>
      <c r="D15" s="420"/>
      <c r="E15" s="420"/>
      <c r="F15" s="420"/>
      <c r="G15" s="421"/>
    </row>
    <row r="16" spans="1:7" ht="23.25" customHeight="1">
      <c r="A16" s="338"/>
      <c r="B16" s="339"/>
      <c r="C16" s="422"/>
      <c r="D16" s="423"/>
      <c r="E16" s="423"/>
      <c r="F16" s="423"/>
      <c r="G16" s="424"/>
    </row>
    <row r="17" spans="1:8" ht="40" customHeight="1">
      <c r="A17" s="368" t="s">
        <v>18</v>
      </c>
      <c r="B17" s="369"/>
      <c r="C17" s="431" t="s">
        <v>324</v>
      </c>
      <c r="D17" s="551"/>
      <c r="E17" s="551"/>
      <c r="F17" s="551"/>
      <c r="G17" s="55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479" t="s">
        <v>198</v>
      </c>
      <c r="D20" s="480"/>
      <c r="E20" s="481"/>
      <c r="F20" s="485" t="s">
        <v>325</v>
      </c>
      <c r="G20" s="553"/>
    </row>
    <row r="21" spans="1:8" ht="23.25" customHeight="1">
      <c r="A21" s="336"/>
      <c r="B21" s="337"/>
      <c r="C21" s="482"/>
      <c r="D21" s="483"/>
      <c r="E21" s="484"/>
      <c r="F21" s="554"/>
      <c r="G21" s="555"/>
    </row>
    <row r="22" spans="1:8" ht="20.149999999999999" customHeight="1">
      <c r="A22" s="336"/>
      <c r="B22" s="337"/>
      <c r="C22" s="354" t="s">
        <v>43</v>
      </c>
      <c r="D22" s="355"/>
      <c r="E22" s="355"/>
      <c r="F22" s="355"/>
      <c r="G22" s="356"/>
    </row>
    <row r="23" spans="1:8" ht="19.5" customHeight="1">
      <c r="A23" s="336"/>
      <c r="B23" s="337"/>
      <c r="C23" s="425" t="s">
        <v>200</v>
      </c>
      <c r="D23" s="426"/>
      <c r="E23" s="426"/>
      <c r="F23" s="426"/>
      <c r="G23" s="427"/>
    </row>
    <row r="24" spans="1:8" ht="38.25" customHeight="1" thickBot="1">
      <c r="A24" s="352"/>
      <c r="B24" s="353"/>
      <c r="C24" s="428"/>
      <c r="D24" s="429"/>
      <c r="E24" s="429"/>
      <c r="F24" s="429"/>
      <c r="G24" s="430"/>
    </row>
    <row r="25" spans="1:8" ht="23.25" customHeight="1" thickBot="1">
      <c r="A25" s="67" t="s">
        <v>27</v>
      </c>
      <c r="B25" s="67"/>
    </row>
    <row r="26" spans="1:8" ht="30" customHeight="1">
      <c r="A26" s="383" t="s">
        <v>31</v>
      </c>
      <c r="B26" s="74" t="s">
        <v>29</v>
      </c>
      <c r="C26" s="87" t="s">
        <v>65</v>
      </c>
      <c r="D26" s="76" t="s">
        <v>30</v>
      </c>
      <c r="E26" s="88">
        <v>1</v>
      </c>
      <c r="F26" s="76" t="s">
        <v>3</v>
      </c>
      <c r="G26" s="89" t="s">
        <v>326</v>
      </c>
      <c r="H26" s="79"/>
    </row>
    <row r="27" spans="1:8" ht="18" customHeight="1">
      <c r="A27" s="384"/>
      <c r="B27" s="386" t="s">
        <v>63</v>
      </c>
      <c r="C27" s="444" t="s">
        <v>192</v>
      </c>
      <c r="D27" s="445"/>
      <c r="E27" s="445"/>
      <c r="F27" s="445"/>
      <c r="G27" s="446"/>
    </row>
    <row r="28" spans="1:8" ht="18" customHeight="1">
      <c r="A28" s="385"/>
      <c r="B28" s="387"/>
      <c r="C28" s="447" t="s">
        <v>327</v>
      </c>
      <c r="D28" s="448"/>
      <c r="E28" s="448"/>
      <c r="F28" s="448"/>
      <c r="G28" s="449"/>
    </row>
    <row r="29" spans="1:8" ht="30" customHeight="1">
      <c r="A29" s="384" t="s">
        <v>32</v>
      </c>
      <c r="B29" s="80" t="s">
        <v>29</v>
      </c>
      <c r="C29" s="100" t="s">
        <v>65</v>
      </c>
      <c r="D29" s="101" t="s">
        <v>30</v>
      </c>
      <c r="E29" s="102">
        <v>1</v>
      </c>
      <c r="F29" s="101" t="s">
        <v>3</v>
      </c>
      <c r="G29" s="103" t="s">
        <v>160</v>
      </c>
    </row>
    <row r="30" spans="1:8" ht="18" customHeight="1">
      <c r="A30" s="384"/>
      <c r="B30" s="386" t="s">
        <v>63</v>
      </c>
      <c r="C30" s="556" t="s">
        <v>192</v>
      </c>
      <c r="D30" s="557"/>
      <c r="E30" s="557"/>
      <c r="F30" s="557"/>
      <c r="G30" s="558"/>
    </row>
    <row r="31" spans="1:8" ht="18" customHeight="1" thickBot="1">
      <c r="A31" s="388"/>
      <c r="B31" s="389"/>
      <c r="C31" s="559" t="s">
        <v>327</v>
      </c>
      <c r="D31" s="560"/>
      <c r="E31" s="560"/>
      <c r="F31" s="560"/>
      <c r="G31" s="561"/>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7752B941-F327-4015-9E20-624B0462548E}">
      <formula1>"建設工事,測量・コンサル,物品役務等"</formula1>
    </dataValidation>
    <dataValidation type="list" allowBlank="1" showInputMessage="1" showErrorMessage="1" sqref="C26 C29" xr:uid="{92C01C9F-8A68-4C00-AC07-99F7699245BF}">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0B09-DAAC-46FB-96ED-BE846D5B1BAD}">
  <sheetPr>
    <tabColor theme="5" tint="0.59999389629810485"/>
    <pageSetUpPr fitToPage="1"/>
  </sheetPr>
  <dimension ref="A1:H31"/>
  <sheetViews>
    <sheetView view="pageBreakPreview" topLeftCell="A2" zoomScale="75" zoomScaleNormal="65" zoomScaleSheetLayoutView="75" workbookViewId="0">
      <selection activeCell="M20" sqref="M20"/>
    </sheetView>
  </sheetViews>
  <sheetFormatPr defaultColWidth="9" defaultRowHeight="13.5"/>
  <cols>
    <col min="1" max="2" width="15.6328125" style="85" customWidth="1"/>
    <col min="3" max="6" width="10.6328125" style="67" customWidth="1"/>
    <col min="7" max="7" width="29.17968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86</v>
      </c>
      <c r="D3" s="310"/>
      <c r="E3" s="310"/>
      <c r="F3" s="311"/>
      <c r="G3" s="312"/>
    </row>
    <row r="4" spans="1:7" ht="60" customHeight="1">
      <c r="A4" s="300" t="s">
        <v>4</v>
      </c>
      <c r="B4" s="301"/>
      <c r="C4" s="313" t="s">
        <v>87</v>
      </c>
      <c r="D4" s="314"/>
      <c r="E4" s="314"/>
      <c r="F4" s="314"/>
      <c r="G4" s="315"/>
    </row>
    <row r="5" spans="1:7" ht="20.149999999999999" customHeight="1">
      <c r="A5" s="316" t="s">
        <v>24</v>
      </c>
      <c r="B5" s="317"/>
      <c r="C5" s="320" t="s">
        <v>84</v>
      </c>
      <c r="D5" s="321"/>
      <c r="E5" s="321"/>
      <c r="F5" s="321"/>
      <c r="G5" s="322"/>
    </row>
    <row r="6" spans="1:7" ht="20.149999999999999" customHeight="1">
      <c r="A6" s="318"/>
      <c r="B6" s="319"/>
      <c r="C6" s="323" t="s">
        <v>85</v>
      </c>
      <c r="D6" s="324"/>
      <c r="E6" s="324"/>
      <c r="F6" s="324"/>
      <c r="G6" s="325"/>
    </row>
    <row r="7" spans="1:7" ht="25" customHeight="1">
      <c r="A7" s="300" t="s">
        <v>6</v>
      </c>
      <c r="B7" s="301"/>
      <c r="C7" s="302">
        <v>145200000</v>
      </c>
      <c r="D7" s="303"/>
      <c r="E7" s="69"/>
      <c r="F7" s="70"/>
      <c r="G7" s="71"/>
    </row>
    <row r="8" spans="1:7" ht="25" customHeight="1">
      <c r="A8" s="300" t="s">
        <v>7</v>
      </c>
      <c r="B8" s="301"/>
      <c r="C8" s="326">
        <v>45378</v>
      </c>
      <c r="D8" s="327"/>
      <c r="E8" s="328" t="s">
        <v>11</v>
      </c>
      <c r="F8" s="301"/>
      <c r="G8" s="72">
        <v>45442</v>
      </c>
    </row>
    <row r="9" spans="1:7" ht="25" customHeight="1">
      <c r="A9" s="300" t="s">
        <v>12</v>
      </c>
      <c r="B9" s="301"/>
      <c r="C9" s="326">
        <v>45443</v>
      </c>
      <c r="D9" s="327"/>
      <c r="E9" s="328" t="s">
        <v>1</v>
      </c>
      <c r="F9" s="301"/>
      <c r="G9" s="73">
        <f>C9-C8</f>
        <v>65</v>
      </c>
    </row>
    <row r="10" spans="1:7" ht="25" customHeight="1">
      <c r="A10" s="300" t="s">
        <v>14</v>
      </c>
      <c r="B10" s="301"/>
      <c r="C10" s="326">
        <v>45443</v>
      </c>
      <c r="D10" s="327"/>
      <c r="E10" s="328" t="s">
        <v>16</v>
      </c>
      <c r="F10" s="301"/>
      <c r="G10" s="72">
        <v>45740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17.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47"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（名称）沖電気工業株式会社</v>
      </c>
      <c r="D27" s="321"/>
      <c r="E27" s="321"/>
      <c r="F27" s="321"/>
      <c r="G27" s="322"/>
    </row>
    <row r="28" spans="1:8" ht="18" customHeight="1">
      <c r="A28" s="385"/>
      <c r="B28" s="387"/>
      <c r="C28" s="323" t="str">
        <f>C6</f>
        <v>（住所）東京都港区虎ノ門１－７－１２</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（名称）沖電気工業株式会社</v>
      </c>
      <c r="D30" s="321"/>
      <c r="E30" s="321"/>
      <c r="F30" s="321"/>
      <c r="G30" s="322"/>
    </row>
    <row r="31" spans="1:8" ht="18" customHeight="1" thickBot="1">
      <c r="A31" s="388"/>
      <c r="B31" s="389"/>
      <c r="C31" s="390" t="str">
        <f>C28</f>
        <v>（住所）東京都港区虎ノ門１－７－１２</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C2EEAF0C-68BF-46DC-95EE-84F3413267A5}">
      <formula1>"有,無"</formula1>
    </dataValidation>
    <dataValidation type="list" allowBlank="1" showInputMessage="1" showErrorMessage="1" sqref="C11" xr:uid="{26850049-D88A-4707-9FF3-31966F45B46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5FF26-D4E9-42E5-94C8-EE94B5175414}">
  <sheetPr>
    <tabColor theme="5" tint="0.59999389629810485"/>
    <pageSetUpPr fitToPage="1"/>
  </sheetPr>
  <dimension ref="A1:H31"/>
  <sheetViews>
    <sheetView view="pageBreakPreview" zoomScale="75" zoomScaleNormal="65" zoomScaleSheetLayoutView="75" workbookViewId="0">
      <selection activeCell="K21" sqref="K21"/>
    </sheetView>
  </sheetViews>
  <sheetFormatPr defaultColWidth="9" defaultRowHeight="13.5"/>
  <cols>
    <col min="1" max="2" width="15.6328125" style="85" customWidth="1"/>
    <col min="3" max="6" width="10.6328125" style="67" customWidth="1"/>
    <col min="7" max="7" width="22.63281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88</v>
      </c>
      <c r="D3" s="310"/>
      <c r="E3" s="310"/>
      <c r="F3" s="311"/>
      <c r="G3" s="312"/>
    </row>
    <row r="4" spans="1:7" ht="60" customHeight="1">
      <c r="A4" s="300" t="s">
        <v>4</v>
      </c>
      <c r="B4" s="301"/>
      <c r="C4" s="313" t="s">
        <v>89</v>
      </c>
      <c r="D4" s="314"/>
      <c r="E4" s="314"/>
      <c r="F4" s="314"/>
      <c r="G4" s="315"/>
    </row>
    <row r="5" spans="1:7" ht="20.149999999999999" customHeight="1">
      <c r="A5" s="316" t="s">
        <v>24</v>
      </c>
      <c r="B5" s="317"/>
      <c r="C5" s="320" t="s">
        <v>90</v>
      </c>
      <c r="D5" s="321"/>
      <c r="E5" s="321"/>
      <c r="F5" s="321"/>
      <c r="G5" s="322"/>
    </row>
    <row r="6" spans="1:7" ht="20.149999999999999" customHeight="1">
      <c r="A6" s="318"/>
      <c r="B6" s="319"/>
      <c r="C6" s="323" t="s">
        <v>91</v>
      </c>
      <c r="D6" s="324"/>
      <c r="E6" s="324"/>
      <c r="F6" s="324"/>
      <c r="G6" s="325"/>
    </row>
    <row r="7" spans="1:7" ht="25" customHeight="1">
      <c r="A7" s="300" t="s">
        <v>6</v>
      </c>
      <c r="B7" s="301"/>
      <c r="C7" s="302">
        <v>135300000</v>
      </c>
      <c r="D7" s="303"/>
      <c r="E7" s="69"/>
      <c r="F7" s="70"/>
      <c r="G7" s="71"/>
    </row>
    <row r="8" spans="1:7" ht="25" customHeight="1">
      <c r="A8" s="300" t="s">
        <v>7</v>
      </c>
      <c r="B8" s="301"/>
      <c r="C8" s="326">
        <v>45378</v>
      </c>
      <c r="D8" s="327"/>
      <c r="E8" s="328" t="s">
        <v>11</v>
      </c>
      <c r="F8" s="301"/>
      <c r="G8" s="72">
        <v>45442</v>
      </c>
    </row>
    <row r="9" spans="1:7" ht="25" customHeight="1">
      <c r="A9" s="300" t="s">
        <v>12</v>
      </c>
      <c r="B9" s="301"/>
      <c r="C9" s="326">
        <v>45443</v>
      </c>
      <c r="D9" s="327"/>
      <c r="E9" s="328" t="s">
        <v>1</v>
      </c>
      <c r="F9" s="301"/>
      <c r="G9" s="73">
        <f>C9-C8</f>
        <v>65</v>
      </c>
    </row>
    <row r="10" spans="1:7" ht="25" customHeight="1">
      <c r="A10" s="300" t="s">
        <v>14</v>
      </c>
      <c r="B10" s="301"/>
      <c r="C10" s="326">
        <v>45443</v>
      </c>
      <c r="D10" s="327"/>
      <c r="E10" s="328" t="s">
        <v>16</v>
      </c>
      <c r="F10" s="301"/>
      <c r="G10" s="72">
        <v>45740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25.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49.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（名称）日本電気株式会社</v>
      </c>
      <c r="D27" s="321"/>
      <c r="E27" s="321"/>
      <c r="F27" s="321"/>
      <c r="G27" s="322"/>
    </row>
    <row r="28" spans="1:8" ht="18" customHeight="1">
      <c r="A28" s="385"/>
      <c r="B28" s="387"/>
      <c r="C28" s="323" t="str">
        <f>C6</f>
        <v>（住所）東京都港区芝５－７－１</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（名称）日本電気株式会社</v>
      </c>
      <c r="D30" s="321"/>
      <c r="E30" s="321"/>
      <c r="F30" s="321"/>
      <c r="G30" s="322"/>
    </row>
    <row r="31" spans="1:8" ht="18" customHeight="1" thickBot="1">
      <c r="A31" s="388"/>
      <c r="B31" s="389"/>
      <c r="C31" s="390" t="str">
        <f>C28</f>
        <v>（住所）東京都港区芝５－７－１</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EC4EA605-02A3-489D-B2C3-7EDF80D69D90}">
      <formula1>"建設工事,測量・コンサル,物品役務等"</formula1>
    </dataValidation>
    <dataValidation type="list" allowBlank="1" showInputMessage="1" showErrorMessage="1" sqref="C26 C29" xr:uid="{766F48D8-EE5E-47DC-BC3D-2A332512AA24}">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FCAE-3376-4686-842C-A43EFA212821}">
  <sheetPr>
    <tabColor theme="5" tint="0.59999389629810485"/>
    <pageSetUpPr fitToPage="1"/>
  </sheetPr>
  <dimension ref="A1:H31"/>
  <sheetViews>
    <sheetView view="pageBreakPreview" zoomScale="75" zoomScaleNormal="65" zoomScaleSheetLayoutView="75" workbookViewId="0">
      <selection activeCell="L24" sqref="L24"/>
    </sheetView>
  </sheetViews>
  <sheetFormatPr defaultColWidth="9" defaultRowHeight="13.5"/>
  <cols>
    <col min="1" max="2" width="15.6328125" style="85" customWidth="1"/>
    <col min="3" max="6" width="10.6328125" style="67" customWidth="1"/>
    <col min="7" max="7" width="23.0898437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92</v>
      </c>
      <c r="D3" s="310"/>
      <c r="E3" s="310"/>
      <c r="F3" s="311"/>
      <c r="G3" s="312"/>
    </row>
    <row r="4" spans="1:7" ht="60" customHeight="1">
      <c r="A4" s="300" t="s">
        <v>4</v>
      </c>
      <c r="B4" s="301"/>
      <c r="C4" s="313" t="s">
        <v>93</v>
      </c>
      <c r="D4" s="314"/>
      <c r="E4" s="314"/>
      <c r="F4" s="314"/>
      <c r="G4" s="315"/>
    </row>
    <row r="5" spans="1:7" ht="20.149999999999999" customHeight="1">
      <c r="A5" s="316" t="s">
        <v>24</v>
      </c>
      <c r="B5" s="317"/>
      <c r="C5" s="320" t="s">
        <v>94</v>
      </c>
      <c r="D5" s="321"/>
      <c r="E5" s="321"/>
      <c r="F5" s="321"/>
      <c r="G5" s="322"/>
    </row>
    <row r="6" spans="1:7" ht="20.149999999999999" customHeight="1">
      <c r="A6" s="318"/>
      <c r="B6" s="319"/>
      <c r="C6" s="323" t="s">
        <v>95</v>
      </c>
      <c r="D6" s="324"/>
      <c r="E6" s="324"/>
      <c r="F6" s="324"/>
      <c r="G6" s="325"/>
    </row>
    <row r="7" spans="1:7" ht="25" customHeight="1">
      <c r="A7" s="300" t="s">
        <v>6</v>
      </c>
      <c r="B7" s="301"/>
      <c r="C7" s="302">
        <v>100100000</v>
      </c>
      <c r="D7" s="303"/>
      <c r="E7" s="69"/>
      <c r="F7" s="70"/>
      <c r="G7" s="71"/>
    </row>
    <row r="8" spans="1:7" ht="25" customHeight="1">
      <c r="A8" s="300" t="s">
        <v>7</v>
      </c>
      <c r="B8" s="301"/>
      <c r="C8" s="326">
        <v>45378</v>
      </c>
      <c r="D8" s="327"/>
      <c r="E8" s="328" t="s">
        <v>11</v>
      </c>
      <c r="F8" s="301"/>
      <c r="G8" s="72">
        <v>45442</v>
      </c>
    </row>
    <row r="9" spans="1:7" ht="25" customHeight="1">
      <c r="A9" s="300" t="s">
        <v>12</v>
      </c>
      <c r="B9" s="301"/>
      <c r="C9" s="326">
        <v>45443</v>
      </c>
      <c r="D9" s="327"/>
      <c r="E9" s="328" t="s">
        <v>1</v>
      </c>
      <c r="F9" s="301"/>
      <c r="G9" s="73">
        <f>C9-C8</f>
        <v>65</v>
      </c>
    </row>
    <row r="10" spans="1:7" ht="25" customHeight="1">
      <c r="A10" s="300" t="s">
        <v>14</v>
      </c>
      <c r="B10" s="301"/>
      <c r="C10" s="326">
        <v>45443</v>
      </c>
      <c r="D10" s="327"/>
      <c r="E10" s="328" t="s">
        <v>16</v>
      </c>
      <c r="F10" s="301"/>
      <c r="G10" s="72">
        <v>45740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21"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45.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（名称）池上通信機株式会社</v>
      </c>
      <c r="D27" s="321"/>
      <c r="E27" s="321"/>
      <c r="F27" s="321"/>
      <c r="G27" s="322"/>
    </row>
    <row r="28" spans="1:8" ht="18" customHeight="1">
      <c r="A28" s="385"/>
      <c r="B28" s="387"/>
      <c r="C28" s="323" t="str">
        <f>C6</f>
        <v>（住所）東京都大田区池上５－６－１６</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（名称）池上通信機株式会社</v>
      </c>
      <c r="D30" s="321"/>
      <c r="E30" s="321"/>
      <c r="F30" s="321"/>
      <c r="G30" s="322"/>
    </row>
    <row r="31" spans="1:8" ht="18" customHeight="1" thickBot="1">
      <c r="A31" s="388"/>
      <c r="B31" s="389"/>
      <c r="C31" s="390" t="str">
        <f>C28</f>
        <v>（住所）東京都大田区池上５－６－１６</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90903C5F-9B5A-4DD0-8FC0-523F25443521}">
      <formula1>"有,無"</formula1>
    </dataValidation>
    <dataValidation type="list" allowBlank="1" showInputMessage="1" showErrorMessage="1" sqref="C11" xr:uid="{60FBEBEF-5C08-49D4-ACF4-DE0B981BF47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5BAB-B9C8-42E8-A995-67227CCC239A}">
  <sheetPr>
    <tabColor theme="5" tint="0.59999389629810485"/>
    <pageSetUpPr fitToPage="1"/>
  </sheetPr>
  <dimension ref="A1:H31"/>
  <sheetViews>
    <sheetView view="pageBreakPreview" zoomScale="75" zoomScaleNormal="65" zoomScaleSheetLayoutView="75" workbookViewId="0">
      <selection activeCell="Q11" sqref="Q11"/>
    </sheetView>
  </sheetViews>
  <sheetFormatPr defaultColWidth="9" defaultRowHeight="13.5"/>
  <cols>
    <col min="1" max="2" width="15.6328125" style="85" customWidth="1"/>
    <col min="3" max="6" width="10.6328125" style="67" customWidth="1"/>
    <col min="7" max="7" width="26.81640625" style="67" customWidth="1"/>
    <col min="8" max="8" width="1.6328125" style="67" customWidth="1"/>
    <col min="9" max="16384" width="9" style="67"/>
  </cols>
  <sheetData>
    <row r="1" spans="1:7" ht="20.149999999999999" customHeight="1" thickBot="1">
      <c r="A1" s="304" t="s">
        <v>0</v>
      </c>
      <c r="B1" s="304"/>
      <c r="C1" s="304"/>
      <c r="D1" s="304"/>
      <c r="E1" s="304"/>
      <c r="F1" s="304"/>
      <c r="G1" s="304"/>
    </row>
    <row r="2" spans="1:7" ht="25" customHeight="1">
      <c r="A2" s="305" t="s">
        <v>3</v>
      </c>
      <c r="B2" s="306"/>
      <c r="C2" s="307">
        <v>6</v>
      </c>
      <c r="D2" s="308"/>
      <c r="E2" s="309" t="s">
        <v>8</v>
      </c>
      <c r="F2" s="306"/>
      <c r="G2" s="68" t="s">
        <v>66</v>
      </c>
    </row>
    <row r="3" spans="1:7" ht="25" customHeight="1">
      <c r="A3" s="300" t="s">
        <v>9</v>
      </c>
      <c r="B3" s="301"/>
      <c r="C3" s="310" t="s">
        <v>96</v>
      </c>
      <c r="D3" s="310"/>
      <c r="E3" s="310"/>
      <c r="F3" s="311"/>
      <c r="G3" s="312"/>
    </row>
    <row r="4" spans="1:7" ht="60" customHeight="1">
      <c r="A4" s="300" t="s">
        <v>4</v>
      </c>
      <c r="B4" s="301"/>
      <c r="C4" s="313" t="s">
        <v>97</v>
      </c>
      <c r="D4" s="314"/>
      <c r="E4" s="314"/>
      <c r="F4" s="314"/>
      <c r="G4" s="315"/>
    </row>
    <row r="5" spans="1:7" ht="20.149999999999999" customHeight="1">
      <c r="A5" s="316" t="s">
        <v>24</v>
      </c>
      <c r="B5" s="317"/>
      <c r="C5" s="320" t="s">
        <v>69</v>
      </c>
      <c r="D5" s="321"/>
      <c r="E5" s="321"/>
      <c r="F5" s="321"/>
      <c r="G5" s="322"/>
    </row>
    <row r="6" spans="1:7" ht="20.149999999999999" customHeight="1">
      <c r="A6" s="318"/>
      <c r="B6" s="319"/>
      <c r="C6" s="323" t="s">
        <v>70</v>
      </c>
      <c r="D6" s="324"/>
      <c r="E6" s="324"/>
      <c r="F6" s="324"/>
      <c r="G6" s="325"/>
    </row>
    <row r="7" spans="1:7" ht="25" customHeight="1">
      <c r="A7" s="300" t="s">
        <v>6</v>
      </c>
      <c r="B7" s="301"/>
      <c r="C7" s="302">
        <v>1925000000</v>
      </c>
      <c r="D7" s="303"/>
      <c r="E7" s="69"/>
      <c r="F7" s="70"/>
      <c r="G7" s="71"/>
    </row>
    <row r="8" spans="1:7" ht="25" customHeight="1">
      <c r="A8" s="300" t="s">
        <v>7</v>
      </c>
      <c r="B8" s="301"/>
      <c r="C8" s="326">
        <v>45378</v>
      </c>
      <c r="D8" s="327"/>
      <c r="E8" s="328" t="s">
        <v>11</v>
      </c>
      <c r="F8" s="301"/>
      <c r="G8" s="72">
        <v>45450</v>
      </c>
    </row>
    <row r="9" spans="1:7" ht="25" customHeight="1">
      <c r="A9" s="300" t="s">
        <v>12</v>
      </c>
      <c r="B9" s="301"/>
      <c r="C9" s="326">
        <v>45453</v>
      </c>
      <c r="D9" s="327"/>
      <c r="E9" s="328" t="s">
        <v>1</v>
      </c>
      <c r="F9" s="301"/>
      <c r="G9" s="73">
        <f>C9-C8</f>
        <v>75</v>
      </c>
    </row>
    <row r="10" spans="1:7" ht="25" customHeight="1">
      <c r="A10" s="300" t="s">
        <v>14</v>
      </c>
      <c r="B10" s="301"/>
      <c r="C10" s="326">
        <v>45453</v>
      </c>
      <c r="D10" s="327"/>
      <c r="E10" s="328" t="s">
        <v>16</v>
      </c>
      <c r="F10" s="301"/>
      <c r="G10" s="72">
        <v>45930</v>
      </c>
    </row>
    <row r="11" spans="1:7" ht="25" customHeight="1">
      <c r="A11" s="300" t="s">
        <v>17</v>
      </c>
      <c r="B11" s="301"/>
      <c r="C11" s="349" t="s">
        <v>64</v>
      </c>
      <c r="D11" s="350"/>
      <c r="E11" s="350"/>
      <c r="F11" s="350"/>
      <c r="G11" s="351"/>
    </row>
    <row r="12" spans="1:7" ht="25" customHeight="1">
      <c r="A12" s="300" t="s">
        <v>21</v>
      </c>
      <c r="B12" s="301"/>
      <c r="C12" s="329" t="s">
        <v>71</v>
      </c>
      <c r="D12" s="330"/>
      <c r="E12" s="330"/>
      <c r="F12" s="330"/>
      <c r="G12" s="331"/>
    </row>
    <row r="13" spans="1:7" ht="125.5" customHeight="1">
      <c r="A13" s="332" t="s">
        <v>22</v>
      </c>
      <c r="B13" s="333"/>
      <c r="C13" s="313" t="s">
        <v>72</v>
      </c>
      <c r="D13" s="314"/>
      <c r="E13" s="314"/>
      <c r="F13" s="314"/>
      <c r="G13" s="315"/>
    </row>
    <row r="14" spans="1:7" ht="20.149999999999999" customHeight="1">
      <c r="A14" s="334" t="s">
        <v>23</v>
      </c>
      <c r="B14" s="335"/>
      <c r="C14" s="340" t="s">
        <v>73</v>
      </c>
      <c r="D14" s="341"/>
      <c r="E14" s="341"/>
      <c r="F14" s="341"/>
      <c r="G14" s="342"/>
    </row>
    <row r="15" spans="1:7" ht="51.5" customHeight="1">
      <c r="A15" s="336"/>
      <c r="B15" s="337"/>
      <c r="C15" s="343"/>
      <c r="D15" s="344"/>
      <c r="E15" s="344"/>
      <c r="F15" s="344"/>
      <c r="G15" s="345"/>
    </row>
    <row r="16" spans="1:7" ht="23.25" customHeight="1">
      <c r="A16" s="338"/>
      <c r="B16" s="339"/>
      <c r="C16" s="346"/>
      <c r="D16" s="347"/>
      <c r="E16" s="347"/>
      <c r="F16" s="347"/>
      <c r="G16" s="348"/>
    </row>
    <row r="17" spans="1:8" ht="40" customHeight="1">
      <c r="A17" s="368" t="s">
        <v>18</v>
      </c>
      <c r="B17" s="369"/>
      <c r="C17" s="370" t="s">
        <v>74</v>
      </c>
      <c r="D17" s="371"/>
      <c r="E17" s="371"/>
      <c r="F17" s="371"/>
      <c r="G17" s="372"/>
    </row>
    <row r="18" spans="1:8" ht="20.149999999999999" customHeight="1">
      <c r="A18" s="336" t="s">
        <v>41</v>
      </c>
      <c r="B18" s="337"/>
      <c r="C18" s="354" t="s">
        <v>28</v>
      </c>
      <c r="D18" s="355"/>
      <c r="E18" s="355"/>
      <c r="F18" s="355"/>
      <c r="G18" s="356"/>
    </row>
    <row r="19" spans="1:8" ht="20.149999999999999" customHeight="1">
      <c r="A19" s="336"/>
      <c r="B19" s="337"/>
      <c r="C19" s="357" t="s">
        <v>60</v>
      </c>
      <c r="D19" s="358"/>
      <c r="E19" s="359"/>
      <c r="F19" s="360" t="s">
        <v>61</v>
      </c>
      <c r="G19" s="361"/>
    </row>
    <row r="20" spans="1:8" ht="38.25" customHeight="1">
      <c r="A20" s="336"/>
      <c r="B20" s="337"/>
      <c r="C20" s="373" t="s">
        <v>75</v>
      </c>
      <c r="D20" s="374"/>
      <c r="E20" s="375"/>
      <c r="F20" s="379" t="s">
        <v>76</v>
      </c>
      <c r="G20" s="380"/>
    </row>
    <row r="21" spans="1:8" ht="23.25" customHeight="1">
      <c r="A21" s="336"/>
      <c r="B21" s="337"/>
      <c r="C21" s="376"/>
      <c r="D21" s="377"/>
      <c r="E21" s="378"/>
      <c r="F21" s="381"/>
      <c r="G21" s="382"/>
    </row>
    <row r="22" spans="1:8" ht="20.149999999999999" customHeight="1">
      <c r="A22" s="336"/>
      <c r="B22" s="337"/>
      <c r="C22" s="354" t="s">
        <v>43</v>
      </c>
      <c r="D22" s="355"/>
      <c r="E22" s="355"/>
      <c r="F22" s="355"/>
      <c r="G22" s="356"/>
    </row>
    <row r="23" spans="1:8" ht="19.5" customHeight="1">
      <c r="A23" s="336"/>
      <c r="B23" s="337"/>
      <c r="C23" s="362" t="s">
        <v>77</v>
      </c>
      <c r="D23" s="363"/>
      <c r="E23" s="363"/>
      <c r="F23" s="363"/>
      <c r="G23" s="364"/>
    </row>
    <row r="24" spans="1:8" ht="38.25" customHeight="1" thickBot="1">
      <c r="A24" s="352"/>
      <c r="B24" s="353"/>
      <c r="C24" s="365"/>
      <c r="D24" s="366"/>
      <c r="E24" s="366"/>
      <c r="F24" s="366"/>
      <c r="G24" s="367"/>
    </row>
    <row r="25" spans="1:8" ht="23.25" customHeight="1" thickBot="1">
      <c r="A25" s="67" t="s">
        <v>27</v>
      </c>
      <c r="B25" s="67"/>
    </row>
    <row r="26" spans="1:8" ht="30" customHeight="1">
      <c r="A26" s="383" t="s">
        <v>31</v>
      </c>
      <c r="B26" s="74" t="s">
        <v>29</v>
      </c>
      <c r="C26" s="75" t="s">
        <v>65</v>
      </c>
      <c r="D26" s="76" t="s">
        <v>30</v>
      </c>
      <c r="E26" s="77">
        <v>1</v>
      </c>
      <c r="F26" s="76" t="s">
        <v>3</v>
      </c>
      <c r="G26" s="78" t="s">
        <v>78</v>
      </c>
      <c r="H26" s="79"/>
    </row>
    <row r="27" spans="1:8" ht="18" customHeight="1">
      <c r="A27" s="384"/>
      <c r="B27" s="386" t="s">
        <v>63</v>
      </c>
      <c r="C27" s="320" t="str">
        <f>C5</f>
        <v>（名称）東芝インフラシステムズ株式会社</v>
      </c>
      <c r="D27" s="321"/>
      <c r="E27" s="321"/>
      <c r="F27" s="321"/>
      <c r="G27" s="322"/>
    </row>
    <row r="28" spans="1:8" ht="18" customHeight="1">
      <c r="A28" s="385"/>
      <c r="B28" s="387"/>
      <c r="C28" s="323" t="str">
        <f>C6</f>
        <v>（住所）神奈川県川崎市幸区堀川町７２番地３４</v>
      </c>
      <c r="D28" s="324"/>
      <c r="E28" s="324"/>
      <c r="F28" s="324"/>
      <c r="G28" s="325"/>
    </row>
    <row r="29" spans="1:8" ht="30" customHeight="1">
      <c r="A29" s="384" t="s">
        <v>32</v>
      </c>
      <c r="B29" s="80" t="s">
        <v>29</v>
      </c>
      <c r="C29" s="81" t="s">
        <v>65</v>
      </c>
      <c r="D29" s="82" t="s">
        <v>30</v>
      </c>
      <c r="E29" s="83">
        <v>1</v>
      </c>
      <c r="F29" s="82" t="s">
        <v>3</v>
      </c>
      <c r="G29" s="84" t="s">
        <v>79</v>
      </c>
    </row>
    <row r="30" spans="1:8" ht="18" customHeight="1">
      <c r="A30" s="384"/>
      <c r="B30" s="386" t="s">
        <v>63</v>
      </c>
      <c r="C30" s="320" t="str">
        <f>C27</f>
        <v>（名称）東芝インフラシステムズ株式会社</v>
      </c>
      <c r="D30" s="321"/>
      <c r="E30" s="321"/>
      <c r="F30" s="321"/>
      <c r="G30" s="322"/>
    </row>
    <row r="31" spans="1:8" ht="18" customHeight="1" thickBot="1">
      <c r="A31" s="388"/>
      <c r="B31" s="389"/>
      <c r="C31" s="390" t="str">
        <f>C28</f>
        <v>（住所）神奈川県川崎市幸区堀川町７２番地３４</v>
      </c>
      <c r="D31" s="391"/>
      <c r="E31" s="391"/>
      <c r="F31" s="391"/>
      <c r="G31" s="3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E3DAF170-9E01-4A36-97B9-8201E296FD32}">
      <formula1>"建設工事,測量・コンサル,物品役務等"</formula1>
    </dataValidation>
    <dataValidation type="list" allowBlank="1" showInputMessage="1" showErrorMessage="1" sqref="C26 C29" xr:uid="{5073F93E-608B-46C9-9E97-54B34F41D414}">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56</vt:i4>
      </vt:variant>
      <vt:variant>
        <vt:lpstr>名前付き一覧</vt:lpstr>
      </vt:variant>
      <vt:variant>
        <vt:i4>56</vt:i4>
      </vt:variant>
    </vt:vector>
  </HeadingPairs>
  <TitlesOfParts>
    <vt:vector size="112" baseType="lpstr">
      <vt:lpstr>様式3</vt:lpstr>
      <vt:lpstr>★様式3</vt:lpstr>
      <vt:lpstr>航空1</vt:lpstr>
      <vt:lpstr>航空2</vt:lpstr>
      <vt:lpstr>航空3</vt:lpstr>
      <vt:lpstr>航空4</vt:lpstr>
      <vt:lpstr>航空5</vt:lpstr>
      <vt:lpstr>航空6</vt:lpstr>
      <vt:lpstr>航空7</vt:lpstr>
      <vt:lpstr>航空8</vt:lpstr>
      <vt:lpstr>航空9</vt:lpstr>
      <vt:lpstr>航空10</vt:lpstr>
      <vt:lpstr>航空11</vt:lpstr>
      <vt:lpstr>航空12</vt:lpstr>
      <vt:lpstr>航空13</vt:lpstr>
      <vt:lpstr>航空14</vt:lpstr>
      <vt:lpstr>航空15</vt:lpstr>
      <vt:lpstr>航空16</vt:lpstr>
      <vt:lpstr>航空17</vt:lpstr>
      <vt:lpstr>航空18</vt:lpstr>
      <vt:lpstr>航空19</vt:lpstr>
      <vt:lpstr>航空局20</vt:lpstr>
      <vt:lpstr>航空局21</vt:lpstr>
      <vt:lpstr>航空局22</vt:lpstr>
      <vt:lpstr>航空局23</vt:lpstr>
      <vt:lpstr>航空局25</vt:lpstr>
      <vt:lpstr>航空局26</vt:lpstr>
      <vt:lpstr>航空局27</vt:lpstr>
      <vt:lpstr>航空局28</vt:lpstr>
      <vt:lpstr>航空局29</vt:lpstr>
      <vt:lpstr>航空局30</vt:lpstr>
      <vt:lpstr>航空局31</vt:lpstr>
      <vt:lpstr>航空局32</vt:lpstr>
      <vt:lpstr>航空局33</vt:lpstr>
      <vt:lpstr>航空局34</vt:lpstr>
      <vt:lpstr>航空局35</vt:lpstr>
      <vt:lpstr>航空局36</vt:lpstr>
      <vt:lpstr>航空局37</vt:lpstr>
      <vt:lpstr>航空局38</vt:lpstr>
      <vt:lpstr>航空局39</vt:lpstr>
      <vt:lpstr>航空局40</vt:lpstr>
      <vt:lpstr>航空局41</vt:lpstr>
      <vt:lpstr>航空局42</vt:lpstr>
      <vt:lpstr>航空局43</vt:lpstr>
      <vt:lpstr>航空局44</vt:lpstr>
      <vt:lpstr>航空局45</vt:lpstr>
      <vt:lpstr>航空局46</vt:lpstr>
      <vt:lpstr>航空局47</vt:lpstr>
      <vt:lpstr>航空局48</vt:lpstr>
      <vt:lpstr>航空局49</vt:lpstr>
      <vt:lpstr>航空局50</vt:lpstr>
      <vt:lpstr>航空局51</vt:lpstr>
      <vt:lpstr>航空局52</vt:lpstr>
      <vt:lpstr>航空局53</vt:lpstr>
      <vt:lpstr>航空局54</vt:lpstr>
      <vt:lpstr>航空局55</vt:lpstr>
      <vt:lpstr>★様式3!Print_Area</vt:lpstr>
      <vt:lpstr>航空1!Print_Area</vt:lpstr>
      <vt:lpstr>航空10!Print_Area</vt:lpstr>
      <vt:lpstr>航空11!Print_Area</vt:lpstr>
      <vt:lpstr>航空12!Print_Area</vt:lpstr>
      <vt:lpstr>航空13!Print_Area</vt:lpstr>
      <vt:lpstr>航空14!Print_Area</vt:lpstr>
      <vt:lpstr>航空15!Print_Area</vt:lpstr>
      <vt:lpstr>航空16!Print_Area</vt:lpstr>
      <vt:lpstr>航空17!Print_Area</vt:lpstr>
      <vt:lpstr>航空18!Print_Area</vt:lpstr>
      <vt:lpstr>航空19!Print_Area</vt:lpstr>
      <vt:lpstr>航空2!Print_Area</vt:lpstr>
      <vt:lpstr>航空3!Print_Area</vt:lpstr>
      <vt:lpstr>航空4!Print_Area</vt:lpstr>
      <vt:lpstr>航空5!Print_Area</vt:lpstr>
      <vt:lpstr>航空6!Print_Area</vt:lpstr>
      <vt:lpstr>航空7!Print_Area</vt:lpstr>
      <vt:lpstr>航空8!Print_Area</vt:lpstr>
      <vt:lpstr>航空9!Print_Area</vt:lpstr>
      <vt:lpstr>航空局20!Print_Area</vt:lpstr>
      <vt:lpstr>航空局21!Print_Area</vt:lpstr>
      <vt:lpstr>航空局22!Print_Area</vt:lpstr>
      <vt:lpstr>航空局23!Print_Area</vt:lpstr>
      <vt:lpstr>航空局25!Print_Area</vt:lpstr>
      <vt:lpstr>航空局26!Print_Area</vt:lpstr>
      <vt:lpstr>航空局27!Print_Area</vt:lpstr>
      <vt:lpstr>航空局28!Print_Area</vt:lpstr>
      <vt:lpstr>航空局29!Print_Area</vt:lpstr>
      <vt:lpstr>航空局30!Print_Area</vt:lpstr>
      <vt:lpstr>航空局31!Print_Area</vt:lpstr>
      <vt:lpstr>航空局32!Print_Area</vt:lpstr>
      <vt:lpstr>航空局33!Print_Area</vt:lpstr>
      <vt:lpstr>航空局34!Print_Area</vt:lpstr>
      <vt:lpstr>航空局35!Print_Area</vt:lpstr>
      <vt:lpstr>航空局36!Print_Area</vt:lpstr>
      <vt:lpstr>航空局37!Print_Area</vt:lpstr>
      <vt:lpstr>航空局38!Print_Area</vt:lpstr>
      <vt:lpstr>航空局39!Print_Area</vt:lpstr>
      <vt:lpstr>航空局40!Print_Area</vt:lpstr>
      <vt:lpstr>航空局41!Print_Area</vt:lpstr>
      <vt:lpstr>航空局42!Print_Area</vt:lpstr>
      <vt:lpstr>航空局43!Print_Area</vt:lpstr>
      <vt:lpstr>航空局44!Print_Area</vt:lpstr>
      <vt:lpstr>航空局45!Print_Area</vt:lpstr>
      <vt:lpstr>航空局46!Print_Area</vt:lpstr>
      <vt:lpstr>航空局47!Print_Area</vt:lpstr>
      <vt:lpstr>航空局48!Print_Area</vt:lpstr>
      <vt:lpstr>航空局49!Print_Area</vt:lpstr>
      <vt:lpstr>航空局50!Print_Area</vt:lpstr>
      <vt:lpstr>航空局51!Print_Area</vt:lpstr>
      <vt:lpstr>航空局52!Print_Area</vt:lpstr>
      <vt:lpstr>航空局53!Print_Area</vt:lpstr>
      <vt:lpstr>航空局54!Print_Area</vt:lpstr>
      <vt:lpstr>航空局55!Print_Area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