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D660ABA5-8228-49FC-A226-F6395FC8DC7F}"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海上保安庁本庁１" sheetId="244" r:id="rId3"/>
    <sheet name="海上保安庁本庁2" sheetId="245" r:id="rId4"/>
    <sheet name="海上保安庁本庁3" sheetId="246" r:id="rId5"/>
    <sheet name="海上保安庁本庁4" sheetId="247" r:id="rId6"/>
    <sheet name="海上保安庁本庁5" sheetId="248" r:id="rId7"/>
    <sheet name="海上保安庁本庁6" sheetId="249" r:id="rId8"/>
    <sheet name="海上保安庁本庁7" sheetId="250" r:id="rId9"/>
    <sheet name="海上保安庁本庁8" sheetId="251" r:id="rId10"/>
    <sheet name="海上保安庁本庁9" sheetId="252" r:id="rId11"/>
    <sheet name="海上保安庁本庁10" sheetId="253" r:id="rId12"/>
    <sheet name="海上保安庁本庁11" sheetId="254" r:id="rId13"/>
    <sheet name="海上保安庁本庁12" sheetId="255" r:id="rId14"/>
    <sheet name="海上保安庁本庁13" sheetId="256" r:id="rId15"/>
    <sheet name="海上保安庁本庁14" sheetId="257" r:id="rId16"/>
    <sheet name="海上保安庁本庁15" sheetId="258" r:id="rId17"/>
    <sheet name="海上保安庁本庁16" sheetId="259" r:id="rId18"/>
    <sheet name="海上保安庁本庁17" sheetId="260" r:id="rId19"/>
    <sheet name="海上保安庁本庁18" sheetId="261" r:id="rId20"/>
    <sheet name="海上保安庁本庁19" sheetId="262" r:id="rId21"/>
    <sheet name="海上保安庁本庁20" sheetId="263" r:id="rId22"/>
    <sheet name="海上保安庁本庁21" sheetId="264" r:id="rId23"/>
    <sheet name="海上保安庁本庁22" sheetId="265" r:id="rId24"/>
    <sheet name="海上保安庁本庁23" sheetId="266" r:id="rId25"/>
    <sheet name="海上保安庁本庁24" sheetId="267" r:id="rId26"/>
    <sheet name="海上保安庁本庁25" sheetId="268" r:id="rId27"/>
    <sheet name="海上保安庁本庁26" sheetId="269" r:id="rId28"/>
    <sheet name="海上保安庁本庁27" sheetId="270" r:id="rId29"/>
    <sheet name="海上保安庁本庁28" sheetId="271" r:id="rId30"/>
    <sheet name="海上保安庁本庁29" sheetId="272" r:id="rId31"/>
    <sheet name="海上保安庁本庁30" sheetId="273" r:id="rId32"/>
    <sheet name="海上保安庁本庁31" sheetId="274" r:id="rId33"/>
    <sheet name="海上保安庁本庁32" sheetId="275" r:id="rId34"/>
    <sheet name="海上保安庁本庁33" sheetId="276" r:id="rId35"/>
    <sheet name="海上保安庁本庁34" sheetId="277" r:id="rId36"/>
    <sheet name="海上保安庁本庁35" sheetId="278" r:id="rId37"/>
    <sheet name="海上保安庁本庁36" sheetId="279" r:id="rId38"/>
    <sheet name="海上保安庁本庁37" sheetId="280" r:id="rId39"/>
    <sheet name="海上保安庁本庁38" sheetId="281" r:id="rId40"/>
    <sheet name="海上保安庁本庁39" sheetId="282" r:id="rId41"/>
    <sheet name="海上保安庁本庁40" sheetId="283" r:id="rId42"/>
    <sheet name="海上保安庁本庁41" sheetId="284" r:id="rId43"/>
    <sheet name="海上保安庁本庁42" sheetId="285" r:id="rId44"/>
    <sheet name="海上保安庁本庁43" sheetId="286" r:id="rId45"/>
    <sheet name="海上保安庁本庁44" sheetId="287" r:id="rId46"/>
    <sheet name="海上保安庁本庁45" sheetId="288" r:id="rId47"/>
    <sheet name="海上保安庁本庁46" sheetId="289" r:id="rId48"/>
    <sheet name="海上保安庁本庁47" sheetId="290" r:id="rId49"/>
    <sheet name="海上保安庁本庁48" sheetId="291" r:id="rId50"/>
    <sheet name="海上保安庁本庁49" sheetId="292" r:id="rId51"/>
    <sheet name="海上保安庁本庁50" sheetId="293" r:id="rId52"/>
    <sheet name="海上保安庁本庁51" sheetId="294" r:id="rId53"/>
    <sheet name="海上保安庁本庁52" sheetId="295" r:id="rId54"/>
    <sheet name="海上保安庁本庁53" sheetId="296" r:id="rId55"/>
    <sheet name="海上保安庁本庁54" sheetId="297" r:id="rId56"/>
    <sheet name="海上保安庁本庁55" sheetId="298" r:id="rId57"/>
    <sheet name="海上保安庁本庁56" sheetId="299" r:id="rId58"/>
    <sheet name="海上保安庁本庁57" sheetId="300" r:id="rId59"/>
    <sheet name="海上保安庁本庁58" sheetId="301" r:id="rId60"/>
    <sheet name="海上保安庁本庁59" sheetId="302" r:id="rId61"/>
    <sheet name="海上保安庁本庁60" sheetId="303" r:id="rId62"/>
    <sheet name="海上保安庁本庁61" sheetId="304" r:id="rId63"/>
    <sheet name="海上保安庁本庁62" sheetId="305" r:id="rId64"/>
  </sheets>
  <externalReferences>
    <externalReference r:id="rId65"/>
    <externalReference r:id="rId66"/>
  </externalReferences>
  <definedNames>
    <definedName name="_xlnm.Print_Area" localSheetId="1">★様式3!$A$1:$G$31</definedName>
    <definedName name="_xlnm.Print_Area" localSheetId="2">海上保安庁本庁１!$A$1:$G$31</definedName>
    <definedName name="_xlnm.Print_Area" localSheetId="11">海上保安庁本庁10!$A$1:$G$31</definedName>
    <definedName name="_xlnm.Print_Area" localSheetId="12">海上保安庁本庁11!$A$1:$G$31</definedName>
    <definedName name="_xlnm.Print_Area" localSheetId="13">海上保安庁本庁12!$A$1:$G$31</definedName>
    <definedName name="_xlnm.Print_Area" localSheetId="14">海上保安庁本庁13!$A$1:$G$31</definedName>
    <definedName name="_xlnm.Print_Area" localSheetId="15">海上保安庁本庁14!$A$1:$G$31</definedName>
    <definedName name="_xlnm.Print_Area" localSheetId="16">海上保安庁本庁15!$A$1:$G$31</definedName>
    <definedName name="_xlnm.Print_Area" localSheetId="17">海上保安庁本庁16!$A$1:$G$31</definedName>
    <definedName name="_xlnm.Print_Area" localSheetId="18">海上保安庁本庁17!$A$1:$G$31</definedName>
    <definedName name="_xlnm.Print_Area" localSheetId="19">海上保安庁本庁18!$A$1:$G$31</definedName>
    <definedName name="_xlnm.Print_Area" localSheetId="20">海上保安庁本庁19!$A$1:$G$31</definedName>
    <definedName name="_xlnm.Print_Area" localSheetId="3">海上保安庁本庁2!$A$1:$G$31</definedName>
    <definedName name="_xlnm.Print_Area" localSheetId="21">海上保安庁本庁20!$A$1:$G$31</definedName>
    <definedName name="_xlnm.Print_Area" localSheetId="22">海上保安庁本庁21!$A$1:$G$31</definedName>
    <definedName name="_xlnm.Print_Area" localSheetId="23">海上保安庁本庁22!$A$1:$G$31</definedName>
    <definedName name="_xlnm.Print_Area" localSheetId="24">海上保安庁本庁23!$A$1:$G$31</definedName>
    <definedName name="_xlnm.Print_Area" localSheetId="25">海上保安庁本庁24!$A$1:$G$31</definedName>
    <definedName name="_xlnm.Print_Area" localSheetId="26">海上保安庁本庁25!$A$1:$G$31</definedName>
    <definedName name="_xlnm.Print_Area" localSheetId="27">海上保安庁本庁26!$A$1:$G$31</definedName>
    <definedName name="_xlnm.Print_Area" localSheetId="28">海上保安庁本庁27!$A$1:$G$31</definedName>
    <definedName name="_xlnm.Print_Area" localSheetId="29">海上保安庁本庁28!$A$1:$G$31</definedName>
    <definedName name="_xlnm.Print_Area" localSheetId="30">海上保安庁本庁29!$A$1:$G$31</definedName>
    <definedName name="_xlnm.Print_Area" localSheetId="4">海上保安庁本庁3!$A$1:$G$31</definedName>
    <definedName name="_xlnm.Print_Area" localSheetId="31">海上保安庁本庁30!$A$1:$G$31</definedName>
    <definedName name="_xlnm.Print_Area" localSheetId="32">海上保安庁本庁31!$A$1:$G$31</definedName>
    <definedName name="_xlnm.Print_Area" localSheetId="33">海上保安庁本庁32!$A$1:$G$31</definedName>
    <definedName name="_xlnm.Print_Area" localSheetId="34">海上保安庁本庁33!$A$1:$G$31</definedName>
    <definedName name="_xlnm.Print_Area" localSheetId="35">海上保安庁本庁34!$A$1:$G$31</definedName>
    <definedName name="_xlnm.Print_Area" localSheetId="36">海上保安庁本庁35!$A$1:$G$31</definedName>
    <definedName name="_xlnm.Print_Area" localSheetId="37">海上保安庁本庁36!$A$1:$G$31</definedName>
    <definedName name="_xlnm.Print_Area" localSheetId="38">海上保安庁本庁37!$A$1:$G$31</definedName>
    <definedName name="_xlnm.Print_Area" localSheetId="39">海上保安庁本庁38!$A$1:$G$31</definedName>
    <definedName name="_xlnm.Print_Area" localSheetId="40">海上保安庁本庁39!$A$1:$G$31</definedName>
    <definedName name="_xlnm.Print_Area" localSheetId="5">海上保安庁本庁4!$A$1:$G$31</definedName>
    <definedName name="_xlnm.Print_Area" localSheetId="41">海上保安庁本庁40!$A$1:$G$31</definedName>
    <definedName name="_xlnm.Print_Area" localSheetId="42">海上保安庁本庁41!$A$1:$G$31</definedName>
    <definedName name="_xlnm.Print_Area" localSheetId="43">海上保安庁本庁42!$A$1:$G$31</definedName>
    <definedName name="_xlnm.Print_Area" localSheetId="44">海上保安庁本庁43!$A$1:$G$31</definedName>
    <definedName name="_xlnm.Print_Area" localSheetId="45">海上保安庁本庁44!$A$1:$G$31</definedName>
    <definedName name="_xlnm.Print_Area" localSheetId="46">海上保安庁本庁45!$A$1:$G$31</definedName>
    <definedName name="_xlnm.Print_Area" localSheetId="47">海上保安庁本庁46!$A$1:$G$31</definedName>
    <definedName name="_xlnm.Print_Area" localSheetId="48">海上保安庁本庁47!$A$1:$G$31</definedName>
    <definedName name="_xlnm.Print_Area" localSheetId="49">海上保安庁本庁48!$A$1:$G$31</definedName>
    <definedName name="_xlnm.Print_Area" localSheetId="50">海上保安庁本庁49!$A$1:$G$31</definedName>
    <definedName name="_xlnm.Print_Area" localSheetId="6">海上保安庁本庁5!$A$1:$G$31</definedName>
    <definedName name="_xlnm.Print_Area" localSheetId="51">海上保安庁本庁50!$A$1:$G$31</definedName>
    <definedName name="_xlnm.Print_Area" localSheetId="52">海上保安庁本庁51!$A$1:$G$31</definedName>
    <definedName name="_xlnm.Print_Area" localSheetId="53">海上保安庁本庁52!$A$1:$G$31</definedName>
    <definedName name="_xlnm.Print_Area" localSheetId="54">海上保安庁本庁53!$A$1:$G$31</definedName>
    <definedName name="_xlnm.Print_Area" localSheetId="55">海上保安庁本庁54!$A$1:$G$31</definedName>
    <definedName name="_xlnm.Print_Area" localSheetId="56">海上保安庁本庁55!$A$1:$G$31</definedName>
    <definedName name="_xlnm.Print_Area" localSheetId="57">海上保安庁本庁56!$A$1:$G$31</definedName>
    <definedName name="_xlnm.Print_Area" localSheetId="58">海上保安庁本庁57!$A$1:$G$31</definedName>
    <definedName name="_xlnm.Print_Area" localSheetId="59">海上保安庁本庁58!$A$1:$G$31</definedName>
    <definedName name="_xlnm.Print_Area" localSheetId="60">海上保安庁本庁59!$A$1:$G$31</definedName>
    <definedName name="_xlnm.Print_Area" localSheetId="7">海上保安庁本庁6!$A$1:$G$31</definedName>
    <definedName name="_xlnm.Print_Area" localSheetId="61">海上保安庁本庁60!$A$1:$G$31</definedName>
    <definedName name="_xlnm.Print_Area" localSheetId="62">海上保安庁本庁61!$A$1:$G$31</definedName>
    <definedName name="_xlnm.Print_Area" localSheetId="63">海上保安庁本庁62!$A$1:$G$31</definedName>
    <definedName name="_xlnm.Print_Area" localSheetId="8">海上保安庁本庁7!$A$1:$G$31</definedName>
    <definedName name="_xlnm.Print_Area" localSheetId="9">海上保安庁本庁8!$A$1:$G$31</definedName>
    <definedName name="_xlnm.Print_Area" localSheetId="10">海上保安庁本庁9!$A$1:$G$31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05" l="1"/>
  <c r="G9" i="304"/>
  <c r="G9" i="303"/>
  <c r="G9" i="302"/>
  <c r="G9" i="301"/>
  <c r="G9" i="300"/>
  <c r="G9" i="299"/>
  <c r="G9" i="298"/>
  <c r="G9" i="297"/>
  <c r="G9" i="296"/>
  <c r="G9" i="295"/>
  <c r="G9" i="294"/>
  <c r="G9" i="293"/>
  <c r="G9" i="292"/>
  <c r="G9" i="291"/>
  <c r="G9" i="290"/>
  <c r="G9" i="289"/>
  <c r="G9" i="288"/>
  <c r="G9" i="287"/>
  <c r="G9" i="286"/>
  <c r="G9" i="285"/>
  <c r="G9" i="284"/>
  <c r="G9" i="283"/>
  <c r="G9" i="282"/>
  <c r="G9" i="281"/>
  <c r="G9" i="280"/>
  <c r="G9" i="279"/>
  <c r="G9" i="278"/>
  <c r="G9" i="277"/>
  <c r="G9" i="276"/>
  <c r="G9" i="275"/>
  <c r="G9" i="274"/>
  <c r="G9" i="273"/>
  <c r="C12" i="248"/>
  <c r="G10" i="248"/>
  <c r="C10" i="248"/>
  <c r="C9" i="248"/>
  <c r="G8" i="248"/>
  <c r="G9" i="248" s="1"/>
  <c r="C8" i="248"/>
  <c r="C7" i="248"/>
  <c r="C6" i="248"/>
  <c r="C5" i="248"/>
  <c r="C4" i="248"/>
  <c r="C3" i="248"/>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<sst xmlns="http://schemas.openxmlformats.org/spreadsheetml/2006/main" count="3283" uniqueCount="276">
  <si>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</si>
  <si>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</si>
  <si>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</si>
  <si>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</si>
  <si>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</si>
  <si>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</si>
  <si>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</si>
  <si>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</si>
  <si>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</si>
  <si>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</si>
  <si>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</si>
  <si>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</si>
  <si>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</si>
  <si>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</si>
  <si>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</si>
  <si>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</si>
  <si>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</si>
  <si>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</si>
  <si>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</si>
  <si>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</si>
  <si>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</si>
  <si>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</si>
  <si>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</si>
  <si>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</si>
  <si>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</si>
  <si>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</si>
  <si>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</si>
  <si>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</si>
  <si>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</si>
  <si>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</si>
  <si>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</si>
  <si>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</si>
  <si>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</si>
  <si>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</si>
  <si>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</si>
  <si>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</si>
  <si>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</si>
  <si>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</si>
  <si>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</si>
  <si>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</si>
  <si>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</si>
  <si>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</si>
  <si>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</si>
  <si>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</si>
  <si>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</si>
  <si>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</si>
  <si>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</si>
  <si>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</si>
  <si>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</si>
  <si>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</si>
  <si>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</si>
  <si>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</si>
  <si>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</si>
  <si>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</si>
  <si>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</si>
  <si>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</si>
  <si>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</si>
  <si>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</si>
  <si>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</si>
  <si>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</si>
  <si>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</si>
  <si>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</si>
  <si>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</si>
  <si>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</si>
  <si>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</si>
  <si>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</si>
  <si>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令和4年度</t>
    <rPh sb="0" eb="2">
      <t>レイワ</t>
    </rPh>
    <rPh sb="3" eb="5">
      <t>ネンド</t>
    </rPh>
    <phoneticPr fontId="22"/>
  </si>
  <si>
    <t>令和5年度</t>
    <rPh sb="0" eb="2">
      <t>レイワ</t>
    </rPh>
    <rPh sb="3" eb="5">
      <t>ネンド</t>
    </rPh>
    <phoneticPr fontId="22"/>
  </si>
  <si>
    <t>海上保安庁</t>
    <rPh sb="0" eb="5">
      <t>カイジョウホアンチョウ</t>
    </rPh>
    <phoneticPr fontId="22"/>
  </si>
  <si>
    <t>3，700ｋWディーゼル機関（４）2基ほか5点買入</t>
  </si>
  <si>
    <t>ディーゼル機関の買入</t>
  </si>
  <si>
    <t>（名称）富永物産（株）</t>
  </si>
  <si>
    <t>（住所）東京都中央区日本橋本町３－６－２</t>
  </si>
  <si>
    <t>ＡＢＣＤ</t>
  </si>
  <si>
    <t>本来等級の区分が「役務の提供等」A等級のところ、取扱業者が少ないので、競争性を高めるため競争参加資格を広げ等級区分の拡大を図った。</t>
    <phoneticPr fontId="2"/>
  </si>
  <si>
    <t>入札参加資格（等級）の拡大
本件は、競争参加資格において本来「役務の提供等」Ａ等級に該当する事案であるが、競争参加者を多数募るため、等級区分を拡大し、Ａ、Ｂ、Ｃ又はＤ等級まで広げ公告した。</t>
  </si>
  <si>
    <t>応札の可能性のある業者への聞き取り調査。</t>
  </si>
  <si>
    <t>応札の可能性がある業者に対し聞き取り調査したところ、事業参入するには初期投資が必要で競争力の面でリスクがあるとのことであった。</t>
  </si>
  <si>
    <t>引き続き、等級区分の拡大を図るとともに、市場調査を行い、応札可能な業者の拡大に努めることとする。</t>
  </si>
  <si>
    <t>560ｋVAディーゼル発電装置（3）12台ほか5点買入</t>
  </si>
  <si>
    <t>ディーゼル発電装置の買入</t>
  </si>
  <si>
    <t>（名称）ヤンマーパワーテクノロジー（株）</t>
  </si>
  <si>
    <t>（住所）東京都中央区八重洲２－１－１</t>
  </si>
  <si>
    <t>本来等級の区分が「役務の提供等」A等級のところ、取扱業者が少ないので、競争性を高めるため競争参加資格を広げ等級区分の拡大を図った。</t>
    <rPh sb="9" eb="11">
      <t>エキム</t>
    </rPh>
    <rPh sb="12" eb="15">
      <t>テイキョウトウ</t>
    </rPh>
    <phoneticPr fontId="2"/>
  </si>
  <si>
    <t>通報インターフェース装置３式ほか２点製造</t>
  </si>
  <si>
    <t>船舶用搭載装置の製造</t>
  </si>
  <si>
    <t>（名称）東京計器株式会社</t>
    <phoneticPr fontId="22"/>
  </si>
  <si>
    <t>（住所）東京都大田区南蒲田２－１６－４６</t>
  </si>
  <si>
    <t>応札の可能性がある業者に対し聞き取り調査したところ、事業参入するには初期投資が必要で競争力の面でリスクがあるとのことであった。</t>
    <phoneticPr fontId="22"/>
  </si>
  <si>
    <t>引き続き、等級区分の拡大を図るとともに、市場調査を行い、応札可能な業者の拡大に努めることとする。</t>
    <phoneticPr fontId="2"/>
  </si>
  <si>
    <t>（名称）東京計器株式会社</t>
  </si>
  <si>
    <t>ＥＮＧＩＮＥ（ＭＡＫＩＬＡ２Ａ型）１台ほか１点整備</t>
  </si>
  <si>
    <t>航空機用エンジンの整備</t>
  </si>
  <si>
    <t>（名称）日本エアロスペース（株）</t>
  </si>
  <si>
    <t>（住所）東京都港区南青山１－１－１</t>
  </si>
  <si>
    <t>航空機用エンジンの整備業務であり、各種業者への調査、参加資格の全等級への拡大に取り組んでいるが、世界的市場規模からみても事業が特異であることから今後も1者応札が続くものと想定される。</t>
    <rPh sb="3" eb="4">
      <t>ヨウ</t>
    </rPh>
    <rPh sb="9" eb="11">
      <t>セイビ</t>
    </rPh>
    <rPh sb="11" eb="13">
      <t>ギョウム</t>
    </rPh>
    <phoneticPr fontId="22"/>
  </si>
  <si>
    <t>航空機用部品の整備であり、各種業者への調査、参加資格の全等級への拡大に取り組んでいるが、世界的市場規模からみても事業が特異であることから今後も1者応札が続くものと想定される。</t>
    <rPh sb="3" eb="4">
      <t>ヨウ</t>
    </rPh>
    <rPh sb="4" eb="6">
      <t>ブヒン</t>
    </rPh>
    <rPh sb="7" eb="9">
      <t>セイビ</t>
    </rPh>
    <phoneticPr fontId="22"/>
  </si>
  <si>
    <t>緊急通報受付装置１式ほか6点買入</t>
  </si>
  <si>
    <t>緊急通報受付装置の買入</t>
  </si>
  <si>
    <t>（名称）（株）ジョーエイ</t>
  </si>
  <si>
    <t>（住所）東京都渋谷区富ケ谷２－２０－１６</t>
  </si>
  <si>
    <t>本来等級の区分が「物品の製造」A等級のところ、取扱業者が少ないので、競争性を高めるため競争参加資格を広げ等級区分の拡大を図った。</t>
    <rPh sb="9" eb="11">
      <t>ブッピン</t>
    </rPh>
    <rPh sb="12" eb="14">
      <t>セイゾウ</t>
    </rPh>
    <phoneticPr fontId="3"/>
  </si>
  <si>
    <t>入札参加資格（等級）の拡大
本件は、競争参加資格において本来「物品の製造」Ａ等級に該当する事案であるが、競争参加者を多数募るため、等級区分を拡大し、Ａ、Ｂ等級まで広げ公告した。</t>
    <rPh sb="31" eb="33">
      <t>ブッピン</t>
    </rPh>
    <rPh sb="34" eb="36">
      <t>セイゾウ</t>
    </rPh>
    <phoneticPr fontId="3"/>
  </si>
  <si>
    <t>入退館管理システム買入・据付調整</t>
  </si>
  <si>
    <t>入退館管理システムの買入</t>
  </si>
  <si>
    <t>（名称）富士通Ｊａｐａｎ（株）</t>
  </si>
  <si>
    <t>（住所）神奈川県川崎市幸区大宮町１－５　財務部</t>
  </si>
  <si>
    <t>ＡＢ</t>
  </si>
  <si>
    <t>海上保安庁文書管理システム開発・据付調整・賃貸借・保守</t>
  </si>
  <si>
    <t>海上保安庁文書管理システム開発及び賃貸借・保守</t>
  </si>
  <si>
    <t>（名称）富士電機（株）</t>
  </si>
  <si>
    <t>（住所）神奈川県川崎市川崎区田辺新田１番１号</t>
  </si>
  <si>
    <t>749kWディーゼル機関6台ほか6点買入</t>
  </si>
  <si>
    <t>複合型機付ゴムボート10隻ほか1点買入</t>
  </si>
  <si>
    <t>複合型機付ゴムボートの買入</t>
  </si>
  <si>
    <t>（名称）（株）ニシエフ</t>
  </si>
  <si>
    <t>（住所）山口県下関市豊北町大字粟野４２３８</t>
  </si>
  <si>
    <t>ＰＯＳＩＴＩＯＮ　ＬＩＧＨＴ　ＴＡＩＬ　２個ほか２２０点買入</t>
  </si>
  <si>
    <t>航空機用部品の供給業務</t>
  </si>
  <si>
    <t>（名称）三井物産エアロスペース（株）</t>
  </si>
  <si>
    <t>（住所）東京都千代田区丸の内１－８－２</t>
  </si>
  <si>
    <t>航空機用部品の買入であり、各種業者への調査、参加資格の全等級への拡大に取り組んでいるが、世界的市場規模からみても事業が特異であることから今後も1者応札が続くものと想定される。</t>
    <rPh sb="3" eb="4">
      <t>ヨウ</t>
    </rPh>
    <rPh sb="4" eb="6">
      <t>ブヒン</t>
    </rPh>
    <rPh sb="7" eb="9">
      <t>カイイレ</t>
    </rPh>
    <phoneticPr fontId="22"/>
  </si>
  <si>
    <t>測量船２隻定検修理等</t>
  </si>
  <si>
    <t>測量船の修理</t>
  </si>
  <si>
    <t>（名称）三菱造船（株）</t>
  </si>
  <si>
    <t>（住所）山口県下関市彦島江の浦町６－１６－１　営業部下関グループ</t>
  </si>
  <si>
    <t>（住所）神奈川県横浜市西区みなとみらい３－３－１</t>
  </si>
  <si>
    <t>（名称）三井造船（株）</t>
    <rPh sb="4" eb="6">
      <t>ミツイ</t>
    </rPh>
    <phoneticPr fontId="22"/>
  </si>
  <si>
    <t>（住所）神奈川県横浜市西区みなとみらい３－３－１</t>
    <rPh sb="4" eb="13">
      <t>カナガワケンヨコハマシニシク</t>
    </rPh>
    <phoneticPr fontId="22"/>
  </si>
  <si>
    <t>749ｋWディーゼル機関4台ほか6点買入</t>
  </si>
  <si>
    <t>（名称）（株）池貝ディーゼル東京営業所</t>
  </si>
  <si>
    <t>（住所）神奈川県横浜市鶴見区江ケ崎町３－４３</t>
  </si>
  <si>
    <t>ＮＵＴほか７７点特別整備用部品買入（単価契約）</t>
  </si>
  <si>
    <t>ＦＷＤ　ＦＬＯＡＴ　ＬＥＦＴ　ＡＳＳＹ　ほか１１点整備（単価契約）</t>
  </si>
  <si>
    <t>航空機用部品の整備業務</t>
  </si>
  <si>
    <t>（名称）日本航空高圧（株）</t>
  </si>
  <si>
    <t>（住所）埼玉県さいたま市岩槻区古ケ場２－１－８</t>
  </si>
  <si>
    <t>ＭＡＩＮ　ＧＥＡＲ　ＢＯＸ　ＡＳＳＹ　１個整備</t>
  </si>
  <si>
    <t>測量船２隻二中検修理等</t>
  </si>
  <si>
    <t>（名称）ジャパンマリンユナイテッド（株）</t>
  </si>
  <si>
    <t>（住所）神奈川県横浜市西区みなとみらい４－４－２</t>
  </si>
  <si>
    <t>850ｋVAディーゼル発電装置（1）3台ほか5点買入</t>
  </si>
  <si>
    <t xml:space="preserve">鉄鎖（38mm）1,025メートルほか11点買入 </t>
  </si>
  <si>
    <t xml:space="preserve">鉄鎖等の買入 </t>
  </si>
  <si>
    <t>（名称）セナーアンドバーンズ（株）</t>
  </si>
  <si>
    <t>（住所）東京都大田区羽田空港１－６－６</t>
  </si>
  <si>
    <t>応札の可能性がある業者に対し聞き取り調査したところ、新型機種に変更となり仕様を満足する製品ができないとのであった。</t>
  </si>
  <si>
    <t>ＵＰＰＥＲ　ＣＯＷＬ　１個ほか１点買入</t>
  </si>
  <si>
    <t>ＭＡＩＮ　ＲＯＴＯＲ　ＢＬＡＤＥ　１５個ほか１２点整備</t>
  </si>
  <si>
    <t>特定小電力型監視装置（KUD-2C)82式ほか5点買入</t>
  </si>
  <si>
    <t>（名称）大井電気（株）</t>
  </si>
  <si>
    <t>（住所）神奈川県横浜市港北区菊名７－３ー１６</t>
  </si>
  <si>
    <t>航空整備管理サブシステムサーバ賃貸借及び保守業務</t>
  </si>
  <si>
    <t>航空整備管理サブシステムサーバの賃貸借及び保守</t>
  </si>
  <si>
    <t>（名称）（株）TSSソフトウェア</t>
  </si>
  <si>
    <t>（住所）広島県広島市南区出汐２－３－１９</t>
  </si>
  <si>
    <t>応札の可能性がある業者に対し聞き取り調査したところ、仕様を満たす電子計算機の手配が見込めないとの事であった。</t>
    <rPh sb="26" eb="28">
      <t>シヨウ</t>
    </rPh>
    <rPh sb="29" eb="30">
      <t>ミ</t>
    </rPh>
    <rPh sb="32" eb="37">
      <t>デンシケイサンキ</t>
    </rPh>
    <rPh sb="38" eb="40">
      <t>テハイ</t>
    </rPh>
    <rPh sb="41" eb="43">
      <t>ミコ</t>
    </rPh>
    <rPh sb="48" eb="49">
      <t>コト</t>
    </rPh>
    <phoneticPr fontId="22"/>
  </si>
  <si>
    <t>ＥＸＰＡＮＤＡＢＬＥ　ＢＯＬＴ　８個ほか６１点買入</t>
  </si>
  <si>
    <t>（名称）ベルテキストロン（株）</t>
  </si>
  <si>
    <t>（住所）東京都渋谷区恵比寿４－２０－３　恵比寿ガーデンプレイスタワー</t>
  </si>
  <si>
    <t>陸上通信所送信機（MS―TMH５００M１）１０式ほか３点買入</t>
  </si>
  <si>
    <t>陸上通信所送信機の買入</t>
  </si>
  <si>
    <t>（名称）日本無線（株）</t>
  </si>
  <si>
    <t>（住所）東京都三鷹市牟礼６－２１－１１</t>
  </si>
  <si>
    <t>ＣＡＲＴＲＩＤＧＥ（１３０８３－５）３個ほか２１点買入</t>
  </si>
  <si>
    <t>衛星情報統合交換装置保守</t>
  </si>
  <si>
    <t>（名称）（株）海外物産</t>
  </si>
  <si>
    <t>（住所）東京都江東区新木場４－７－４５</t>
  </si>
  <si>
    <t>引き続き、等級区分の拡大を図るとともに、市場調査を行い、応札可能な業者の拡大に努めることとする。</t>
    <phoneticPr fontId="22"/>
  </si>
  <si>
    <t>航空機用部品供給等業務(ファルコン2000)</t>
  </si>
  <si>
    <t>（名称）双日エアロスペース（株）</t>
  </si>
  <si>
    <t>（住所）東京都千代田区丸の内１－８－３</t>
  </si>
  <si>
    <t>事業用操縦士資格取得研修（飛行機・陸上単発）ほか１件</t>
  </si>
  <si>
    <t>事業用操縦士資格取得研修等</t>
  </si>
  <si>
    <t>（名称）（株）アルファーアビエィション</t>
  </si>
  <si>
    <t>（住所）東京都港区三田３－１－４</t>
  </si>
  <si>
    <t>鉄鎖（38mm）1,025メートルほか11点買入</t>
    <phoneticPr fontId="22"/>
  </si>
  <si>
    <t>航路標識の工事材料品買入</t>
    <rPh sb="0" eb="2">
      <t>コウロ</t>
    </rPh>
    <rPh sb="2" eb="4">
      <t>ヒョウシキ</t>
    </rPh>
    <rPh sb="5" eb="7">
      <t>コウジ</t>
    </rPh>
    <rPh sb="7" eb="9">
      <t>ザイリョウ</t>
    </rPh>
    <rPh sb="9" eb="10">
      <t>ヒン</t>
    </rPh>
    <rPh sb="10" eb="12">
      <t>カイイレ</t>
    </rPh>
    <phoneticPr fontId="22"/>
  </si>
  <si>
    <t>（名称）セナーアンドバーンズ株式会社</t>
    <phoneticPr fontId="22"/>
  </si>
  <si>
    <t>（住所）東京都大田区羽田空港１－６－６</t>
    <phoneticPr fontId="22"/>
  </si>
  <si>
    <t>本来等級の区分が「物品役務等」A等級のところ、取扱業者が少ないので、競争性を高めるため競争参加資格を広げ等級区分の拡大を図った。</t>
    <rPh sb="9" eb="11">
      <t>ブッピン</t>
    </rPh>
    <rPh sb="11" eb="13">
      <t>エキム</t>
    </rPh>
    <rPh sb="13" eb="14">
      <t>ナド</t>
    </rPh>
    <phoneticPr fontId="2"/>
  </si>
  <si>
    <t>入札参加資格（等級）の拡大
本件は、競争参加資格において本来「物品役務等」Ａ等級に該当する事案であるが、競争参加者を多数募るため、等級区分を拡大し、Ａ、Ｂ、Ｃ又はＤ等級まで広げ公告した。</t>
    <rPh sb="31" eb="33">
      <t>ブッピン</t>
    </rPh>
    <rPh sb="33" eb="35">
      <t>エキム</t>
    </rPh>
    <phoneticPr fontId="22"/>
  </si>
  <si>
    <t>船舶動静監視テレビ装置（WET-12C）２式ほか７点製造</t>
    <phoneticPr fontId="22"/>
  </si>
  <si>
    <t>船舶動静監視テレビ装置の買入</t>
    <rPh sb="0" eb="2">
      <t>センパク</t>
    </rPh>
    <rPh sb="2" eb="4">
      <t>ドウセイ</t>
    </rPh>
    <rPh sb="4" eb="6">
      <t>カンシ</t>
    </rPh>
    <rPh sb="9" eb="11">
      <t>ソウチ</t>
    </rPh>
    <rPh sb="12" eb="14">
      <t>カイイレ</t>
    </rPh>
    <phoneticPr fontId="22"/>
  </si>
  <si>
    <t>（名称）日本電気株式会社　官公営業本部</t>
    <phoneticPr fontId="22"/>
  </si>
  <si>
    <t>（住所）東京都港区芝５－７－１</t>
    <phoneticPr fontId="22"/>
  </si>
  <si>
    <t>特定小電力型監視装置（KUD-2C)82式ほか5点買入</t>
    <phoneticPr fontId="22"/>
  </si>
  <si>
    <t>特定小電力型監視装置の買入</t>
    <rPh sb="11" eb="13">
      <t>カイイレ</t>
    </rPh>
    <phoneticPr fontId="22"/>
  </si>
  <si>
    <t>（名称）大井電気株式会社</t>
    <phoneticPr fontId="22"/>
  </si>
  <si>
    <t>（住所）神奈川県横浜市港北区菊名７－３ー１６</t>
    <phoneticPr fontId="22"/>
  </si>
  <si>
    <t>交換部品キット（Kongsberg社製 80SⅡ1 J3)1式ほか19点買入</t>
    <phoneticPr fontId="22"/>
  </si>
  <si>
    <t>交換部品キットの買入</t>
    <rPh sb="8" eb="10">
      <t>カイイレ</t>
    </rPh>
    <phoneticPr fontId="22"/>
  </si>
  <si>
    <t>（名称）新東亜交易株式会社</t>
    <phoneticPr fontId="22"/>
  </si>
  <si>
    <t>（住所）東京都千代田区丸の内１－６－１</t>
    <phoneticPr fontId="22"/>
  </si>
  <si>
    <t>入退館管理システム買入・据付調整</t>
    <phoneticPr fontId="22"/>
  </si>
  <si>
    <t>入退館管理システム買入・据付調整事業</t>
    <rPh sb="16" eb="18">
      <t>ジギョウ</t>
    </rPh>
    <phoneticPr fontId="22"/>
  </si>
  <si>
    <t>（名称）富士通Ｊａｐａｎ株式会社</t>
    <phoneticPr fontId="22"/>
  </si>
  <si>
    <t>（住所）神奈川県川崎市幸区大宮町１－５　</t>
    <phoneticPr fontId="22"/>
  </si>
  <si>
    <t>ＡＢ</t>
    <phoneticPr fontId="22"/>
  </si>
  <si>
    <t>入札参加資格（等級）の拡大
本件は、競争参加資格において本来「物品役務等」Ａ等級に該当する事案であるが、競争参加者を多数募るため、等級区分を拡大し、Ａ又はＢ等級まで広げ公告した。</t>
    <rPh sb="31" eb="33">
      <t>ブッピン</t>
    </rPh>
    <rPh sb="33" eb="35">
      <t>エキム</t>
    </rPh>
    <rPh sb="75" eb="76">
      <t>マタ</t>
    </rPh>
    <phoneticPr fontId="22"/>
  </si>
  <si>
    <t>3，700ｋWディーゼル機関（４）2基ほか5点買入</t>
    <phoneticPr fontId="22"/>
  </si>
  <si>
    <t>ディーゼル機関の買入</t>
    <rPh sb="5" eb="7">
      <t>キカン</t>
    </rPh>
    <rPh sb="8" eb="10">
      <t>カイイレ</t>
    </rPh>
    <phoneticPr fontId="22"/>
  </si>
  <si>
    <t>（名称）富永物産株式会社</t>
    <phoneticPr fontId="22"/>
  </si>
  <si>
    <t>（住所）東京都中央区日本橋本町３－６－２</t>
    <phoneticPr fontId="22"/>
  </si>
  <si>
    <t>6，600ｋWディーゼル機関（1）2基ほか5点製造</t>
    <phoneticPr fontId="22"/>
  </si>
  <si>
    <t>（名称）JFEエンジニアリング株式会社</t>
    <phoneticPr fontId="22"/>
  </si>
  <si>
    <t>（住所）神奈川県横浜市鶴見区末広町２－１</t>
    <phoneticPr fontId="22"/>
  </si>
  <si>
    <t>560ｋVAディーゼル発電装置（3）12台ほか5点買入</t>
    <phoneticPr fontId="22"/>
  </si>
  <si>
    <t>（名称）ヤンマーパワーテクノロジー（株）</t>
    <phoneticPr fontId="22"/>
  </si>
  <si>
    <t>（住所）東京都中央区八重洲２－１－１</t>
    <phoneticPr fontId="22"/>
  </si>
  <si>
    <t>14GHz帯固体化レーダー装置１式ほか４点製造</t>
    <phoneticPr fontId="22"/>
  </si>
  <si>
    <t>レーダー装置の買入</t>
    <rPh sb="4" eb="6">
      <t>ソウチ</t>
    </rPh>
    <rPh sb="7" eb="9">
      <t>カイイレ</t>
    </rPh>
    <phoneticPr fontId="22"/>
  </si>
  <si>
    <t>（住所）東京都大田区南蒲田２－１６－４６</t>
    <phoneticPr fontId="22"/>
  </si>
  <si>
    <t>補器制御表示装置4式ほか4点買入</t>
    <phoneticPr fontId="22"/>
  </si>
  <si>
    <t>補器制御装置の買入</t>
    <rPh sb="0" eb="2">
      <t>ホキ</t>
    </rPh>
    <rPh sb="2" eb="4">
      <t>セイギョ</t>
    </rPh>
    <rPh sb="4" eb="6">
      <t>ソウチ</t>
    </rPh>
    <rPh sb="7" eb="9">
      <t>カイイレ</t>
    </rPh>
    <phoneticPr fontId="22"/>
  </si>
  <si>
    <t>（名称）JRCS株式会社</t>
    <phoneticPr fontId="22"/>
  </si>
  <si>
    <t>（住所）山口県下関市東大和町１－２－１４</t>
    <phoneticPr fontId="22"/>
  </si>
  <si>
    <t>560ｋVAディーゼル発電装置（5）3台ほか5点買入</t>
    <phoneticPr fontId="22"/>
  </si>
  <si>
    <t>ディーゼル発電装置の買入</t>
    <rPh sb="5" eb="7">
      <t>ハツデン</t>
    </rPh>
    <rPh sb="7" eb="9">
      <t>ソウチ</t>
    </rPh>
    <rPh sb="10" eb="12">
      <t>カイイレ</t>
    </rPh>
    <phoneticPr fontId="22"/>
  </si>
  <si>
    <t>560ｋVAディーゼル発電装置（2)3台ほか5点買入</t>
    <phoneticPr fontId="22"/>
  </si>
  <si>
    <t>2,942kWディーゼル機関（2)2基ほか5点製造</t>
    <phoneticPr fontId="22"/>
  </si>
  <si>
    <t>1,471ｋWディーゼル機関（5）2基ほか5点製造</t>
    <phoneticPr fontId="22"/>
  </si>
  <si>
    <t>ＷＸ　ＲＡＤＡＲ　ＴＲ　２個ほか２点買入</t>
    <phoneticPr fontId="22"/>
  </si>
  <si>
    <t>航空機部品の買入</t>
    <rPh sb="0" eb="3">
      <t>コウクウキ</t>
    </rPh>
    <rPh sb="3" eb="5">
      <t>ブヒン</t>
    </rPh>
    <rPh sb="6" eb="8">
      <t>カイイレ</t>
    </rPh>
    <phoneticPr fontId="22"/>
  </si>
  <si>
    <t>（名称）株式会社エアロパートナーズ</t>
    <phoneticPr fontId="22"/>
  </si>
  <si>
    <t>（住所）東京都新宿区西新宿３－２－１１</t>
    <phoneticPr fontId="22"/>
  </si>
  <si>
    <t>ＦＬＡＴ　ＤＩＳＰＬＡＹ　（アグスタ用）１２個ほか１点買入</t>
    <phoneticPr fontId="22"/>
  </si>
  <si>
    <t>（名称）三井物産エアロスペース株式会社</t>
    <phoneticPr fontId="22"/>
  </si>
  <si>
    <t>（住所）東京都千代田区丸の内１－８－２</t>
    <phoneticPr fontId="22"/>
  </si>
  <si>
    <t>マルチビーム測深装置（大型測量船用）１式買入</t>
    <phoneticPr fontId="22"/>
  </si>
  <si>
    <t>測量装置の買入</t>
    <rPh sb="0" eb="2">
      <t>ソクリョウ</t>
    </rPh>
    <rPh sb="2" eb="4">
      <t>ソウチ</t>
    </rPh>
    <rPh sb="5" eb="7">
      <t>カイイレ</t>
    </rPh>
    <phoneticPr fontId="22"/>
  </si>
  <si>
    <t>（名称）日本海洋株式会社</t>
    <phoneticPr fontId="22"/>
  </si>
  <si>
    <t>（住所）東京都足立区東和５－１３－４</t>
    <phoneticPr fontId="22"/>
  </si>
  <si>
    <t>ＭＡＩＮ　ＲＯＴＯＲ　ＢＬＡＤＥ １９個整備</t>
    <phoneticPr fontId="22"/>
  </si>
  <si>
    <t>（名称）三井物産エアロスペース（株）</t>
    <phoneticPr fontId="22"/>
  </si>
  <si>
    <t>ヘリコプター搭載型巡視船通信装置1式ほか30点製造</t>
    <phoneticPr fontId="22"/>
  </si>
  <si>
    <t>巡視船通信装置の買入</t>
    <rPh sb="0" eb="3">
      <t>ジュンシセン</t>
    </rPh>
    <rPh sb="3" eb="5">
      <t>ツウシン</t>
    </rPh>
    <rPh sb="5" eb="7">
      <t>ソウチ</t>
    </rPh>
    <rPh sb="8" eb="10">
      <t>カイイレ</t>
    </rPh>
    <phoneticPr fontId="22"/>
  </si>
  <si>
    <t>（名称）日本無線株式会社　関東支社</t>
    <phoneticPr fontId="22"/>
  </si>
  <si>
    <t>（住所）東京都三鷹市牟礼６－２１－１１</t>
    <phoneticPr fontId="22"/>
  </si>
  <si>
    <t>業務用自動車34台借入保守</t>
    <phoneticPr fontId="22"/>
  </si>
  <si>
    <t>リース自動車の保守業務</t>
    <rPh sb="3" eb="6">
      <t>ジドウシャ</t>
    </rPh>
    <rPh sb="7" eb="9">
      <t>ホシュ</t>
    </rPh>
    <rPh sb="9" eb="11">
      <t>ギョウム</t>
    </rPh>
    <phoneticPr fontId="22"/>
  </si>
  <si>
    <t>（名称）三菱オートリース株式会社</t>
    <phoneticPr fontId="22"/>
  </si>
  <si>
    <t>（住所）東京都港区芝５－３３－１１</t>
    <phoneticPr fontId="22"/>
  </si>
  <si>
    <t>発動機（ベル式412EPX用）１台ほか１点買入</t>
    <phoneticPr fontId="22"/>
  </si>
  <si>
    <t>航空機の発動機買入</t>
    <rPh sb="0" eb="3">
      <t>コウクウキ</t>
    </rPh>
    <rPh sb="4" eb="7">
      <t>ハツドウキ</t>
    </rPh>
    <rPh sb="7" eb="9">
      <t>カイイレ</t>
    </rPh>
    <phoneticPr fontId="22"/>
  </si>
  <si>
    <t>（名称）株式会社SUBARU</t>
    <phoneticPr fontId="22"/>
  </si>
  <si>
    <t>（住所）栃木県宇都宮市陽南１－１－１１</t>
    <phoneticPr fontId="22"/>
  </si>
  <si>
    <t>減速機（ベル式412EPX用）１台買入</t>
    <phoneticPr fontId="22"/>
  </si>
  <si>
    <t>航空機の減速機買入</t>
    <rPh sb="0" eb="3">
      <t>コウクウキ</t>
    </rPh>
    <rPh sb="4" eb="6">
      <t>ゲンソク</t>
    </rPh>
    <rPh sb="6" eb="7">
      <t>キ</t>
    </rPh>
    <rPh sb="7" eb="9">
      <t>カイイレ</t>
    </rPh>
    <phoneticPr fontId="22"/>
  </si>
  <si>
    <t>ソフトウェアライセンス（SKYSEAClientView）8000式買入</t>
    <phoneticPr fontId="22"/>
  </si>
  <si>
    <t>ライセンスの買入</t>
    <rPh sb="6" eb="8">
      <t>カイイレ</t>
    </rPh>
    <phoneticPr fontId="22"/>
  </si>
  <si>
    <t>（名称）株式会社エヌ・ティ・ティ・データ</t>
    <phoneticPr fontId="22"/>
  </si>
  <si>
    <t>（住所）東京都江東区豊洲３－３－９</t>
    <phoneticPr fontId="22"/>
  </si>
  <si>
    <t>ＢＡＬＡＮＣＥＲ　ＫＩＴ　１個ほか１０２点買入</t>
    <phoneticPr fontId="22"/>
  </si>
  <si>
    <t>ＲＥＳＣＵＥ　ＨＯＩＳＴ　１個ほか５０点買入</t>
    <phoneticPr fontId="22"/>
  </si>
  <si>
    <t>交換部品キット（MWJ1100A×4-J3）4式ほか14点買入</t>
    <phoneticPr fontId="22"/>
  </si>
  <si>
    <t>船舶用部品の買入</t>
    <rPh sb="0" eb="3">
      <t>センパクヨウ</t>
    </rPh>
    <rPh sb="3" eb="5">
      <t>ブヒン</t>
    </rPh>
    <rPh sb="6" eb="8">
      <t>カイイレ</t>
    </rPh>
    <phoneticPr fontId="22"/>
  </si>
  <si>
    <t>（名称）サマユー株式会社</t>
    <phoneticPr fontId="22"/>
  </si>
  <si>
    <t>（住所）山口県下関市長府扇町４－３１</t>
    <phoneticPr fontId="22"/>
  </si>
  <si>
    <t>4,400kWディーゼル機関（1）4基ほか5点製造</t>
    <phoneticPr fontId="22"/>
  </si>
  <si>
    <t>白色防舷物（特型）4個ほか4点買入</t>
    <phoneticPr fontId="22"/>
  </si>
  <si>
    <t>船舶用防舷物の買入</t>
    <rPh sb="0" eb="3">
      <t>センパクヨウ</t>
    </rPh>
    <rPh sb="3" eb="5">
      <t>ボウゲン</t>
    </rPh>
    <rPh sb="5" eb="6">
      <t>ブツ</t>
    </rPh>
    <rPh sb="7" eb="9">
      <t>カイイレ</t>
    </rPh>
    <phoneticPr fontId="22"/>
  </si>
  <si>
    <t>（名称）トーエイ株式会社</t>
    <phoneticPr fontId="22"/>
  </si>
  <si>
    <t>（住所）東京都新宿区四谷２－５－１７</t>
    <phoneticPr fontId="22"/>
  </si>
  <si>
    <t>ＷＸ　ＲＡＤＡＲ　ＴＲ　（アグスタ用）　３個ほか１点買入</t>
    <phoneticPr fontId="22"/>
  </si>
  <si>
    <t>航空機部品の購入</t>
    <rPh sb="0" eb="3">
      <t>コウクウキ</t>
    </rPh>
    <rPh sb="3" eb="5">
      <t>ブヒン</t>
    </rPh>
    <rPh sb="6" eb="8">
      <t>コウニュウ</t>
    </rPh>
    <phoneticPr fontId="22"/>
  </si>
  <si>
    <t>（名称）株式会社ティー・エム・シー・インターナシ</t>
    <phoneticPr fontId="22"/>
  </si>
  <si>
    <t>（住所）東京都渋谷区広尾２－１－１５</t>
    <phoneticPr fontId="22"/>
  </si>
  <si>
    <t>ＭＡＩＮ　ＲＯＴＯＲ　ＢＬＡＤＥ　５個特別整備</t>
    <phoneticPr fontId="22"/>
  </si>
  <si>
    <t>航空機部品の整備</t>
    <rPh sb="0" eb="3">
      <t>コウクウキ</t>
    </rPh>
    <rPh sb="3" eb="5">
      <t>ブヒン</t>
    </rPh>
    <rPh sb="6" eb="8">
      <t>セイビ</t>
    </rPh>
    <phoneticPr fontId="22"/>
  </si>
  <si>
    <t>ＭＡＩＮ　ＲＯＴＯＲ　ＢＬＡＤＥ（アグスタ用）５個買入</t>
    <phoneticPr fontId="22"/>
  </si>
  <si>
    <t>3,700ｋWディーゼル機関（2）2基ほか5点買入</t>
    <phoneticPr fontId="22"/>
  </si>
  <si>
    <t>（名称）（株）IHI原動機</t>
    <phoneticPr fontId="22"/>
  </si>
  <si>
    <t>（住所）東京都千代田区外神田２－１４－５</t>
    <phoneticPr fontId="22"/>
  </si>
  <si>
    <t>大型巡視船通信装置1式ほか17点製造</t>
    <phoneticPr fontId="22"/>
  </si>
  <si>
    <t>巡視船通信装置の製造</t>
    <rPh sb="0" eb="3">
      <t>ジュンシセン</t>
    </rPh>
    <rPh sb="3" eb="5">
      <t>ツウシン</t>
    </rPh>
    <rPh sb="5" eb="7">
      <t>ソウチ</t>
    </rPh>
    <rPh sb="8" eb="10">
      <t>セイゾウ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</si>
</sst>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9">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9"/>
      <name val="Meiryo UI"/>
      <family val="3"/>
    </font>
    <font>
      <sz val="9"/>
      <name val="Meiryo UI"/>
      <family val="3"/>
      <charset val="128"/>
    </font>
    <font>
      <sz val="8"/>
      <name val="Meiryo UI"/>
      <family val="3"/>
    </font>
    <font>
      <sz val="8"/>
      <name val="Meiryo UI"/>
      <family val="3"/>
      <charset val="128"/>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7" fillId="0" borderId="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cellStyleXfs>
  <cellXfs count="389">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0" borderId="45" xfId="0" applyNumberFormat="1" applyFont="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23" fillId="0" borderId="26"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61" xfId="0" applyFont="1" applyBorder="1" applyAlignment="1" applyProtection="1">
      <alignment horizontal="left" vertical="center" wrapText="1"/>
      <protection locked="0"/>
    </xf>
    <xf numFmtId="0" fontId="24" fillId="0" borderId="27" xfId="0" applyFont="1" applyBorder="1" applyAlignment="1" applyProtection="1">
      <alignment horizontal="left" vertical="center" wrapText="1"/>
      <protection locked="0"/>
    </xf>
    <xf numFmtId="0" fontId="24" fillId="0" borderId="35"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25" fillId="0" borderId="26"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61" xfId="0" applyFont="1" applyBorder="1" applyAlignment="1" applyProtection="1">
      <alignment horizontal="left" vertical="center" wrapText="1"/>
      <protection locked="0"/>
    </xf>
    <xf numFmtId="0" fontId="26" fillId="0" borderId="27" xfId="0" applyFont="1" applyBorder="1" applyAlignment="1" applyProtection="1">
      <alignment horizontal="left" vertical="center" wrapText="1"/>
      <protection locked="0"/>
    </xf>
    <xf numFmtId="0" fontId="26" fillId="0" borderId="35" xfId="0" applyFont="1" applyBorder="1" applyAlignment="1" applyProtection="1">
      <alignment horizontal="left" vertical="center" wrapText="1"/>
      <protection locked="0"/>
    </xf>
    <xf numFmtId="0" fontId="26" fillId="0" borderId="62" xfId="0" applyFont="1" applyBorder="1" applyAlignment="1" applyProtection="1">
      <alignment horizontal="left" vertical="center" wrapText="1"/>
      <protection locked="0"/>
    </xf>
    <xf numFmtId="177" fontId="6" fillId="0" borderId="12" xfId="0" applyNumberFormat="1" applyFont="1" applyBorder="1" applyAlignment="1" applyProtection="1">
      <alignment horizontal="center" vertical="center"/>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externalLinks/externalLink1.xml" Type="http://schemas.openxmlformats.org/officeDocument/2006/relationships/externalLink"/><Relationship Id="rId66" Target="externalLinks/externalLink2.xml" Type="http://schemas.openxmlformats.org/officeDocument/2006/relationships/externalLink"/><Relationship Id="rId67" Target="theme/theme1.xml" Type="http://schemas.openxmlformats.org/officeDocument/2006/relationships/theme"/><Relationship Id="rId68" Target="styles.xml" Type="http://schemas.openxmlformats.org/officeDocument/2006/relationships/styles"/><Relationship Id="rId69" Target="sharedStrings.xml" Type="http://schemas.openxmlformats.org/officeDocument/2006/relationships/sharedStrings"/><Relationship Id="rId7" Target="worksheets/sheet7.xml" Type="http://schemas.openxmlformats.org/officeDocument/2006/relationships/worksheet"/><Relationship Id="rId70" Target="calcChain.xml" Type="http://schemas.openxmlformats.org/officeDocument/2006/relationships/calcChain"/><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5991;&#26360;&#31649;&#29702;/&#22865;&#32004;&#21046;&#24230;&#31649;&#29702;&#23460;&#38263;/02.&#20316;&#26989;&#20013;&#12501;&#12457;&#12523;&#12480;/71_&#22865;&#32004;&#21046;&#24230;&#31649;&#29702;&#20418;/&#20196;&#21644;&#65303;&#24180;&#24230;/&#20196;&#21644;&#65303;&#24180;&#24230;%20&#22865;&#32004;&#21046;&#24230;/2/2.&#21508;&#37096;&#23616;&#12424;&#12426;&#22238;&#31572;/8.&#28023;&#19978;&#20445;&#23433;&#24193;&#12295;/&#9733;&#28023;&#19978;&#20445;&#23433;&#24193;&#65288;&#26368;&#26032;&#12487;&#12540;&#12479;&#26684;&#32013;&#22580;&#25152;&#65289;/&#27096;&#24335;&#65299;/&#9312;&#65308;&#27096;&#24335;&#65299;&#65310;&#12304;&#28023;&#19978;&#20445;&#23433;&#24193;&#26412;&#24193;&#12305;&#19968;&#32773;&#24540;&#26413;&#20998;&#26512;&#31080;&#65288;&#36861;&#35352;&#12354;&#12426;&#65289;.xlsx" TargetMode="External" Type="http://schemas.openxmlformats.org/officeDocument/2006/relationships/externalLinkPath"/><Relationship Id="rId2" Target="file://///filesv/MSTKAI-HD-U/&#25991;&#26360;&#31649;&#29702;/&#22865;&#32004;&#21046;&#24230;&#31649;&#29702;&#23460;&#38263;/02.&#20316;&#26989;&#20013;&#12501;&#12457;&#12523;&#12480;/71_&#22865;&#32004;&#21046;&#24230;&#31649;&#29702;&#20418;/&#20196;&#21644;&#65303;&#24180;&#24230;/&#20196;&#21644;&#65303;&#24180;&#24230;%20&#22865;&#32004;&#21046;&#24230;/2/2.&#21508;&#37096;&#23616;&#12424;&#12426;&#22238;&#31572;/8.&#28023;&#19978;&#20445;&#23433;&#24193;&#12295;/&#9733;&#28023;&#19978;&#20445;&#23433;&#24193;&#65288;&#26368;&#26032;&#12487;&#12540;&#12479;&#26684;&#32013;&#22580;&#25152;&#65289;/&#27096;&#24335;&#65299;/&#9312;&#65308;&#27096;&#24335;&#65299;&#65310;&#12304;&#28023;&#19978;&#20445;&#23433;&#24193;&#26412;&#24193;&#12305;&#19968;&#32773;&#24540;&#26413;&#20998;&#26512;&#31080;&#65288;&#36861;&#35352;&#12354;&#12426;&#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3"/>
      <sheetName val="Sheet1"/>
      <sheetName val="★様式3"/>
      <sheetName val="補足事項"/>
      <sheetName val="★様式3-1"/>
      <sheetName val="★様式3-2"/>
      <sheetName val="★様式3-3"/>
      <sheetName val="★様式3-4"/>
      <sheetName val="★様式3-5"/>
      <sheetName val="★様式3-6"/>
      <sheetName val="★様式3-7"/>
      <sheetName val="★様式3-8"/>
      <sheetName val="★様式3-9"/>
      <sheetName val="★様式3-10"/>
      <sheetName val="★様式3-11"/>
      <sheetName val="★様式3-12"/>
      <sheetName val="★様式3-13"/>
      <sheetName val="★様式3-14"/>
      <sheetName val="★様式3-15"/>
      <sheetName val="★様式3-16"/>
      <sheetName val="★様式3-17"/>
      <sheetName val="★様式3-18"/>
      <sheetName val="★様式3-19"/>
      <sheetName val="★様式3-20"/>
      <sheetName val="★様式3-21"/>
      <sheetName val="★様式3-22"/>
      <sheetName val="★様式3-23"/>
      <sheetName val="★様式3-24"/>
      <sheetName val="★様式3-25"/>
      <sheetName val="★様式3-26"/>
      <sheetName val="★様式3-27"/>
      <sheetName val="★様式3-28"/>
      <sheetName val="★様式3-29"/>
      <sheetName val="★様式3-30"/>
      <sheetName val="★様式3-31"/>
      <sheetName val="★様式3-32"/>
      <sheetName val="★様式3-33"/>
      <sheetName val="★様式3-34"/>
      <sheetName val="★様式3-35"/>
      <sheetName val="★様式3-36"/>
      <sheetName val="★様式3-37"/>
      <sheetName val="★様式3-38"/>
      <sheetName val="★様式3-39"/>
      <sheetName val="★様式3-40"/>
      <sheetName val="★様式3-41"/>
      <sheetName val="★様式3-42"/>
      <sheetName val="★様式3-43"/>
      <sheetName val="★様式3-44"/>
      <sheetName val="★様式3-45"/>
      <sheetName val="★様式3-46"/>
      <sheetName val="★様式3-47"/>
      <sheetName val="★様式3-48"/>
      <sheetName val="★様式3-49"/>
      <sheetName val="★様式3-50"/>
      <sheetName val="★様式3-51"/>
      <sheetName val="★様式3-52"/>
      <sheetName val="★様式3-53"/>
      <sheetName val="★様式3-54"/>
      <sheetName val="★様式3-55"/>
      <sheetName val="★様式3-56"/>
      <sheetName val="★様式3-57"/>
      <sheetName val="★様式3-58"/>
      <sheetName val="★様式3-59"/>
      <sheetName val="★様式3-60"/>
      <sheetName val="★様式3-61"/>
      <sheetName val="★様式3-62"/>
    </sheetNames>
    <sheetDataSet>
      <sheetData sheetId="0"/>
      <sheetData sheetId="1">
        <row r="10">
          <cell r="C10" t="str">
            <v>ＭＡＩＮ　ＲＯＴＯＲ　ＢＬＡＤＥ　３個ほか２０点特別整備</v>
          </cell>
          <cell r="D10">
            <v>45383</v>
          </cell>
          <cell r="E10" t="str">
            <v>（株）ジャムコ四谷</v>
          </cell>
          <cell r="F10">
            <v>403700000</v>
          </cell>
          <cell r="G10">
            <v>45688</v>
          </cell>
          <cell r="AF10" t="str">
            <v>東京都新宿区四谷４－１　細井ビル４階</v>
          </cell>
          <cell r="AN10">
            <v>45355</v>
          </cell>
          <cell r="AT10" t="str">
            <v>ＡＢＣＤ</v>
          </cell>
          <cell r="AV10">
            <v>45323</v>
          </cell>
          <cell r="AW10">
            <v>45376</v>
          </cell>
          <cell r="AY10" t="str">
            <v>航空機用部品の整備業務</v>
          </cell>
        </row>
        <row r="36">
          <cell r="A36" t="str">
            <v>（名称）</v>
          </cell>
        </row>
        <row r="37">
          <cell r="A37" t="str">
            <v>（住所）</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s>
</file>

<file path=xl/worksheets/_rels/sheet52.xml.rels><?xml version="1.0" encoding="UTF-8" standalone="yes"?><Relationships xmlns="http://schemas.openxmlformats.org/package/2006/relationships"><Relationship Id="rId1" Target="../printerSettings/printerSettings52.bin" Type="http://schemas.openxmlformats.org/officeDocument/2006/relationships/printerSettings"/></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s>
</file>

<file path=xl/worksheets/_rels/sheet54.xml.rels><?xml version="1.0" encoding="UTF-8" standalone="yes"?><Relationships xmlns="http://schemas.openxmlformats.org/package/2006/relationships"><Relationship Id="rId1" Target="../printerSettings/printerSettings54.bin" Type="http://schemas.openxmlformats.org/officeDocument/2006/relationships/printerSettings"/></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s>
</file>

<file path=xl/worksheets/_rels/sheet57.xml.rels><?xml version="1.0" encoding="UTF-8" standalone="yes"?><Relationships xmlns="http://schemas.openxmlformats.org/package/2006/relationships"><Relationship Id="rId1" Target="../printerSettings/printerSettings57.bin" Type="http://schemas.openxmlformats.org/officeDocument/2006/relationships/printerSettings"/></Relationships>
</file>

<file path=xl/worksheets/_rels/sheet58.xml.rels><?xml version="1.0" encoding="UTF-8" standalone="yes"?><Relationships xmlns="http://schemas.openxmlformats.org/package/2006/relationships"><Relationship Id="rId1" Target="../printerSettings/printerSettings58.bin" Type="http://schemas.openxmlformats.org/officeDocument/2006/relationships/printerSettings"/></Relationships>
</file>

<file path=xl/worksheets/_rels/sheet59.xml.rels><?xml version="1.0" encoding="UTF-8" standalone="yes"?><Relationships xmlns="http://schemas.openxmlformats.org/package/2006/relationships"><Relationship Id="rId1" Target="../printerSettings/printerSettings59.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60.xml.rels><?xml version="1.0" encoding="UTF-8" standalone="yes"?><Relationships xmlns="http://schemas.openxmlformats.org/package/2006/relationships"><Relationship Id="rId1" Target="../printerSettings/printerSettings60.bin" Type="http://schemas.openxmlformats.org/officeDocument/2006/relationships/printerSettings"/></Relationships>
</file>

<file path=xl/worksheets/_rels/sheet61.xml.rels><?xml version="1.0" encoding="UTF-8" standalone="yes"?><Relationships xmlns="http://schemas.openxmlformats.org/package/2006/relationships"><Relationship Id="rId1" Target="../printerSettings/printerSettings61.bin" Type="http://schemas.openxmlformats.org/officeDocument/2006/relationships/printerSettings"/></Relationships>
</file>

<file path=xl/worksheets/_rels/sheet62.xml.rels><?xml version="1.0" encoding="UTF-8" standalone="yes"?><Relationships xmlns="http://schemas.openxmlformats.org/package/2006/relationships"><Relationship Id="rId1" Target="../printerSettings/printerSettings62.bin" Type="http://schemas.openxmlformats.org/officeDocument/2006/relationships/printerSettings"/></Relationships>
</file>

<file path=xl/worksheets/_rels/sheet63.xml.rels><?xml version="1.0" encoding="UTF-8" standalone="yes"?><Relationships xmlns="http://schemas.openxmlformats.org/package/2006/relationships"><Relationship Id="rId1" Target="../printerSettings/printerSettings63.bin" Type="http://schemas.openxmlformats.org/officeDocument/2006/relationships/printerSettings"/></Relationships>
</file>

<file path=xl/worksheets/_rels/sheet64.xml.rels><?xml version="1.0" encoding="UTF-8" standalone="yes"?><Relationships xmlns="http://schemas.openxmlformats.org/package/2006/relationships"><Relationship Id="rId1" Target="../printerSettings/printerSettings6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4" t="s">
        <v>0</v>
      </c>
      <c r="B1" s="164"/>
      <c r="C1" s="164"/>
      <c r="D1" s="164"/>
      <c r="E1" s="164"/>
      <c r="F1" s="164"/>
      <c r="G1" s="164"/>
    </row>
    <row r="2" spans="1:7" ht="28.5" customHeight="1">
      <c r="A2" s="165" t="s">
        <v>3</v>
      </c>
      <c r="B2" s="166"/>
      <c r="C2" s="167"/>
      <c r="D2" s="168"/>
      <c r="E2" s="169" t="s">
        <v>8</v>
      </c>
      <c r="F2" s="166"/>
      <c r="G2" s="17"/>
    </row>
    <row r="3" spans="1:7" ht="28.5" customHeight="1">
      <c r="A3" s="139" t="s">
        <v>9</v>
      </c>
      <c r="B3" s="140"/>
      <c r="C3" s="170"/>
      <c r="D3" s="170"/>
      <c r="E3" s="170"/>
      <c r="F3" s="171"/>
      <c r="G3" s="172"/>
    </row>
    <row r="4" spans="1:7" ht="60" customHeight="1">
      <c r="A4" s="139" t="s">
        <v>4</v>
      </c>
      <c r="B4" s="140"/>
      <c r="C4" s="153"/>
      <c r="D4" s="154"/>
      <c r="E4" s="154"/>
      <c r="F4" s="154"/>
      <c r="G4" s="155"/>
    </row>
    <row r="5" spans="1:7" ht="14.25" customHeight="1">
      <c r="A5" s="96" t="s">
        <v>24</v>
      </c>
      <c r="B5" s="97"/>
      <c r="C5" s="156" t="s">
        <v>26</v>
      </c>
      <c r="D5" s="156"/>
      <c r="E5" s="156"/>
      <c r="F5" s="157"/>
      <c r="G5" s="158"/>
    </row>
    <row r="6" spans="1:7" s="3" customFormat="1" ht="14.25" customHeight="1">
      <c r="A6" s="98"/>
      <c r="B6" s="99"/>
      <c r="C6" s="159" t="s">
        <v>2</v>
      </c>
      <c r="D6" s="159"/>
      <c r="E6" s="159"/>
      <c r="F6" s="160"/>
      <c r="G6" s="161"/>
    </row>
    <row r="7" spans="1:7" ht="28.5" customHeight="1">
      <c r="A7" s="139" t="s">
        <v>6</v>
      </c>
      <c r="B7" s="140"/>
      <c r="C7" s="162"/>
      <c r="D7" s="163"/>
      <c r="E7" s="10"/>
      <c r="F7" s="14"/>
      <c r="G7" s="18"/>
    </row>
    <row r="8" spans="1:7" s="3" customFormat="1" ht="28.5" customHeight="1">
      <c r="A8" s="139" t="s">
        <v>7</v>
      </c>
      <c r="B8" s="140"/>
      <c r="C8" s="149"/>
      <c r="D8" s="150"/>
      <c r="E8" s="151" t="s">
        <v>11</v>
      </c>
      <c r="F8" s="140"/>
      <c r="G8" s="19"/>
    </row>
    <row r="9" spans="1:7" s="3" customFormat="1" ht="28.5" customHeight="1">
      <c r="A9" s="139" t="s">
        <v>12</v>
      </c>
      <c r="B9" s="140"/>
      <c r="C9" s="149"/>
      <c r="D9" s="150"/>
      <c r="E9" s="151" t="s">
        <v>1</v>
      </c>
      <c r="F9" s="140"/>
      <c r="G9" s="20">
        <f>D9-D8</f>
        <v>0</v>
      </c>
    </row>
    <row r="10" spans="1:7" ht="28.5" customHeight="1">
      <c r="A10" s="139" t="s">
        <v>14</v>
      </c>
      <c r="B10" s="140"/>
      <c r="C10" s="149"/>
      <c r="D10" s="150"/>
      <c r="E10" s="151" t="s">
        <v>16</v>
      </c>
      <c r="F10" s="140"/>
      <c r="G10" s="19"/>
    </row>
    <row r="11" spans="1:7" ht="28.5" customHeight="1">
      <c r="A11" s="139" t="s">
        <v>17</v>
      </c>
      <c r="B11" s="140"/>
      <c r="C11" s="149"/>
      <c r="D11" s="152"/>
      <c r="E11" s="11"/>
      <c r="F11" s="11"/>
      <c r="G11" s="21"/>
    </row>
    <row r="12" spans="1:7" ht="28.5" customHeight="1">
      <c r="A12" s="139" t="s">
        <v>21</v>
      </c>
      <c r="B12" s="140"/>
      <c r="C12" s="141"/>
      <c r="D12" s="142"/>
      <c r="E12" s="142"/>
      <c r="F12" s="142"/>
      <c r="G12" s="143"/>
    </row>
    <row r="13" spans="1:7" ht="60" customHeight="1">
      <c r="A13" s="144" t="s">
        <v>22</v>
      </c>
      <c r="B13" s="145"/>
      <c r="C13" s="146"/>
      <c r="D13" s="147"/>
      <c r="E13" s="147"/>
      <c r="F13" s="147"/>
      <c r="G13" s="148"/>
    </row>
    <row r="14" spans="1:7" s="3" customFormat="1" ht="7.5" customHeight="1">
      <c r="A14" s="122" t="s">
        <v>23</v>
      </c>
      <c r="B14" s="123"/>
      <c r="C14" s="109"/>
      <c r="D14" s="110"/>
      <c r="E14" s="110"/>
      <c r="F14" s="110"/>
      <c r="G14" s="111"/>
    </row>
    <row r="15" spans="1:7" s="3" customFormat="1">
      <c r="A15" s="124"/>
      <c r="B15" s="125"/>
      <c r="C15" s="109"/>
      <c r="D15" s="110"/>
      <c r="E15" s="110"/>
      <c r="F15" s="110"/>
      <c r="G15" s="111"/>
    </row>
    <row r="16" spans="1:7" s="3" customFormat="1">
      <c r="A16" s="124"/>
      <c r="B16" s="125"/>
      <c r="C16" s="109"/>
      <c r="D16" s="110"/>
      <c r="E16" s="110"/>
      <c r="F16" s="110"/>
      <c r="G16" s="111"/>
    </row>
    <row r="17" spans="1:7" s="3" customFormat="1">
      <c r="A17" s="124"/>
      <c r="B17" s="125"/>
      <c r="C17" s="109"/>
      <c r="D17" s="110"/>
      <c r="E17" s="110"/>
      <c r="F17" s="110"/>
      <c r="G17" s="111"/>
    </row>
    <row r="18" spans="1:7" s="3" customFormat="1">
      <c r="A18" s="124"/>
      <c r="B18" s="125"/>
      <c r="C18" s="109"/>
      <c r="D18" s="110"/>
      <c r="E18" s="110"/>
      <c r="F18" s="110"/>
      <c r="G18" s="111"/>
    </row>
    <row r="19" spans="1:7" s="3" customFormat="1">
      <c r="A19" s="124"/>
      <c r="B19" s="125"/>
      <c r="C19" s="109"/>
      <c r="D19" s="110"/>
      <c r="E19" s="110"/>
      <c r="F19" s="110"/>
      <c r="G19" s="111"/>
    </row>
    <row r="20" spans="1:7" s="3" customFormat="1">
      <c r="A20" s="124"/>
      <c r="B20" s="125"/>
      <c r="C20" s="109"/>
      <c r="D20" s="110"/>
      <c r="E20" s="110"/>
      <c r="F20" s="110"/>
      <c r="G20" s="111"/>
    </row>
    <row r="21" spans="1:7" s="3" customFormat="1" ht="7.5" customHeight="1">
      <c r="A21" s="126"/>
      <c r="B21" s="127"/>
      <c r="C21" s="112"/>
      <c r="D21" s="113"/>
      <c r="E21" s="113"/>
      <c r="F21" s="113"/>
      <c r="G21" s="114"/>
    </row>
    <row r="22" spans="1:7" s="3" customFormat="1" ht="7.5" customHeight="1">
      <c r="A22" s="100" t="s">
        <v>18</v>
      </c>
      <c r="B22" s="101"/>
      <c r="C22" s="106"/>
      <c r="D22" s="107"/>
      <c r="E22" s="107"/>
      <c r="F22" s="107"/>
      <c r="G22" s="108"/>
    </row>
    <row r="23" spans="1:7" s="3" customFormat="1">
      <c r="A23" s="102"/>
      <c r="B23" s="103"/>
      <c r="C23" s="109"/>
      <c r="D23" s="110"/>
      <c r="E23" s="110"/>
      <c r="F23" s="110"/>
      <c r="G23" s="111"/>
    </row>
    <row r="24" spans="1:7" s="3" customFormat="1">
      <c r="A24" s="102"/>
      <c r="B24" s="103"/>
      <c r="C24" s="109"/>
      <c r="D24" s="110"/>
      <c r="E24" s="110"/>
      <c r="F24" s="110"/>
      <c r="G24" s="111"/>
    </row>
    <row r="25" spans="1:7" s="3" customFormat="1">
      <c r="A25" s="102"/>
      <c r="B25" s="103"/>
      <c r="C25" s="109"/>
      <c r="D25" s="110"/>
      <c r="E25" s="110"/>
      <c r="F25" s="110"/>
      <c r="G25" s="111"/>
    </row>
    <row r="26" spans="1:7" s="3" customFormat="1">
      <c r="A26" s="102"/>
      <c r="B26" s="103"/>
      <c r="C26" s="109"/>
      <c r="D26" s="110"/>
      <c r="E26" s="110"/>
      <c r="F26" s="110"/>
      <c r="G26" s="111"/>
    </row>
    <row r="27" spans="1:7" s="3" customFormat="1" ht="7.5" customHeight="1">
      <c r="A27" s="104"/>
      <c r="B27" s="105"/>
      <c r="C27" s="112"/>
      <c r="D27" s="113"/>
      <c r="E27" s="113"/>
      <c r="F27" s="113"/>
      <c r="G27" s="114"/>
    </row>
    <row r="28" spans="1:7" s="3" customFormat="1" ht="12" customHeight="1">
      <c r="A28" s="122" t="s">
        <v>33</v>
      </c>
      <c r="B28" s="123"/>
      <c r="C28" s="130"/>
      <c r="D28" s="131"/>
      <c r="E28" s="131"/>
      <c r="F28" s="131"/>
      <c r="G28" s="132"/>
    </row>
    <row r="29" spans="1:7" s="3" customFormat="1" ht="13.5" customHeight="1">
      <c r="A29" s="124"/>
      <c r="B29" s="125"/>
      <c r="C29" s="133"/>
      <c r="D29" s="134"/>
      <c r="E29" s="134"/>
      <c r="F29" s="134"/>
      <c r="G29" s="135"/>
    </row>
    <row r="30" spans="1:7" s="3" customFormat="1" ht="13.5" customHeight="1">
      <c r="A30" s="124"/>
      <c r="B30" s="125"/>
      <c r="C30" s="133"/>
      <c r="D30" s="134"/>
      <c r="E30" s="134"/>
      <c r="F30" s="134"/>
      <c r="G30" s="135"/>
    </row>
    <row r="31" spans="1:7" s="3" customFormat="1" ht="13.5" customHeight="1">
      <c r="A31" s="124"/>
      <c r="B31" s="125"/>
      <c r="C31" s="133"/>
      <c r="D31" s="134"/>
      <c r="E31" s="134"/>
      <c r="F31" s="134"/>
      <c r="G31" s="135"/>
    </row>
    <row r="32" spans="1:7" s="3" customFormat="1" ht="13.5" customHeight="1">
      <c r="A32" s="124"/>
      <c r="B32" s="125"/>
      <c r="C32" s="133"/>
      <c r="D32" s="134"/>
      <c r="E32" s="134"/>
      <c r="F32" s="134"/>
      <c r="G32" s="135"/>
    </row>
    <row r="33" spans="1:8" s="3" customFormat="1" ht="13.5" customHeight="1">
      <c r="A33" s="124"/>
      <c r="B33" s="125"/>
      <c r="C33" s="133"/>
      <c r="D33" s="134"/>
      <c r="E33" s="134"/>
      <c r="F33" s="134"/>
      <c r="G33" s="135"/>
    </row>
    <row r="34" spans="1:8" s="3" customFormat="1" ht="13.5" customHeight="1">
      <c r="A34" s="124"/>
      <c r="B34" s="125"/>
      <c r="C34" s="133"/>
      <c r="D34" s="134"/>
      <c r="E34" s="134"/>
      <c r="F34" s="134"/>
      <c r="G34" s="135"/>
    </row>
    <row r="35" spans="1:8" s="3" customFormat="1" ht="13.5" customHeight="1">
      <c r="A35" s="124"/>
      <c r="B35" s="125"/>
      <c r="C35" s="133"/>
      <c r="D35" s="134"/>
      <c r="E35" s="134"/>
      <c r="F35" s="134"/>
      <c r="G35" s="135"/>
    </row>
    <row r="36" spans="1:8" s="3" customFormat="1" ht="13.5" customHeight="1">
      <c r="A36" s="124"/>
      <c r="B36" s="125"/>
      <c r="C36" s="133"/>
      <c r="D36" s="134"/>
      <c r="E36" s="134"/>
      <c r="F36" s="134"/>
      <c r="G36" s="135"/>
    </row>
    <row r="37" spans="1:8" s="3" customFormat="1" ht="14.25" customHeight="1">
      <c r="A37" s="128"/>
      <c r="B37" s="129"/>
      <c r="C37" s="136"/>
      <c r="D37" s="137"/>
      <c r="E37" s="137"/>
      <c r="F37" s="137"/>
      <c r="G37" s="138"/>
    </row>
    <row r="38" spans="1:8" s="3" customFormat="1" ht="20.25" customHeight="1">
      <c r="A38" s="3" t="s">
        <v>27</v>
      </c>
    </row>
    <row r="39" spans="1:8" ht="28.5" customHeight="1">
      <c r="A39" s="115" t="s">
        <v>31</v>
      </c>
      <c r="B39" s="4" t="s">
        <v>29</v>
      </c>
      <c r="C39" s="6"/>
      <c r="D39" s="8" t="s">
        <v>30</v>
      </c>
      <c r="E39" s="12"/>
      <c r="F39" s="15" t="s">
        <v>3</v>
      </c>
      <c r="G39" s="22"/>
      <c r="H39" s="24"/>
    </row>
    <row r="40" spans="1:8" s="3" customFormat="1" ht="14.25" customHeight="1">
      <c r="A40" s="116"/>
      <c r="B40" s="118" t="s">
        <v>10</v>
      </c>
      <c r="C40" s="90" t="s">
        <v>26</v>
      </c>
      <c r="D40" s="91"/>
      <c r="E40" s="91"/>
      <c r="F40" s="91"/>
      <c r="G40" s="92"/>
    </row>
    <row r="41" spans="1:8" s="3" customFormat="1" ht="14.25" customHeight="1">
      <c r="A41" s="117"/>
      <c r="B41" s="119"/>
      <c r="C41" s="87" t="s">
        <v>2</v>
      </c>
      <c r="D41" s="88"/>
      <c r="E41" s="88"/>
      <c r="F41" s="88"/>
      <c r="G41" s="89"/>
    </row>
    <row r="42" spans="1:8" ht="28.5" customHeight="1">
      <c r="A42" s="116" t="s">
        <v>32</v>
      </c>
      <c r="B42" s="5" t="s">
        <v>29</v>
      </c>
      <c r="C42" s="7"/>
      <c r="D42" s="9" t="s">
        <v>30</v>
      </c>
      <c r="E42" s="13"/>
      <c r="F42" s="16" t="s">
        <v>3</v>
      </c>
      <c r="G42" s="23"/>
    </row>
    <row r="43" spans="1:8" s="3" customFormat="1" ht="14.25" customHeight="1">
      <c r="A43" s="116"/>
      <c r="B43" s="118" t="s">
        <v>10</v>
      </c>
      <c r="C43" s="90" t="s">
        <v>26</v>
      </c>
      <c r="D43" s="91"/>
      <c r="E43" s="91"/>
      <c r="F43" s="91"/>
      <c r="G43" s="92"/>
    </row>
    <row r="44" spans="1:8" s="3" customFormat="1" ht="14.25" customHeight="1">
      <c r="A44" s="120"/>
      <c r="B44" s="121"/>
      <c r="C44" s="93" t="s">
        <v>2</v>
      </c>
      <c r="D44" s="94"/>
      <c r="E44" s="94"/>
      <c r="F44" s="94"/>
      <c r="G44" s="9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64C53-182A-42AD-A3E0-3CED52DDD3F8}">
  <sheetPr>
    <tabColor theme="5" tint="0.59999389629810485"/>
    <pageSetUpPr fitToPage="1"/>
  </sheetPr>
  <dimension ref="A1:H31"/>
  <sheetViews>
    <sheetView view="pageBreakPreview" zoomScale="75" zoomScaleNormal="60" zoomScaleSheetLayoutView="75" workbookViewId="0">
      <selection activeCell="J16" sqref="J1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108</v>
      </c>
      <c r="D3" s="293"/>
      <c r="E3" s="293"/>
      <c r="F3" s="294"/>
      <c r="G3" s="295"/>
    </row>
    <row r="4" spans="1:7" ht="60" customHeight="1">
      <c r="A4" s="283" t="s">
        <v>4</v>
      </c>
      <c r="B4" s="284"/>
      <c r="C4" s="296" t="s">
        <v>109</v>
      </c>
      <c r="D4" s="297"/>
      <c r="E4" s="297"/>
      <c r="F4" s="297"/>
      <c r="G4" s="298"/>
    </row>
    <row r="5" spans="1:7" ht="20.149999999999999" customHeight="1">
      <c r="A5" s="299" t="s">
        <v>24</v>
      </c>
      <c r="B5" s="300"/>
      <c r="C5" s="303" t="s">
        <v>110</v>
      </c>
      <c r="D5" s="304"/>
      <c r="E5" s="304"/>
      <c r="F5" s="304"/>
      <c r="G5" s="305"/>
    </row>
    <row r="6" spans="1:7" ht="20.149999999999999" customHeight="1">
      <c r="A6" s="301"/>
      <c r="B6" s="302"/>
      <c r="C6" s="306" t="s">
        <v>111</v>
      </c>
      <c r="D6" s="307"/>
      <c r="E6" s="307"/>
      <c r="F6" s="307"/>
      <c r="G6" s="308"/>
    </row>
    <row r="7" spans="1:7" ht="25" customHeight="1">
      <c r="A7" s="283" t="s">
        <v>6</v>
      </c>
      <c r="B7" s="284"/>
      <c r="C7" s="285">
        <v>312400000</v>
      </c>
      <c r="D7" s="388"/>
      <c r="E7" s="69"/>
      <c r="F7" s="70"/>
      <c r="G7" s="71"/>
    </row>
    <row r="8" spans="1:7" ht="25" customHeight="1">
      <c r="A8" s="283" t="s">
        <v>7</v>
      </c>
      <c r="B8" s="284"/>
      <c r="C8" s="309">
        <v>45336</v>
      </c>
      <c r="D8" s="310"/>
      <c r="E8" s="311" t="s">
        <v>11</v>
      </c>
      <c r="F8" s="284"/>
      <c r="G8" s="86">
        <v>45356</v>
      </c>
    </row>
    <row r="9" spans="1:7" ht="25" customHeight="1">
      <c r="A9" s="283" t="s">
        <v>12</v>
      </c>
      <c r="B9" s="284"/>
      <c r="C9" s="309">
        <v>45401</v>
      </c>
      <c r="D9" s="310"/>
      <c r="E9" s="311" t="s">
        <v>1</v>
      </c>
      <c r="F9" s="284"/>
      <c r="G9" s="73">
        <v>20</v>
      </c>
    </row>
    <row r="10" spans="1:7" ht="25" customHeight="1">
      <c r="A10" s="283" t="s">
        <v>14</v>
      </c>
      <c r="B10" s="284"/>
      <c r="C10" s="309">
        <v>45401</v>
      </c>
      <c r="D10" s="310"/>
      <c r="E10" s="311" t="s">
        <v>16</v>
      </c>
      <c r="F10" s="284"/>
      <c r="G10" s="86">
        <v>45747</v>
      </c>
    </row>
    <row r="11" spans="1:7" ht="25" customHeight="1">
      <c r="A11" s="283" t="s">
        <v>17</v>
      </c>
      <c r="B11" s="284"/>
      <c r="C11" s="329" t="s">
        <v>64</v>
      </c>
      <c r="D11" s="330"/>
      <c r="E11" s="330"/>
      <c r="F11" s="330"/>
      <c r="G11" s="331"/>
    </row>
    <row r="12" spans="1:7" ht="25" customHeight="1">
      <c r="A12" s="283" t="s">
        <v>21</v>
      </c>
      <c r="B12" s="284"/>
      <c r="C12" s="375" t="s">
        <v>107</v>
      </c>
      <c r="D12" s="373"/>
      <c r="E12" s="373"/>
      <c r="F12" s="373"/>
      <c r="G12" s="374"/>
    </row>
    <row r="13" spans="1:7" ht="60" customHeight="1">
      <c r="A13" s="312" t="s">
        <v>22</v>
      </c>
      <c r="B13" s="313"/>
      <c r="C13" s="296" t="s">
        <v>101</v>
      </c>
      <c r="D13" s="297"/>
      <c r="E13" s="297"/>
      <c r="F13" s="297"/>
      <c r="G13" s="298"/>
    </row>
    <row r="14" spans="1:7" ht="20.149999999999999" customHeight="1">
      <c r="A14" s="314" t="s">
        <v>23</v>
      </c>
      <c r="B14" s="315"/>
      <c r="C14" s="320" t="s">
        <v>102</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48" t="s">
        <v>77</v>
      </c>
      <c r="D20" s="349"/>
      <c r="E20" s="350"/>
      <c r="F20" s="354"/>
      <c r="G20" s="355"/>
    </row>
    <row r="21" spans="1:8" ht="23.25" customHeight="1">
      <c r="A21" s="316"/>
      <c r="B21" s="317"/>
      <c r="C21" s="351"/>
      <c r="D21" s="352"/>
      <c r="E21" s="353"/>
      <c r="F21" s="356"/>
      <c r="G21" s="357"/>
    </row>
    <row r="22" spans="1:8" ht="20.149999999999999" customHeight="1">
      <c r="A22" s="316"/>
      <c r="B22" s="317"/>
      <c r="C22" s="334" t="s">
        <v>43</v>
      </c>
      <c r="D22" s="335"/>
      <c r="E22" s="335"/>
      <c r="F22" s="335"/>
      <c r="G22" s="336"/>
    </row>
    <row r="23" spans="1:8" ht="19.5" customHeight="1">
      <c r="A23" s="316"/>
      <c r="B23" s="317"/>
      <c r="C23" s="342" t="s">
        <v>78</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4A4B1634-93D6-4CFC-89D6-BB9590CAADC5}">
      <formula1>"有,無"</formula1>
    </dataValidation>
    <dataValidation type="list" allowBlank="1" showInputMessage="1" showErrorMessage="1" sqref="C11" xr:uid="{FC5EFB27-B056-47D0-A850-B91EAB1901E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AB03-432A-4817-998A-840FA7D34F8C}">
  <sheetPr>
    <tabColor theme="5" tint="0.59999389629810485"/>
    <pageSetUpPr fitToPage="1"/>
  </sheetPr>
  <dimension ref="A1:H31"/>
  <sheetViews>
    <sheetView view="pageBreakPreview" zoomScale="75" zoomScaleNormal="60" zoomScaleSheetLayoutView="75" workbookViewId="0">
      <selection activeCell="I18" sqref="I18"/>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112</v>
      </c>
      <c r="D3" s="293"/>
      <c r="E3" s="293"/>
      <c r="F3" s="294"/>
      <c r="G3" s="295"/>
    </row>
    <row r="4" spans="1:7" ht="60" customHeight="1">
      <c r="A4" s="283" t="s">
        <v>4</v>
      </c>
      <c r="B4" s="284"/>
      <c r="C4" s="296" t="s">
        <v>70</v>
      </c>
      <c r="D4" s="297"/>
      <c r="E4" s="297"/>
      <c r="F4" s="297"/>
      <c r="G4" s="298"/>
    </row>
    <row r="5" spans="1:7" ht="20.149999999999999" customHeight="1">
      <c r="A5" s="299" t="s">
        <v>24</v>
      </c>
      <c r="B5" s="300"/>
      <c r="C5" s="303" t="s">
        <v>71</v>
      </c>
      <c r="D5" s="304"/>
      <c r="E5" s="304"/>
      <c r="F5" s="304"/>
      <c r="G5" s="305"/>
    </row>
    <row r="6" spans="1:7" ht="20.149999999999999" customHeight="1">
      <c r="A6" s="301"/>
      <c r="B6" s="302"/>
      <c r="C6" s="306" t="s">
        <v>72</v>
      </c>
      <c r="D6" s="307"/>
      <c r="E6" s="307"/>
      <c r="F6" s="307"/>
      <c r="G6" s="308"/>
    </row>
    <row r="7" spans="1:7" ht="25" customHeight="1">
      <c r="A7" s="283" t="s">
        <v>6</v>
      </c>
      <c r="B7" s="284"/>
      <c r="C7" s="285">
        <v>300300000</v>
      </c>
      <c r="D7" s="286"/>
      <c r="E7" s="69"/>
      <c r="F7" s="70"/>
      <c r="G7" s="71"/>
    </row>
    <row r="8" spans="1:7" ht="25" customHeight="1">
      <c r="A8" s="283" t="s">
        <v>7</v>
      </c>
      <c r="B8" s="284"/>
      <c r="C8" s="309">
        <v>45421</v>
      </c>
      <c r="D8" s="310"/>
      <c r="E8" s="311" t="s">
        <v>11</v>
      </c>
      <c r="F8" s="284"/>
      <c r="G8" s="86">
        <v>45432</v>
      </c>
    </row>
    <row r="9" spans="1:7" ht="25" customHeight="1">
      <c r="A9" s="283" t="s">
        <v>12</v>
      </c>
      <c r="B9" s="284"/>
      <c r="C9" s="309">
        <v>45436</v>
      </c>
      <c r="D9" s="310"/>
      <c r="E9" s="311" t="s">
        <v>1</v>
      </c>
      <c r="F9" s="284"/>
      <c r="G9" s="73">
        <v>11</v>
      </c>
    </row>
    <row r="10" spans="1:7" ht="25" customHeight="1">
      <c r="A10" s="283" t="s">
        <v>14</v>
      </c>
      <c r="B10" s="284"/>
      <c r="C10" s="309">
        <v>45436</v>
      </c>
      <c r="D10" s="310"/>
      <c r="E10" s="311" t="s">
        <v>16</v>
      </c>
      <c r="F10" s="284"/>
      <c r="G10" s="86">
        <v>45716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48" t="s">
        <v>77</v>
      </c>
      <c r="D20" s="349"/>
      <c r="E20" s="350"/>
      <c r="F20" s="354"/>
      <c r="G20" s="355"/>
    </row>
    <row r="21" spans="1:8" ht="23.25" customHeight="1">
      <c r="A21" s="316"/>
      <c r="B21" s="317"/>
      <c r="C21" s="351"/>
      <c r="D21" s="352"/>
      <c r="E21" s="353"/>
      <c r="F21" s="356"/>
      <c r="G21" s="357"/>
    </row>
    <row r="22" spans="1:8" ht="20.149999999999999" customHeight="1">
      <c r="A22" s="316"/>
      <c r="B22" s="317"/>
      <c r="C22" s="334" t="s">
        <v>43</v>
      </c>
      <c r="D22" s="335"/>
      <c r="E22" s="335"/>
      <c r="F22" s="335"/>
      <c r="G22" s="336"/>
    </row>
    <row r="23" spans="1:8" ht="19.5" customHeight="1">
      <c r="A23" s="316"/>
      <c r="B23" s="317"/>
      <c r="C23" s="342" t="s">
        <v>78</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AF6F6918-0AFA-40A2-A4D8-D94EF2DBD794}">
      <formula1>"建設工事,測量・コンサル,物品役務等"</formula1>
    </dataValidation>
    <dataValidation type="list" allowBlank="1" showInputMessage="1" showErrorMessage="1" sqref="C26 C29" xr:uid="{7B3C23A4-DA25-4B52-83BE-403A56B1A2C9}">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FAA3F-403D-4424-B105-4E0C74392215}">
  <sheetPr>
    <tabColor theme="5" tint="0.59999389629810485"/>
    <pageSetUpPr fitToPage="1"/>
  </sheetPr>
  <dimension ref="A1:H31"/>
  <sheetViews>
    <sheetView view="pageBreakPreview" zoomScale="75" zoomScaleNormal="60" zoomScaleSheetLayoutView="75" workbookViewId="0">
      <selection activeCell="L19" sqref="L19"/>
    </sheetView>
  </sheetViews>
  <sheetFormatPr defaultColWidth="9" defaultRowHeight="13.5"/>
  <cols>
    <col min="1" max="2" width="15.6328125" style="85" customWidth="1"/>
    <col min="3" max="6" width="10.6328125" style="67" customWidth="1"/>
    <col min="7" max="7" width="23.4531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113</v>
      </c>
      <c r="D3" s="293"/>
      <c r="E3" s="293"/>
      <c r="F3" s="294"/>
      <c r="G3" s="295"/>
    </row>
    <row r="4" spans="1:7" ht="60" customHeight="1">
      <c r="A4" s="283" t="s">
        <v>4</v>
      </c>
      <c r="B4" s="284"/>
      <c r="C4" s="296" t="s">
        <v>114</v>
      </c>
      <c r="D4" s="297"/>
      <c r="E4" s="297"/>
      <c r="F4" s="297"/>
      <c r="G4" s="298"/>
    </row>
    <row r="5" spans="1:7" ht="20.149999999999999" customHeight="1">
      <c r="A5" s="299" t="s">
        <v>24</v>
      </c>
      <c r="B5" s="300"/>
      <c r="C5" s="303" t="s">
        <v>115</v>
      </c>
      <c r="D5" s="304"/>
      <c r="E5" s="304"/>
      <c r="F5" s="304"/>
      <c r="G5" s="305"/>
    </row>
    <row r="6" spans="1:7" ht="20.149999999999999" customHeight="1">
      <c r="A6" s="301"/>
      <c r="B6" s="302"/>
      <c r="C6" s="306" t="s">
        <v>116</v>
      </c>
      <c r="D6" s="307"/>
      <c r="E6" s="307"/>
      <c r="F6" s="307"/>
      <c r="G6" s="308"/>
    </row>
    <row r="7" spans="1:7" ht="25" customHeight="1">
      <c r="A7" s="283" t="s">
        <v>6</v>
      </c>
      <c r="B7" s="284"/>
      <c r="C7" s="285">
        <v>274120000</v>
      </c>
      <c r="D7" s="286"/>
      <c r="E7" s="69"/>
      <c r="F7" s="70"/>
      <c r="G7" s="71"/>
    </row>
    <row r="8" spans="1:7" ht="25" customHeight="1">
      <c r="A8" s="283" t="s">
        <v>7</v>
      </c>
      <c r="B8" s="284"/>
      <c r="C8" s="309">
        <v>45496</v>
      </c>
      <c r="D8" s="310"/>
      <c r="E8" s="311" t="s">
        <v>11</v>
      </c>
      <c r="F8" s="284"/>
      <c r="G8" s="86">
        <v>45526</v>
      </c>
    </row>
    <row r="9" spans="1:7" ht="25" customHeight="1">
      <c r="A9" s="283" t="s">
        <v>12</v>
      </c>
      <c r="B9" s="284"/>
      <c r="C9" s="309">
        <v>45548</v>
      </c>
      <c r="D9" s="310"/>
      <c r="E9" s="311" t="s">
        <v>1</v>
      </c>
      <c r="F9" s="284"/>
      <c r="G9" s="73">
        <v>30</v>
      </c>
    </row>
    <row r="10" spans="1:7" ht="25" customHeight="1">
      <c r="A10" s="283" t="s">
        <v>14</v>
      </c>
      <c r="B10" s="284"/>
      <c r="C10" s="309">
        <v>45548</v>
      </c>
      <c r="D10" s="310"/>
      <c r="E10" s="311" t="s">
        <v>16</v>
      </c>
      <c r="F10" s="284"/>
      <c r="G10" s="86">
        <v>46745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48" t="s">
        <v>77</v>
      </c>
      <c r="D20" s="349"/>
      <c r="E20" s="350"/>
      <c r="F20" s="354"/>
      <c r="G20" s="355"/>
    </row>
    <row r="21" spans="1:8" ht="23.25" customHeight="1">
      <c r="A21" s="316"/>
      <c r="B21" s="317"/>
      <c r="C21" s="351"/>
      <c r="D21" s="352"/>
      <c r="E21" s="353"/>
      <c r="F21" s="356"/>
      <c r="G21" s="357"/>
    </row>
    <row r="22" spans="1:8" ht="20.149999999999999" customHeight="1">
      <c r="A22" s="316"/>
      <c r="B22" s="317"/>
      <c r="C22" s="334" t="s">
        <v>43</v>
      </c>
      <c r="D22" s="335"/>
      <c r="E22" s="335"/>
      <c r="F22" s="335"/>
      <c r="G22" s="336"/>
    </row>
    <row r="23" spans="1:8" ht="19.5" customHeight="1">
      <c r="A23" s="316"/>
      <c r="B23" s="317"/>
      <c r="C23" s="342" t="s">
        <v>78</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DC5C8798-6AEB-4103-AC96-DA6E94D82B3B}">
      <formula1>"有,無"</formula1>
    </dataValidation>
    <dataValidation type="list" allowBlank="1" showInputMessage="1" showErrorMessage="1" sqref="C11" xr:uid="{CD0DEA03-EF4C-4D58-9822-9130CA8F8A5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B7A1-8057-48D2-BD8E-6ADC5317C0C1}">
  <sheetPr>
    <tabColor theme="5" tint="0.59999389629810485"/>
    <pageSetUpPr fitToPage="1"/>
  </sheetPr>
  <dimension ref="A1:H31"/>
  <sheetViews>
    <sheetView view="pageBreakPreview" zoomScale="75" zoomScaleNormal="60" zoomScaleSheetLayoutView="75" workbookViewId="0">
      <selection activeCell="Q15" sqref="Q15"/>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117</v>
      </c>
      <c r="D3" s="293"/>
      <c r="E3" s="293"/>
      <c r="F3" s="294"/>
      <c r="G3" s="295"/>
    </row>
    <row r="4" spans="1:7" ht="60" customHeight="1">
      <c r="A4" s="283" t="s">
        <v>4</v>
      </c>
      <c r="B4" s="284"/>
      <c r="C4" s="296" t="s">
        <v>118</v>
      </c>
      <c r="D4" s="297"/>
      <c r="E4" s="297"/>
      <c r="F4" s="297"/>
      <c r="G4" s="298"/>
    </row>
    <row r="5" spans="1:7" ht="20.149999999999999" customHeight="1">
      <c r="A5" s="299" t="s">
        <v>24</v>
      </c>
      <c r="B5" s="300"/>
      <c r="C5" s="303" t="s">
        <v>119</v>
      </c>
      <c r="D5" s="304"/>
      <c r="E5" s="304"/>
      <c r="F5" s="304"/>
      <c r="G5" s="305"/>
    </row>
    <row r="6" spans="1:7" ht="20.149999999999999" customHeight="1">
      <c r="A6" s="301"/>
      <c r="B6" s="302"/>
      <c r="C6" s="306" t="s">
        <v>120</v>
      </c>
      <c r="D6" s="307"/>
      <c r="E6" s="307"/>
      <c r="F6" s="307"/>
      <c r="G6" s="308"/>
    </row>
    <row r="7" spans="1:7" ht="25" customHeight="1">
      <c r="A7" s="283" t="s">
        <v>6</v>
      </c>
      <c r="B7" s="284"/>
      <c r="C7" s="285">
        <v>273551498</v>
      </c>
      <c r="D7" s="286"/>
      <c r="E7" s="69"/>
      <c r="F7" s="70"/>
      <c r="G7" s="71"/>
    </row>
    <row r="8" spans="1:7" ht="25" customHeight="1">
      <c r="A8" s="283" t="s">
        <v>7</v>
      </c>
      <c r="B8" s="284"/>
      <c r="C8" s="309">
        <v>45328</v>
      </c>
      <c r="D8" s="310"/>
      <c r="E8" s="311" t="s">
        <v>11</v>
      </c>
      <c r="F8" s="284"/>
      <c r="G8" s="86">
        <v>45358</v>
      </c>
    </row>
    <row r="9" spans="1:7" ht="25" customHeight="1">
      <c r="A9" s="283" t="s">
        <v>12</v>
      </c>
      <c r="B9" s="284"/>
      <c r="C9" s="309">
        <v>45379</v>
      </c>
      <c r="D9" s="310"/>
      <c r="E9" s="311" t="s">
        <v>1</v>
      </c>
      <c r="F9" s="284"/>
      <c r="G9" s="73">
        <v>30</v>
      </c>
    </row>
    <row r="10" spans="1:7" ht="25" customHeight="1">
      <c r="A10" s="283" t="s">
        <v>14</v>
      </c>
      <c r="B10" s="284"/>
      <c r="C10" s="309">
        <v>45383</v>
      </c>
      <c r="D10" s="310"/>
      <c r="E10" s="311" t="s">
        <v>16</v>
      </c>
      <c r="F10" s="284"/>
      <c r="G10" s="86">
        <v>45565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121</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9A500E02-3BCD-4539-B9D2-80381EA9DEB1}">
      <formula1>"建設工事,測量・コンサル,物品役務等"</formula1>
    </dataValidation>
    <dataValidation type="list" allowBlank="1" showInputMessage="1" showErrorMessage="1" sqref="C26 C29" xr:uid="{933347DA-AB02-43AE-B269-B8A6FDD95124}">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2FB7-C5C5-4AEA-B4B9-E0F57F04D2B8}">
  <sheetPr>
    <tabColor theme="5" tint="0.59999389629810485"/>
    <pageSetUpPr fitToPage="1"/>
  </sheetPr>
  <dimension ref="A1:H31"/>
  <sheetViews>
    <sheetView view="pageBreakPreview" zoomScale="75" zoomScaleNormal="60" zoomScaleSheetLayoutView="75" workbookViewId="0">
      <selection activeCell="J20" sqref="J20"/>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122</v>
      </c>
      <c r="D3" s="293"/>
      <c r="E3" s="293"/>
      <c r="F3" s="294"/>
      <c r="G3" s="295"/>
    </row>
    <row r="4" spans="1:7" ht="60" customHeight="1">
      <c r="A4" s="283" t="s">
        <v>4</v>
      </c>
      <c r="B4" s="284"/>
      <c r="C4" s="296" t="s">
        <v>123</v>
      </c>
      <c r="D4" s="297"/>
      <c r="E4" s="297"/>
      <c r="F4" s="297"/>
      <c r="G4" s="298"/>
    </row>
    <row r="5" spans="1:7" ht="20.149999999999999" customHeight="1">
      <c r="A5" s="299" t="s">
        <v>24</v>
      </c>
      <c r="B5" s="300"/>
      <c r="C5" s="303" t="s">
        <v>124</v>
      </c>
      <c r="D5" s="304"/>
      <c r="E5" s="304"/>
      <c r="F5" s="304"/>
      <c r="G5" s="305"/>
    </row>
    <row r="6" spans="1:7" ht="20.149999999999999" customHeight="1">
      <c r="A6" s="301"/>
      <c r="B6" s="302"/>
      <c r="C6" s="306" t="s">
        <v>125</v>
      </c>
      <c r="D6" s="307"/>
      <c r="E6" s="307"/>
      <c r="F6" s="307"/>
      <c r="G6" s="308"/>
    </row>
    <row r="7" spans="1:7" ht="25" customHeight="1">
      <c r="A7" s="283" t="s">
        <v>6</v>
      </c>
      <c r="B7" s="284"/>
      <c r="C7" s="285">
        <v>261800000</v>
      </c>
      <c r="D7" s="286"/>
      <c r="E7" s="69"/>
      <c r="F7" s="70"/>
      <c r="G7" s="71"/>
    </row>
    <row r="8" spans="1:7" ht="25" customHeight="1">
      <c r="A8" s="283" t="s">
        <v>7</v>
      </c>
      <c r="B8" s="284"/>
      <c r="C8" s="309">
        <v>45373</v>
      </c>
      <c r="D8" s="310"/>
      <c r="E8" s="311" t="s">
        <v>11</v>
      </c>
      <c r="F8" s="284"/>
      <c r="G8" s="86">
        <v>45422</v>
      </c>
    </row>
    <row r="9" spans="1:7" ht="25" customHeight="1">
      <c r="A9" s="283" t="s">
        <v>12</v>
      </c>
      <c r="B9" s="284"/>
      <c r="C9" s="309">
        <v>45443</v>
      </c>
      <c r="D9" s="310"/>
      <c r="E9" s="311" t="s">
        <v>1</v>
      </c>
      <c r="F9" s="284"/>
      <c r="G9" s="73">
        <v>49</v>
      </c>
    </row>
    <row r="10" spans="1:7" ht="25" customHeight="1">
      <c r="A10" s="283" t="s">
        <v>14</v>
      </c>
      <c r="B10" s="284"/>
      <c r="C10" s="309">
        <v>45443</v>
      </c>
      <c r="D10" s="310"/>
      <c r="E10" s="311" t="s">
        <v>16</v>
      </c>
      <c r="F10" s="284"/>
      <c r="G10" s="86">
        <v>45744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65</v>
      </c>
      <c r="D26" s="76" t="s">
        <v>30</v>
      </c>
      <c r="E26" s="77">
        <v>1</v>
      </c>
      <c r="F26" s="76" t="s">
        <v>3</v>
      </c>
      <c r="G26" s="78" t="s">
        <v>67</v>
      </c>
      <c r="H26" s="79"/>
    </row>
    <row r="27" spans="1:8" ht="18" customHeight="1">
      <c r="A27" s="359"/>
      <c r="B27" s="361" t="s">
        <v>63</v>
      </c>
      <c r="C27" s="303" t="s">
        <v>124</v>
      </c>
      <c r="D27" s="304"/>
      <c r="E27" s="304"/>
      <c r="F27" s="304"/>
      <c r="G27" s="305"/>
    </row>
    <row r="28" spans="1:8" ht="18" customHeight="1" thickBot="1">
      <c r="A28" s="360"/>
      <c r="B28" s="362"/>
      <c r="C28" s="306" t="s">
        <v>126</v>
      </c>
      <c r="D28" s="307"/>
      <c r="E28" s="307"/>
      <c r="F28" s="307"/>
      <c r="G28" s="308"/>
    </row>
    <row r="29" spans="1:8" ht="30" customHeight="1">
      <c r="A29" s="359" t="s">
        <v>32</v>
      </c>
      <c r="B29" s="80" t="s">
        <v>29</v>
      </c>
      <c r="C29" s="75" t="s">
        <v>65</v>
      </c>
      <c r="D29" s="76" t="s">
        <v>30</v>
      </c>
      <c r="E29" s="77">
        <v>1</v>
      </c>
      <c r="F29" s="76" t="s">
        <v>3</v>
      </c>
      <c r="G29" s="78" t="s">
        <v>66</v>
      </c>
    </row>
    <row r="30" spans="1:8" ht="18" customHeight="1">
      <c r="A30" s="359"/>
      <c r="B30" s="361" t="s">
        <v>63</v>
      </c>
      <c r="C30" s="303" t="s">
        <v>127</v>
      </c>
      <c r="D30" s="304"/>
      <c r="E30" s="304"/>
      <c r="F30" s="304"/>
      <c r="G30" s="305"/>
    </row>
    <row r="31" spans="1:8" ht="18" customHeight="1" thickBot="1">
      <c r="A31" s="363"/>
      <c r="B31" s="364"/>
      <c r="C31" s="306" t="s">
        <v>128</v>
      </c>
      <c r="D31" s="307"/>
      <c r="E31" s="307"/>
      <c r="F31" s="307"/>
      <c r="G31" s="30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9 C26" xr:uid="{E2EDA11D-CFB5-44C8-B519-A2B8FE0198F3}">
      <formula1>"有,無"</formula1>
    </dataValidation>
    <dataValidation type="list" allowBlank="1" showInputMessage="1" showErrorMessage="1" sqref="C11" xr:uid="{F7EF7BDB-D068-45F5-81F8-F137B284337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DDEE4-A924-483D-840A-0B6A9E484DE3}">
  <sheetPr>
    <tabColor theme="5" tint="0.59999389629810485"/>
    <pageSetUpPr fitToPage="1"/>
  </sheetPr>
  <dimension ref="A1:H31"/>
  <sheetViews>
    <sheetView view="pageBreakPreview" zoomScale="75" zoomScaleNormal="60" zoomScaleSheetLayoutView="75" workbookViewId="0">
      <selection activeCell="I13" sqref="I13"/>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129</v>
      </c>
      <c r="D3" s="293"/>
      <c r="E3" s="293"/>
      <c r="F3" s="294"/>
      <c r="G3" s="295"/>
    </row>
    <row r="4" spans="1:7" ht="60" customHeight="1">
      <c r="A4" s="283" t="s">
        <v>4</v>
      </c>
      <c r="B4" s="284"/>
      <c r="C4" s="296" t="s">
        <v>70</v>
      </c>
      <c r="D4" s="297"/>
      <c r="E4" s="297"/>
      <c r="F4" s="297"/>
      <c r="G4" s="298"/>
    </row>
    <row r="5" spans="1:7" ht="20.149999999999999" customHeight="1">
      <c r="A5" s="299" t="s">
        <v>24</v>
      </c>
      <c r="B5" s="300"/>
      <c r="C5" s="303" t="s">
        <v>130</v>
      </c>
      <c r="D5" s="304"/>
      <c r="E5" s="304"/>
      <c r="F5" s="304"/>
      <c r="G5" s="305"/>
    </row>
    <row r="6" spans="1:7" ht="20.149999999999999" customHeight="1">
      <c r="A6" s="301"/>
      <c r="B6" s="302"/>
      <c r="C6" s="306" t="s">
        <v>131</v>
      </c>
      <c r="D6" s="307"/>
      <c r="E6" s="307"/>
      <c r="F6" s="307"/>
      <c r="G6" s="308"/>
    </row>
    <row r="7" spans="1:7" ht="25" customHeight="1">
      <c r="A7" s="283" t="s">
        <v>6</v>
      </c>
      <c r="B7" s="284"/>
      <c r="C7" s="285">
        <v>212300000</v>
      </c>
      <c r="D7" s="286"/>
      <c r="E7" s="69"/>
      <c r="F7" s="70"/>
      <c r="G7" s="71"/>
    </row>
    <row r="8" spans="1:7" ht="25" customHeight="1">
      <c r="A8" s="283" t="s">
        <v>7</v>
      </c>
      <c r="B8" s="284"/>
      <c r="C8" s="309">
        <v>45421</v>
      </c>
      <c r="D8" s="310"/>
      <c r="E8" s="311" t="s">
        <v>11</v>
      </c>
      <c r="F8" s="284"/>
      <c r="G8" s="86">
        <v>45427</v>
      </c>
    </row>
    <row r="9" spans="1:7" ht="25" customHeight="1">
      <c r="A9" s="283" t="s">
        <v>12</v>
      </c>
      <c r="B9" s="284"/>
      <c r="C9" s="309">
        <v>45436</v>
      </c>
      <c r="D9" s="310"/>
      <c r="E9" s="311" t="s">
        <v>1</v>
      </c>
      <c r="F9" s="284"/>
      <c r="G9" s="73">
        <v>6</v>
      </c>
    </row>
    <row r="10" spans="1:7" ht="25" customHeight="1">
      <c r="A10" s="283" t="s">
        <v>14</v>
      </c>
      <c r="B10" s="284"/>
      <c r="C10" s="309">
        <v>45436</v>
      </c>
      <c r="D10" s="310"/>
      <c r="E10" s="311" t="s">
        <v>16</v>
      </c>
      <c r="F10" s="284"/>
      <c r="G10" s="86">
        <v>45716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B65C221D-8BB1-4DED-94E9-6219BA009835}">
      <formula1>"建設工事,測量・コンサル,物品役務等"</formula1>
    </dataValidation>
    <dataValidation type="list" allowBlank="1" showInputMessage="1" showErrorMessage="1" sqref="C26 C29" xr:uid="{0185EB6C-1FB5-472D-95A7-977ADF372568}">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89BC4-B51F-4FE3-813F-7772456EA52E}">
  <sheetPr>
    <tabColor theme="5" tint="0.59999389629810485"/>
    <pageSetUpPr fitToPage="1"/>
  </sheetPr>
  <dimension ref="A1:H31"/>
  <sheetViews>
    <sheetView view="pageBreakPreview" zoomScale="75" zoomScaleNormal="60" zoomScaleSheetLayoutView="75" workbookViewId="0">
      <selection activeCell="E26" sqref="E2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132</v>
      </c>
      <c r="D3" s="293"/>
      <c r="E3" s="293"/>
      <c r="F3" s="294"/>
      <c r="G3" s="295"/>
    </row>
    <row r="4" spans="1:7" ht="60" customHeight="1">
      <c r="A4" s="283" t="s">
        <v>4</v>
      </c>
      <c r="B4" s="284"/>
      <c r="C4" s="296" t="s">
        <v>118</v>
      </c>
      <c r="D4" s="297"/>
      <c r="E4" s="297"/>
      <c r="F4" s="297"/>
      <c r="G4" s="298"/>
    </row>
    <row r="5" spans="1:7" ht="20.149999999999999" customHeight="1">
      <c r="A5" s="299" t="s">
        <v>24</v>
      </c>
      <c r="B5" s="300"/>
      <c r="C5" s="303" t="s">
        <v>119</v>
      </c>
      <c r="D5" s="304"/>
      <c r="E5" s="304"/>
      <c r="F5" s="304"/>
      <c r="G5" s="305"/>
    </row>
    <row r="6" spans="1:7" ht="20.149999999999999" customHeight="1">
      <c r="A6" s="301"/>
      <c r="B6" s="302"/>
      <c r="C6" s="306" t="s">
        <v>120</v>
      </c>
      <c r="D6" s="307"/>
      <c r="E6" s="307"/>
      <c r="F6" s="307"/>
      <c r="G6" s="308"/>
    </row>
    <row r="7" spans="1:7" ht="25" customHeight="1">
      <c r="A7" s="283" t="s">
        <v>6</v>
      </c>
      <c r="B7" s="284"/>
      <c r="C7" s="285">
        <v>208647879</v>
      </c>
      <c r="D7" s="286"/>
      <c r="E7" s="69"/>
      <c r="F7" s="70"/>
      <c r="G7" s="71"/>
    </row>
    <row r="8" spans="1:7" ht="25" customHeight="1">
      <c r="A8" s="283" t="s">
        <v>7</v>
      </c>
      <c r="B8" s="284"/>
      <c r="C8" s="309">
        <v>45328</v>
      </c>
      <c r="D8" s="310"/>
      <c r="E8" s="311" t="s">
        <v>11</v>
      </c>
      <c r="F8" s="284"/>
      <c r="G8" s="86">
        <v>45358</v>
      </c>
    </row>
    <row r="9" spans="1:7" ht="25" customHeight="1">
      <c r="A9" s="283" t="s">
        <v>12</v>
      </c>
      <c r="B9" s="284"/>
      <c r="C9" s="309">
        <v>45379</v>
      </c>
      <c r="D9" s="310"/>
      <c r="E9" s="311" t="s">
        <v>1</v>
      </c>
      <c r="F9" s="284"/>
      <c r="G9" s="73">
        <v>30</v>
      </c>
    </row>
    <row r="10" spans="1:7" ht="25" customHeight="1">
      <c r="A10" s="283" t="s">
        <v>14</v>
      </c>
      <c r="B10" s="284"/>
      <c r="C10" s="309">
        <v>45383</v>
      </c>
      <c r="D10" s="310"/>
      <c r="E10" s="311" t="s">
        <v>16</v>
      </c>
      <c r="F10" s="284"/>
      <c r="G10" s="86">
        <v>45565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121</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9A0753CB-C011-44DC-B401-21684CACD381}">
      <formula1>"有,無"</formula1>
    </dataValidation>
    <dataValidation type="list" allowBlank="1" showInputMessage="1" showErrorMessage="1" sqref="C11" xr:uid="{D86709B1-E9E7-451C-B64E-A09AA2DD30D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94EB-C04C-461E-B314-C4226FBF674E}">
  <sheetPr>
    <tabColor theme="5" tint="0.59999389629810485"/>
    <pageSetUpPr fitToPage="1"/>
  </sheetPr>
  <dimension ref="A1:H31"/>
  <sheetViews>
    <sheetView view="pageBreakPreview" zoomScale="75" zoomScaleNormal="60" zoomScaleSheetLayoutView="75" workbookViewId="0">
      <selection activeCell="R26" sqref="R2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133</v>
      </c>
      <c r="D3" s="293"/>
      <c r="E3" s="293"/>
      <c r="F3" s="294"/>
      <c r="G3" s="295"/>
    </row>
    <row r="4" spans="1:7" ht="60" customHeight="1">
      <c r="A4" s="283" t="s">
        <v>4</v>
      </c>
      <c r="B4" s="284"/>
      <c r="C4" s="296" t="s">
        <v>134</v>
      </c>
      <c r="D4" s="297"/>
      <c r="E4" s="297"/>
      <c r="F4" s="297"/>
      <c r="G4" s="298"/>
    </row>
    <row r="5" spans="1:7" ht="20.149999999999999" customHeight="1">
      <c r="A5" s="299" t="s">
        <v>24</v>
      </c>
      <c r="B5" s="300"/>
      <c r="C5" s="303" t="s">
        <v>135</v>
      </c>
      <c r="D5" s="304"/>
      <c r="E5" s="304"/>
      <c r="F5" s="304"/>
      <c r="G5" s="305"/>
    </row>
    <row r="6" spans="1:7" ht="20.149999999999999" customHeight="1">
      <c r="A6" s="301"/>
      <c r="B6" s="302"/>
      <c r="C6" s="306" t="s">
        <v>136</v>
      </c>
      <c r="D6" s="307"/>
      <c r="E6" s="307"/>
      <c r="F6" s="307"/>
      <c r="G6" s="308"/>
    </row>
    <row r="7" spans="1:7" ht="25" customHeight="1">
      <c r="A7" s="283" t="s">
        <v>6</v>
      </c>
      <c r="B7" s="284"/>
      <c r="C7" s="285">
        <v>200310000</v>
      </c>
      <c r="D7" s="286"/>
      <c r="E7" s="69"/>
      <c r="F7" s="70"/>
      <c r="G7" s="71"/>
    </row>
    <row r="8" spans="1:7" ht="25" customHeight="1">
      <c r="A8" s="283" t="s">
        <v>7</v>
      </c>
      <c r="B8" s="284"/>
      <c r="C8" s="309">
        <v>45328</v>
      </c>
      <c r="D8" s="310"/>
      <c r="E8" s="311" t="s">
        <v>11</v>
      </c>
      <c r="F8" s="284"/>
      <c r="G8" s="86">
        <v>45351</v>
      </c>
    </row>
    <row r="9" spans="1:7" ht="25" customHeight="1">
      <c r="A9" s="283" t="s">
        <v>12</v>
      </c>
      <c r="B9" s="284"/>
      <c r="C9" s="309">
        <v>45373</v>
      </c>
      <c r="D9" s="310"/>
      <c r="E9" s="311" t="s">
        <v>1</v>
      </c>
      <c r="F9" s="284"/>
      <c r="G9" s="73">
        <v>23</v>
      </c>
    </row>
    <row r="10" spans="1:7" ht="25" customHeight="1">
      <c r="A10" s="283" t="s">
        <v>14</v>
      </c>
      <c r="B10" s="284"/>
      <c r="C10" s="309">
        <v>45383</v>
      </c>
      <c r="D10" s="310"/>
      <c r="E10" s="311" t="s">
        <v>16</v>
      </c>
      <c r="F10" s="284"/>
      <c r="G10" s="86">
        <v>45565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96</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ADEB36E1-37DD-4D04-ABA4-2905CC937803}">
      <formula1>"建設工事,測量・コンサル,物品役務等"</formula1>
    </dataValidation>
    <dataValidation type="list" allowBlank="1" showInputMessage="1" showErrorMessage="1" sqref="C26 C29" xr:uid="{8E9C1D17-84C0-4306-8160-86EFDBAA04FD}">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430-2418-495B-90C5-D97869CE8233}">
  <sheetPr>
    <tabColor theme="5" tint="0.59999389629810485"/>
    <pageSetUpPr fitToPage="1"/>
  </sheetPr>
  <dimension ref="A1:H31"/>
  <sheetViews>
    <sheetView view="pageBreakPreview" zoomScale="75" zoomScaleNormal="60" zoomScaleSheetLayoutView="75" workbookViewId="0">
      <selection activeCell="N25" sqref="N25"/>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137</v>
      </c>
      <c r="D3" s="293"/>
      <c r="E3" s="293"/>
      <c r="F3" s="294"/>
      <c r="G3" s="295"/>
    </row>
    <row r="4" spans="1:7" ht="60" customHeight="1">
      <c r="A4" s="283" t="s">
        <v>4</v>
      </c>
      <c r="B4" s="284"/>
      <c r="C4" s="296" t="s">
        <v>134</v>
      </c>
      <c r="D4" s="297"/>
      <c r="E4" s="297"/>
      <c r="F4" s="297"/>
      <c r="G4" s="298"/>
    </row>
    <row r="5" spans="1:7" ht="20.149999999999999" customHeight="1">
      <c r="A5" s="299" t="s">
        <v>24</v>
      </c>
      <c r="B5" s="300"/>
      <c r="C5" s="303" t="s">
        <v>119</v>
      </c>
      <c r="D5" s="304"/>
      <c r="E5" s="304"/>
      <c r="F5" s="304"/>
      <c r="G5" s="305"/>
    </row>
    <row r="6" spans="1:7" ht="20.149999999999999" customHeight="1">
      <c r="A6" s="301"/>
      <c r="B6" s="302"/>
      <c r="C6" s="306" t="s">
        <v>120</v>
      </c>
      <c r="D6" s="307"/>
      <c r="E6" s="307"/>
      <c r="F6" s="307"/>
      <c r="G6" s="308"/>
    </row>
    <row r="7" spans="1:7" ht="25" customHeight="1">
      <c r="A7" s="283" t="s">
        <v>6</v>
      </c>
      <c r="B7" s="284"/>
      <c r="C7" s="285">
        <v>199210000</v>
      </c>
      <c r="D7" s="286"/>
      <c r="E7" s="69"/>
      <c r="F7" s="70"/>
      <c r="G7" s="71"/>
    </row>
    <row r="8" spans="1:7" ht="25" customHeight="1">
      <c r="A8" s="283" t="s">
        <v>7</v>
      </c>
      <c r="B8" s="284"/>
      <c r="C8" s="309">
        <v>45320</v>
      </c>
      <c r="D8" s="310"/>
      <c r="E8" s="311" t="s">
        <v>11</v>
      </c>
      <c r="F8" s="284"/>
      <c r="G8" s="86">
        <v>45350</v>
      </c>
    </row>
    <row r="9" spans="1:7" ht="25" customHeight="1">
      <c r="A9" s="283" t="s">
        <v>12</v>
      </c>
      <c r="B9" s="284"/>
      <c r="C9" s="309">
        <v>45372</v>
      </c>
      <c r="D9" s="310"/>
      <c r="E9" s="311" t="s">
        <v>1</v>
      </c>
      <c r="F9" s="284"/>
      <c r="G9" s="73">
        <v>30</v>
      </c>
    </row>
    <row r="10" spans="1:7" ht="25" customHeight="1">
      <c r="A10" s="283" t="s">
        <v>14</v>
      </c>
      <c r="B10" s="284"/>
      <c r="C10" s="309">
        <v>45383</v>
      </c>
      <c r="D10" s="310"/>
      <c r="E10" s="311" t="s">
        <v>16</v>
      </c>
      <c r="F10" s="284"/>
      <c r="G10" s="86">
        <v>45716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96</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7B22708F-DF31-40D4-B8A8-5807DF4CAE2A}">
      <formula1>"有,無"</formula1>
    </dataValidation>
    <dataValidation type="list" allowBlank="1" showInputMessage="1" showErrorMessage="1" sqref="C11" xr:uid="{076F7A13-A76F-46F2-9DAD-C3EC7EE8A3CD}">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32FC7-BE9B-4871-B822-0723E79ECD02}">
  <sheetPr>
    <tabColor theme="5" tint="0.59999389629810485"/>
    <pageSetUpPr fitToPage="1"/>
  </sheetPr>
  <dimension ref="A1:H31"/>
  <sheetViews>
    <sheetView view="pageBreakPreview" zoomScale="75" zoomScaleNormal="60" zoomScaleSheetLayoutView="75" workbookViewId="0">
      <selection activeCell="N18" sqref="N18"/>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138</v>
      </c>
      <c r="D3" s="293"/>
      <c r="E3" s="293"/>
      <c r="F3" s="294"/>
      <c r="G3" s="295"/>
    </row>
    <row r="4" spans="1:7" ht="60" customHeight="1">
      <c r="A4" s="283" t="s">
        <v>4</v>
      </c>
      <c r="B4" s="284"/>
      <c r="C4" s="296" t="s">
        <v>123</v>
      </c>
      <c r="D4" s="297"/>
      <c r="E4" s="297"/>
      <c r="F4" s="297"/>
      <c r="G4" s="298"/>
    </row>
    <row r="5" spans="1:7" ht="20.149999999999999" customHeight="1">
      <c r="A5" s="299" t="s">
        <v>24</v>
      </c>
      <c r="B5" s="300"/>
      <c r="C5" s="303" t="s">
        <v>139</v>
      </c>
      <c r="D5" s="304"/>
      <c r="E5" s="304"/>
      <c r="F5" s="304"/>
      <c r="G5" s="305"/>
    </row>
    <row r="6" spans="1:7" ht="20.149999999999999" customHeight="1">
      <c r="A6" s="301"/>
      <c r="B6" s="302"/>
      <c r="C6" s="306" t="s">
        <v>140</v>
      </c>
      <c r="D6" s="307"/>
      <c r="E6" s="307"/>
      <c r="F6" s="307"/>
      <c r="G6" s="308"/>
    </row>
    <row r="7" spans="1:7" ht="25" customHeight="1">
      <c r="A7" s="283" t="s">
        <v>6</v>
      </c>
      <c r="B7" s="284"/>
      <c r="C7" s="285">
        <v>176000000</v>
      </c>
      <c r="D7" s="286"/>
      <c r="E7" s="69"/>
      <c r="F7" s="70"/>
      <c r="G7" s="71"/>
    </row>
    <row r="8" spans="1:7" ht="25" customHeight="1">
      <c r="A8" s="283" t="s">
        <v>7</v>
      </c>
      <c r="B8" s="284"/>
      <c r="C8" s="309">
        <v>45399</v>
      </c>
      <c r="D8" s="310"/>
      <c r="E8" s="311" t="s">
        <v>11</v>
      </c>
      <c r="F8" s="284"/>
      <c r="G8" s="86">
        <v>45429</v>
      </c>
    </row>
    <row r="9" spans="1:7" ht="25" customHeight="1">
      <c r="A9" s="283" t="s">
        <v>12</v>
      </c>
      <c r="B9" s="284"/>
      <c r="C9" s="309">
        <v>45453</v>
      </c>
      <c r="D9" s="310"/>
      <c r="E9" s="311" t="s">
        <v>1</v>
      </c>
      <c r="F9" s="284"/>
      <c r="G9" s="73">
        <v>30</v>
      </c>
    </row>
    <row r="10" spans="1:7" ht="25" customHeight="1">
      <c r="A10" s="283" t="s">
        <v>14</v>
      </c>
      <c r="B10" s="284"/>
      <c r="C10" s="309">
        <v>45453</v>
      </c>
      <c r="D10" s="310"/>
      <c r="E10" s="311" t="s">
        <v>16</v>
      </c>
      <c r="F10" s="284"/>
      <c r="G10" s="86">
        <v>45744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C6373D67-70FE-4E84-A29E-A5BCA7C1212B}">
      <formula1>"建設工事,測量・コンサル,物品役務等"</formula1>
    </dataValidation>
    <dataValidation type="list" allowBlank="1" showInputMessage="1" showErrorMessage="1" sqref="C26 C29" xr:uid="{AF78E99E-10CF-46B7-8EBD-1BD71B954F35}">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4" t="s">
        <v>0</v>
      </c>
      <c r="B1" s="274"/>
      <c r="C1" s="274"/>
      <c r="D1" s="274"/>
      <c r="E1" s="274"/>
      <c r="F1" s="274"/>
      <c r="G1" s="274"/>
    </row>
    <row r="2" spans="1:18" ht="25" customHeight="1">
      <c r="A2" s="275" t="s">
        <v>3</v>
      </c>
      <c r="B2" s="276"/>
      <c r="C2" s="277">
        <v>6</v>
      </c>
      <c r="D2" s="278"/>
      <c r="E2" s="279" t="s">
        <v>8</v>
      </c>
      <c r="F2" s="276"/>
      <c r="G2" s="38"/>
    </row>
    <row r="3" spans="1:18" ht="25" customHeight="1">
      <c r="A3" s="253" t="s">
        <v>9</v>
      </c>
      <c r="B3" s="254"/>
      <c r="C3" s="280"/>
      <c r="D3" s="280"/>
      <c r="E3" s="280"/>
      <c r="F3" s="281"/>
      <c r="G3" s="282"/>
    </row>
    <row r="4" spans="1:18" ht="60" customHeight="1">
      <c r="A4" s="253" t="s">
        <v>4</v>
      </c>
      <c r="B4" s="254"/>
      <c r="C4" s="260"/>
      <c r="D4" s="261"/>
      <c r="E4" s="261"/>
      <c r="F4" s="261"/>
      <c r="G4" s="262"/>
    </row>
    <row r="5" spans="1:18" ht="20.149999999999999" customHeight="1">
      <c r="A5" s="179" t="s">
        <v>24</v>
      </c>
      <c r="B5" s="180"/>
      <c r="C5" s="173" t="s">
        <v>26</v>
      </c>
      <c r="D5" s="174"/>
      <c r="E5" s="174"/>
      <c r="F5" s="174"/>
      <c r="G5" s="175"/>
    </row>
    <row r="6" spans="1:18" s="27" customFormat="1" ht="20.149999999999999" customHeight="1">
      <c r="A6" s="181"/>
      <c r="B6" s="182"/>
      <c r="C6" s="236" t="s">
        <v>2</v>
      </c>
      <c r="D6" s="237"/>
      <c r="E6" s="237"/>
      <c r="F6" s="237"/>
      <c r="G6" s="238"/>
    </row>
    <row r="7" spans="1:18" ht="25" customHeight="1">
      <c r="A7" s="253" t="s">
        <v>6</v>
      </c>
      <c r="B7" s="254"/>
      <c r="C7" s="272"/>
      <c r="D7" s="273"/>
      <c r="E7" s="34"/>
      <c r="F7" s="37"/>
      <c r="G7" s="39"/>
    </row>
    <row r="8" spans="1:18" s="27" customFormat="1" ht="25" customHeight="1">
      <c r="A8" s="253" t="s">
        <v>7</v>
      </c>
      <c r="B8" s="254"/>
      <c r="C8" s="266"/>
      <c r="D8" s="267"/>
      <c r="E8" s="268" t="s">
        <v>11</v>
      </c>
      <c r="F8" s="254"/>
      <c r="G8" s="40"/>
    </row>
    <row r="9" spans="1:18" s="27" customFormat="1" ht="25" customHeight="1">
      <c r="A9" s="253" t="s">
        <v>12</v>
      </c>
      <c r="B9" s="254"/>
      <c r="C9" s="266"/>
      <c r="D9" s="267"/>
      <c r="E9" s="268" t="s">
        <v>1</v>
      </c>
      <c r="F9" s="254"/>
      <c r="G9" s="41"/>
    </row>
    <row r="10" spans="1:18" ht="25" customHeight="1">
      <c r="A10" s="253" t="s">
        <v>14</v>
      </c>
      <c r="B10" s="254"/>
      <c r="C10" s="266"/>
      <c r="D10" s="267"/>
      <c r="E10" s="268" t="s">
        <v>16</v>
      </c>
      <c r="F10" s="254"/>
      <c r="G10" s="40"/>
    </row>
    <row r="11" spans="1:18" ht="25" customHeight="1">
      <c r="A11" s="253" t="s">
        <v>17</v>
      </c>
      <c r="B11" s="254"/>
      <c r="C11" s="269"/>
      <c r="D11" s="270"/>
      <c r="E11" s="270"/>
      <c r="F11" s="270"/>
      <c r="G11" s="271"/>
    </row>
    <row r="12" spans="1:18" ht="25" customHeight="1">
      <c r="A12" s="253" t="s">
        <v>21</v>
      </c>
      <c r="B12" s="254"/>
      <c r="C12" s="255"/>
      <c r="D12" s="256"/>
      <c r="E12" s="256"/>
      <c r="F12" s="256"/>
      <c r="G12" s="257"/>
    </row>
    <row r="13" spans="1:18" ht="60" customHeight="1">
      <c r="A13" s="258" t="s">
        <v>22</v>
      </c>
      <c r="B13" s="259"/>
      <c r="C13" s="260"/>
      <c r="D13" s="261"/>
      <c r="E13" s="261"/>
      <c r="F13" s="261"/>
      <c r="G13" s="262"/>
      <c r="I13" s="45" t="s">
        <v>15</v>
      </c>
      <c r="J13" s="51"/>
      <c r="K13" s="51"/>
      <c r="L13" s="51"/>
      <c r="M13" s="51"/>
      <c r="N13" s="51"/>
      <c r="O13" s="51"/>
      <c r="P13" s="51"/>
      <c r="Q13" s="51"/>
      <c r="R13" s="51"/>
    </row>
    <row r="14" spans="1:18" s="27" customFormat="1" ht="20.149999999999999" customHeight="1">
      <c r="A14" s="183" t="s">
        <v>23</v>
      </c>
      <c r="B14" s="184"/>
      <c r="C14" s="189"/>
      <c r="D14" s="190"/>
      <c r="E14" s="190"/>
      <c r="F14" s="190"/>
      <c r="G14" s="191"/>
      <c r="I14" s="263" t="s">
        <v>47</v>
      </c>
      <c r="J14" s="264"/>
      <c r="K14" s="264"/>
      <c r="L14" s="264"/>
      <c r="M14" s="264"/>
      <c r="N14" s="264"/>
      <c r="O14" s="264"/>
      <c r="P14" s="264"/>
      <c r="Q14" s="265"/>
    </row>
    <row r="15" spans="1:18" s="27" customFormat="1" ht="38.25" customHeight="1">
      <c r="A15" s="185"/>
      <c r="B15" s="186"/>
      <c r="C15" s="192"/>
      <c r="D15" s="193"/>
      <c r="E15" s="193"/>
      <c r="F15" s="193"/>
      <c r="G15" s="194"/>
      <c r="I15" s="46" t="s">
        <v>48</v>
      </c>
      <c r="J15" s="52" t="s">
        <v>49</v>
      </c>
      <c r="K15" s="52" t="s">
        <v>50</v>
      </c>
      <c r="L15" s="52" t="s">
        <v>25</v>
      </c>
      <c r="M15" s="52" t="s">
        <v>52</v>
      </c>
      <c r="N15" s="52" t="s">
        <v>37</v>
      </c>
      <c r="O15" s="58" t="s">
        <v>53</v>
      </c>
      <c r="P15" s="52" t="s">
        <v>54</v>
      </c>
      <c r="Q15" s="59" t="s">
        <v>55</v>
      </c>
    </row>
    <row r="16" spans="1:18" s="27" customFormat="1" ht="23.25" customHeight="1">
      <c r="A16" s="187"/>
      <c r="B16" s="188"/>
      <c r="C16" s="195"/>
      <c r="D16" s="196"/>
      <c r="E16" s="196"/>
      <c r="F16" s="196"/>
      <c r="G16" s="197"/>
      <c r="I16" s="47"/>
      <c r="J16" s="53"/>
      <c r="K16" s="53"/>
      <c r="L16" s="53"/>
      <c r="M16" s="53"/>
      <c r="N16" s="53"/>
      <c r="O16" s="53"/>
      <c r="P16" s="53"/>
      <c r="Q16" s="60"/>
    </row>
    <row r="17" spans="1:26" s="27" customFormat="1" ht="40" customHeight="1">
      <c r="A17" s="223" t="s">
        <v>18</v>
      </c>
      <c r="B17" s="224"/>
      <c r="C17" s="225"/>
      <c r="D17" s="226"/>
      <c r="E17" s="226"/>
      <c r="F17" s="226"/>
      <c r="G17" s="227"/>
      <c r="I17" s="48"/>
      <c r="J17" s="48"/>
      <c r="K17" s="48"/>
      <c r="L17" s="48"/>
      <c r="M17" s="48"/>
      <c r="N17" s="48"/>
      <c r="O17" s="48"/>
      <c r="P17" s="48"/>
      <c r="Q17" s="48"/>
      <c r="R17" s="48"/>
      <c r="S17" s="48"/>
    </row>
    <row r="18" spans="1:26" s="27" customFormat="1" ht="20.149999999999999" customHeight="1">
      <c r="A18" s="185" t="s">
        <v>41</v>
      </c>
      <c r="B18" s="186"/>
      <c r="C18" s="228" t="s">
        <v>28</v>
      </c>
      <c r="D18" s="229"/>
      <c r="E18" s="229"/>
      <c r="F18" s="229"/>
      <c r="G18" s="230"/>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5"/>
      <c r="B19" s="186"/>
      <c r="C19" s="248" t="s">
        <v>60</v>
      </c>
      <c r="D19" s="249"/>
      <c r="E19" s="250"/>
      <c r="F19" s="251" t="s">
        <v>61</v>
      </c>
      <c r="G19" s="252"/>
      <c r="I19" s="239" t="s">
        <v>39</v>
      </c>
      <c r="J19" s="240"/>
      <c r="K19" s="240" t="s">
        <v>56</v>
      </c>
      <c r="L19" s="240"/>
      <c r="M19" s="240"/>
      <c r="N19" s="240" t="s">
        <v>46</v>
      </c>
      <c r="O19" s="240"/>
      <c r="P19" s="240"/>
      <c r="Q19" s="240"/>
      <c r="R19" s="241"/>
      <c r="S19" s="242" t="s">
        <v>34</v>
      </c>
      <c r="T19" s="243"/>
      <c r="U19" s="243"/>
      <c r="V19" s="243"/>
      <c r="W19" s="243"/>
      <c r="X19" s="243"/>
      <c r="Y19" s="243"/>
      <c r="Z19" s="244"/>
    </row>
    <row r="20" spans="1:26" s="27" customFormat="1" ht="38.25" customHeight="1">
      <c r="A20" s="185"/>
      <c r="B20" s="186"/>
      <c r="C20" s="198"/>
      <c r="D20" s="199"/>
      <c r="E20" s="200"/>
      <c r="F20" s="204"/>
      <c r="G20" s="205"/>
      <c r="I20" s="50" t="s">
        <v>35</v>
      </c>
      <c r="J20" s="55" t="s">
        <v>36</v>
      </c>
      <c r="K20" s="57" t="s">
        <v>44</v>
      </c>
      <c r="L20" s="57" t="s">
        <v>42</v>
      </c>
      <c r="M20" s="57" t="s">
        <v>45</v>
      </c>
      <c r="N20" s="57" t="s">
        <v>38</v>
      </c>
      <c r="O20" s="57" t="s">
        <v>20</v>
      </c>
      <c r="P20" s="57" t="s">
        <v>19</v>
      </c>
      <c r="Q20" s="57" t="s">
        <v>40</v>
      </c>
      <c r="R20" s="61" t="s">
        <v>5</v>
      </c>
      <c r="S20" s="66" t="s">
        <v>57</v>
      </c>
      <c r="T20" s="55" t="s">
        <v>59</v>
      </c>
      <c r="U20" s="245" t="s">
        <v>58</v>
      </c>
      <c r="V20" s="246"/>
      <c r="W20" s="246"/>
      <c r="X20" s="246"/>
      <c r="Y20" s="246"/>
      <c r="Z20" s="247"/>
    </row>
    <row r="21" spans="1:26" s="27" customFormat="1" ht="23.25" customHeight="1">
      <c r="A21" s="185"/>
      <c r="B21" s="186"/>
      <c r="C21" s="201"/>
      <c r="D21" s="202"/>
      <c r="E21" s="203"/>
      <c r="F21" s="206"/>
      <c r="G21" s="207"/>
      <c r="I21" s="47"/>
      <c r="J21" s="53"/>
      <c r="K21" s="53"/>
      <c r="L21" s="53"/>
      <c r="M21" s="53"/>
      <c r="N21" s="53"/>
      <c r="O21" s="53"/>
      <c r="P21" s="53"/>
      <c r="Q21" s="53"/>
      <c r="R21" s="62"/>
      <c r="S21" s="47"/>
      <c r="T21" s="53"/>
      <c r="U21" s="53"/>
      <c r="V21" s="231"/>
      <c r="W21" s="231"/>
      <c r="X21" s="231"/>
      <c r="Y21" s="231"/>
      <c r="Z21" s="232"/>
    </row>
    <row r="22" spans="1:26" s="27" customFormat="1" ht="20.149999999999999" customHeight="1">
      <c r="A22" s="185"/>
      <c r="B22" s="186"/>
      <c r="C22" s="228" t="s">
        <v>43</v>
      </c>
      <c r="D22" s="229"/>
      <c r="E22" s="229"/>
      <c r="F22" s="229"/>
      <c r="G22" s="230"/>
    </row>
    <row r="23" spans="1:26" s="27" customFormat="1" ht="19.5" customHeight="1">
      <c r="A23" s="185"/>
      <c r="B23" s="186"/>
      <c r="C23" s="208"/>
      <c r="D23" s="209"/>
      <c r="E23" s="209"/>
      <c r="F23" s="209"/>
      <c r="G23" s="210"/>
      <c r="I23" s="233" t="s">
        <v>51</v>
      </c>
      <c r="J23" s="234"/>
      <c r="K23" s="234"/>
      <c r="L23" s="234"/>
      <c r="M23" s="234"/>
      <c r="N23" s="234"/>
      <c r="O23" s="234"/>
      <c r="P23" s="234"/>
      <c r="Q23" s="235"/>
    </row>
    <row r="24" spans="1:26" s="27" customFormat="1" ht="38.25" customHeight="1">
      <c r="A24" s="221"/>
      <c r="B24" s="222"/>
      <c r="C24" s="211"/>
      <c r="D24" s="212"/>
      <c r="E24" s="212"/>
      <c r="F24" s="212"/>
      <c r="G24" s="213"/>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4" t="s">
        <v>31</v>
      </c>
      <c r="B26" s="28" t="s">
        <v>29</v>
      </c>
      <c r="C26" s="30" t="s">
        <v>62</v>
      </c>
      <c r="D26" s="32" t="s">
        <v>30</v>
      </c>
      <c r="E26" s="35"/>
      <c r="F26" s="32" t="s">
        <v>3</v>
      </c>
      <c r="G26" s="42"/>
      <c r="H26" s="44"/>
      <c r="I26" s="27"/>
      <c r="J26" s="56"/>
      <c r="K26" s="27"/>
    </row>
    <row r="27" spans="1:26" s="27" customFormat="1" ht="18" customHeight="1">
      <c r="A27" s="215"/>
      <c r="B27" s="217" t="s">
        <v>63</v>
      </c>
      <c r="C27" s="173" t="s">
        <v>26</v>
      </c>
      <c r="D27" s="174"/>
      <c r="E27" s="174"/>
      <c r="F27" s="174"/>
      <c r="G27" s="175"/>
    </row>
    <row r="28" spans="1:26" s="27" customFormat="1" ht="18" customHeight="1">
      <c r="A28" s="216"/>
      <c r="B28" s="218"/>
      <c r="C28" s="236" t="s">
        <v>2</v>
      </c>
      <c r="D28" s="237"/>
      <c r="E28" s="237"/>
      <c r="F28" s="237"/>
      <c r="G28" s="238"/>
    </row>
    <row r="29" spans="1:26" ht="30" customHeight="1">
      <c r="A29" s="215" t="s">
        <v>32</v>
      </c>
      <c r="B29" s="29" t="s">
        <v>29</v>
      </c>
      <c r="C29" s="31"/>
      <c r="D29" s="33" t="s">
        <v>30</v>
      </c>
      <c r="E29" s="36"/>
      <c r="F29" s="33" t="s">
        <v>3</v>
      </c>
      <c r="G29" s="43"/>
      <c r="I29" s="27"/>
      <c r="J29" s="27"/>
      <c r="K29" s="27"/>
    </row>
    <row r="30" spans="1:26" s="27" customFormat="1" ht="18" customHeight="1">
      <c r="A30" s="215"/>
      <c r="B30" s="217" t="s">
        <v>63</v>
      </c>
      <c r="C30" s="173" t="s">
        <v>26</v>
      </c>
      <c r="D30" s="174"/>
      <c r="E30" s="174"/>
      <c r="F30" s="174"/>
      <c r="G30" s="175"/>
    </row>
    <row r="31" spans="1:26" s="27" customFormat="1" ht="18" customHeight="1">
      <c r="A31" s="219"/>
      <c r="B31" s="220"/>
      <c r="C31" s="176" t="s">
        <v>2</v>
      </c>
      <c r="D31" s="177"/>
      <c r="E31" s="177"/>
      <c r="F31" s="177"/>
      <c r="G31" s="178"/>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DB99-84D2-49BB-9619-2F39B34D18D3}">
  <sheetPr>
    <tabColor theme="5" tint="0.59999389629810485"/>
    <pageSetUpPr fitToPage="1"/>
  </sheetPr>
  <dimension ref="A1:H31"/>
  <sheetViews>
    <sheetView view="pageBreakPreview" zoomScale="75" zoomScaleNormal="60" zoomScaleSheetLayoutView="75" workbookViewId="0">
      <selection activeCell="P18" sqref="P18"/>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141</v>
      </c>
      <c r="D3" s="293"/>
      <c r="E3" s="293"/>
      <c r="F3" s="294"/>
      <c r="G3" s="295"/>
    </row>
    <row r="4" spans="1:7" ht="60" customHeight="1">
      <c r="A4" s="283" t="s">
        <v>4</v>
      </c>
      <c r="B4" s="284"/>
      <c r="C4" s="296" t="s">
        <v>80</v>
      </c>
      <c r="D4" s="297"/>
      <c r="E4" s="297"/>
      <c r="F4" s="297"/>
      <c r="G4" s="298"/>
    </row>
    <row r="5" spans="1:7" ht="20.149999999999999" customHeight="1">
      <c r="A5" s="299" t="s">
        <v>24</v>
      </c>
      <c r="B5" s="300"/>
      <c r="C5" s="303" t="s">
        <v>81</v>
      </c>
      <c r="D5" s="304"/>
      <c r="E5" s="304"/>
      <c r="F5" s="304"/>
      <c r="G5" s="305"/>
    </row>
    <row r="6" spans="1:7" ht="20.149999999999999" customHeight="1">
      <c r="A6" s="301"/>
      <c r="B6" s="302"/>
      <c r="C6" s="306" t="s">
        <v>82</v>
      </c>
      <c r="D6" s="307"/>
      <c r="E6" s="307"/>
      <c r="F6" s="307"/>
      <c r="G6" s="308"/>
    </row>
    <row r="7" spans="1:7" ht="25" customHeight="1">
      <c r="A7" s="283" t="s">
        <v>6</v>
      </c>
      <c r="B7" s="284"/>
      <c r="C7" s="285">
        <v>160600000</v>
      </c>
      <c r="D7" s="286"/>
      <c r="E7" s="69"/>
      <c r="F7" s="70"/>
      <c r="G7" s="71"/>
    </row>
    <row r="8" spans="1:7" ht="25" customHeight="1">
      <c r="A8" s="283" t="s">
        <v>7</v>
      </c>
      <c r="B8" s="284"/>
      <c r="C8" s="309">
        <v>45498</v>
      </c>
      <c r="D8" s="310"/>
      <c r="E8" s="311" t="s">
        <v>11</v>
      </c>
      <c r="F8" s="284"/>
      <c r="G8" s="86">
        <v>45530</v>
      </c>
    </row>
    <row r="9" spans="1:7" ht="25" customHeight="1">
      <c r="A9" s="283" t="s">
        <v>12</v>
      </c>
      <c r="B9" s="284"/>
      <c r="C9" s="309">
        <v>45555</v>
      </c>
      <c r="D9" s="310"/>
      <c r="E9" s="311" t="s">
        <v>1</v>
      </c>
      <c r="F9" s="284"/>
      <c r="G9" s="73">
        <v>32</v>
      </c>
    </row>
    <row r="10" spans="1:7" ht="25" customHeight="1">
      <c r="A10" s="283" t="s">
        <v>14</v>
      </c>
      <c r="B10" s="284"/>
      <c r="C10" s="309">
        <v>45555</v>
      </c>
      <c r="D10" s="310"/>
      <c r="E10" s="311" t="s">
        <v>16</v>
      </c>
      <c r="F10" s="284"/>
      <c r="G10" s="86">
        <v>46444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73D0C850-5A90-4676-ACFF-FDC56FBF090E}">
      <formula1>"有,無"</formula1>
    </dataValidation>
    <dataValidation type="list" allowBlank="1" showInputMessage="1" showErrorMessage="1" sqref="C11" xr:uid="{5D06D126-F6A4-4EEF-8FBC-B203AD603A9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0CD6-85B5-4F30-88C3-F0F714CAF3FC}">
  <sheetPr>
    <tabColor theme="5" tint="0.59999389629810485"/>
    <pageSetUpPr fitToPage="1"/>
  </sheetPr>
  <dimension ref="A1:H31"/>
  <sheetViews>
    <sheetView view="pageBreakPreview" zoomScale="75" zoomScaleNormal="60" zoomScaleSheetLayoutView="75" workbookViewId="0">
      <selection activeCell="N20" sqref="N20"/>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142</v>
      </c>
      <c r="D3" s="293"/>
      <c r="E3" s="293"/>
      <c r="F3" s="294"/>
      <c r="G3" s="295"/>
    </row>
    <row r="4" spans="1:7" ht="60" customHeight="1">
      <c r="A4" s="283" t="s">
        <v>4</v>
      </c>
      <c r="B4" s="284"/>
      <c r="C4" s="296" t="s">
        <v>143</v>
      </c>
      <c r="D4" s="297"/>
      <c r="E4" s="297"/>
      <c r="F4" s="297"/>
      <c r="G4" s="298"/>
    </row>
    <row r="5" spans="1:7" ht="20.149999999999999" customHeight="1">
      <c r="A5" s="299" t="s">
        <v>24</v>
      </c>
      <c r="B5" s="300"/>
      <c r="C5" s="303" t="s">
        <v>144</v>
      </c>
      <c r="D5" s="304"/>
      <c r="E5" s="304"/>
      <c r="F5" s="304"/>
      <c r="G5" s="305"/>
    </row>
    <row r="6" spans="1:7" ht="20.149999999999999" customHeight="1">
      <c r="A6" s="301"/>
      <c r="B6" s="302"/>
      <c r="C6" s="306" t="s">
        <v>145</v>
      </c>
      <c r="D6" s="307"/>
      <c r="E6" s="307"/>
      <c r="F6" s="307"/>
      <c r="G6" s="308"/>
    </row>
    <row r="7" spans="1:7" ht="25" customHeight="1">
      <c r="A7" s="283" t="s">
        <v>6</v>
      </c>
      <c r="B7" s="284"/>
      <c r="C7" s="285">
        <v>158175380</v>
      </c>
      <c r="D7" s="286"/>
      <c r="E7" s="69"/>
      <c r="F7" s="70"/>
      <c r="G7" s="71"/>
    </row>
    <row r="8" spans="1:7" ht="25" customHeight="1">
      <c r="A8" s="283" t="s">
        <v>7</v>
      </c>
      <c r="B8" s="284"/>
      <c r="C8" s="309">
        <v>45399</v>
      </c>
      <c r="D8" s="310"/>
      <c r="E8" s="311" t="s">
        <v>11</v>
      </c>
      <c r="F8" s="284"/>
      <c r="G8" s="86">
        <v>45429</v>
      </c>
    </row>
    <row r="9" spans="1:7" ht="25" customHeight="1">
      <c r="A9" s="283" t="s">
        <v>12</v>
      </c>
      <c r="B9" s="284"/>
      <c r="C9" s="309">
        <v>45453</v>
      </c>
      <c r="D9" s="310"/>
      <c r="E9" s="311" t="s">
        <v>1</v>
      </c>
      <c r="F9" s="284"/>
      <c r="G9" s="73">
        <v>30</v>
      </c>
    </row>
    <row r="10" spans="1:7" ht="25" customHeight="1">
      <c r="A10" s="283" t="s">
        <v>14</v>
      </c>
      <c r="B10" s="284"/>
      <c r="C10" s="309">
        <v>45453</v>
      </c>
      <c r="D10" s="310"/>
      <c r="E10" s="311" t="s">
        <v>16</v>
      </c>
      <c r="F10" s="284"/>
      <c r="G10" s="86">
        <v>45562</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48" t="s">
        <v>146</v>
      </c>
      <c r="D20" s="349"/>
      <c r="E20" s="350"/>
      <c r="F20" s="354"/>
      <c r="G20" s="355"/>
    </row>
    <row r="21" spans="1:8" ht="23.25" customHeight="1">
      <c r="A21" s="316"/>
      <c r="B21" s="317"/>
      <c r="C21" s="351"/>
      <c r="D21" s="352"/>
      <c r="E21" s="353"/>
      <c r="F21" s="356"/>
      <c r="G21" s="357"/>
    </row>
    <row r="22" spans="1:8" ht="20.149999999999999" customHeight="1">
      <c r="A22" s="316"/>
      <c r="B22" s="317"/>
      <c r="C22" s="334" t="s">
        <v>43</v>
      </c>
      <c r="D22" s="335"/>
      <c r="E22" s="335"/>
      <c r="F22" s="335"/>
      <c r="G22" s="336"/>
    </row>
    <row r="23" spans="1:8" ht="19.5" customHeight="1">
      <c r="A23" s="316"/>
      <c r="B23" s="317"/>
      <c r="C23" s="342" t="s">
        <v>78</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65</v>
      </c>
      <c r="D26" s="76" t="s">
        <v>30</v>
      </c>
      <c r="E26" s="77">
        <v>1</v>
      </c>
      <c r="F26" s="76" t="s">
        <v>3</v>
      </c>
      <c r="G26" s="78" t="s">
        <v>67</v>
      </c>
      <c r="H26" s="79"/>
    </row>
    <row r="27" spans="1:8" ht="18" customHeight="1">
      <c r="A27" s="359"/>
      <c r="B27" s="361" t="s">
        <v>63</v>
      </c>
      <c r="C27" s="303" t="s">
        <v>144</v>
      </c>
      <c r="D27" s="304"/>
      <c r="E27" s="304"/>
      <c r="F27" s="304"/>
      <c r="G27" s="305"/>
    </row>
    <row r="28" spans="1:8" ht="18" customHeight="1" thickBot="1">
      <c r="A28" s="360"/>
      <c r="B28" s="362"/>
      <c r="C28" s="306" t="s">
        <v>145</v>
      </c>
      <c r="D28" s="307"/>
      <c r="E28" s="307"/>
      <c r="F28" s="307"/>
      <c r="G28" s="308"/>
    </row>
    <row r="29" spans="1:8" ht="30" customHeight="1">
      <c r="A29" s="359" t="s">
        <v>32</v>
      </c>
      <c r="B29" s="80" t="s">
        <v>29</v>
      </c>
      <c r="C29" s="75" t="s">
        <v>65</v>
      </c>
      <c r="D29" s="76" t="s">
        <v>30</v>
      </c>
      <c r="E29" s="77">
        <v>1</v>
      </c>
      <c r="F29" s="76" t="s">
        <v>3</v>
      </c>
      <c r="G29" s="78" t="s">
        <v>66</v>
      </c>
    </row>
    <row r="30" spans="1:8" ht="18" customHeight="1">
      <c r="A30" s="359"/>
      <c r="B30" s="361" t="s">
        <v>63</v>
      </c>
      <c r="C30" s="303" t="s">
        <v>144</v>
      </c>
      <c r="D30" s="304"/>
      <c r="E30" s="304"/>
      <c r="F30" s="304"/>
      <c r="G30" s="305"/>
    </row>
    <row r="31" spans="1:8" ht="18" customHeight="1" thickBot="1">
      <c r="A31" s="363"/>
      <c r="B31" s="364"/>
      <c r="C31" s="306" t="s">
        <v>145</v>
      </c>
      <c r="D31" s="307"/>
      <c r="E31" s="307"/>
      <c r="F31" s="307"/>
      <c r="G31" s="30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A3DA934E-6C9D-4949-8EA3-17A4E06BB633}">
      <formula1>"建設工事,測量・コンサル,物品役務等"</formula1>
    </dataValidation>
    <dataValidation type="list" allowBlank="1" showInputMessage="1" showErrorMessage="1" sqref="C29 C26" xr:uid="{2B7FDE24-338E-4879-98AE-F69069C240D6}">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ABDC5-FFCE-403A-B070-B25AFCBF8F3D}">
  <sheetPr>
    <tabColor theme="5" tint="0.59999389629810485"/>
    <pageSetUpPr fitToPage="1"/>
  </sheetPr>
  <dimension ref="A1:H31"/>
  <sheetViews>
    <sheetView view="pageBreakPreview" topLeftCell="A2" zoomScale="75" zoomScaleNormal="60" zoomScaleSheetLayoutView="75" workbookViewId="0">
      <selection activeCell="Q19" sqref="Q19"/>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147</v>
      </c>
      <c r="D3" s="293"/>
      <c r="E3" s="293"/>
      <c r="F3" s="294"/>
      <c r="G3" s="295"/>
    </row>
    <row r="4" spans="1:7" ht="60" customHeight="1">
      <c r="A4" s="283" t="s">
        <v>4</v>
      </c>
      <c r="B4" s="284"/>
      <c r="C4" s="296" t="s">
        <v>118</v>
      </c>
      <c r="D4" s="297"/>
      <c r="E4" s="297"/>
      <c r="F4" s="297"/>
      <c r="G4" s="298"/>
    </row>
    <row r="5" spans="1:7" ht="20.149999999999999" customHeight="1">
      <c r="A5" s="299" t="s">
        <v>24</v>
      </c>
      <c r="B5" s="300"/>
      <c r="C5" s="303" t="s">
        <v>119</v>
      </c>
      <c r="D5" s="304"/>
      <c r="E5" s="304"/>
      <c r="F5" s="304"/>
      <c r="G5" s="305"/>
    </row>
    <row r="6" spans="1:7" ht="20.149999999999999" customHeight="1">
      <c r="A6" s="301"/>
      <c r="B6" s="302"/>
      <c r="C6" s="306" t="s">
        <v>120</v>
      </c>
      <c r="D6" s="307"/>
      <c r="E6" s="307"/>
      <c r="F6" s="307"/>
      <c r="G6" s="308"/>
    </row>
    <row r="7" spans="1:7" ht="25" customHeight="1">
      <c r="A7" s="283" t="s">
        <v>6</v>
      </c>
      <c r="B7" s="284"/>
      <c r="C7" s="285">
        <v>139228100</v>
      </c>
      <c r="D7" s="286"/>
      <c r="E7" s="69"/>
      <c r="F7" s="70"/>
      <c r="G7" s="71"/>
    </row>
    <row r="8" spans="1:7" ht="25" customHeight="1">
      <c r="A8" s="283" t="s">
        <v>7</v>
      </c>
      <c r="B8" s="284"/>
      <c r="C8" s="309">
        <v>45330</v>
      </c>
      <c r="D8" s="310"/>
      <c r="E8" s="311" t="s">
        <v>11</v>
      </c>
      <c r="F8" s="284"/>
      <c r="G8" s="86">
        <v>45362</v>
      </c>
    </row>
    <row r="9" spans="1:7" ht="25" customHeight="1">
      <c r="A9" s="283" t="s">
        <v>12</v>
      </c>
      <c r="B9" s="284"/>
      <c r="C9" s="309">
        <v>45383</v>
      </c>
      <c r="D9" s="310"/>
      <c r="E9" s="311" t="s">
        <v>1</v>
      </c>
      <c r="F9" s="284"/>
      <c r="G9" s="73">
        <v>32</v>
      </c>
    </row>
    <row r="10" spans="1:7" ht="25" customHeight="1">
      <c r="A10" s="283" t="s">
        <v>14</v>
      </c>
      <c r="B10" s="284"/>
      <c r="C10" s="309">
        <v>45383</v>
      </c>
      <c r="D10" s="310"/>
      <c r="E10" s="311" t="s">
        <v>16</v>
      </c>
      <c r="F10" s="284"/>
      <c r="G10" s="86">
        <v>45931</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121</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DDEFCD9C-DE78-42E0-9E24-34E18498A3C1}">
      <formula1>"有,無"</formula1>
    </dataValidation>
    <dataValidation type="list" allowBlank="1" showInputMessage="1" showErrorMessage="1" sqref="C11" xr:uid="{5FC5651D-6954-44F0-A044-D312BC5B77D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9F14-58D8-4256-B46A-D944F40A2EAF}">
  <sheetPr>
    <tabColor theme="5" tint="0.59999389629810485"/>
    <pageSetUpPr fitToPage="1"/>
  </sheetPr>
  <dimension ref="A1:H31"/>
  <sheetViews>
    <sheetView view="pageBreakPreview" zoomScale="75" zoomScaleNormal="60" zoomScaleSheetLayoutView="75" workbookViewId="0">
      <selection activeCell="M17" sqref="M17"/>
    </sheetView>
  </sheetViews>
  <sheetFormatPr defaultColWidth="9" defaultRowHeight="13.5"/>
  <cols>
    <col min="1" max="2" width="15.6328125" style="85" customWidth="1"/>
    <col min="3" max="6" width="10.6328125" style="67" customWidth="1"/>
    <col min="7" max="7" width="26.90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148</v>
      </c>
      <c r="D3" s="293"/>
      <c r="E3" s="293"/>
      <c r="F3" s="294"/>
      <c r="G3" s="295"/>
    </row>
    <row r="4" spans="1:7" ht="60" customHeight="1">
      <c r="A4" s="283" t="s">
        <v>4</v>
      </c>
      <c r="B4" s="284"/>
      <c r="C4" s="296" t="s">
        <v>134</v>
      </c>
      <c r="D4" s="297"/>
      <c r="E4" s="297"/>
      <c r="F4" s="297"/>
      <c r="G4" s="298"/>
    </row>
    <row r="5" spans="1:7" ht="20.149999999999999" customHeight="1">
      <c r="A5" s="299" t="s">
        <v>24</v>
      </c>
      <c r="B5" s="300"/>
      <c r="C5" s="303" t="s">
        <v>119</v>
      </c>
      <c r="D5" s="304"/>
      <c r="E5" s="304"/>
      <c r="F5" s="304"/>
      <c r="G5" s="305"/>
    </row>
    <row r="6" spans="1:7" ht="20.149999999999999" customHeight="1">
      <c r="A6" s="301"/>
      <c r="B6" s="302"/>
      <c r="C6" s="306" t="s">
        <v>120</v>
      </c>
      <c r="D6" s="307"/>
      <c r="E6" s="307"/>
      <c r="F6" s="307"/>
      <c r="G6" s="308"/>
    </row>
    <row r="7" spans="1:7" ht="25" customHeight="1">
      <c r="A7" s="283" t="s">
        <v>6</v>
      </c>
      <c r="B7" s="284"/>
      <c r="C7" s="285">
        <v>129486500</v>
      </c>
      <c r="D7" s="286"/>
      <c r="E7" s="69"/>
      <c r="F7" s="70"/>
      <c r="G7" s="71"/>
    </row>
    <row r="8" spans="1:7" ht="25" customHeight="1">
      <c r="A8" s="283" t="s">
        <v>7</v>
      </c>
      <c r="B8" s="284"/>
      <c r="C8" s="309">
        <v>45320</v>
      </c>
      <c r="D8" s="310"/>
      <c r="E8" s="311" t="s">
        <v>11</v>
      </c>
      <c r="F8" s="284"/>
      <c r="G8" s="86">
        <v>45350</v>
      </c>
    </row>
    <row r="9" spans="1:7" ht="25" customHeight="1">
      <c r="A9" s="283" t="s">
        <v>12</v>
      </c>
      <c r="B9" s="284"/>
      <c r="C9" s="309">
        <v>45372</v>
      </c>
      <c r="D9" s="310"/>
      <c r="E9" s="311" t="s">
        <v>1</v>
      </c>
      <c r="F9" s="284"/>
      <c r="G9" s="73">
        <v>30</v>
      </c>
    </row>
    <row r="10" spans="1:7" ht="25" customHeight="1">
      <c r="A10" s="283" t="s">
        <v>14</v>
      </c>
      <c r="B10" s="284"/>
      <c r="C10" s="309">
        <v>45383</v>
      </c>
      <c r="D10" s="310"/>
      <c r="E10" s="311" t="s">
        <v>16</v>
      </c>
      <c r="F10" s="284"/>
      <c r="G10" s="86">
        <v>45596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96</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BE487E99-C74D-4932-9CA4-545A862BC0BC}">
      <formula1>"建設工事,測量・コンサル,物品役務等"</formula1>
    </dataValidation>
    <dataValidation type="list" allowBlank="1" showInputMessage="1" showErrorMessage="1" sqref="C26 C29" xr:uid="{85BD5F7A-AFCB-43E8-BBEE-58B8D0F2B7A2}">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F8BA8-33AA-49ED-A7B7-2E417930C19A}">
  <sheetPr>
    <tabColor theme="5" tint="0.59999389629810485"/>
    <pageSetUpPr fitToPage="1"/>
  </sheetPr>
  <dimension ref="A1:H31"/>
  <sheetViews>
    <sheetView view="pageBreakPreview" zoomScale="75" zoomScaleNormal="60" zoomScaleSheetLayoutView="75" workbookViewId="0">
      <selection activeCell="P19" sqref="P19"/>
    </sheetView>
  </sheetViews>
  <sheetFormatPr defaultColWidth="9" defaultRowHeight="13.5"/>
  <cols>
    <col min="1" max="2" width="15.6328125" style="85" customWidth="1"/>
    <col min="3" max="6" width="10.6328125" style="67" customWidth="1"/>
    <col min="7" max="7" width="32.0898437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149</v>
      </c>
      <c r="D3" s="293"/>
      <c r="E3" s="293"/>
      <c r="F3" s="294"/>
      <c r="G3" s="295"/>
    </row>
    <row r="4" spans="1:7" ht="60" customHeight="1">
      <c r="A4" s="283" t="s">
        <v>4</v>
      </c>
      <c r="B4" s="284"/>
      <c r="C4" s="296" t="s">
        <v>85</v>
      </c>
      <c r="D4" s="297"/>
      <c r="E4" s="297"/>
      <c r="F4" s="297"/>
      <c r="G4" s="298"/>
    </row>
    <row r="5" spans="1:7" ht="20.149999999999999" customHeight="1">
      <c r="A5" s="299" t="s">
        <v>24</v>
      </c>
      <c r="B5" s="300"/>
      <c r="C5" s="303" t="s">
        <v>150</v>
      </c>
      <c r="D5" s="304"/>
      <c r="E5" s="304"/>
      <c r="F5" s="304"/>
      <c r="G5" s="305"/>
    </row>
    <row r="6" spans="1:7" ht="20.149999999999999" customHeight="1">
      <c r="A6" s="301"/>
      <c r="B6" s="302"/>
      <c r="C6" s="306" t="s">
        <v>151</v>
      </c>
      <c r="D6" s="307"/>
      <c r="E6" s="307"/>
      <c r="F6" s="307"/>
      <c r="G6" s="308"/>
    </row>
    <row r="7" spans="1:7" ht="25" customHeight="1">
      <c r="A7" s="283" t="s">
        <v>6</v>
      </c>
      <c r="B7" s="284"/>
      <c r="C7" s="285">
        <v>128699835</v>
      </c>
      <c r="D7" s="286"/>
      <c r="E7" s="69"/>
      <c r="F7" s="70"/>
      <c r="G7" s="71"/>
    </row>
    <row r="8" spans="1:7" ht="25" customHeight="1">
      <c r="A8" s="283" t="s">
        <v>7</v>
      </c>
      <c r="B8" s="284"/>
      <c r="C8" s="309">
        <v>45399</v>
      </c>
      <c r="D8" s="310"/>
      <c r="E8" s="311" t="s">
        <v>11</v>
      </c>
      <c r="F8" s="284"/>
      <c r="G8" s="86">
        <v>45429</v>
      </c>
    </row>
    <row r="9" spans="1:7" ht="25" customHeight="1">
      <c r="A9" s="283" t="s">
        <v>12</v>
      </c>
      <c r="B9" s="284"/>
      <c r="C9" s="309">
        <v>45485</v>
      </c>
      <c r="D9" s="310"/>
      <c r="E9" s="311" t="s">
        <v>1</v>
      </c>
      <c r="F9" s="284"/>
      <c r="G9" s="73">
        <v>30</v>
      </c>
    </row>
    <row r="10" spans="1:7" ht="25" customHeight="1">
      <c r="A10" s="283" t="s">
        <v>14</v>
      </c>
      <c r="B10" s="284"/>
      <c r="C10" s="309">
        <v>45485</v>
      </c>
      <c r="D10" s="310"/>
      <c r="E10" s="311" t="s">
        <v>16</v>
      </c>
      <c r="F10" s="284"/>
      <c r="G10" s="86">
        <v>45625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1FB8768B-7040-47FB-87DB-3B7D2CDF794E}">
      <formula1>"有,無"</formula1>
    </dataValidation>
    <dataValidation type="list" allowBlank="1" showInputMessage="1" showErrorMessage="1" sqref="C11" xr:uid="{C96F576F-D027-4D30-A213-1EACD1376D1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1"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97C4-9492-41BE-940B-BE44298FA244}">
  <sheetPr>
    <tabColor theme="5" tint="0.59999389629810485"/>
    <pageSetUpPr fitToPage="1"/>
  </sheetPr>
  <dimension ref="A1:H31"/>
  <sheetViews>
    <sheetView view="pageBreakPreview" zoomScale="75" zoomScaleNormal="60" zoomScaleSheetLayoutView="75" workbookViewId="0">
      <selection activeCell="L17" sqref="L17"/>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152</v>
      </c>
      <c r="D3" s="293"/>
      <c r="E3" s="293"/>
      <c r="F3" s="294"/>
      <c r="G3" s="295"/>
    </row>
    <row r="4" spans="1:7" ht="60" customHeight="1">
      <c r="A4" s="283" t="s">
        <v>4</v>
      </c>
      <c r="B4" s="284"/>
      <c r="C4" s="296" t="s">
        <v>153</v>
      </c>
      <c r="D4" s="297"/>
      <c r="E4" s="297"/>
      <c r="F4" s="297"/>
      <c r="G4" s="298"/>
    </row>
    <row r="5" spans="1:7" ht="20.149999999999999" customHeight="1">
      <c r="A5" s="299" t="s">
        <v>24</v>
      </c>
      <c r="B5" s="300"/>
      <c r="C5" s="303" t="s">
        <v>154</v>
      </c>
      <c r="D5" s="304"/>
      <c r="E5" s="304"/>
      <c r="F5" s="304"/>
      <c r="G5" s="305"/>
    </row>
    <row r="6" spans="1:7" ht="20.149999999999999" customHeight="1">
      <c r="A6" s="301"/>
      <c r="B6" s="302"/>
      <c r="C6" s="306" t="s">
        <v>155</v>
      </c>
      <c r="D6" s="307"/>
      <c r="E6" s="307"/>
      <c r="F6" s="307"/>
      <c r="G6" s="308"/>
    </row>
    <row r="7" spans="1:7" ht="25" customHeight="1">
      <c r="A7" s="283" t="s">
        <v>6</v>
      </c>
      <c r="B7" s="284"/>
      <c r="C7" s="285">
        <v>117150000</v>
      </c>
      <c r="D7" s="388"/>
      <c r="E7" s="69"/>
      <c r="F7" s="70"/>
      <c r="G7" s="71"/>
    </row>
    <row r="8" spans="1:7" ht="25" customHeight="1">
      <c r="A8" s="283" t="s">
        <v>7</v>
      </c>
      <c r="B8" s="284"/>
      <c r="C8" s="309">
        <v>45310</v>
      </c>
      <c r="D8" s="310"/>
      <c r="E8" s="311" t="s">
        <v>11</v>
      </c>
      <c r="F8" s="284"/>
      <c r="G8" s="86">
        <v>45324</v>
      </c>
    </row>
    <row r="9" spans="1:7" ht="25" customHeight="1">
      <c r="A9" s="283" t="s">
        <v>12</v>
      </c>
      <c r="B9" s="284"/>
      <c r="C9" s="309">
        <v>45363</v>
      </c>
      <c r="D9" s="310"/>
      <c r="E9" s="311" t="s">
        <v>1</v>
      </c>
      <c r="F9" s="284"/>
      <c r="G9" s="73">
        <v>14</v>
      </c>
    </row>
    <row r="10" spans="1:7" ht="25" customHeight="1">
      <c r="A10" s="283" t="s">
        <v>14</v>
      </c>
      <c r="B10" s="284"/>
      <c r="C10" s="309">
        <v>45383</v>
      </c>
      <c r="D10" s="310"/>
      <c r="E10" s="311" t="s">
        <v>16</v>
      </c>
      <c r="F10" s="284"/>
      <c r="G10" s="86">
        <v>45565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156</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DF53481A-17A1-4459-99E2-18476C5C969A}">
      <formula1>"建設工事,測量・コンサル,物品役務等"</formula1>
    </dataValidation>
    <dataValidation type="list" allowBlank="1" showInputMessage="1" showErrorMessage="1" sqref="C26 C29" xr:uid="{FBCBA1B1-05CF-45EF-9246-51C9AC268B32}">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9D9F-2577-46EA-B1A8-3C5D287C811A}">
  <sheetPr>
    <tabColor theme="5" tint="0.59999389629810485"/>
    <pageSetUpPr fitToPage="1"/>
  </sheetPr>
  <dimension ref="A1:H31"/>
  <sheetViews>
    <sheetView view="pageBreakPreview" zoomScale="75" zoomScaleNormal="60" zoomScaleSheetLayoutView="75" workbookViewId="0">
      <selection activeCell="P20" sqref="P20"/>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157</v>
      </c>
      <c r="D3" s="293"/>
      <c r="E3" s="293"/>
      <c r="F3" s="294"/>
      <c r="G3" s="295"/>
    </row>
    <row r="4" spans="1:7" ht="60" customHeight="1">
      <c r="A4" s="283" t="s">
        <v>4</v>
      </c>
      <c r="B4" s="284"/>
      <c r="C4" s="296" t="s">
        <v>118</v>
      </c>
      <c r="D4" s="297"/>
      <c r="E4" s="297"/>
      <c r="F4" s="297"/>
      <c r="G4" s="298"/>
    </row>
    <row r="5" spans="1:7" ht="20.149999999999999" customHeight="1">
      <c r="A5" s="299" t="s">
        <v>24</v>
      </c>
      <c r="B5" s="300"/>
      <c r="C5" s="303" t="s">
        <v>158</v>
      </c>
      <c r="D5" s="304"/>
      <c r="E5" s="304"/>
      <c r="F5" s="304"/>
      <c r="G5" s="305"/>
    </row>
    <row r="6" spans="1:7" ht="20.149999999999999" customHeight="1">
      <c r="A6" s="301"/>
      <c r="B6" s="302"/>
      <c r="C6" s="306" t="s">
        <v>159</v>
      </c>
      <c r="D6" s="307"/>
      <c r="E6" s="307"/>
      <c r="F6" s="307"/>
      <c r="G6" s="308"/>
    </row>
    <row r="7" spans="1:7" ht="25" customHeight="1">
      <c r="A7" s="283" t="s">
        <v>6</v>
      </c>
      <c r="B7" s="284"/>
      <c r="C7" s="285">
        <v>109010000</v>
      </c>
      <c r="D7" s="286"/>
      <c r="E7" s="69"/>
      <c r="F7" s="70"/>
      <c r="G7" s="71"/>
    </row>
    <row r="8" spans="1:7" ht="25" customHeight="1">
      <c r="A8" s="283" t="s">
        <v>7</v>
      </c>
      <c r="B8" s="284"/>
      <c r="C8" s="309">
        <v>45328</v>
      </c>
      <c r="D8" s="310"/>
      <c r="E8" s="311" t="s">
        <v>11</v>
      </c>
      <c r="F8" s="284"/>
      <c r="G8" s="86">
        <v>45358</v>
      </c>
    </row>
    <row r="9" spans="1:7" ht="25" customHeight="1">
      <c r="A9" s="283" t="s">
        <v>12</v>
      </c>
      <c r="B9" s="284"/>
      <c r="C9" s="309">
        <v>45379</v>
      </c>
      <c r="D9" s="310"/>
      <c r="E9" s="311" t="s">
        <v>1</v>
      </c>
      <c r="F9" s="284"/>
      <c r="G9" s="73">
        <v>30</v>
      </c>
    </row>
    <row r="10" spans="1:7" ht="25" customHeight="1">
      <c r="A10" s="283" t="s">
        <v>14</v>
      </c>
      <c r="B10" s="284"/>
      <c r="C10" s="309">
        <v>45383</v>
      </c>
      <c r="D10" s="310"/>
      <c r="E10" s="311" t="s">
        <v>16</v>
      </c>
      <c r="F10" s="284"/>
      <c r="G10" s="86">
        <v>45744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121</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14408FBA-AE94-4F43-8DDC-2D47E6052B2B}">
      <formula1>"有,無"</formula1>
    </dataValidation>
    <dataValidation type="list" allowBlank="1" showInputMessage="1" showErrorMessage="1" sqref="C11" xr:uid="{DF40D500-0D32-4E88-B0A2-C31CA16BC30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B6736-BF6E-4F09-87C9-6168E665579C}">
  <sheetPr>
    <tabColor theme="5" tint="0.59999389629810485"/>
    <pageSetUpPr fitToPage="1"/>
  </sheetPr>
  <dimension ref="A1:H31"/>
  <sheetViews>
    <sheetView view="pageBreakPreview" zoomScale="75" zoomScaleNormal="60" zoomScaleSheetLayoutView="75" workbookViewId="0">
      <selection activeCell="M22" sqref="M22"/>
    </sheetView>
  </sheetViews>
  <sheetFormatPr defaultColWidth="9" defaultRowHeight="13.5"/>
  <cols>
    <col min="1" max="2" width="15.6328125" style="85" customWidth="1"/>
    <col min="3" max="6" width="10.6328125" style="67" customWidth="1"/>
    <col min="7" max="7" width="28.90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160</v>
      </c>
      <c r="D3" s="293"/>
      <c r="E3" s="293"/>
      <c r="F3" s="294"/>
      <c r="G3" s="295"/>
    </row>
    <row r="4" spans="1:7" ht="60" customHeight="1">
      <c r="A4" s="283" t="s">
        <v>4</v>
      </c>
      <c r="B4" s="284"/>
      <c r="C4" s="296" t="s">
        <v>161</v>
      </c>
      <c r="D4" s="297"/>
      <c r="E4" s="297"/>
      <c r="F4" s="297"/>
      <c r="G4" s="298"/>
    </row>
    <row r="5" spans="1:7" ht="20.149999999999999" customHeight="1">
      <c r="A5" s="299" t="s">
        <v>24</v>
      </c>
      <c r="B5" s="300"/>
      <c r="C5" s="303" t="s">
        <v>162</v>
      </c>
      <c r="D5" s="304"/>
      <c r="E5" s="304"/>
      <c r="F5" s="304"/>
      <c r="G5" s="305"/>
    </row>
    <row r="6" spans="1:7" ht="20.149999999999999" customHeight="1">
      <c r="A6" s="301"/>
      <c r="B6" s="302"/>
      <c r="C6" s="306" t="s">
        <v>163</v>
      </c>
      <c r="D6" s="307"/>
      <c r="E6" s="307"/>
      <c r="F6" s="307"/>
      <c r="G6" s="308"/>
    </row>
    <row r="7" spans="1:7" ht="25" customHeight="1">
      <c r="A7" s="283" t="s">
        <v>6</v>
      </c>
      <c r="B7" s="284"/>
      <c r="C7" s="285">
        <v>105091800</v>
      </c>
      <c r="D7" s="286"/>
      <c r="E7" s="69"/>
      <c r="F7" s="70"/>
      <c r="G7" s="71"/>
    </row>
    <row r="8" spans="1:7" ht="25" customHeight="1">
      <c r="A8" s="283" t="s">
        <v>7</v>
      </c>
      <c r="B8" s="284"/>
      <c r="C8" s="309">
        <v>45335</v>
      </c>
      <c r="D8" s="310"/>
      <c r="E8" s="311" t="s">
        <v>11</v>
      </c>
      <c r="F8" s="284"/>
      <c r="G8" s="86">
        <v>45365</v>
      </c>
    </row>
    <row r="9" spans="1:7" ht="25" customHeight="1">
      <c r="A9" s="283" t="s">
        <v>12</v>
      </c>
      <c r="B9" s="284"/>
      <c r="C9" s="309">
        <v>45425</v>
      </c>
      <c r="D9" s="310"/>
      <c r="E9" s="311" t="s">
        <v>1</v>
      </c>
      <c r="F9" s="284"/>
      <c r="G9" s="73">
        <v>30</v>
      </c>
    </row>
    <row r="10" spans="1:7" ht="25" customHeight="1">
      <c r="A10" s="283" t="s">
        <v>14</v>
      </c>
      <c r="B10" s="284"/>
      <c r="C10" s="309">
        <v>45425</v>
      </c>
      <c r="D10" s="310"/>
      <c r="E10" s="311" t="s">
        <v>16</v>
      </c>
      <c r="F10" s="284"/>
      <c r="G10" s="86">
        <v>45653</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5D8C415D-23CD-4494-8387-256267892CD8}">
      <formula1>"建設工事,測量・コンサル,物品役務等"</formula1>
    </dataValidation>
    <dataValidation type="list" allowBlank="1" showInputMessage="1" showErrorMessage="1" sqref="C26 C29" xr:uid="{F14D9350-BD28-4CEA-AD93-1AA8EC7D40B5}">
      <formula1>"有,無"</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717F-4229-4642-B5DE-A2C0CD9BE1CE}">
  <sheetPr>
    <tabColor theme="5" tint="0.59999389629810485"/>
    <pageSetUpPr fitToPage="1"/>
  </sheetPr>
  <dimension ref="A1:H31"/>
  <sheetViews>
    <sheetView view="pageBreakPreview" zoomScale="75" zoomScaleNormal="60" zoomScaleSheetLayoutView="75" workbookViewId="0">
      <selection activeCell="I1" sqref="I1:AA1048576"/>
    </sheetView>
  </sheetViews>
  <sheetFormatPr defaultColWidth="9" defaultRowHeight="13.5"/>
  <cols>
    <col min="1" max="2" width="15.6328125" style="85" customWidth="1"/>
    <col min="3" max="6" width="10.6328125" style="67" customWidth="1"/>
    <col min="7" max="7" width="22.81640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164</v>
      </c>
      <c r="D3" s="293"/>
      <c r="E3" s="293"/>
      <c r="F3" s="294"/>
      <c r="G3" s="295"/>
    </row>
    <row r="4" spans="1:7" ht="60" customHeight="1">
      <c r="A4" s="283" t="s">
        <v>4</v>
      </c>
      <c r="B4" s="284"/>
      <c r="C4" s="296" t="s">
        <v>118</v>
      </c>
      <c r="D4" s="297"/>
      <c r="E4" s="297"/>
      <c r="F4" s="297"/>
      <c r="G4" s="298"/>
    </row>
    <row r="5" spans="1:7" ht="20.149999999999999" customHeight="1">
      <c r="A5" s="299" t="s">
        <v>24</v>
      </c>
      <c r="B5" s="300"/>
      <c r="C5" s="303" t="s">
        <v>135</v>
      </c>
      <c r="D5" s="304"/>
      <c r="E5" s="304"/>
      <c r="F5" s="304"/>
      <c r="G5" s="305"/>
    </row>
    <row r="6" spans="1:7" ht="20.149999999999999" customHeight="1">
      <c r="A6" s="301"/>
      <c r="B6" s="302"/>
      <c r="C6" s="306" t="s">
        <v>136</v>
      </c>
      <c r="D6" s="307"/>
      <c r="E6" s="307"/>
      <c r="F6" s="307"/>
      <c r="G6" s="308"/>
    </row>
    <row r="7" spans="1:7" ht="25" customHeight="1">
      <c r="A7" s="283" t="s">
        <v>6</v>
      </c>
      <c r="B7" s="284"/>
      <c r="C7" s="285">
        <v>101860000</v>
      </c>
      <c r="D7" s="286"/>
      <c r="E7" s="69"/>
      <c r="F7" s="70"/>
      <c r="G7" s="71"/>
    </row>
    <row r="8" spans="1:7" ht="25" customHeight="1">
      <c r="A8" s="283" t="s">
        <v>7</v>
      </c>
      <c r="B8" s="284"/>
      <c r="C8" s="309">
        <v>45329</v>
      </c>
      <c r="D8" s="310"/>
      <c r="E8" s="311" t="s">
        <v>11</v>
      </c>
      <c r="F8" s="284"/>
      <c r="G8" s="86">
        <v>45359</v>
      </c>
    </row>
    <row r="9" spans="1:7" ht="25" customHeight="1">
      <c r="A9" s="283" t="s">
        <v>12</v>
      </c>
      <c r="B9" s="284"/>
      <c r="C9" s="309">
        <v>45380</v>
      </c>
      <c r="D9" s="310"/>
      <c r="E9" s="311" t="s">
        <v>1</v>
      </c>
      <c r="F9" s="284"/>
      <c r="G9" s="73">
        <v>30</v>
      </c>
    </row>
    <row r="10" spans="1:7" ht="25" customHeight="1">
      <c r="A10" s="283" t="s">
        <v>14</v>
      </c>
      <c r="B10" s="284"/>
      <c r="C10" s="309">
        <v>45383</v>
      </c>
      <c r="D10" s="310"/>
      <c r="E10" s="311" t="s">
        <v>16</v>
      </c>
      <c r="F10" s="284"/>
      <c r="G10" s="86">
        <v>45596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121</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BE741852-E8ED-4FCD-B817-F5C91036DC3E}">
      <formula1>"有,無"</formula1>
    </dataValidation>
    <dataValidation type="list" allowBlank="1" showInputMessage="1" showErrorMessage="1" sqref="C11" xr:uid="{EED938DB-A519-4B2F-9D7F-88C9D69513A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D55CA-426E-4E80-B8D9-2600D5F3B9A8}">
  <sheetPr>
    <tabColor theme="5" tint="0.59999389629810485"/>
    <pageSetUpPr fitToPage="1"/>
  </sheetPr>
  <dimension ref="A1:H31"/>
  <sheetViews>
    <sheetView view="pageBreakPreview" zoomScale="75" zoomScaleNormal="60" zoomScaleSheetLayoutView="75" workbookViewId="0">
      <selection activeCell="N17" sqref="N17"/>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165</v>
      </c>
      <c r="D3" s="293"/>
      <c r="E3" s="293"/>
      <c r="F3" s="294"/>
      <c r="G3" s="295"/>
    </row>
    <row r="4" spans="1:7" ht="60" customHeight="1">
      <c r="A4" s="283" t="s">
        <v>4</v>
      </c>
      <c r="B4" s="284"/>
      <c r="C4" s="296" t="s">
        <v>165</v>
      </c>
      <c r="D4" s="297"/>
      <c r="E4" s="297"/>
      <c r="F4" s="297"/>
      <c r="G4" s="298"/>
    </row>
    <row r="5" spans="1:7" ht="20.149999999999999" customHeight="1">
      <c r="A5" s="299" t="s">
        <v>24</v>
      </c>
      <c r="B5" s="300"/>
      <c r="C5" s="303" t="s">
        <v>166</v>
      </c>
      <c r="D5" s="304"/>
      <c r="E5" s="304"/>
      <c r="F5" s="304"/>
      <c r="G5" s="305"/>
    </row>
    <row r="6" spans="1:7" ht="20.149999999999999" customHeight="1">
      <c r="A6" s="301"/>
      <c r="B6" s="302"/>
      <c r="C6" s="306" t="s">
        <v>167</v>
      </c>
      <c r="D6" s="307"/>
      <c r="E6" s="307"/>
      <c r="F6" s="307"/>
      <c r="G6" s="308"/>
    </row>
    <row r="7" spans="1:7" ht="25" customHeight="1">
      <c r="A7" s="283" t="s">
        <v>6</v>
      </c>
      <c r="B7" s="284"/>
      <c r="C7" s="285">
        <v>101200000</v>
      </c>
      <c r="D7" s="286"/>
      <c r="E7" s="69"/>
      <c r="F7" s="70"/>
      <c r="G7" s="71"/>
    </row>
    <row r="8" spans="1:7" ht="25" customHeight="1">
      <c r="A8" s="283" t="s">
        <v>7</v>
      </c>
      <c r="B8" s="284"/>
      <c r="C8" s="309">
        <v>45296</v>
      </c>
      <c r="D8" s="310"/>
      <c r="E8" s="311" t="s">
        <v>11</v>
      </c>
      <c r="F8" s="284"/>
      <c r="G8" s="86">
        <v>45327</v>
      </c>
    </row>
    <row r="9" spans="1:7" ht="25" customHeight="1">
      <c r="A9" s="283" t="s">
        <v>12</v>
      </c>
      <c r="B9" s="284"/>
      <c r="C9" s="309">
        <v>45352</v>
      </c>
      <c r="D9" s="310"/>
      <c r="E9" s="311" t="s">
        <v>1</v>
      </c>
      <c r="F9" s="284"/>
      <c r="G9" s="73">
        <v>31</v>
      </c>
    </row>
    <row r="10" spans="1:7" ht="25" customHeight="1">
      <c r="A10" s="283" t="s">
        <v>14</v>
      </c>
      <c r="B10" s="284"/>
      <c r="C10" s="309">
        <v>45383</v>
      </c>
      <c r="D10" s="310"/>
      <c r="E10" s="311" t="s">
        <v>16</v>
      </c>
      <c r="F10" s="284"/>
      <c r="G10" s="86">
        <v>45565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76" t="s">
        <v>88</v>
      </c>
      <c r="D20" s="377"/>
      <c r="E20" s="378"/>
      <c r="F20" s="354"/>
      <c r="G20" s="355"/>
    </row>
    <row r="21" spans="1:8" ht="23.25" customHeight="1">
      <c r="A21" s="316"/>
      <c r="B21" s="317"/>
      <c r="C21" s="379"/>
      <c r="D21" s="380"/>
      <c r="E21" s="381"/>
      <c r="F21" s="356"/>
      <c r="G21" s="357"/>
    </row>
    <row r="22" spans="1:8" ht="20.149999999999999" customHeight="1">
      <c r="A22" s="316"/>
      <c r="B22" s="317"/>
      <c r="C22" s="334" t="s">
        <v>43</v>
      </c>
      <c r="D22" s="335"/>
      <c r="E22" s="335"/>
      <c r="F22" s="335"/>
      <c r="G22" s="336"/>
    </row>
    <row r="23" spans="1:8" ht="19.5" customHeight="1">
      <c r="A23" s="316"/>
      <c r="B23" s="317"/>
      <c r="C23" s="342" t="s">
        <v>168</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653078D1-5C4C-436B-A965-110787DC2983}">
      <formula1>"建設工事,測量・コンサル,物品役務等"</formula1>
    </dataValidation>
    <dataValidation type="list" allowBlank="1" showInputMessage="1" showErrorMessage="1" sqref="C26 C29" xr:uid="{43D8E18D-C938-4F3D-8F1D-3F517CEE0EF2}">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C16E-0D41-4380-8FA7-82417EA36C45}">
  <sheetPr>
    <tabColor theme="5" tint="0.59999389629810485"/>
    <pageSetUpPr fitToPage="1"/>
  </sheetPr>
  <dimension ref="A1:H31"/>
  <sheetViews>
    <sheetView tabSelected="1" view="pageBreakPreview" zoomScale="75" zoomScaleNormal="60" zoomScaleSheetLayoutView="75" workbookViewId="0">
      <selection activeCell="I1" sqref="I1:AA104857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69</v>
      </c>
      <c r="D3" s="293"/>
      <c r="E3" s="293"/>
      <c r="F3" s="294"/>
      <c r="G3" s="295"/>
    </row>
    <row r="4" spans="1:7" ht="60" customHeight="1">
      <c r="A4" s="283" t="s">
        <v>4</v>
      </c>
      <c r="B4" s="284"/>
      <c r="C4" s="296" t="s">
        <v>70</v>
      </c>
      <c r="D4" s="297"/>
      <c r="E4" s="297"/>
      <c r="F4" s="297"/>
      <c r="G4" s="298"/>
    </row>
    <row r="5" spans="1:7" ht="20.149999999999999" customHeight="1">
      <c r="A5" s="299" t="s">
        <v>24</v>
      </c>
      <c r="B5" s="300"/>
      <c r="C5" s="303" t="s">
        <v>71</v>
      </c>
      <c r="D5" s="304"/>
      <c r="E5" s="304"/>
      <c r="F5" s="304"/>
      <c r="G5" s="305"/>
    </row>
    <row r="6" spans="1:7" ht="20.149999999999999" customHeight="1">
      <c r="A6" s="301"/>
      <c r="B6" s="302"/>
      <c r="C6" s="306" t="s">
        <v>72</v>
      </c>
      <c r="D6" s="307"/>
      <c r="E6" s="307"/>
      <c r="F6" s="307"/>
      <c r="G6" s="308"/>
    </row>
    <row r="7" spans="1:7" ht="25" customHeight="1">
      <c r="A7" s="283" t="s">
        <v>6</v>
      </c>
      <c r="B7" s="284"/>
      <c r="C7" s="285">
        <v>747450000</v>
      </c>
      <c r="D7" s="286"/>
      <c r="E7" s="69"/>
      <c r="F7" s="70"/>
      <c r="G7" s="71"/>
    </row>
    <row r="8" spans="1:7" ht="25" customHeight="1">
      <c r="A8" s="283" t="s">
        <v>7</v>
      </c>
      <c r="B8" s="284"/>
      <c r="C8" s="309">
        <v>45490</v>
      </c>
      <c r="D8" s="310"/>
      <c r="E8" s="311" t="s">
        <v>11</v>
      </c>
      <c r="F8" s="284"/>
      <c r="G8" s="86">
        <v>45519</v>
      </c>
    </row>
    <row r="9" spans="1:7" ht="25" customHeight="1">
      <c r="A9" s="283" t="s">
        <v>12</v>
      </c>
      <c r="B9" s="284"/>
      <c r="C9" s="309">
        <v>45548</v>
      </c>
      <c r="D9" s="310"/>
      <c r="E9" s="311" t="s">
        <v>1</v>
      </c>
      <c r="F9" s="284"/>
      <c r="G9" s="73">
        <v>29</v>
      </c>
    </row>
    <row r="10" spans="1:7" ht="25" customHeight="1">
      <c r="A10" s="283" t="s">
        <v>14</v>
      </c>
      <c r="B10" s="284"/>
      <c r="C10" s="309">
        <v>45548</v>
      </c>
      <c r="D10" s="310"/>
      <c r="E10" s="311" t="s">
        <v>16</v>
      </c>
      <c r="F10" s="284"/>
      <c r="G10" s="86">
        <v>46080</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74</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48" t="s">
        <v>77</v>
      </c>
      <c r="D20" s="349"/>
      <c r="E20" s="350"/>
      <c r="F20" s="354"/>
      <c r="G20" s="355"/>
    </row>
    <row r="21" spans="1:8" ht="23.25" customHeight="1">
      <c r="A21" s="316"/>
      <c r="B21" s="317"/>
      <c r="C21" s="351"/>
      <c r="D21" s="352"/>
      <c r="E21" s="353"/>
      <c r="F21" s="356"/>
      <c r="G21" s="357"/>
    </row>
    <row r="22" spans="1:8" ht="20.149999999999999" customHeight="1">
      <c r="A22" s="316"/>
      <c r="B22" s="317"/>
      <c r="C22" s="334" t="s">
        <v>43</v>
      </c>
      <c r="D22" s="335"/>
      <c r="E22" s="335"/>
      <c r="F22" s="335"/>
      <c r="G22" s="336"/>
    </row>
    <row r="23" spans="1:8" ht="19.5" customHeight="1">
      <c r="A23" s="316"/>
      <c r="B23" s="317"/>
      <c r="C23" s="342" t="s">
        <v>78</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637DE4DE-32D6-4497-AFED-A19D46E0885C}">
      <formula1>"建設工事,測量・コンサル,物品役務等"</formula1>
    </dataValidation>
    <dataValidation type="list" allowBlank="1" showInputMessage="1" showErrorMessage="1" sqref="C26 C29" xr:uid="{11DAA0D7-9A46-4FED-981B-22740BEA1A78}">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F0A7-734F-4BDC-A3AE-6129FD7A65BF}">
  <sheetPr>
    <tabColor theme="5" tint="0.59999389629810485"/>
    <pageSetUpPr fitToPage="1"/>
  </sheetPr>
  <dimension ref="A1:H31"/>
  <sheetViews>
    <sheetView view="pageBreakPreview" zoomScale="75" zoomScaleNormal="60" zoomScaleSheetLayoutView="75" workbookViewId="0">
      <selection activeCell="I1" sqref="I1:AA104857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169</v>
      </c>
      <c r="D3" s="293"/>
      <c r="E3" s="293"/>
      <c r="F3" s="294"/>
      <c r="G3" s="295"/>
    </row>
    <row r="4" spans="1:7" ht="60" customHeight="1">
      <c r="A4" s="283" t="s">
        <v>4</v>
      </c>
      <c r="B4" s="284"/>
      <c r="C4" s="296" t="s">
        <v>118</v>
      </c>
      <c r="D4" s="297"/>
      <c r="E4" s="297"/>
      <c r="F4" s="297"/>
      <c r="G4" s="298"/>
    </row>
    <row r="5" spans="1:7" ht="20.149999999999999" customHeight="1">
      <c r="A5" s="299" t="s">
        <v>24</v>
      </c>
      <c r="B5" s="300"/>
      <c r="C5" s="303" t="s">
        <v>170</v>
      </c>
      <c r="D5" s="304"/>
      <c r="E5" s="304"/>
      <c r="F5" s="304"/>
      <c r="G5" s="305"/>
    </row>
    <row r="6" spans="1:7" ht="20.149999999999999" customHeight="1">
      <c r="A6" s="301"/>
      <c r="B6" s="302"/>
      <c r="C6" s="306" t="s">
        <v>171</v>
      </c>
      <c r="D6" s="307"/>
      <c r="E6" s="307"/>
      <c r="F6" s="307"/>
      <c r="G6" s="308"/>
    </row>
    <row r="7" spans="1:7" ht="25" customHeight="1">
      <c r="A7" s="283" t="s">
        <v>6</v>
      </c>
      <c r="B7" s="284"/>
      <c r="C7" s="285">
        <v>1100220000</v>
      </c>
      <c r="D7" s="286"/>
      <c r="E7" s="69"/>
      <c r="F7" s="70"/>
      <c r="G7" s="71"/>
    </row>
    <row r="8" spans="1:7" ht="25" customHeight="1">
      <c r="A8" s="283" t="s">
        <v>7</v>
      </c>
      <c r="B8" s="284"/>
      <c r="C8" s="309">
        <v>45327</v>
      </c>
      <c r="D8" s="310"/>
      <c r="E8" s="311" t="s">
        <v>11</v>
      </c>
      <c r="F8" s="284"/>
      <c r="G8" s="86">
        <v>45342</v>
      </c>
    </row>
    <row r="9" spans="1:7" ht="25" customHeight="1">
      <c r="A9" s="283" t="s">
        <v>12</v>
      </c>
      <c r="B9" s="284"/>
      <c r="C9" s="309">
        <v>45369</v>
      </c>
      <c r="D9" s="310"/>
      <c r="E9" s="311" t="s">
        <v>1</v>
      </c>
      <c r="F9" s="284"/>
      <c r="G9" s="73">
        <v>15</v>
      </c>
    </row>
    <row r="10" spans="1:7" ht="25" customHeight="1">
      <c r="A10" s="283" t="s">
        <v>14</v>
      </c>
      <c r="B10" s="284"/>
      <c r="C10" s="309">
        <v>45383</v>
      </c>
      <c r="D10" s="310"/>
      <c r="E10" s="311" t="s">
        <v>16</v>
      </c>
      <c r="F10" s="284"/>
      <c r="G10" s="86">
        <v>45565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121</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FD10DC4D-7A93-4945-8A75-71C9D9419D44}">
      <formula1>"有,無"</formula1>
    </dataValidation>
    <dataValidation type="list" allowBlank="1" showInputMessage="1" showErrorMessage="1" sqref="C11" xr:uid="{14FB704C-57FE-4832-990D-35A0BA48797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2EC-02DE-44BB-9D3A-BD4381E3BB65}">
  <sheetPr>
    <tabColor theme="5" tint="0.59999389629810485"/>
    <pageSetUpPr fitToPage="1"/>
  </sheetPr>
  <dimension ref="A1:H31"/>
  <sheetViews>
    <sheetView view="pageBreakPreview" zoomScale="75" zoomScaleNormal="60" zoomScaleSheetLayoutView="75" workbookViewId="0">
      <selection activeCell="R14" sqref="R14"/>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172</v>
      </c>
      <c r="D3" s="293"/>
      <c r="E3" s="293"/>
      <c r="F3" s="294"/>
      <c r="G3" s="295"/>
    </row>
    <row r="4" spans="1:7" ht="60" customHeight="1">
      <c r="A4" s="283" t="s">
        <v>4</v>
      </c>
      <c r="B4" s="284"/>
      <c r="C4" s="296" t="s">
        <v>173</v>
      </c>
      <c r="D4" s="297"/>
      <c r="E4" s="297"/>
      <c r="F4" s="297"/>
      <c r="G4" s="298"/>
    </row>
    <row r="5" spans="1:7" ht="20.149999999999999" customHeight="1">
      <c r="A5" s="299" t="s">
        <v>24</v>
      </c>
      <c r="B5" s="300"/>
      <c r="C5" s="303" t="s">
        <v>174</v>
      </c>
      <c r="D5" s="304"/>
      <c r="E5" s="304"/>
      <c r="F5" s="304"/>
      <c r="G5" s="305"/>
    </row>
    <row r="6" spans="1:7" ht="20.149999999999999" customHeight="1">
      <c r="A6" s="301"/>
      <c r="B6" s="302"/>
      <c r="C6" s="306" t="s">
        <v>175</v>
      </c>
      <c r="D6" s="307"/>
      <c r="E6" s="307"/>
      <c r="F6" s="307"/>
      <c r="G6" s="308"/>
    </row>
    <row r="7" spans="1:7" ht="25" customHeight="1">
      <c r="A7" s="283" t="s">
        <v>6</v>
      </c>
      <c r="B7" s="284"/>
      <c r="C7" s="285">
        <v>148500000</v>
      </c>
      <c r="D7" s="286"/>
      <c r="E7" s="69"/>
      <c r="F7" s="70"/>
      <c r="G7" s="71"/>
    </row>
    <row r="8" spans="1:7" ht="25" customHeight="1">
      <c r="A8" s="283" t="s">
        <v>7</v>
      </c>
      <c r="B8" s="284"/>
      <c r="C8" s="309">
        <v>45408</v>
      </c>
      <c r="D8" s="310"/>
      <c r="E8" s="311" t="s">
        <v>11</v>
      </c>
      <c r="F8" s="284"/>
      <c r="G8" s="86">
        <v>45427</v>
      </c>
    </row>
    <row r="9" spans="1:7" ht="25" customHeight="1">
      <c r="A9" s="283" t="s">
        <v>12</v>
      </c>
      <c r="B9" s="284"/>
      <c r="C9" s="309">
        <v>45440</v>
      </c>
      <c r="D9" s="310"/>
      <c r="E9" s="311" t="s">
        <v>1</v>
      </c>
      <c r="F9" s="284"/>
      <c r="G9" s="73">
        <v>19</v>
      </c>
    </row>
    <row r="10" spans="1:7" ht="25" customHeight="1">
      <c r="A10" s="283" t="s">
        <v>14</v>
      </c>
      <c r="B10" s="284"/>
      <c r="C10" s="309">
        <v>45440</v>
      </c>
      <c r="D10" s="310"/>
      <c r="E10" s="311" t="s">
        <v>16</v>
      </c>
      <c r="F10" s="284"/>
      <c r="G10" s="86">
        <v>45716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40E3C19E-144F-41DA-97A6-D21ADD84FCCF}">
      <formula1>"建設工事,測量・コンサル,物品役務等"</formula1>
    </dataValidation>
    <dataValidation type="list" allowBlank="1" showInputMessage="1" showErrorMessage="1" sqref="C26 C29" xr:uid="{A3EF19BE-98E5-4881-BC2B-7BB685648D10}">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70FE-79B1-489F-801C-CA901B0ABB69}">
  <sheetPr>
    <tabColor theme="5" tint="0.59999389629810485"/>
    <pageSetUpPr fitToPage="1"/>
  </sheetPr>
  <dimension ref="A1:H31"/>
  <sheetViews>
    <sheetView view="pageBreakPreview" zoomScale="75" zoomScaleNormal="60" zoomScaleSheetLayoutView="75" workbookViewId="0">
      <selection activeCell="AD26" sqref="AD2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176</v>
      </c>
      <c r="D3" s="293"/>
      <c r="E3" s="293"/>
      <c r="F3" s="294"/>
      <c r="G3" s="295"/>
    </row>
    <row r="4" spans="1:7" ht="60" customHeight="1">
      <c r="A4" s="283" t="s">
        <v>4</v>
      </c>
      <c r="B4" s="284"/>
      <c r="C4" s="296" t="s">
        <v>177</v>
      </c>
      <c r="D4" s="297"/>
      <c r="E4" s="297"/>
      <c r="F4" s="297"/>
      <c r="G4" s="298"/>
    </row>
    <row r="5" spans="1:7" ht="20.149999999999999" customHeight="1">
      <c r="A5" s="299" t="s">
        <v>24</v>
      </c>
      <c r="B5" s="300"/>
      <c r="C5" s="303" t="s">
        <v>178</v>
      </c>
      <c r="D5" s="304"/>
      <c r="E5" s="304"/>
      <c r="F5" s="304"/>
      <c r="G5" s="305"/>
    </row>
    <row r="6" spans="1:7" ht="20.149999999999999" customHeight="1">
      <c r="A6" s="301"/>
      <c r="B6" s="302"/>
      <c r="C6" s="306" t="s">
        <v>179</v>
      </c>
      <c r="D6" s="307"/>
      <c r="E6" s="307"/>
      <c r="F6" s="307"/>
      <c r="G6" s="308"/>
    </row>
    <row r="7" spans="1:7" ht="25" customHeight="1">
      <c r="A7" s="283" t="s">
        <v>6</v>
      </c>
      <c r="B7" s="284"/>
      <c r="C7" s="285">
        <v>158175380</v>
      </c>
      <c r="D7" s="286"/>
      <c r="E7" s="69"/>
      <c r="F7" s="70"/>
      <c r="G7" s="71"/>
    </row>
    <row r="8" spans="1:7" ht="25" customHeight="1">
      <c r="A8" s="283" t="s">
        <v>7</v>
      </c>
      <c r="B8" s="284"/>
      <c r="C8" s="309">
        <v>45399</v>
      </c>
      <c r="D8" s="310"/>
      <c r="E8" s="311" t="s">
        <v>11</v>
      </c>
      <c r="F8" s="284"/>
      <c r="G8" s="72">
        <v>45477</v>
      </c>
    </row>
    <row r="9" spans="1:7" ht="25" customHeight="1">
      <c r="A9" s="283" t="s">
        <v>12</v>
      </c>
      <c r="B9" s="284"/>
      <c r="C9" s="309">
        <v>45478</v>
      </c>
      <c r="D9" s="310"/>
      <c r="E9" s="311" t="s">
        <v>1</v>
      </c>
      <c r="F9" s="284"/>
      <c r="G9" s="73">
        <f>_xlfn.DAYS(G8,C8)</f>
        <v>78</v>
      </c>
    </row>
    <row r="10" spans="1:7" ht="25" customHeight="1">
      <c r="A10" s="283" t="s">
        <v>14</v>
      </c>
      <c r="B10" s="284"/>
      <c r="C10" s="309">
        <v>45478</v>
      </c>
      <c r="D10" s="310"/>
      <c r="E10" s="311" t="s">
        <v>16</v>
      </c>
      <c r="F10" s="284"/>
      <c r="G10" s="72">
        <v>45716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12BACC13-52FC-4266-9BFB-467DE684F857}">
      <formula1>"有,無"</formula1>
    </dataValidation>
    <dataValidation type="list" allowBlank="1" showInputMessage="1" showErrorMessage="1" sqref="C11" xr:uid="{F068AA88-34E6-4602-9072-32445F333F4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57D7-056E-463F-B357-DA9580DEBB59}">
  <sheetPr>
    <tabColor theme="5" tint="0.59999389629810485"/>
    <pageSetUpPr fitToPage="1"/>
  </sheetPr>
  <dimension ref="A1:H31"/>
  <sheetViews>
    <sheetView view="pageBreakPreview" zoomScale="75" zoomScaleNormal="60" zoomScaleSheetLayoutView="75" workbookViewId="0">
      <selection activeCell="S15" sqref="S15"/>
    </sheetView>
  </sheetViews>
  <sheetFormatPr defaultColWidth="9" defaultRowHeight="13.5"/>
  <cols>
    <col min="1" max="2" width="15.6328125" style="85" customWidth="1"/>
    <col min="3" max="6" width="10.6328125" style="67" customWidth="1"/>
    <col min="7" max="7" width="27.81640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182</v>
      </c>
      <c r="D3" s="293"/>
      <c r="E3" s="293"/>
      <c r="F3" s="294"/>
      <c r="G3" s="295"/>
    </row>
    <row r="4" spans="1:7" ht="60" customHeight="1">
      <c r="A4" s="283" t="s">
        <v>4</v>
      </c>
      <c r="B4" s="284"/>
      <c r="C4" s="296" t="s">
        <v>183</v>
      </c>
      <c r="D4" s="297"/>
      <c r="E4" s="297"/>
      <c r="F4" s="297"/>
      <c r="G4" s="298"/>
    </row>
    <row r="5" spans="1:7" ht="20.149999999999999" customHeight="1">
      <c r="A5" s="299" t="s">
        <v>24</v>
      </c>
      <c r="B5" s="300"/>
      <c r="C5" s="303" t="s">
        <v>184</v>
      </c>
      <c r="D5" s="304"/>
      <c r="E5" s="304"/>
      <c r="F5" s="304"/>
      <c r="G5" s="305"/>
    </row>
    <row r="6" spans="1:7" ht="20.149999999999999" customHeight="1">
      <c r="A6" s="301"/>
      <c r="B6" s="302"/>
      <c r="C6" s="306" t="s">
        <v>185</v>
      </c>
      <c r="D6" s="307"/>
      <c r="E6" s="307"/>
      <c r="F6" s="307"/>
      <c r="G6" s="308"/>
    </row>
    <row r="7" spans="1:7" ht="25" customHeight="1">
      <c r="A7" s="283" t="s">
        <v>6</v>
      </c>
      <c r="B7" s="284"/>
      <c r="C7" s="285">
        <v>225500000</v>
      </c>
      <c r="D7" s="286"/>
      <c r="E7" s="69"/>
      <c r="F7" s="70"/>
      <c r="G7" s="71"/>
    </row>
    <row r="8" spans="1:7" ht="25" customHeight="1">
      <c r="A8" s="283" t="s">
        <v>7</v>
      </c>
      <c r="B8" s="284"/>
      <c r="C8" s="309">
        <v>45399</v>
      </c>
      <c r="D8" s="310"/>
      <c r="E8" s="311" t="s">
        <v>11</v>
      </c>
      <c r="F8" s="284"/>
      <c r="G8" s="72">
        <v>45477</v>
      </c>
    </row>
    <row r="9" spans="1:7" ht="25" customHeight="1">
      <c r="A9" s="283" t="s">
        <v>12</v>
      </c>
      <c r="B9" s="284"/>
      <c r="C9" s="309">
        <v>45478</v>
      </c>
      <c r="D9" s="310"/>
      <c r="E9" s="311" t="s">
        <v>1</v>
      </c>
      <c r="F9" s="284"/>
      <c r="G9" s="73">
        <f>_xlfn.DAYS(G8,C8)</f>
        <v>78</v>
      </c>
    </row>
    <row r="10" spans="1:7" ht="25" customHeight="1">
      <c r="A10" s="283" t="s">
        <v>14</v>
      </c>
      <c r="B10" s="284"/>
      <c r="C10" s="309">
        <v>45478</v>
      </c>
      <c r="D10" s="310"/>
      <c r="E10" s="311" t="s">
        <v>16</v>
      </c>
      <c r="F10" s="284"/>
      <c r="G10" s="72">
        <v>45626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5CAA7945-8165-4E78-9A2F-496764E5B489}">
      <formula1>"建設工事,測量・コンサル,物品役務等"</formula1>
    </dataValidation>
    <dataValidation type="list" allowBlank="1" showInputMessage="1" showErrorMessage="1" sqref="C26 C29" xr:uid="{A749A9B9-7471-481E-AD2B-6EF77F9FFAF6}">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73D51-43CD-4A69-9BD5-99C7FDF13319}">
  <sheetPr>
    <tabColor theme="5" tint="0.59999389629810485"/>
    <pageSetUpPr fitToPage="1"/>
  </sheetPr>
  <dimension ref="A1:H31"/>
  <sheetViews>
    <sheetView view="pageBreakPreview" zoomScale="75" zoomScaleNormal="60" zoomScaleSheetLayoutView="75" workbookViewId="0">
      <selection activeCell="N17" sqref="N17"/>
    </sheetView>
  </sheetViews>
  <sheetFormatPr defaultColWidth="9" defaultRowHeight="13.5"/>
  <cols>
    <col min="1" max="2" width="15.6328125" style="85" customWidth="1"/>
    <col min="3" max="6" width="10.6328125" style="67" customWidth="1"/>
    <col min="7" max="7" width="23.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186</v>
      </c>
      <c r="D3" s="293"/>
      <c r="E3" s="293"/>
      <c r="F3" s="294"/>
      <c r="G3" s="295"/>
    </row>
    <row r="4" spans="1:7" ht="60" customHeight="1">
      <c r="A4" s="283" t="s">
        <v>4</v>
      </c>
      <c r="B4" s="284"/>
      <c r="C4" s="296" t="s">
        <v>187</v>
      </c>
      <c r="D4" s="297"/>
      <c r="E4" s="297"/>
      <c r="F4" s="297"/>
      <c r="G4" s="298"/>
    </row>
    <row r="5" spans="1:7" ht="20.149999999999999" customHeight="1">
      <c r="A5" s="299" t="s">
        <v>24</v>
      </c>
      <c r="B5" s="300"/>
      <c r="C5" s="303" t="s">
        <v>188</v>
      </c>
      <c r="D5" s="304"/>
      <c r="E5" s="304"/>
      <c r="F5" s="304"/>
      <c r="G5" s="305"/>
    </row>
    <row r="6" spans="1:7" ht="20.149999999999999" customHeight="1">
      <c r="A6" s="301"/>
      <c r="B6" s="302"/>
      <c r="C6" s="306" t="s">
        <v>189</v>
      </c>
      <c r="D6" s="307"/>
      <c r="E6" s="307"/>
      <c r="F6" s="307"/>
      <c r="G6" s="308"/>
    </row>
    <row r="7" spans="1:7" ht="25" customHeight="1">
      <c r="A7" s="283" t="s">
        <v>6</v>
      </c>
      <c r="B7" s="284"/>
      <c r="C7" s="285">
        <v>128699835</v>
      </c>
      <c r="D7" s="286"/>
      <c r="E7" s="69"/>
      <c r="F7" s="70"/>
      <c r="G7" s="71"/>
    </row>
    <row r="8" spans="1:7" ht="25" customHeight="1">
      <c r="A8" s="283" t="s">
        <v>7</v>
      </c>
      <c r="B8" s="284"/>
      <c r="C8" s="309">
        <v>45399</v>
      </c>
      <c r="D8" s="310"/>
      <c r="E8" s="311" t="s">
        <v>11</v>
      </c>
      <c r="F8" s="284"/>
      <c r="G8" s="72">
        <v>45484</v>
      </c>
    </row>
    <row r="9" spans="1:7" ht="25" customHeight="1">
      <c r="A9" s="283" t="s">
        <v>12</v>
      </c>
      <c r="B9" s="284"/>
      <c r="C9" s="309">
        <v>45485</v>
      </c>
      <c r="D9" s="310"/>
      <c r="E9" s="311" t="s">
        <v>1</v>
      </c>
      <c r="F9" s="284"/>
      <c r="G9" s="73">
        <f>_xlfn.DAYS(G8,C8)</f>
        <v>85</v>
      </c>
    </row>
    <row r="10" spans="1:7" ht="25" customHeight="1">
      <c r="A10" s="283" t="s">
        <v>14</v>
      </c>
      <c r="B10" s="284"/>
      <c r="C10" s="309">
        <v>45485</v>
      </c>
      <c r="D10" s="310"/>
      <c r="E10" s="311" t="s">
        <v>16</v>
      </c>
      <c r="F10" s="284"/>
      <c r="G10" s="72">
        <v>45625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A713B1B5-AB9A-4EB1-B587-08CA747A4674}">
      <formula1>"有,無"</formula1>
    </dataValidation>
    <dataValidation type="list" allowBlank="1" showInputMessage="1" showErrorMessage="1" sqref="C11" xr:uid="{68A37AC1-5A75-415D-8AE6-FDB92F3FAF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002C9-BEDA-4E5F-B240-C42C85EE37FF}">
  <sheetPr>
    <tabColor theme="5" tint="0.59999389629810485"/>
    <pageSetUpPr fitToPage="1"/>
  </sheetPr>
  <dimension ref="A1:H31"/>
  <sheetViews>
    <sheetView view="pageBreakPreview" topLeftCell="A2" zoomScale="75" zoomScaleNormal="60" zoomScaleSheetLayoutView="75" workbookViewId="0">
      <selection activeCell="I1" sqref="I1:AA104857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190</v>
      </c>
      <c r="D3" s="293"/>
      <c r="E3" s="293"/>
      <c r="F3" s="294"/>
      <c r="G3" s="295"/>
    </row>
    <row r="4" spans="1:7" ht="60" customHeight="1">
      <c r="A4" s="283" t="s">
        <v>4</v>
      </c>
      <c r="B4" s="284"/>
      <c r="C4" s="296" t="s">
        <v>191</v>
      </c>
      <c r="D4" s="297"/>
      <c r="E4" s="297"/>
      <c r="F4" s="297"/>
      <c r="G4" s="298"/>
    </row>
    <row r="5" spans="1:7" ht="20.149999999999999" customHeight="1">
      <c r="A5" s="299" t="s">
        <v>24</v>
      </c>
      <c r="B5" s="300"/>
      <c r="C5" s="303" t="s">
        <v>192</v>
      </c>
      <c r="D5" s="304"/>
      <c r="E5" s="304"/>
      <c r="F5" s="304"/>
      <c r="G5" s="305"/>
    </row>
    <row r="6" spans="1:7" ht="20.149999999999999" customHeight="1">
      <c r="A6" s="301"/>
      <c r="B6" s="302"/>
      <c r="C6" s="306" t="s">
        <v>193</v>
      </c>
      <c r="D6" s="307"/>
      <c r="E6" s="307"/>
      <c r="F6" s="307"/>
      <c r="G6" s="308"/>
    </row>
    <row r="7" spans="1:7" ht="25" customHeight="1">
      <c r="A7" s="283" t="s">
        <v>6</v>
      </c>
      <c r="B7" s="284"/>
      <c r="C7" s="285">
        <v>487850000</v>
      </c>
      <c r="D7" s="286"/>
      <c r="E7" s="69"/>
      <c r="F7" s="70"/>
      <c r="G7" s="71"/>
    </row>
    <row r="8" spans="1:7" ht="25" customHeight="1">
      <c r="A8" s="283" t="s">
        <v>7</v>
      </c>
      <c r="B8" s="284"/>
      <c r="C8" s="309">
        <v>45457</v>
      </c>
      <c r="D8" s="310"/>
      <c r="E8" s="311" t="s">
        <v>11</v>
      </c>
      <c r="F8" s="284"/>
      <c r="G8" s="72">
        <v>45509</v>
      </c>
    </row>
    <row r="9" spans="1:7" ht="25" customHeight="1">
      <c r="A9" s="283" t="s">
        <v>12</v>
      </c>
      <c r="B9" s="284"/>
      <c r="C9" s="309">
        <v>45510</v>
      </c>
      <c r="D9" s="310"/>
      <c r="E9" s="311" t="s">
        <v>1</v>
      </c>
      <c r="F9" s="284"/>
      <c r="G9" s="73">
        <f>_xlfn.DAYS(G8,C8)</f>
        <v>52</v>
      </c>
    </row>
    <row r="10" spans="1:7" ht="25" customHeight="1">
      <c r="A10" s="283" t="s">
        <v>14</v>
      </c>
      <c r="B10" s="284"/>
      <c r="C10" s="309">
        <v>45510</v>
      </c>
      <c r="D10" s="310"/>
      <c r="E10" s="311" t="s">
        <v>16</v>
      </c>
      <c r="F10" s="284"/>
      <c r="G10" s="72">
        <v>45735</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1D809B35-0F5C-4AFE-8011-BA129F34825E}">
      <formula1>"建設工事,測量・コンサル,物品役務等"</formula1>
    </dataValidation>
    <dataValidation type="list" allowBlank="1" showInputMessage="1" showErrorMessage="1" sqref="C26 C29" xr:uid="{6F9B784A-73B9-44F1-92AF-5E3F0124C344}">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45AA-EC7A-4C49-8AB6-D0B57A122874}">
  <sheetPr>
    <tabColor theme="5" tint="0.59999389629810485"/>
    <pageSetUpPr fitToPage="1"/>
  </sheetPr>
  <dimension ref="A1:H31"/>
  <sheetViews>
    <sheetView view="pageBreakPreview" zoomScale="75" zoomScaleNormal="60" zoomScaleSheetLayoutView="75" workbookViewId="0">
      <selection activeCell="L20" sqref="L20"/>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194</v>
      </c>
      <c r="D3" s="293"/>
      <c r="E3" s="293"/>
      <c r="F3" s="294"/>
      <c r="G3" s="295"/>
    </row>
    <row r="4" spans="1:7" ht="60" customHeight="1">
      <c r="A4" s="283" t="s">
        <v>4</v>
      </c>
      <c r="B4" s="284"/>
      <c r="C4" s="296" t="s">
        <v>195</v>
      </c>
      <c r="D4" s="297"/>
      <c r="E4" s="297"/>
      <c r="F4" s="297"/>
      <c r="G4" s="298"/>
    </row>
    <row r="5" spans="1:7" ht="20.149999999999999" customHeight="1">
      <c r="A5" s="299" t="s">
        <v>24</v>
      </c>
      <c r="B5" s="300"/>
      <c r="C5" s="303" t="s">
        <v>196</v>
      </c>
      <c r="D5" s="304"/>
      <c r="E5" s="304"/>
      <c r="F5" s="304"/>
      <c r="G5" s="305"/>
    </row>
    <row r="6" spans="1:7" ht="20.149999999999999" customHeight="1">
      <c r="A6" s="301"/>
      <c r="B6" s="302"/>
      <c r="C6" s="306" t="s">
        <v>197</v>
      </c>
      <c r="D6" s="307"/>
      <c r="E6" s="307"/>
      <c r="F6" s="307"/>
      <c r="G6" s="308"/>
    </row>
    <row r="7" spans="1:7" ht="25" customHeight="1">
      <c r="A7" s="283" t="s">
        <v>6</v>
      </c>
      <c r="B7" s="284"/>
      <c r="C7" s="285">
        <v>337291058</v>
      </c>
      <c r="D7" s="286"/>
      <c r="E7" s="69"/>
      <c r="F7" s="70"/>
      <c r="G7" s="71"/>
    </row>
    <row r="8" spans="1:7" ht="25" customHeight="1">
      <c r="A8" s="283" t="s">
        <v>7</v>
      </c>
      <c r="B8" s="284"/>
      <c r="C8" s="309">
        <v>45470</v>
      </c>
      <c r="D8" s="310"/>
      <c r="E8" s="311" t="s">
        <v>11</v>
      </c>
      <c r="F8" s="284"/>
      <c r="G8" s="72">
        <v>45532</v>
      </c>
    </row>
    <row r="9" spans="1:7" ht="25" customHeight="1">
      <c r="A9" s="283" t="s">
        <v>12</v>
      </c>
      <c r="B9" s="284"/>
      <c r="C9" s="309">
        <v>45533</v>
      </c>
      <c r="D9" s="310"/>
      <c r="E9" s="311" t="s">
        <v>1</v>
      </c>
      <c r="F9" s="284"/>
      <c r="G9" s="73">
        <f>_xlfn.DAYS(G8,C8)</f>
        <v>62</v>
      </c>
    </row>
    <row r="10" spans="1:7" ht="25" customHeight="1">
      <c r="A10" s="283" t="s">
        <v>14</v>
      </c>
      <c r="B10" s="284"/>
      <c r="C10" s="309">
        <v>45533</v>
      </c>
      <c r="D10" s="310"/>
      <c r="E10" s="311" t="s">
        <v>16</v>
      </c>
      <c r="F10" s="284"/>
      <c r="G10" s="72">
        <v>45747</v>
      </c>
    </row>
    <row r="11" spans="1:7" ht="25" customHeight="1">
      <c r="A11" s="283" t="s">
        <v>17</v>
      </c>
      <c r="B11" s="284"/>
      <c r="C11" s="329" t="s">
        <v>64</v>
      </c>
      <c r="D11" s="330"/>
      <c r="E11" s="330"/>
      <c r="F11" s="330"/>
      <c r="G11" s="331"/>
    </row>
    <row r="12" spans="1:7" ht="25" customHeight="1">
      <c r="A12" s="283" t="s">
        <v>21</v>
      </c>
      <c r="B12" s="284"/>
      <c r="C12" s="375" t="s">
        <v>198</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199</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51A04144-DE2D-4D93-969D-CA345AE13109}">
      <formula1>"有,無"</formula1>
    </dataValidation>
    <dataValidation type="list" allowBlank="1" showInputMessage="1" showErrorMessage="1" sqref="C11" xr:uid="{6A8BBC89-509B-4B5F-AF4C-DE674F70735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FECA-5FEC-4EE8-B884-58C8DD35A161}">
  <sheetPr>
    <tabColor theme="5" tint="0.59999389629810485"/>
    <pageSetUpPr fitToPage="1"/>
  </sheetPr>
  <dimension ref="A1:H31"/>
  <sheetViews>
    <sheetView view="pageBreakPreview" zoomScale="75" zoomScaleNormal="60" zoomScaleSheetLayoutView="75" workbookViewId="0">
      <selection activeCell="J17" sqref="J17"/>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200</v>
      </c>
      <c r="D3" s="293"/>
      <c r="E3" s="293"/>
      <c r="F3" s="294"/>
      <c r="G3" s="295"/>
    </row>
    <row r="4" spans="1:7" ht="60" customHeight="1">
      <c r="A4" s="283" t="s">
        <v>4</v>
      </c>
      <c r="B4" s="284"/>
      <c r="C4" s="296" t="s">
        <v>201</v>
      </c>
      <c r="D4" s="297"/>
      <c r="E4" s="297"/>
      <c r="F4" s="297"/>
      <c r="G4" s="298"/>
    </row>
    <row r="5" spans="1:7" ht="20.149999999999999" customHeight="1">
      <c r="A5" s="299" t="s">
        <v>24</v>
      </c>
      <c r="B5" s="300"/>
      <c r="C5" s="303" t="s">
        <v>202</v>
      </c>
      <c r="D5" s="304"/>
      <c r="E5" s="304"/>
      <c r="F5" s="304"/>
      <c r="G5" s="305"/>
    </row>
    <row r="6" spans="1:7" ht="20.149999999999999" customHeight="1">
      <c r="A6" s="301"/>
      <c r="B6" s="302"/>
      <c r="C6" s="306" t="s">
        <v>203</v>
      </c>
      <c r="D6" s="307"/>
      <c r="E6" s="307"/>
      <c r="F6" s="307"/>
      <c r="G6" s="308"/>
    </row>
    <row r="7" spans="1:7" ht="25" customHeight="1">
      <c r="A7" s="283" t="s">
        <v>6</v>
      </c>
      <c r="B7" s="284"/>
      <c r="C7" s="285">
        <v>753430000</v>
      </c>
      <c r="D7" s="286"/>
      <c r="E7" s="69"/>
      <c r="F7" s="70"/>
      <c r="G7" s="71"/>
    </row>
    <row r="8" spans="1:7" ht="25" customHeight="1">
      <c r="A8" s="283" t="s">
        <v>7</v>
      </c>
      <c r="B8" s="284"/>
      <c r="C8" s="309">
        <v>45490</v>
      </c>
      <c r="D8" s="310"/>
      <c r="E8" s="311" t="s">
        <v>11</v>
      </c>
      <c r="F8" s="284"/>
      <c r="G8" s="72">
        <v>45547</v>
      </c>
    </row>
    <row r="9" spans="1:7" ht="25" customHeight="1">
      <c r="A9" s="283" t="s">
        <v>12</v>
      </c>
      <c r="B9" s="284"/>
      <c r="C9" s="309">
        <v>45548</v>
      </c>
      <c r="D9" s="310"/>
      <c r="E9" s="311" t="s">
        <v>1</v>
      </c>
      <c r="F9" s="284"/>
      <c r="G9" s="73">
        <f>_xlfn.DAYS(G8,C8)</f>
        <v>57</v>
      </c>
    </row>
    <row r="10" spans="1:7" ht="25" customHeight="1">
      <c r="A10" s="283" t="s">
        <v>14</v>
      </c>
      <c r="B10" s="284"/>
      <c r="C10" s="309">
        <v>45548</v>
      </c>
      <c r="D10" s="310"/>
      <c r="E10" s="311" t="s">
        <v>16</v>
      </c>
      <c r="F10" s="284"/>
      <c r="G10" s="72">
        <v>46080</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7DF064DD-CF31-4FDA-9FC5-339C4408BE7B}">
      <formula1>"建設工事,測量・コンサル,物品役務等"</formula1>
    </dataValidation>
    <dataValidation type="list" allowBlank="1" showInputMessage="1" showErrorMessage="1" sqref="C26 C29" xr:uid="{3D9EA24A-3C3E-4832-8479-CB9F733B99FA}">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C3171-47D3-42A4-8EB5-08685A1EA7A9}">
  <sheetPr>
    <tabColor theme="5" tint="0.59999389629810485"/>
    <pageSetUpPr fitToPage="1"/>
  </sheetPr>
  <dimension ref="A1:H31"/>
  <sheetViews>
    <sheetView view="pageBreakPreview" zoomScale="75" zoomScaleNormal="60" zoomScaleSheetLayoutView="75" workbookViewId="0">
      <selection activeCell="L17" sqref="L17"/>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204</v>
      </c>
      <c r="D3" s="293"/>
      <c r="E3" s="293"/>
      <c r="F3" s="294"/>
      <c r="G3" s="295"/>
    </row>
    <row r="4" spans="1:7" ht="60" customHeight="1">
      <c r="A4" s="283" t="s">
        <v>4</v>
      </c>
      <c r="B4" s="284"/>
      <c r="C4" s="296" t="s">
        <v>201</v>
      </c>
      <c r="D4" s="297"/>
      <c r="E4" s="297"/>
      <c r="F4" s="297"/>
      <c r="G4" s="298"/>
    </row>
    <row r="5" spans="1:7" ht="20.149999999999999" customHeight="1">
      <c r="A5" s="299" t="s">
        <v>24</v>
      </c>
      <c r="B5" s="300"/>
      <c r="C5" s="303" t="s">
        <v>205</v>
      </c>
      <c r="D5" s="304"/>
      <c r="E5" s="304"/>
      <c r="F5" s="304"/>
      <c r="G5" s="305"/>
    </row>
    <row r="6" spans="1:7" ht="20.149999999999999" customHeight="1">
      <c r="A6" s="301"/>
      <c r="B6" s="302"/>
      <c r="C6" s="306" t="s">
        <v>206</v>
      </c>
      <c r="D6" s="307"/>
      <c r="E6" s="307"/>
      <c r="F6" s="307"/>
      <c r="G6" s="308"/>
    </row>
    <row r="7" spans="1:7" ht="25" customHeight="1">
      <c r="A7" s="283" t="s">
        <v>6</v>
      </c>
      <c r="B7" s="284"/>
      <c r="C7" s="285">
        <v>1350800000</v>
      </c>
      <c r="D7" s="286"/>
      <c r="E7" s="69"/>
      <c r="F7" s="70"/>
      <c r="G7" s="71"/>
    </row>
    <row r="8" spans="1:7" ht="25" customHeight="1">
      <c r="A8" s="283" t="s">
        <v>7</v>
      </c>
      <c r="B8" s="284"/>
      <c r="C8" s="309">
        <v>45498</v>
      </c>
      <c r="D8" s="310"/>
      <c r="E8" s="311" t="s">
        <v>11</v>
      </c>
      <c r="F8" s="284"/>
      <c r="G8" s="72">
        <v>45554</v>
      </c>
    </row>
    <row r="9" spans="1:7" ht="25" customHeight="1">
      <c r="A9" s="283" t="s">
        <v>12</v>
      </c>
      <c r="B9" s="284"/>
      <c r="C9" s="309">
        <v>45555</v>
      </c>
      <c r="D9" s="310"/>
      <c r="E9" s="311" t="s">
        <v>1</v>
      </c>
      <c r="F9" s="284"/>
      <c r="G9" s="73">
        <f>_xlfn.DAYS(G8,C8)</f>
        <v>56</v>
      </c>
    </row>
    <row r="10" spans="1:7" ht="25" customHeight="1">
      <c r="A10" s="283" t="s">
        <v>14</v>
      </c>
      <c r="B10" s="284"/>
      <c r="C10" s="309">
        <v>45555</v>
      </c>
      <c r="D10" s="310"/>
      <c r="E10" s="311" t="s">
        <v>16</v>
      </c>
      <c r="F10" s="284"/>
      <c r="G10" s="72">
        <v>46444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DD9703CF-8B48-45E0-89C3-6DBECA6E8918}">
      <formula1>"有,無"</formula1>
    </dataValidation>
    <dataValidation type="list" allowBlank="1" showInputMessage="1" showErrorMessage="1" sqref="C11" xr:uid="{5E2C3DBF-F146-4CB6-B645-B393EBC5BE4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0E10-3CDC-4161-9123-57983894E11B}">
  <sheetPr>
    <tabColor theme="5" tint="0.59999389629810485"/>
    <pageSetUpPr fitToPage="1"/>
  </sheetPr>
  <dimension ref="A1:H31"/>
  <sheetViews>
    <sheetView view="pageBreakPreview" zoomScale="75" zoomScaleNormal="60" zoomScaleSheetLayoutView="75" workbookViewId="0">
      <selection activeCell="O17" sqref="O17"/>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207</v>
      </c>
      <c r="D3" s="293"/>
      <c r="E3" s="293"/>
      <c r="F3" s="294"/>
      <c r="G3" s="295"/>
    </row>
    <row r="4" spans="1:7" ht="60" customHeight="1">
      <c r="A4" s="283" t="s">
        <v>4</v>
      </c>
      <c r="B4" s="284"/>
      <c r="C4" s="296" t="s">
        <v>201</v>
      </c>
      <c r="D4" s="297"/>
      <c r="E4" s="297"/>
      <c r="F4" s="297"/>
      <c r="G4" s="298"/>
    </row>
    <row r="5" spans="1:7" ht="20.149999999999999" customHeight="1">
      <c r="A5" s="299" t="s">
        <v>24</v>
      </c>
      <c r="B5" s="300"/>
      <c r="C5" s="303" t="s">
        <v>208</v>
      </c>
      <c r="D5" s="304"/>
      <c r="E5" s="304"/>
      <c r="F5" s="304"/>
      <c r="G5" s="305"/>
    </row>
    <row r="6" spans="1:7" ht="20.149999999999999" customHeight="1">
      <c r="A6" s="301"/>
      <c r="B6" s="302"/>
      <c r="C6" s="306" t="s">
        <v>209</v>
      </c>
      <c r="D6" s="307"/>
      <c r="E6" s="307"/>
      <c r="F6" s="307"/>
      <c r="G6" s="308"/>
    </row>
    <row r="7" spans="1:7" ht="25" customHeight="1">
      <c r="A7" s="283" t="s">
        <v>6</v>
      </c>
      <c r="B7" s="284"/>
      <c r="C7" s="285">
        <v>660000000</v>
      </c>
      <c r="D7" s="286"/>
      <c r="E7" s="69"/>
      <c r="F7" s="70"/>
      <c r="G7" s="71"/>
    </row>
    <row r="8" spans="1:7" ht="25" customHeight="1">
      <c r="A8" s="283" t="s">
        <v>7</v>
      </c>
      <c r="B8" s="284"/>
      <c r="C8" s="309">
        <v>45504</v>
      </c>
      <c r="D8" s="310"/>
      <c r="E8" s="311" t="s">
        <v>11</v>
      </c>
      <c r="F8" s="284"/>
      <c r="G8" s="72">
        <v>45558</v>
      </c>
    </row>
    <row r="9" spans="1:7" ht="25" customHeight="1">
      <c r="A9" s="283" t="s">
        <v>12</v>
      </c>
      <c r="B9" s="284"/>
      <c r="C9" s="309">
        <v>45559</v>
      </c>
      <c r="D9" s="310"/>
      <c r="E9" s="311" t="s">
        <v>1</v>
      </c>
      <c r="F9" s="284"/>
      <c r="G9" s="73">
        <f>_xlfn.DAYS(G8,C8)</f>
        <v>54</v>
      </c>
    </row>
    <row r="10" spans="1:7" ht="25" customHeight="1">
      <c r="A10" s="283" t="s">
        <v>14</v>
      </c>
      <c r="B10" s="284"/>
      <c r="C10" s="309">
        <v>45559</v>
      </c>
      <c r="D10" s="310"/>
      <c r="E10" s="311" t="s">
        <v>16</v>
      </c>
      <c r="F10" s="284"/>
      <c r="G10" s="72">
        <v>46444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7E73CF01-C687-4B2D-AD6E-E1AEFD5AA45D}">
      <formula1>"建設工事,測量・コンサル,物品役務等"</formula1>
    </dataValidation>
    <dataValidation type="list" allowBlank="1" showInputMessage="1" showErrorMessage="1" sqref="C26 C29" xr:uid="{26CE1D03-61F8-41C6-AD44-6C264EE2204E}">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CC87E-6C3F-4EA6-B489-C21F250F2B64}">
  <sheetPr>
    <tabColor theme="5" tint="0.59999389629810485"/>
    <pageSetUpPr fitToPage="1"/>
  </sheetPr>
  <dimension ref="A1:H31"/>
  <sheetViews>
    <sheetView view="pageBreakPreview" zoomScale="75" zoomScaleNormal="60" zoomScaleSheetLayoutView="75" workbookViewId="0">
      <selection activeCell="U24" sqref="U24"/>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79</v>
      </c>
      <c r="D3" s="293"/>
      <c r="E3" s="293"/>
      <c r="F3" s="294"/>
      <c r="G3" s="295"/>
    </row>
    <row r="4" spans="1:7" ht="60" customHeight="1">
      <c r="A4" s="283" t="s">
        <v>4</v>
      </c>
      <c r="B4" s="284"/>
      <c r="C4" s="296" t="s">
        <v>80</v>
      </c>
      <c r="D4" s="297"/>
      <c r="E4" s="297"/>
      <c r="F4" s="297"/>
      <c r="G4" s="298"/>
    </row>
    <row r="5" spans="1:7" ht="20.149999999999999" customHeight="1">
      <c r="A5" s="299" t="s">
        <v>24</v>
      </c>
      <c r="B5" s="300"/>
      <c r="C5" s="303" t="s">
        <v>81</v>
      </c>
      <c r="D5" s="304"/>
      <c r="E5" s="304"/>
      <c r="F5" s="304"/>
      <c r="G5" s="305"/>
    </row>
    <row r="6" spans="1:7" ht="20.149999999999999" customHeight="1">
      <c r="A6" s="301"/>
      <c r="B6" s="302"/>
      <c r="C6" s="306" t="s">
        <v>82</v>
      </c>
      <c r="D6" s="307"/>
      <c r="E6" s="307"/>
      <c r="F6" s="307"/>
      <c r="G6" s="308"/>
    </row>
    <row r="7" spans="1:7" ht="25" customHeight="1">
      <c r="A7" s="283" t="s">
        <v>6</v>
      </c>
      <c r="B7" s="284"/>
      <c r="C7" s="285">
        <v>660000000</v>
      </c>
      <c r="D7" s="286"/>
      <c r="E7" s="69"/>
      <c r="F7" s="70"/>
      <c r="G7" s="71"/>
    </row>
    <row r="8" spans="1:7" ht="25" customHeight="1">
      <c r="A8" s="283" t="s">
        <v>7</v>
      </c>
      <c r="B8" s="284"/>
      <c r="C8" s="309">
        <v>45504</v>
      </c>
      <c r="D8" s="310"/>
      <c r="E8" s="311" t="s">
        <v>11</v>
      </c>
      <c r="F8" s="284"/>
      <c r="G8" s="86">
        <v>45534</v>
      </c>
    </row>
    <row r="9" spans="1:7" ht="25" customHeight="1">
      <c r="A9" s="283" t="s">
        <v>12</v>
      </c>
      <c r="B9" s="284"/>
      <c r="C9" s="309">
        <v>45559</v>
      </c>
      <c r="D9" s="310"/>
      <c r="E9" s="311" t="s">
        <v>1</v>
      </c>
      <c r="F9" s="284"/>
      <c r="G9" s="73">
        <v>30</v>
      </c>
    </row>
    <row r="10" spans="1:7" ht="25" customHeight="1">
      <c r="A10" s="283" t="s">
        <v>14</v>
      </c>
      <c r="B10" s="284"/>
      <c r="C10" s="309">
        <v>45559</v>
      </c>
      <c r="D10" s="310"/>
      <c r="E10" s="311" t="s">
        <v>16</v>
      </c>
      <c r="F10" s="284"/>
      <c r="G10" s="86">
        <v>46444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48" t="s">
        <v>77</v>
      </c>
      <c r="D20" s="349"/>
      <c r="E20" s="350"/>
      <c r="F20" s="354"/>
      <c r="G20" s="355"/>
    </row>
    <row r="21" spans="1:8" ht="23.25" customHeight="1">
      <c r="A21" s="316"/>
      <c r="B21" s="317"/>
      <c r="C21" s="351"/>
      <c r="D21" s="352"/>
      <c r="E21" s="353"/>
      <c r="F21" s="356"/>
      <c r="G21" s="357"/>
    </row>
    <row r="22" spans="1:8" ht="20.149999999999999" customHeight="1">
      <c r="A22" s="316"/>
      <c r="B22" s="317"/>
      <c r="C22" s="334" t="s">
        <v>43</v>
      </c>
      <c r="D22" s="335"/>
      <c r="E22" s="335"/>
      <c r="F22" s="335"/>
      <c r="G22" s="336"/>
    </row>
    <row r="23" spans="1:8" ht="19.5" customHeight="1">
      <c r="A23" s="316"/>
      <c r="B23" s="317"/>
      <c r="C23" s="342" t="s">
        <v>78</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9D95FAC0-4F48-41AB-87EC-5E939C6A7FCB}">
      <formula1>"有,無"</formula1>
    </dataValidation>
    <dataValidation type="list" allowBlank="1" showInputMessage="1" showErrorMessage="1" sqref="C11" xr:uid="{B4E329A5-3FEC-4033-ABD1-31215BC9534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41012-4A9F-4B46-ADD6-2E9486A817F3}">
  <sheetPr>
    <tabColor theme="5" tint="0.59999389629810485"/>
    <pageSetUpPr fitToPage="1"/>
  </sheetPr>
  <dimension ref="A1:H31"/>
  <sheetViews>
    <sheetView view="pageBreakPreview" zoomScale="75" zoomScaleNormal="60" zoomScaleSheetLayoutView="75" workbookViewId="0">
      <selection activeCell="K19" sqref="K19"/>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210</v>
      </c>
      <c r="D3" s="293"/>
      <c r="E3" s="293"/>
      <c r="F3" s="294"/>
      <c r="G3" s="295"/>
    </row>
    <row r="4" spans="1:7" ht="60" customHeight="1">
      <c r="A4" s="283" t="s">
        <v>4</v>
      </c>
      <c r="B4" s="284"/>
      <c r="C4" s="296" t="s">
        <v>211</v>
      </c>
      <c r="D4" s="297"/>
      <c r="E4" s="297"/>
      <c r="F4" s="297"/>
      <c r="G4" s="298"/>
    </row>
    <row r="5" spans="1:7" ht="20.149999999999999" customHeight="1">
      <c r="A5" s="299" t="s">
        <v>24</v>
      </c>
      <c r="B5" s="300"/>
      <c r="C5" s="303" t="s">
        <v>86</v>
      </c>
      <c r="D5" s="304"/>
      <c r="E5" s="304"/>
      <c r="F5" s="304"/>
      <c r="G5" s="305"/>
    </row>
    <row r="6" spans="1:7" ht="20.149999999999999" customHeight="1">
      <c r="A6" s="301"/>
      <c r="B6" s="302"/>
      <c r="C6" s="306" t="s">
        <v>212</v>
      </c>
      <c r="D6" s="307"/>
      <c r="E6" s="307"/>
      <c r="F6" s="307"/>
      <c r="G6" s="308"/>
    </row>
    <row r="7" spans="1:7" ht="25" customHeight="1">
      <c r="A7" s="283" t="s">
        <v>6</v>
      </c>
      <c r="B7" s="284"/>
      <c r="C7" s="285">
        <v>224400000</v>
      </c>
      <c r="D7" s="286"/>
      <c r="E7" s="69"/>
      <c r="F7" s="70"/>
      <c r="G7" s="71"/>
    </row>
    <row r="8" spans="1:7" ht="25" customHeight="1">
      <c r="A8" s="283" t="s">
        <v>7</v>
      </c>
      <c r="B8" s="284"/>
      <c r="C8" s="309">
        <v>45489</v>
      </c>
      <c r="D8" s="310"/>
      <c r="E8" s="311" t="s">
        <v>11</v>
      </c>
      <c r="F8" s="284"/>
      <c r="G8" s="72">
        <v>45561</v>
      </c>
    </row>
    <row r="9" spans="1:7" ht="25" customHeight="1">
      <c r="A9" s="283" t="s">
        <v>12</v>
      </c>
      <c r="B9" s="284"/>
      <c r="C9" s="309">
        <v>45562</v>
      </c>
      <c r="D9" s="310"/>
      <c r="E9" s="311" t="s">
        <v>1</v>
      </c>
      <c r="F9" s="284"/>
      <c r="G9" s="73">
        <f>_xlfn.DAYS(G8,C8)</f>
        <v>72</v>
      </c>
    </row>
    <row r="10" spans="1:7" ht="25" customHeight="1">
      <c r="A10" s="283" t="s">
        <v>14</v>
      </c>
      <c r="B10" s="284"/>
      <c r="C10" s="309">
        <v>45562</v>
      </c>
      <c r="D10" s="310"/>
      <c r="E10" s="311" t="s">
        <v>16</v>
      </c>
      <c r="F10" s="284"/>
      <c r="G10" s="72">
        <v>45747</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88ED2FDB-81EA-469F-9427-D27957BC4A15}">
      <formula1>"有,無"</formula1>
    </dataValidation>
    <dataValidation type="list" allowBlank="1" showInputMessage="1" showErrorMessage="1" sqref="C11" xr:uid="{8D5B2B8E-21A2-4D7E-BA68-E9792DE2780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BE70-968B-49DD-828C-387FDB4D828F}">
  <sheetPr>
    <tabColor theme="5" tint="0.59999389629810485"/>
    <pageSetUpPr fitToPage="1"/>
  </sheetPr>
  <dimension ref="A1:H31"/>
  <sheetViews>
    <sheetView view="pageBreakPreview" zoomScale="75" zoomScaleNormal="60" zoomScaleSheetLayoutView="75" workbookViewId="0">
      <selection activeCell="Q20" sqref="Q20"/>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213</v>
      </c>
      <c r="D3" s="293"/>
      <c r="E3" s="293"/>
      <c r="F3" s="294"/>
      <c r="G3" s="295"/>
    </row>
    <row r="4" spans="1:7" ht="60" customHeight="1">
      <c r="A4" s="283" t="s">
        <v>4</v>
      </c>
      <c r="B4" s="284"/>
      <c r="C4" s="296" t="s">
        <v>214</v>
      </c>
      <c r="D4" s="297"/>
      <c r="E4" s="297"/>
      <c r="F4" s="297"/>
      <c r="G4" s="298"/>
    </row>
    <row r="5" spans="1:7" ht="20.149999999999999" customHeight="1">
      <c r="A5" s="299" t="s">
        <v>24</v>
      </c>
      <c r="B5" s="300"/>
      <c r="C5" s="303" t="s">
        <v>215</v>
      </c>
      <c r="D5" s="304"/>
      <c r="E5" s="304"/>
      <c r="F5" s="304"/>
      <c r="G5" s="305"/>
    </row>
    <row r="6" spans="1:7" ht="20.149999999999999" customHeight="1">
      <c r="A6" s="301"/>
      <c r="B6" s="302"/>
      <c r="C6" s="306" t="s">
        <v>216</v>
      </c>
      <c r="D6" s="307"/>
      <c r="E6" s="307"/>
      <c r="F6" s="307"/>
      <c r="G6" s="308"/>
    </row>
    <row r="7" spans="1:7" ht="25" customHeight="1">
      <c r="A7" s="283" t="s">
        <v>6</v>
      </c>
      <c r="B7" s="284"/>
      <c r="C7" s="285">
        <v>175120000</v>
      </c>
      <c r="D7" s="286"/>
      <c r="E7" s="69"/>
      <c r="F7" s="70"/>
      <c r="G7" s="71"/>
    </row>
    <row r="8" spans="1:7" ht="25" customHeight="1">
      <c r="A8" s="283" t="s">
        <v>7</v>
      </c>
      <c r="B8" s="284"/>
      <c r="C8" s="309">
        <v>45489</v>
      </c>
      <c r="D8" s="310"/>
      <c r="E8" s="311" t="s">
        <v>11</v>
      </c>
      <c r="F8" s="284"/>
      <c r="G8" s="72">
        <v>45565</v>
      </c>
    </row>
    <row r="9" spans="1:7" ht="25" customHeight="1">
      <c r="A9" s="283" t="s">
        <v>12</v>
      </c>
      <c r="B9" s="284"/>
      <c r="C9" s="309">
        <v>45566</v>
      </c>
      <c r="D9" s="310"/>
      <c r="E9" s="311" t="s">
        <v>1</v>
      </c>
      <c r="F9" s="284"/>
      <c r="G9" s="73">
        <f>_xlfn.DAYS(G8,C8)</f>
        <v>76</v>
      </c>
    </row>
    <row r="10" spans="1:7" ht="25" customHeight="1">
      <c r="A10" s="283" t="s">
        <v>14</v>
      </c>
      <c r="B10" s="284"/>
      <c r="C10" s="309">
        <v>45566</v>
      </c>
      <c r="D10" s="310"/>
      <c r="E10" s="311" t="s">
        <v>16</v>
      </c>
      <c r="F10" s="284"/>
      <c r="G10" s="72">
        <v>45743</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29D72024-2B86-45A1-917A-BD171AB52965}">
      <formula1>"建設工事,測量・コンサル,物品役務等"</formula1>
    </dataValidation>
    <dataValidation type="list" allowBlank="1" showInputMessage="1" showErrorMessage="1" sqref="C26 C29" xr:uid="{2AE23A32-8C45-4DC1-B96D-F1D8ACBD3288}">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D8BD2-5FA0-45F8-BFCB-A31F45B999C7}">
  <sheetPr>
    <tabColor theme="5" tint="0.59999389629810485"/>
    <pageSetUpPr fitToPage="1"/>
  </sheetPr>
  <dimension ref="A1:H31"/>
  <sheetViews>
    <sheetView view="pageBreakPreview" zoomScale="75" zoomScaleNormal="60" zoomScaleSheetLayoutView="75" workbookViewId="0">
      <selection activeCell="O17" sqref="O17"/>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217</v>
      </c>
      <c r="D3" s="293"/>
      <c r="E3" s="293"/>
      <c r="F3" s="294"/>
      <c r="G3" s="295"/>
    </row>
    <row r="4" spans="1:7" ht="60" customHeight="1">
      <c r="A4" s="283" t="s">
        <v>4</v>
      </c>
      <c r="B4" s="284"/>
      <c r="C4" s="296" t="s">
        <v>218</v>
      </c>
      <c r="D4" s="297"/>
      <c r="E4" s="297"/>
      <c r="F4" s="297"/>
      <c r="G4" s="298"/>
    </row>
    <row r="5" spans="1:7" ht="20.149999999999999" customHeight="1">
      <c r="A5" s="299" t="s">
        <v>24</v>
      </c>
      <c r="B5" s="300"/>
      <c r="C5" s="303" t="s">
        <v>208</v>
      </c>
      <c r="D5" s="304"/>
      <c r="E5" s="304"/>
      <c r="F5" s="304"/>
      <c r="G5" s="305"/>
    </row>
    <row r="6" spans="1:7" ht="20.149999999999999" customHeight="1">
      <c r="A6" s="301"/>
      <c r="B6" s="302"/>
      <c r="C6" s="306" t="s">
        <v>209</v>
      </c>
      <c r="D6" s="307"/>
      <c r="E6" s="307"/>
      <c r="F6" s="307"/>
      <c r="G6" s="308"/>
    </row>
    <row r="7" spans="1:7" ht="25" customHeight="1">
      <c r="A7" s="283" t="s">
        <v>6</v>
      </c>
      <c r="B7" s="284"/>
      <c r="C7" s="285">
        <v>166100000</v>
      </c>
      <c r="D7" s="286"/>
      <c r="E7" s="69"/>
      <c r="F7" s="70"/>
      <c r="G7" s="71"/>
    </row>
    <row r="8" spans="1:7" ht="25" customHeight="1">
      <c r="A8" s="283" t="s">
        <v>7</v>
      </c>
      <c r="B8" s="284"/>
      <c r="C8" s="309">
        <v>45509</v>
      </c>
      <c r="D8" s="310"/>
      <c r="E8" s="311" t="s">
        <v>11</v>
      </c>
      <c r="F8" s="284"/>
      <c r="G8" s="72">
        <v>45573</v>
      </c>
    </row>
    <row r="9" spans="1:7" ht="25" customHeight="1">
      <c r="A9" s="283" t="s">
        <v>12</v>
      </c>
      <c r="B9" s="284"/>
      <c r="C9" s="309">
        <v>45574</v>
      </c>
      <c r="D9" s="310"/>
      <c r="E9" s="311" t="s">
        <v>1</v>
      </c>
      <c r="F9" s="284"/>
      <c r="G9" s="73">
        <f>_xlfn.DAYS(G8,C8)</f>
        <v>64</v>
      </c>
    </row>
    <row r="10" spans="1:7" ht="25" customHeight="1">
      <c r="A10" s="283" t="s">
        <v>14</v>
      </c>
      <c r="B10" s="284"/>
      <c r="C10" s="309">
        <v>45574</v>
      </c>
      <c r="D10" s="310"/>
      <c r="E10" s="311" t="s">
        <v>16</v>
      </c>
      <c r="F10" s="284"/>
      <c r="G10" s="72">
        <v>46444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D51553B2-2022-4AEF-A988-772E57A6F8AB}">
      <formula1>"有,無"</formula1>
    </dataValidation>
    <dataValidation type="list" allowBlank="1" showInputMessage="1" showErrorMessage="1" sqref="C11" xr:uid="{B1AF733C-1962-492B-938F-6362CE0F938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1FE0-2A1D-4DD9-85A5-E20FE889E889}">
  <sheetPr>
    <tabColor theme="5" tint="0.59999389629810485"/>
    <pageSetUpPr fitToPage="1"/>
  </sheetPr>
  <dimension ref="A1:H31"/>
  <sheetViews>
    <sheetView view="pageBreakPreview" zoomScale="75" zoomScaleNormal="60" zoomScaleSheetLayoutView="75" workbookViewId="0">
      <selection activeCell="I1" sqref="I1:AA1048576"/>
    </sheetView>
  </sheetViews>
  <sheetFormatPr defaultColWidth="9" defaultRowHeight="13.5"/>
  <cols>
    <col min="1" max="2" width="15.6328125" style="85" customWidth="1"/>
    <col min="3" max="6" width="10.6328125" style="67" customWidth="1"/>
    <col min="7" max="7" width="26.63281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219</v>
      </c>
      <c r="D3" s="293"/>
      <c r="E3" s="293"/>
      <c r="F3" s="294"/>
      <c r="G3" s="295"/>
    </row>
    <row r="4" spans="1:7" ht="60" customHeight="1">
      <c r="A4" s="283" t="s">
        <v>4</v>
      </c>
      <c r="B4" s="284"/>
      <c r="C4" s="296" t="s">
        <v>218</v>
      </c>
      <c r="D4" s="297"/>
      <c r="E4" s="297"/>
      <c r="F4" s="297"/>
      <c r="G4" s="298"/>
    </row>
    <row r="5" spans="1:7" ht="20.149999999999999" customHeight="1">
      <c r="A5" s="299" t="s">
        <v>24</v>
      </c>
      <c r="B5" s="300"/>
      <c r="C5" s="303" t="s">
        <v>208</v>
      </c>
      <c r="D5" s="304"/>
      <c r="E5" s="304"/>
      <c r="F5" s="304"/>
      <c r="G5" s="305"/>
    </row>
    <row r="6" spans="1:7" ht="20.149999999999999" customHeight="1">
      <c r="A6" s="301"/>
      <c r="B6" s="302"/>
      <c r="C6" s="306" t="s">
        <v>209</v>
      </c>
      <c r="D6" s="307"/>
      <c r="E6" s="307"/>
      <c r="F6" s="307"/>
      <c r="G6" s="308"/>
    </row>
    <row r="7" spans="1:7" ht="25" customHeight="1">
      <c r="A7" s="283" t="s">
        <v>6</v>
      </c>
      <c r="B7" s="284"/>
      <c r="C7" s="285">
        <v>167750000</v>
      </c>
      <c r="D7" s="286"/>
      <c r="E7" s="69"/>
      <c r="F7" s="70"/>
      <c r="G7" s="71"/>
    </row>
    <row r="8" spans="1:7" ht="25" customHeight="1">
      <c r="A8" s="283" t="s">
        <v>7</v>
      </c>
      <c r="B8" s="284"/>
      <c r="C8" s="309">
        <v>45520</v>
      </c>
      <c r="D8" s="310"/>
      <c r="E8" s="311" t="s">
        <v>11</v>
      </c>
      <c r="F8" s="284"/>
      <c r="G8" s="72">
        <v>45581</v>
      </c>
    </row>
    <row r="9" spans="1:7" ht="25" customHeight="1">
      <c r="A9" s="283" t="s">
        <v>12</v>
      </c>
      <c r="B9" s="284"/>
      <c r="C9" s="309">
        <v>45582</v>
      </c>
      <c r="D9" s="310"/>
      <c r="E9" s="311" t="s">
        <v>1</v>
      </c>
      <c r="F9" s="284"/>
      <c r="G9" s="73">
        <f>_xlfn.DAYS(G8,C8)</f>
        <v>61</v>
      </c>
    </row>
    <row r="10" spans="1:7" ht="25" customHeight="1">
      <c r="A10" s="283" t="s">
        <v>14</v>
      </c>
      <c r="B10" s="284"/>
      <c r="C10" s="309">
        <v>45582</v>
      </c>
      <c r="D10" s="310"/>
      <c r="E10" s="311" t="s">
        <v>16</v>
      </c>
      <c r="F10" s="284"/>
      <c r="G10" s="72">
        <v>46444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D02DA3CD-C3C2-4721-A203-CD2DDDCA018B}">
      <formula1>"建設工事,測量・コンサル,物品役務等"</formula1>
    </dataValidation>
    <dataValidation type="list" allowBlank="1" showInputMessage="1" showErrorMessage="1" sqref="C26 C29" xr:uid="{1B9783DC-CB1C-4DD0-BB7C-08EC50CB14F6}">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36FBE-0E50-4F9D-BDC2-495FB0314872}">
  <sheetPr>
    <tabColor theme="5" tint="0.59999389629810485"/>
    <pageSetUpPr fitToPage="1"/>
  </sheetPr>
  <dimension ref="A1:H31"/>
  <sheetViews>
    <sheetView view="pageBreakPreview" zoomScale="75" zoomScaleNormal="60" zoomScaleSheetLayoutView="75" workbookViewId="0">
      <selection activeCell="N5" sqref="N5"/>
    </sheetView>
  </sheetViews>
  <sheetFormatPr defaultColWidth="9" defaultRowHeight="13.5"/>
  <cols>
    <col min="1" max="2" width="15.6328125" style="85" customWidth="1"/>
    <col min="3" max="6" width="10.6328125" style="67" customWidth="1"/>
    <col min="7" max="7" width="22.5429687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220</v>
      </c>
      <c r="D3" s="293"/>
      <c r="E3" s="293"/>
      <c r="F3" s="294"/>
      <c r="G3" s="295"/>
    </row>
    <row r="4" spans="1:7" ht="60" customHeight="1">
      <c r="A4" s="283" t="s">
        <v>4</v>
      </c>
      <c r="B4" s="284"/>
      <c r="C4" s="296" t="s">
        <v>201</v>
      </c>
      <c r="D4" s="297"/>
      <c r="E4" s="297"/>
      <c r="F4" s="297"/>
      <c r="G4" s="298"/>
    </row>
    <row r="5" spans="1:7" ht="20.149999999999999" customHeight="1">
      <c r="A5" s="299" t="s">
        <v>24</v>
      </c>
      <c r="B5" s="300"/>
      <c r="C5" s="303" t="s">
        <v>208</v>
      </c>
      <c r="D5" s="304"/>
      <c r="E5" s="304"/>
      <c r="F5" s="304"/>
      <c r="G5" s="305"/>
    </row>
    <row r="6" spans="1:7" ht="20.149999999999999" customHeight="1">
      <c r="A6" s="301"/>
      <c r="B6" s="302"/>
      <c r="C6" s="306" t="s">
        <v>209</v>
      </c>
      <c r="D6" s="307"/>
      <c r="E6" s="307"/>
      <c r="F6" s="307"/>
      <c r="G6" s="308"/>
    </row>
    <row r="7" spans="1:7" ht="25" customHeight="1">
      <c r="A7" s="283" t="s">
        <v>6</v>
      </c>
      <c r="B7" s="284"/>
      <c r="C7" s="285">
        <v>880000000</v>
      </c>
      <c r="D7" s="286"/>
      <c r="E7" s="69"/>
      <c r="F7" s="70"/>
      <c r="G7" s="71"/>
    </row>
    <row r="8" spans="1:7" ht="25" customHeight="1">
      <c r="A8" s="283" t="s">
        <v>7</v>
      </c>
      <c r="B8" s="284"/>
      <c r="C8" s="309">
        <v>45520</v>
      </c>
      <c r="D8" s="310"/>
      <c r="E8" s="311" t="s">
        <v>11</v>
      </c>
      <c r="F8" s="284"/>
      <c r="G8" s="72">
        <v>45581</v>
      </c>
    </row>
    <row r="9" spans="1:7" ht="25" customHeight="1">
      <c r="A9" s="283" t="s">
        <v>12</v>
      </c>
      <c r="B9" s="284"/>
      <c r="C9" s="309">
        <v>45582</v>
      </c>
      <c r="D9" s="310"/>
      <c r="E9" s="311" t="s">
        <v>1</v>
      </c>
      <c r="F9" s="284"/>
      <c r="G9" s="73">
        <f>_xlfn.DAYS(G8,C8)</f>
        <v>61</v>
      </c>
    </row>
    <row r="10" spans="1:7" ht="25" customHeight="1">
      <c r="A10" s="283" t="s">
        <v>14</v>
      </c>
      <c r="B10" s="284"/>
      <c r="C10" s="309">
        <v>45582</v>
      </c>
      <c r="D10" s="310"/>
      <c r="E10" s="311" t="s">
        <v>16</v>
      </c>
      <c r="F10" s="284"/>
      <c r="G10" s="72">
        <v>46444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21B9113B-C826-43FB-84A8-6B8A1DAAB111}">
      <formula1>"有,無"</formula1>
    </dataValidation>
    <dataValidation type="list" allowBlank="1" showInputMessage="1" showErrorMessage="1" sqref="C11" xr:uid="{F1CFB9FB-C823-4D19-957F-29458949785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0E2B-7FE9-4985-856A-FBC7ECDF8013}">
  <sheetPr>
    <tabColor theme="5" tint="0.59999389629810485"/>
    <pageSetUpPr fitToPage="1"/>
  </sheetPr>
  <dimension ref="A1:H31"/>
  <sheetViews>
    <sheetView view="pageBreakPreview" zoomScale="75" zoomScaleNormal="60" zoomScaleSheetLayoutView="75" workbookViewId="0">
      <selection activeCell="P17" sqref="P17"/>
    </sheetView>
  </sheetViews>
  <sheetFormatPr defaultColWidth="9" defaultRowHeight="13.5"/>
  <cols>
    <col min="1" max="2" width="15.6328125" style="85" customWidth="1"/>
    <col min="3" max="6" width="10.6328125" style="67" customWidth="1"/>
    <col min="7" max="7" width="23.90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221</v>
      </c>
      <c r="D3" s="293"/>
      <c r="E3" s="293"/>
      <c r="F3" s="294"/>
      <c r="G3" s="295"/>
    </row>
    <row r="4" spans="1:7" ht="60" customHeight="1">
      <c r="A4" s="283" t="s">
        <v>4</v>
      </c>
      <c r="B4" s="284"/>
      <c r="C4" s="296" t="s">
        <v>201</v>
      </c>
      <c r="D4" s="297"/>
      <c r="E4" s="297"/>
      <c r="F4" s="297"/>
      <c r="G4" s="298"/>
    </row>
    <row r="5" spans="1:7" ht="20.149999999999999" customHeight="1">
      <c r="A5" s="299" t="s">
        <v>24</v>
      </c>
      <c r="B5" s="300"/>
      <c r="C5" s="303" t="s">
        <v>208</v>
      </c>
      <c r="D5" s="304"/>
      <c r="E5" s="304"/>
      <c r="F5" s="304"/>
      <c r="G5" s="305"/>
    </row>
    <row r="6" spans="1:7" ht="20.149999999999999" customHeight="1">
      <c r="A6" s="301"/>
      <c r="B6" s="302"/>
      <c r="C6" s="306" t="s">
        <v>209</v>
      </c>
      <c r="D6" s="307"/>
      <c r="E6" s="307"/>
      <c r="F6" s="307"/>
      <c r="G6" s="308"/>
    </row>
    <row r="7" spans="1:7" ht="25" customHeight="1">
      <c r="A7" s="283" t="s">
        <v>6</v>
      </c>
      <c r="B7" s="284"/>
      <c r="C7" s="285">
        <v>440000000</v>
      </c>
      <c r="D7" s="286"/>
      <c r="E7" s="69"/>
      <c r="F7" s="70"/>
      <c r="G7" s="71"/>
    </row>
    <row r="8" spans="1:7" ht="25" customHeight="1">
      <c r="A8" s="283" t="s">
        <v>7</v>
      </c>
      <c r="B8" s="284"/>
      <c r="C8" s="309">
        <v>45524</v>
      </c>
      <c r="D8" s="310"/>
      <c r="E8" s="311" t="s">
        <v>11</v>
      </c>
      <c r="F8" s="284"/>
      <c r="G8" s="72">
        <v>45582</v>
      </c>
    </row>
    <row r="9" spans="1:7" ht="25" customHeight="1">
      <c r="A9" s="283" t="s">
        <v>12</v>
      </c>
      <c r="B9" s="284"/>
      <c r="C9" s="309">
        <v>45583</v>
      </c>
      <c r="D9" s="310"/>
      <c r="E9" s="311" t="s">
        <v>1</v>
      </c>
      <c r="F9" s="284"/>
      <c r="G9" s="73">
        <f>_xlfn.DAYS(G8,C8)</f>
        <v>58</v>
      </c>
    </row>
    <row r="10" spans="1:7" ht="25" customHeight="1">
      <c r="A10" s="283" t="s">
        <v>14</v>
      </c>
      <c r="B10" s="284"/>
      <c r="C10" s="309">
        <v>45583</v>
      </c>
      <c r="D10" s="310"/>
      <c r="E10" s="311" t="s">
        <v>16</v>
      </c>
      <c r="F10" s="284"/>
      <c r="G10" s="72">
        <v>45657</v>
      </c>
    </row>
    <row r="11" spans="1:7" ht="25" customHeight="1">
      <c r="A11" s="283" t="s">
        <v>17</v>
      </c>
      <c r="B11" s="284"/>
      <c r="C11" s="329" t="s">
        <v>64</v>
      </c>
      <c r="D11" s="330"/>
      <c r="E11" s="330"/>
      <c r="F11" s="330"/>
      <c r="G11" s="331"/>
    </row>
    <row r="12" spans="1:7" ht="25" customHeight="1">
      <c r="A12" s="283" t="s">
        <v>21</v>
      </c>
      <c r="B12" s="284"/>
      <c r="C12" s="375" t="s">
        <v>198</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199</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91E15AB2-76B1-4AD0-BA02-91741CDB203F}">
      <formula1>"建設工事,測量・コンサル,物品役務等"</formula1>
    </dataValidation>
    <dataValidation type="list" allowBlank="1" showInputMessage="1" showErrorMessage="1" sqref="C26 C29" xr:uid="{151511FE-ED5A-4773-B240-955E20DB9D57}">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2344-170A-4E7A-B104-F3F96FB0183F}">
  <sheetPr>
    <tabColor theme="5" tint="0.59999389629810485"/>
    <pageSetUpPr fitToPage="1"/>
  </sheetPr>
  <dimension ref="A1:H31"/>
  <sheetViews>
    <sheetView view="pageBreakPreview" zoomScale="75" zoomScaleNormal="60" zoomScaleSheetLayoutView="75" workbookViewId="0">
      <selection activeCell="J20" sqref="J20"/>
    </sheetView>
  </sheetViews>
  <sheetFormatPr defaultColWidth="9" defaultRowHeight="13.5"/>
  <cols>
    <col min="1" max="2" width="15.6328125" style="85" customWidth="1"/>
    <col min="3" max="6" width="10.6328125" style="67" customWidth="1"/>
    <col min="7" max="7" width="23.4531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222</v>
      </c>
      <c r="D3" s="293"/>
      <c r="E3" s="293"/>
      <c r="F3" s="294"/>
      <c r="G3" s="295"/>
    </row>
    <row r="4" spans="1:7" ht="60" customHeight="1">
      <c r="A4" s="283" t="s">
        <v>4</v>
      </c>
      <c r="B4" s="284"/>
      <c r="C4" s="296" t="s">
        <v>223</v>
      </c>
      <c r="D4" s="297"/>
      <c r="E4" s="297"/>
      <c r="F4" s="297"/>
      <c r="G4" s="298"/>
    </row>
    <row r="5" spans="1:7" ht="20.149999999999999" customHeight="1">
      <c r="A5" s="299" t="s">
        <v>24</v>
      </c>
      <c r="B5" s="300"/>
      <c r="C5" s="303" t="s">
        <v>224</v>
      </c>
      <c r="D5" s="304"/>
      <c r="E5" s="304"/>
      <c r="F5" s="304"/>
      <c r="G5" s="305"/>
    </row>
    <row r="6" spans="1:7" ht="20.149999999999999" customHeight="1">
      <c r="A6" s="301"/>
      <c r="B6" s="302"/>
      <c r="C6" s="306" t="s">
        <v>225</v>
      </c>
      <c r="D6" s="307"/>
      <c r="E6" s="307"/>
      <c r="F6" s="307"/>
      <c r="G6" s="308"/>
    </row>
    <row r="7" spans="1:7" ht="25" customHeight="1">
      <c r="A7" s="283" t="s">
        <v>6</v>
      </c>
      <c r="B7" s="284"/>
      <c r="C7" s="285">
        <v>115784900</v>
      </c>
      <c r="D7" s="286"/>
      <c r="E7" s="69"/>
      <c r="F7" s="70"/>
      <c r="G7" s="71"/>
    </row>
    <row r="8" spans="1:7" ht="25" customHeight="1">
      <c r="A8" s="283" t="s">
        <v>7</v>
      </c>
      <c r="B8" s="284"/>
      <c r="C8" s="309">
        <v>45537</v>
      </c>
      <c r="D8" s="310"/>
      <c r="E8" s="311" t="s">
        <v>11</v>
      </c>
      <c r="F8" s="284"/>
      <c r="G8" s="72">
        <v>45592</v>
      </c>
    </row>
    <row r="9" spans="1:7" ht="25" customHeight="1">
      <c r="A9" s="283" t="s">
        <v>12</v>
      </c>
      <c r="B9" s="284"/>
      <c r="C9" s="309">
        <v>45593</v>
      </c>
      <c r="D9" s="310"/>
      <c r="E9" s="311" t="s">
        <v>1</v>
      </c>
      <c r="F9" s="284"/>
      <c r="G9" s="73">
        <f>_xlfn.DAYS(G8,C8)</f>
        <v>55</v>
      </c>
    </row>
    <row r="10" spans="1:7" ht="25" customHeight="1">
      <c r="A10" s="283" t="s">
        <v>14</v>
      </c>
      <c r="B10" s="284"/>
      <c r="C10" s="309">
        <v>45593</v>
      </c>
      <c r="D10" s="310"/>
      <c r="E10" s="311" t="s">
        <v>16</v>
      </c>
      <c r="F10" s="284"/>
      <c r="G10" s="72">
        <v>46101</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4ED7BED3-5C78-4E9A-94F7-317B917F6F17}">
      <formula1>"有,無"</formula1>
    </dataValidation>
    <dataValidation type="list" allowBlank="1" showInputMessage="1" showErrorMessage="1" sqref="C11" xr:uid="{B09DDFD1-4485-422D-9FE5-448DCDB802D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DE0A-2907-4402-9299-52E64CCFD473}">
  <sheetPr>
    <tabColor theme="5" tint="0.59999389629810485"/>
    <pageSetUpPr fitToPage="1"/>
  </sheetPr>
  <dimension ref="A1:H31"/>
  <sheetViews>
    <sheetView view="pageBreakPreview" zoomScale="75" zoomScaleNormal="60" zoomScaleSheetLayoutView="75" workbookViewId="0">
      <selection activeCell="S22" sqref="S22"/>
    </sheetView>
  </sheetViews>
  <sheetFormatPr defaultColWidth="9" defaultRowHeight="13.5"/>
  <cols>
    <col min="1" max="2" width="15.6328125" style="85" customWidth="1"/>
    <col min="3" max="6" width="10.6328125" style="67" customWidth="1"/>
    <col min="7" max="7" width="26.90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226</v>
      </c>
      <c r="D3" s="293"/>
      <c r="E3" s="293"/>
      <c r="F3" s="294"/>
      <c r="G3" s="295"/>
    </row>
    <row r="4" spans="1:7" ht="60" customHeight="1">
      <c r="A4" s="283" t="s">
        <v>4</v>
      </c>
      <c r="B4" s="284"/>
      <c r="C4" s="296" t="s">
        <v>223</v>
      </c>
      <c r="D4" s="297"/>
      <c r="E4" s="297"/>
      <c r="F4" s="297"/>
      <c r="G4" s="298"/>
    </row>
    <row r="5" spans="1:7" ht="20.149999999999999" customHeight="1">
      <c r="A5" s="299" t="s">
        <v>24</v>
      </c>
      <c r="B5" s="300"/>
      <c r="C5" s="303" t="s">
        <v>227</v>
      </c>
      <c r="D5" s="304"/>
      <c r="E5" s="304"/>
      <c r="F5" s="304"/>
      <c r="G5" s="305"/>
    </row>
    <row r="6" spans="1:7" ht="20.149999999999999" customHeight="1">
      <c r="A6" s="301"/>
      <c r="B6" s="302"/>
      <c r="C6" s="306" t="s">
        <v>228</v>
      </c>
      <c r="D6" s="307"/>
      <c r="E6" s="307"/>
      <c r="F6" s="307"/>
      <c r="G6" s="308"/>
    </row>
    <row r="7" spans="1:7" ht="25" customHeight="1">
      <c r="A7" s="283" t="s">
        <v>6</v>
      </c>
      <c r="B7" s="284"/>
      <c r="C7" s="285">
        <v>702680000</v>
      </c>
      <c r="D7" s="286"/>
      <c r="E7" s="69"/>
      <c r="F7" s="70"/>
      <c r="G7" s="71"/>
    </row>
    <row r="8" spans="1:7" ht="25" customHeight="1">
      <c r="A8" s="283" t="s">
        <v>7</v>
      </c>
      <c r="B8" s="284"/>
      <c r="C8" s="309">
        <v>45539</v>
      </c>
      <c r="D8" s="310"/>
      <c r="E8" s="311" t="s">
        <v>11</v>
      </c>
      <c r="F8" s="284"/>
      <c r="G8" s="72">
        <v>45594</v>
      </c>
    </row>
    <row r="9" spans="1:7" ht="25" customHeight="1">
      <c r="A9" s="283" t="s">
        <v>12</v>
      </c>
      <c r="B9" s="284"/>
      <c r="C9" s="309">
        <v>45595</v>
      </c>
      <c r="D9" s="310"/>
      <c r="E9" s="311" t="s">
        <v>1</v>
      </c>
      <c r="F9" s="284"/>
      <c r="G9" s="73">
        <f>_xlfn.DAYS(G8,C8)</f>
        <v>55</v>
      </c>
    </row>
    <row r="10" spans="1:7" ht="25" customHeight="1">
      <c r="A10" s="283" t="s">
        <v>14</v>
      </c>
      <c r="B10" s="284"/>
      <c r="C10" s="309">
        <v>45595</v>
      </c>
      <c r="D10" s="310"/>
      <c r="E10" s="311" t="s">
        <v>16</v>
      </c>
      <c r="F10" s="284"/>
      <c r="G10" s="72">
        <v>46101</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A88AF8D5-4A45-4216-AD0C-9119D4FC27B1}">
      <formula1>"建設工事,測量・コンサル,物品役務等"</formula1>
    </dataValidation>
    <dataValidation type="list" allowBlank="1" showInputMessage="1" showErrorMessage="1" sqref="C26 C29" xr:uid="{4F974E36-6098-4E2C-B489-213D25874799}">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D25A-8581-48C2-96C2-463D1D9C190E}">
  <sheetPr>
    <tabColor theme="5" tint="0.59999389629810485"/>
    <pageSetUpPr fitToPage="1"/>
  </sheetPr>
  <dimension ref="A1:H31"/>
  <sheetViews>
    <sheetView view="pageBreakPreview" zoomScale="75" zoomScaleNormal="60" zoomScaleSheetLayoutView="75" workbookViewId="0">
      <selection activeCell="O17" sqref="O17"/>
    </sheetView>
  </sheetViews>
  <sheetFormatPr defaultColWidth="9" defaultRowHeight="13.5"/>
  <cols>
    <col min="1" max="2" width="15.6328125" style="85" customWidth="1"/>
    <col min="3" max="6" width="10.6328125" style="67" customWidth="1"/>
    <col min="7" max="7" width="29.179687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229</v>
      </c>
      <c r="D3" s="293"/>
      <c r="E3" s="293"/>
      <c r="F3" s="294"/>
      <c r="G3" s="295"/>
    </row>
    <row r="4" spans="1:7" ht="60" customHeight="1">
      <c r="A4" s="283" t="s">
        <v>4</v>
      </c>
      <c r="B4" s="284"/>
      <c r="C4" s="296" t="s">
        <v>230</v>
      </c>
      <c r="D4" s="297"/>
      <c r="E4" s="297"/>
      <c r="F4" s="297"/>
      <c r="G4" s="298"/>
    </row>
    <row r="5" spans="1:7" ht="20.149999999999999" customHeight="1">
      <c r="A5" s="299" t="s">
        <v>24</v>
      </c>
      <c r="B5" s="300"/>
      <c r="C5" s="303" t="s">
        <v>231</v>
      </c>
      <c r="D5" s="304"/>
      <c r="E5" s="304"/>
      <c r="F5" s="304"/>
      <c r="G5" s="305"/>
    </row>
    <row r="6" spans="1:7" ht="20.149999999999999" customHeight="1">
      <c r="A6" s="301"/>
      <c r="B6" s="302"/>
      <c r="C6" s="306" t="s">
        <v>232</v>
      </c>
      <c r="D6" s="307"/>
      <c r="E6" s="307"/>
      <c r="F6" s="307"/>
      <c r="G6" s="308"/>
    </row>
    <row r="7" spans="1:7" ht="25" customHeight="1">
      <c r="A7" s="283" t="s">
        <v>6</v>
      </c>
      <c r="B7" s="284"/>
      <c r="C7" s="285">
        <v>163900000</v>
      </c>
      <c r="D7" s="286"/>
      <c r="E7" s="69"/>
      <c r="F7" s="70"/>
      <c r="G7" s="71"/>
    </row>
    <row r="8" spans="1:7" ht="25" customHeight="1">
      <c r="A8" s="283" t="s">
        <v>7</v>
      </c>
      <c r="B8" s="284"/>
      <c r="C8" s="309">
        <v>45546</v>
      </c>
      <c r="D8" s="310"/>
      <c r="E8" s="311" t="s">
        <v>11</v>
      </c>
      <c r="F8" s="284"/>
      <c r="G8" s="72">
        <v>45621</v>
      </c>
    </row>
    <row r="9" spans="1:7" ht="25" customHeight="1">
      <c r="A9" s="283" t="s">
        <v>12</v>
      </c>
      <c r="B9" s="284"/>
      <c r="C9" s="309">
        <v>45622</v>
      </c>
      <c r="D9" s="310"/>
      <c r="E9" s="311" t="s">
        <v>1</v>
      </c>
      <c r="F9" s="284"/>
      <c r="G9" s="73">
        <f>_xlfn.DAYS(G8,C8)</f>
        <v>75</v>
      </c>
    </row>
    <row r="10" spans="1:7" ht="25" customHeight="1">
      <c r="A10" s="283" t="s">
        <v>14</v>
      </c>
      <c r="B10" s="284"/>
      <c r="C10" s="309">
        <v>45622</v>
      </c>
      <c r="D10" s="310"/>
      <c r="E10" s="311" t="s">
        <v>16</v>
      </c>
      <c r="F10" s="284"/>
      <c r="G10" s="72">
        <v>46203</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A558C733-0DFA-4C09-BFE3-E8353F3C2D92}">
      <formula1>"有,無"</formula1>
    </dataValidation>
    <dataValidation type="list" allowBlank="1" showInputMessage="1" showErrorMessage="1" sqref="C11" xr:uid="{295577F9-0E55-40FA-8618-56A2493DD5C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6CE57-E612-4727-A33F-E9ADDAD3B273}">
  <sheetPr>
    <tabColor theme="5" tint="0.59999389629810485"/>
    <pageSetUpPr fitToPage="1"/>
  </sheetPr>
  <dimension ref="A1:H31"/>
  <sheetViews>
    <sheetView view="pageBreakPreview" topLeftCell="A2" zoomScale="75" zoomScaleNormal="60" zoomScaleSheetLayoutView="75" workbookViewId="0">
      <selection activeCell="F20" sqref="F20:G21"/>
    </sheetView>
  </sheetViews>
  <sheetFormatPr defaultColWidth="9" defaultRowHeight="13.5"/>
  <cols>
    <col min="1" max="2" width="15.6328125" style="85" customWidth="1"/>
    <col min="3" max="6" width="10.6328125" style="67" customWidth="1"/>
    <col min="7" max="7" width="24.81640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233</v>
      </c>
      <c r="D3" s="293"/>
      <c r="E3" s="293"/>
      <c r="F3" s="294"/>
      <c r="G3" s="295"/>
    </row>
    <row r="4" spans="1:7" ht="60" customHeight="1">
      <c r="A4" s="283" t="s">
        <v>4</v>
      </c>
      <c r="B4" s="284"/>
      <c r="C4" s="296" t="s">
        <v>223</v>
      </c>
      <c r="D4" s="297"/>
      <c r="E4" s="297"/>
      <c r="F4" s="297"/>
      <c r="G4" s="298"/>
    </row>
    <row r="5" spans="1:7" ht="20.149999999999999" customHeight="1">
      <c r="A5" s="299" t="s">
        <v>24</v>
      </c>
      <c r="B5" s="300"/>
      <c r="C5" s="303" t="s">
        <v>234</v>
      </c>
      <c r="D5" s="304"/>
      <c r="E5" s="304"/>
      <c r="F5" s="304"/>
      <c r="G5" s="305"/>
    </row>
    <row r="6" spans="1:7" ht="20.149999999999999" customHeight="1">
      <c r="A6" s="301"/>
      <c r="B6" s="302"/>
      <c r="C6" s="306" t="s">
        <v>228</v>
      </c>
      <c r="D6" s="307"/>
      <c r="E6" s="307"/>
      <c r="F6" s="307"/>
      <c r="G6" s="308"/>
    </row>
    <row r="7" spans="1:7" ht="25" customHeight="1">
      <c r="A7" s="283" t="s">
        <v>6</v>
      </c>
      <c r="B7" s="284"/>
      <c r="C7" s="285">
        <v>131109000</v>
      </c>
      <c r="D7" s="286"/>
      <c r="E7" s="69"/>
      <c r="F7" s="70"/>
      <c r="G7" s="71"/>
    </row>
    <row r="8" spans="1:7" ht="25" customHeight="1">
      <c r="A8" s="283" t="s">
        <v>7</v>
      </c>
      <c r="B8" s="284"/>
      <c r="C8" s="309">
        <v>45546</v>
      </c>
      <c r="D8" s="310"/>
      <c r="E8" s="311" t="s">
        <v>11</v>
      </c>
      <c r="F8" s="284"/>
      <c r="G8" s="72">
        <v>45623</v>
      </c>
    </row>
    <row r="9" spans="1:7" ht="25" customHeight="1">
      <c r="A9" s="283" t="s">
        <v>12</v>
      </c>
      <c r="B9" s="284"/>
      <c r="C9" s="309">
        <v>45624</v>
      </c>
      <c r="D9" s="310"/>
      <c r="E9" s="311" t="s">
        <v>1</v>
      </c>
      <c r="F9" s="284"/>
      <c r="G9" s="73">
        <f>_xlfn.DAYS(G8,C8)</f>
        <v>77</v>
      </c>
    </row>
    <row r="10" spans="1:7" ht="25" customHeight="1">
      <c r="A10" s="283" t="s">
        <v>14</v>
      </c>
      <c r="B10" s="284"/>
      <c r="C10" s="309">
        <v>45624</v>
      </c>
      <c r="D10" s="310"/>
      <c r="E10" s="311" t="s">
        <v>16</v>
      </c>
      <c r="F10" s="284"/>
      <c r="G10" s="72">
        <v>45838</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EC58FBF1-4D35-4C62-9F62-49BD78CFCC5F}">
      <formula1>"建設工事,測量・コンサル,物品役務等"</formula1>
    </dataValidation>
    <dataValidation type="list" allowBlank="1" showInputMessage="1" showErrorMessage="1" sqref="C26 C29" xr:uid="{43017346-16E7-4C37-9179-41CC57F804C0}">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AB83-CDB8-4FE3-9717-5105752F6C67}">
  <sheetPr>
    <tabColor theme="5" tint="0.59999389629810485"/>
    <pageSetUpPr fitToPage="1"/>
  </sheetPr>
  <dimension ref="A1:H31"/>
  <sheetViews>
    <sheetView view="pageBreakPreview" zoomScale="75" zoomScaleNormal="60" zoomScaleSheetLayoutView="75" workbookViewId="0">
      <selection activeCell="I1" sqref="I1:AA104857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84</v>
      </c>
      <c r="D3" s="293"/>
      <c r="E3" s="293"/>
      <c r="F3" s="294"/>
      <c r="G3" s="295"/>
    </row>
    <row r="4" spans="1:7" ht="60" customHeight="1">
      <c r="A4" s="283" t="s">
        <v>4</v>
      </c>
      <c r="B4" s="284"/>
      <c r="C4" s="296" t="s">
        <v>85</v>
      </c>
      <c r="D4" s="297"/>
      <c r="E4" s="297"/>
      <c r="F4" s="297"/>
      <c r="G4" s="298"/>
    </row>
    <row r="5" spans="1:7" ht="20.149999999999999" customHeight="1">
      <c r="A5" s="299" t="s">
        <v>24</v>
      </c>
      <c r="B5" s="300"/>
      <c r="C5" s="303" t="s">
        <v>86</v>
      </c>
      <c r="D5" s="304"/>
      <c r="E5" s="304"/>
      <c r="F5" s="304"/>
      <c r="G5" s="305"/>
    </row>
    <row r="6" spans="1:7" ht="20.149999999999999" customHeight="1">
      <c r="A6" s="301"/>
      <c r="B6" s="302"/>
      <c r="C6" s="306" t="s">
        <v>87</v>
      </c>
      <c r="D6" s="307"/>
      <c r="E6" s="307"/>
      <c r="F6" s="307"/>
      <c r="G6" s="308"/>
    </row>
    <row r="7" spans="1:7" ht="25" customHeight="1">
      <c r="A7" s="283" t="s">
        <v>6</v>
      </c>
      <c r="B7" s="284"/>
      <c r="C7" s="285">
        <v>638000000</v>
      </c>
      <c r="D7" s="286"/>
      <c r="E7" s="69"/>
      <c r="F7" s="70"/>
      <c r="G7" s="71"/>
    </row>
    <row r="8" spans="1:7" ht="25" customHeight="1">
      <c r="A8" s="283" t="s">
        <v>7</v>
      </c>
      <c r="B8" s="284"/>
      <c r="C8" s="309">
        <v>45321</v>
      </c>
      <c r="D8" s="310"/>
      <c r="E8" s="311" t="s">
        <v>11</v>
      </c>
      <c r="F8" s="284"/>
      <c r="G8" s="86">
        <v>45336</v>
      </c>
    </row>
    <row r="9" spans="1:7" ht="25" customHeight="1">
      <c r="A9" s="283" t="s">
        <v>12</v>
      </c>
      <c r="B9" s="284"/>
      <c r="C9" s="309">
        <v>45380</v>
      </c>
      <c r="D9" s="310"/>
      <c r="E9" s="311" t="s">
        <v>1</v>
      </c>
      <c r="F9" s="284"/>
      <c r="G9" s="73">
        <v>15</v>
      </c>
    </row>
    <row r="10" spans="1:7" ht="25" customHeight="1">
      <c r="A10" s="283" t="s">
        <v>14</v>
      </c>
      <c r="B10" s="284"/>
      <c r="C10" s="309">
        <v>45383</v>
      </c>
      <c r="D10" s="310"/>
      <c r="E10" s="311" t="s">
        <v>16</v>
      </c>
      <c r="F10" s="284"/>
      <c r="G10" s="86">
        <v>45681</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76" t="s">
        <v>88</v>
      </c>
      <c r="D20" s="377"/>
      <c r="E20" s="378"/>
      <c r="F20" s="354"/>
      <c r="G20" s="355"/>
    </row>
    <row r="21" spans="1:8" ht="23.25" customHeight="1">
      <c r="A21" s="316"/>
      <c r="B21" s="317"/>
      <c r="C21" s="379"/>
      <c r="D21" s="380"/>
      <c r="E21" s="381"/>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65</v>
      </c>
      <c r="D26" s="76" t="s">
        <v>30</v>
      </c>
      <c r="E26" s="77">
        <v>1</v>
      </c>
      <c r="F26" s="76" t="s">
        <v>3</v>
      </c>
      <c r="G26" s="78" t="s">
        <v>67</v>
      </c>
      <c r="H26" s="79"/>
    </row>
    <row r="27" spans="1:8" ht="18" customHeight="1">
      <c r="A27" s="359"/>
      <c r="B27" s="361" t="s">
        <v>63</v>
      </c>
      <c r="C27" s="303" t="s">
        <v>90</v>
      </c>
      <c r="D27" s="304"/>
      <c r="E27" s="304"/>
      <c r="F27" s="304"/>
      <c r="G27" s="305"/>
    </row>
    <row r="28" spans="1:8" ht="18" customHeight="1">
      <c r="A28" s="360"/>
      <c r="B28" s="362"/>
      <c r="C28" s="306" t="s">
        <v>87</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E6847FF8-7B6A-4AC6-B75A-C1486BE74BC5}">
      <formula1>"建設工事,測量・コンサル,物品役務等"</formula1>
    </dataValidation>
    <dataValidation type="list" allowBlank="1" showInputMessage="1" showErrorMessage="1" sqref="C26 C29" xr:uid="{FE90B492-03CD-4B0F-A856-CFE2851446DE}">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E2F43-E2A7-40AC-9953-C4EAA61AD271}">
  <sheetPr>
    <tabColor theme="5" tint="0.59999389629810485"/>
    <pageSetUpPr fitToPage="1"/>
  </sheetPr>
  <dimension ref="A1:H31"/>
  <sheetViews>
    <sheetView view="pageBreakPreview" zoomScale="75" zoomScaleNormal="60" zoomScaleSheetLayoutView="75" workbookViewId="0">
      <selection activeCell="L15" sqref="L15"/>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235</v>
      </c>
      <c r="D3" s="293"/>
      <c r="E3" s="293"/>
      <c r="F3" s="294"/>
      <c r="G3" s="295"/>
    </row>
    <row r="4" spans="1:7" ht="60" customHeight="1">
      <c r="A4" s="283" t="s">
        <v>4</v>
      </c>
      <c r="B4" s="284"/>
      <c r="C4" s="296" t="s">
        <v>236</v>
      </c>
      <c r="D4" s="297"/>
      <c r="E4" s="297"/>
      <c r="F4" s="297"/>
      <c r="G4" s="298"/>
    </row>
    <row r="5" spans="1:7" ht="20.149999999999999" customHeight="1">
      <c r="A5" s="299" t="s">
        <v>24</v>
      </c>
      <c r="B5" s="300"/>
      <c r="C5" s="303" t="s">
        <v>237</v>
      </c>
      <c r="D5" s="304"/>
      <c r="E5" s="304"/>
      <c r="F5" s="304"/>
      <c r="G5" s="305"/>
    </row>
    <row r="6" spans="1:7" ht="20.149999999999999" customHeight="1">
      <c r="A6" s="301"/>
      <c r="B6" s="302"/>
      <c r="C6" s="306" t="s">
        <v>238</v>
      </c>
      <c r="D6" s="307"/>
      <c r="E6" s="307"/>
      <c r="F6" s="307"/>
      <c r="G6" s="308"/>
    </row>
    <row r="7" spans="1:7" ht="25" customHeight="1">
      <c r="A7" s="283" t="s">
        <v>6</v>
      </c>
      <c r="B7" s="284"/>
      <c r="C7" s="285">
        <v>715105710</v>
      </c>
      <c r="D7" s="286"/>
      <c r="E7" s="69"/>
      <c r="F7" s="70"/>
      <c r="G7" s="71"/>
    </row>
    <row r="8" spans="1:7" ht="25" customHeight="1">
      <c r="A8" s="283" t="s">
        <v>7</v>
      </c>
      <c r="B8" s="284"/>
      <c r="C8" s="309">
        <v>45562</v>
      </c>
      <c r="D8" s="310"/>
      <c r="E8" s="311" t="s">
        <v>11</v>
      </c>
      <c r="F8" s="284"/>
      <c r="G8" s="72">
        <v>45627</v>
      </c>
    </row>
    <row r="9" spans="1:7" ht="25" customHeight="1">
      <c r="A9" s="283" t="s">
        <v>12</v>
      </c>
      <c r="B9" s="284"/>
      <c r="C9" s="309">
        <v>45628</v>
      </c>
      <c r="D9" s="310"/>
      <c r="E9" s="311" t="s">
        <v>1</v>
      </c>
      <c r="F9" s="284"/>
      <c r="G9" s="73">
        <f>_xlfn.DAYS(G8,C8)</f>
        <v>65</v>
      </c>
    </row>
    <row r="10" spans="1:7" ht="25" customHeight="1">
      <c r="A10" s="283" t="s">
        <v>14</v>
      </c>
      <c r="B10" s="284"/>
      <c r="C10" s="309">
        <v>45628</v>
      </c>
      <c r="D10" s="310"/>
      <c r="E10" s="311" t="s">
        <v>16</v>
      </c>
      <c r="F10" s="284"/>
      <c r="G10" s="72">
        <v>46538</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346035D8-8FFA-46B5-A75A-9F6120CFF89B}">
      <formula1>"有,無"</formula1>
    </dataValidation>
    <dataValidation type="list" allowBlank="1" showInputMessage="1" showErrorMessage="1" sqref="C11" xr:uid="{2016D18B-A459-43A6-9625-3D092F5F4E4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2C9D1-EF30-42AA-8504-6D419151B37A}">
  <sheetPr>
    <tabColor theme="5" tint="0.59999389629810485"/>
    <pageSetUpPr fitToPage="1"/>
  </sheetPr>
  <dimension ref="A1:H31"/>
  <sheetViews>
    <sheetView view="pageBreakPreview" zoomScale="75" zoomScaleNormal="60" zoomScaleSheetLayoutView="75" workbookViewId="0">
      <selection activeCell="J20" sqref="J20"/>
    </sheetView>
  </sheetViews>
  <sheetFormatPr defaultColWidth="9" defaultRowHeight="13.5"/>
  <cols>
    <col min="1" max="2" width="15.6328125" style="85" customWidth="1"/>
    <col min="3" max="6" width="10.6328125" style="67" customWidth="1"/>
    <col min="7" max="7" width="28.0898437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239</v>
      </c>
      <c r="D3" s="293"/>
      <c r="E3" s="293"/>
      <c r="F3" s="294"/>
      <c r="G3" s="295"/>
    </row>
    <row r="4" spans="1:7" ht="60" customHeight="1">
      <c r="A4" s="283" t="s">
        <v>4</v>
      </c>
      <c r="B4" s="284"/>
      <c r="C4" s="296" t="s">
        <v>240</v>
      </c>
      <c r="D4" s="297"/>
      <c r="E4" s="297"/>
      <c r="F4" s="297"/>
      <c r="G4" s="298"/>
    </row>
    <row r="5" spans="1:7" ht="20.149999999999999" customHeight="1">
      <c r="A5" s="299" t="s">
        <v>24</v>
      </c>
      <c r="B5" s="300"/>
      <c r="C5" s="303" t="s">
        <v>241</v>
      </c>
      <c r="D5" s="304"/>
      <c r="E5" s="304"/>
      <c r="F5" s="304"/>
      <c r="G5" s="305"/>
    </row>
    <row r="6" spans="1:7" ht="20.149999999999999" customHeight="1">
      <c r="A6" s="301"/>
      <c r="B6" s="302"/>
      <c r="C6" s="306" t="s">
        <v>242</v>
      </c>
      <c r="D6" s="307"/>
      <c r="E6" s="307"/>
      <c r="F6" s="307"/>
      <c r="G6" s="308"/>
    </row>
    <row r="7" spans="1:7" ht="25" customHeight="1">
      <c r="A7" s="283" t="s">
        <v>6</v>
      </c>
      <c r="B7" s="284"/>
      <c r="C7" s="285">
        <v>137115000</v>
      </c>
      <c r="D7" s="286"/>
      <c r="E7" s="69"/>
      <c r="F7" s="70"/>
      <c r="G7" s="71"/>
    </row>
    <row r="8" spans="1:7" ht="25" customHeight="1">
      <c r="A8" s="283" t="s">
        <v>7</v>
      </c>
      <c r="B8" s="284"/>
      <c r="C8" s="309">
        <v>45608</v>
      </c>
      <c r="D8" s="310"/>
      <c r="E8" s="311" t="s">
        <v>11</v>
      </c>
      <c r="F8" s="284"/>
      <c r="G8" s="72">
        <v>45639</v>
      </c>
    </row>
    <row r="9" spans="1:7" ht="25" customHeight="1">
      <c r="A9" s="283" t="s">
        <v>12</v>
      </c>
      <c r="B9" s="284"/>
      <c r="C9" s="309">
        <v>45642</v>
      </c>
      <c r="D9" s="310"/>
      <c r="E9" s="311" t="s">
        <v>1</v>
      </c>
      <c r="F9" s="284"/>
      <c r="G9" s="73">
        <f>_xlfn.DAYS(G8,C8)</f>
        <v>31</v>
      </c>
    </row>
    <row r="10" spans="1:7" ht="25" customHeight="1">
      <c r="A10" s="283" t="s">
        <v>14</v>
      </c>
      <c r="B10" s="284"/>
      <c r="C10" s="309">
        <v>45642</v>
      </c>
      <c r="D10" s="310"/>
      <c r="E10" s="311" t="s">
        <v>16</v>
      </c>
      <c r="F10" s="284"/>
      <c r="G10" s="72">
        <v>45747</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A2AE7165-1AF6-4CD8-8F13-9733288B015C}">
      <formula1>"建設工事,測量・コンサル,物品役務等"</formula1>
    </dataValidation>
    <dataValidation type="list" allowBlank="1" showInputMessage="1" showErrorMessage="1" sqref="C26 C29" xr:uid="{D3CCD3E5-2EFB-4A83-9770-FE57652BBD54}">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41478-A465-47B2-927F-48185F39C1E7}">
  <sheetPr>
    <tabColor theme="5" tint="0.59999389629810485"/>
    <pageSetUpPr fitToPage="1"/>
  </sheetPr>
  <dimension ref="A1:H31"/>
  <sheetViews>
    <sheetView view="pageBreakPreview" zoomScale="75" zoomScaleNormal="60" zoomScaleSheetLayoutView="75" workbookViewId="0">
      <selection activeCell="K23" sqref="K23"/>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243</v>
      </c>
      <c r="D3" s="293"/>
      <c r="E3" s="293"/>
      <c r="F3" s="294"/>
      <c r="G3" s="295"/>
    </row>
    <row r="4" spans="1:7" ht="60" customHeight="1">
      <c r="A4" s="283" t="s">
        <v>4</v>
      </c>
      <c r="B4" s="284"/>
      <c r="C4" s="296" t="s">
        <v>244</v>
      </c>
      <c r="D4" s="297"/>
      <c r="E4" s="297"/>
      <c r="F4" s="297"/>
      <c r="G4" s="298"/>
    </row>
    <row r="5" spans="1:7" ht="20.149999999999999" customHeight="1">
      <c r="A5" s="299" t="s">
        <v>24</v>
      </c>
      <c r="B5" s="300"/>
      <c r="C5" s="303" t="s">
        <v>245</v>
      </c>
      <c r="D5" s="304"/>
      <c r="E5" s="304"/>
      <c r="F5" s="304"/>
      <c r="G5" s="305"/>
    </row>
    <row r="6" spans="1:7" ht="20.149999999999999" customHeight="1">
      <c r="A6" s="301"/>
      <c r="B6" s="302"/>
      <c r="C6" s="306" t="s">
        <v>246</v>
      </c>
      <c r="D6" s="307"/>
      <c r="E6" s="307"/>
      <c r="F6" s="307"/>
      <c r="G6" s="308"/>
    </row>
    <row r="7" spans="1:7" ht="25" customHeight="1">
      <c r="A7" s="283" t="s">
        <v>6</v>
      </c>
      <c r="B7" s="284"/>
      <c r="C7" s="285">
        <v>1102462900</v>
      </c>
      <c r="D7" s="286"/>
      <c r="E7" s="69"/>
      <c r="F7" s="70"/>
      <c r="G7" s="71"/>
    </row>
    <row r="8" spans="1:7" ht="25" customHeight="1">
      <c r="A8" s="283" t="s">
        <v>7</v>
      </c>
      <c r="B8" s="284"/>
      <c r="C8" s="309">
        <v>45610</v>
      </c>
      <c r="D8" s="310"/>
      <c r="E8" s="311" t="s">
        <v>11</v>
      </c>
      <c r="F8" s="284"/>
      <c r="G8" s="72">
        <v>45665</v>
      </c>
    </row>
    <row r="9" spans="1:7" ht="25" customHeight="1">
      <c r="A9" s="283" t="s">
        <v>12</v>
      </c>
      <c r="B9" s="284"/>
      <c r="C9" s="309">
        <v>45666</v>
      </c>
      <c r="D9" s="310"/>
      <c r="E9" s="311" t="s">
        <v>1</v>
      </c>
      <c r="F9" s="284"/>
      <c r="G9" s="73">
        <f>_xlfn.DAYS(G8,C8)</f>
        <v>55</v>
      </c>
    </row>
    <row r="10" spans="1:7" ht="25" customHeight="1">
      <c r="A10" s="283" t="s">
        <v>14</v>
      </c>
      <c r="B10" s="284"/>
      <c r="C10" s="309">
        <v>45666</v>
      </c>
      <c r="D10" s="310"/>
      <c r="E10" s="311" t="s">
        <v>16</v>
      </c>
      <c r="F10" s="284"/>
      <c r="G10" s="72">
        <v>46112</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607CF325-353F-4AE0-887A-2E873B1627B1}">
      <formula1>"有,無"</formula1>
    </dataValidation>
    <dataValidation type="list" allowBlank="1" showInputMessage="1" showErrorMessage="1" sqref="C11" xr:uid="{D7DB94A2-ECEE-4A9D-9550-7B83D7C9F2B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E89C-3DF2-4628-BA57-5159CFEDC2CF}">
  <sheetPr>
    <tabColor theme="5" tint="0.59999389629810485"/>
    <pageSetUpPr fitToPage="1"/>
  </sheetPr>
  <dimension ref="A1:H31"/>
  <sheetViews>
    <sheetView view="pageBreakPreview" zoomScale="75" zoomScaleNormal="60" zoomScaleSheetLayoutView="75" workbookViewId="0">
      <selection activeCell="O16" sqref="O1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247</v>
      </c>
      <c r="D3" s="293"/>
      <c r="E3" s="293"/>
      <c r="F3" s="294"/>
      <c r="G3" s="295"/>
    </row>
    <row r="4" spans="1:7" ht="60" customHeight="1">
      <c r="A4" s="283" t="s">
        <v>4</v>
      </c>
      <c r="B4" s="284"/>
      <c r="C4" s="296" t="s">
        <v>248</v>
      </c>
      <c r="D4" s="297"/>
      <c r="E4" s="297"/>
      <c r="F4" s="297"/>
      <c r="G4" s="298"/>
    </row>
    <row r="5" spans="1:7" ht="20.149999999999999" customHeight="1">
      <c r="A5" s="299" t="s">
        <v>24</v>
      </c>
      <c r="B5" s="300"/>
      <c r="C5" s="303" t="s">
        <v>245</v>
      </c>
      <c r="D5" s="304"/>
      <c r="E5" s="304"/>
      <c r="F5" s="304"/>
      <c r="G5" s="305"/>
    </row>
    <row r="6" spans="1:7" ht="20.149999999999999" customHeight="1">
      <c r="A6" s="301"/>
      <c r="B6" s="302"/>
      <c r="C6" s="306" t="s">
        <v>246</v>
      </c>
      <c r="D6" s="307"/>
      <c r="E6" s="307"/>
      <c r="F6" s="307"/>
      <c r="G6" s="308"/>
    </row>
    <row r="7" spans="1:7" ht="25" customHeight="1">
      <c r="A7" s="283" t="s">
        <v>6</v>
      </c>
      <c r="B7" s="284"/>
      <c r="C7" s="285">
        <v>275000000</v>
      </c>
      <c r="D7" s="286"/>
      <c r="E7" s="69"/>
      <c r="F7" s="70"/>
      <c r="G7" s="71"/>
    </row>
    <row r="8" spans="1:7" ht="25" customHeight="1">
      <c r="A8" s="283" t="s">
        <v>7</v>
      </c>
      <c r="B8" s="284"/>
      <c r="C8" s="309">
        <v>45610</v>
      </c>
      <c r="D8" s="310"/>
      <c r="E8" s="311" t="s">
        <v>11</v>
      </c>
      <c r="F8" s="284"/>
      <c r="G8" s="72">
        <v>45665</v>
      </c>
    </row>
    <row r="9" spans="1:7" ht="25" customHeight="1">
      <c r="A9" s="283" t="s">
        <v>12</v>
      </c>
      <c r="B9" s="284"/>
      <c r="C9" s="309">
        <v>45666</v>
      </c>
      <c r="D9" s="310"/>
      <c r="E9" s="311" t="s">
        <v>1</v>
      </c>
      <c r="F9" s="284"/>
      <c r="G9" s="73">
        <f>_xlfn.DAYS(G8,C8)</f>
        <v>55</v>
      </c>
    </row>
    <row r="10" spans="1:7" ht="25" customHeight="1">
      <c r="A10" s="283" t="s">
        <v>14</v>
      </c>
      <c r="B10" s="284"/>
      <c r="C10" s="309">
        <v>45666</v>
      </c>
      <c r="D10" s="310"/>
      <c r="E10" s="311" t="s">
        <v>16</v>
      </c>
      <c r="F10" s="284"/>
      <c r="G10" s="72">
        <v>46112</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E037F855-2F50-44E1-9CF0-1440869D7977}">
      <formula1>"建設工事,測量・コンサル,物品役務等"</formula1>
    </dataValidation>
    <dataValidation type="list" allowBlank="1" showInputMessage="1" showErrorMessage="1" sqref="C26 C29" xr:uid="{3EE5061A-174C-4967-B509-7CEB100C9A87}">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E43E-11B9-4845-93A4-AE20A188D80B}">
  <sheetPr>
    <tabColor theme="5" tint="0.59999389629810485"/>
    <pageSetUpPr fitToPage="1"/>
  </sheetPr>
  <dimension ref="A1:H31"/>
  <sheetViews>
    <sheetView view="pageBreakPreview" zoomScale="75" zoomScaleNormal="60" zoomScaleSheetLayoutView="75" workbookViewId="0">
      <selection activeCell="P18" sqref="P18"/>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249</v>
      </c>
      <c r="D3" s="293"/>
      <c r="E3" s="293"/>
      <c r="F3" s="294"/>
      <c r="G3" s="295"/>
    </row>
    <row r="4" spans="1:7" ht="60" customHeight="1">
      <c r="A4" s="283" t="s">
        <v>4</v>
      </c>
      <c r="B4" s="284"/>
      <c r="C4" s="296" t="s">
        <v>250</v>
      </c>
      <c r="D4" s="297"/>
      <c r="E4" s="297"/>
      <c r="F4" s="297"/>
      <c r="G4" s="298"/>
    </row>
    <row r="5" spans="1:7" ht="20.149999999999999" customHeight="1">
      <c r="A5" s="299" t="s">
        <v>24</v>
      </c>
      <c r="B5" s="300"/>
      <c r="C5" s="303" t="s">
        <v>251</v>
      </c>
      <c r="D5" s="304"/>
      <c r="E5" s="304"/>
      <c r="F5" s="304"/>
      <c r="G5" s="305"/>
    </row>
    <row r="6" spans="1:7" ht="20.149999999999999" customHeight="1">
      <c r="A6" s="301"/>
      <c r="B6" s="302"/>
      <c r="C6" s="306" t="s">
        <v>252</v>
      </c>
      <c r="D6" s="307"/>
      <c r="E6" s="307"/>
      <c r="F6" s="307"/>
      <c r="G6" s="308"/>
    </row>
    <row r="7" spans="1:7" ht="25" customHeight="1">
      <c r="A7" s="283" t="s">
        <v>6</v>
      </c>
      <c r="B7" s="284"/>
      <c r="C7" s="285">
        <v>284592000</v>
      </c>
      <c r="D7" s="286"/>
      <c r="E7" s="69"/>
      <c r="F7" s="70"/>
      <c r="G7" s="71"/>
    </row>
    <row r="8" spans="1:7" ht="25" customHeight="1">
      <c r="A8" s="283" t="s">
        <v>7</v>
      </c>
      <c r="B8" s="284"/>
      <c r="C8" s="309">
        <v>45635</v>
      </c>
      <c r="D8" s="310"/>
      <c r="E8" s="311" t="s">
        <v>11</v>
      </c>
      <c r="F8" s="284"/>
      <c r="G8" s="72">
        <v>45685</v>
      </c>
    </row>
    <row r="9" spans="1:7" ht="25" customHeight="1">
      <c r="A9" s="283" t="s">
        <v>12</v>
      </c>
      <c r="B9" s="284"/>
      <c r="C9" s="309">
        <v>45686</v>
      </c>
      <c r="D9" s="310"/>
      <c r="E9" s="311" t="s">
        <v>1</v>
      </c>
      <c r="F9" s="284"/>
      <c r="G9" s="73">
        <f>_xlfn.DAYS(G8,C8)</f>
        <v>50</v>
      </c>
    </row>
    <row r="10" spans="1:7" ht="25" customHeight="1">
      <c r="A10" s="283" t="s">
        <v>14</v>
      </c>
      <c r="B10" s="284"/>
      <c r="C10" s="309">
        <v>45686</v>
      </c>
      <c r="D10" s="310"/>
      <c r="E10" s="311" t="s">
        <v>16</v>
      </c>
      <c r="F10" s="284"/>
      <c r="G10" s="72">
        <v>45740</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D0997292-EF75-4795-AC28-14F8CECD9E2E}">
      <formula1>"有,無"</formula1>
    </dataValidation>
    <dataValidation type="list" allowBlank="1" showInputMessage="1" showErrorMessage="1" sqref="C11" xr:uid="{8F60BC56-8668-4162-9248-4E9601A9069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296CF-92C1-4AFF-A9CE-EFBA5370D5BB}">
  <sheetPr>
    <tabColor theme="5" tint="0.59999389629810485"/>
    <pageSetUpPr fitToPage="1"/>
  </sheetPr>
  <dimension ref="A1:H31"/>
  <sheetViews>
    <sheetView view="pageBreakPreview" zoomScale="75" zoomScaleNormal="60" zoomScaleSheetLayoutView="75" workbookViewId="0">
      <selection activeCell="N21" sqref="N21"/>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253</v>
      </c>
      <c r="D3" s="293"/>
      <c r="E3" s="293"/>
      <c r="F3" s="294"/>
      <c r="G3" s="295"/>
    </row>
    <row r="4" spans="1:7" ht="60" customHeight="1">
      <c r="A4" s="283" t="s">
        <v>4</v>
      </c>
      <c r="B4" s="284"/>
      <c r="C4" s="296" t="s">
        <v>223</v>
      </c>
      <c r="D4" s="297"/>
      <c r="E4" s="297"/>
      <c r="F4" s="297"/>
      <c r="G4" s="298"/>
    </row>
    <row r="5" spans="1:7" ht="20.149999999999999" customHeight="1">
      <c r="A5" s="299" t="s">
        <v>24</v>
      </c>
      <c r="B5" s="300"/>
      <c r="C5" s="303" t="s">
        <v>245</v>
      </c>
      <c r="D5" s="304"/>
      <c r="E5" s="304"/>
      <c r="F5" s="304"/>
      <c r="G5" s="305"/>
    </row>
    <row r="6" spans="1:7" ht="20.149999999999999" customHeight="1">
      <c r="A6" s="301"/>
      <c r="B6" s="302"/>
      <c r="C6" s="306" t="s">
        <v>246</v>
      </c>
      <c r="D6" s="307"/>
      <c r="E6" s="307"/>
      <c r="F6" s="307"/>
      <c r="G6" s="308"/>
    </row>
    <row r="7" spans="1:7" ht="25" customHeight="1">
      <c r="A7" s="283" t="s">
        <v>6</v>
      </c>
      <c r="B7" s="284"/>
      <c r="C7" s="285">
        <v>140580000</v>
      </c>
      <c r="D7" s="286"/>
      <c r="E7" s="69"/>
      <c r="F7" s="70"/>
      <c r="G7" s="71"/>
    </row>
    <row r="8" spans="1:7" ht="25" customHeight="1">
      <c r="A8" s="283" t="s">
        <v>7</v>
      </c>
      <c r="B8" s="284"/>
      <c r="C8" s="309">
        <v>45635</v>
      </c>
      <c r="D8" s="310"/>
      <c r="E8" s="311" t="s">
        <v>11</v>
      </c>
      <c r="F8" s="284"/>
      <c r="G8" s="72">
        <v>45685</v>
      </c>
    </row>
    <row r="9" spans="1:7" ht="25" customHeight="1">
      <c r="A9" s="283" t="s">
        <v>12</v>
      </c>
      <c r="B9" s="284"/>
      <c r="C9" s="309">
        <v>45686</v>
      </c>
      <c r="D9" s="310"/>
      <c r="E9" s="311" t="s">
        <v>1</v>
      </c>
      <c r="F9" s="284"/>
      <c r="G9" s="73">
        <f>_xlfn.DAYS(G8,C8)</f>
        <v>50</v>
      </c>
    </row>
    <row r="10" spans="1:7" ht="25" customHeight="1">
      <c r="A10" s="283" t="s">
        <v>14</v>
      </c>
      <c r="B10" s="284"/>
      <c r="C10" s="309">
        <v>45688</v>
      </c>
      <c r="D10" s="310"/>
      <c r="E10" s="311" t="s">
        <v>16</v>
      </c>
      <c r="F10" s="284"/>
      <c r="G10" s="72">
        <v>46112</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42750BCC-41C9-4C57-9B01-944AA1A0EA4B}">
      <formula1>"建設工事,測量・コンサル,物品役務等"</formula1>
    </dataValidation>
    <dataValidation type="list" allowBlank="1" showInputMessage="1" showErrorMessage="1" sqref="C26 C29" xr:uid="{E993A5F2-BED2-4794-9809-BBFA3414C77D}">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B6EA8-03AA-4E4B-BAFF-D2049E304EB7}">
  <sheetPr>
    <tabColor theme="5" tint="0.59999389629810485"/>
    <pageSetUpPr fitToPage="1"/>
  </sheetPr>
  <dimension ref="A1:H31"/>
  <sheetViews>
    <sheetView view="pageBreakPreview" zoomScale="75" zoomScaleNormal="60" zoomScaleSheetLayoutView="75" workbookViewId="0">
      <selection activeCell="P16" sqref="P1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254</v>
      </c>
      <c r="D3" s="293"/>
      <c r="E3" s="293"/>
      <c r="F3" s="294"/>
      <c r="G3" s="295"/>
    </row>
    <row r="4" spans="1:7" ht="60" customHeight="1">
      <c r="A4" s="283" t="s">
        <v>4</v>
      </c>
      <c r="B4" s="284"/>
      <c r="C4" s="296" t="s">
        <v>223</v>
      </c>
      <c r="D4" s="297"/>
      <c r="E4" s="297"/>
      <c r="F4" s="297"/>
      <c r="G4" s="298"/>
    </row>
    <row r="5" spans="1:7" ht="20.149999999999999" customHeight="1">
      <c r="A5" s="299" t="s">
        <v>24</v>
      </c>
      <c r="B5" s="300"/>
      <c r="C5" s="303" t="s">
        <v>245</v>
      </c>
      <c r="D5" s="304"/>
      <c r="E5" s="304"/>
      <c r="F5" s="304"/>
      <c r="G5" s="305"/>
    </row>
    <row r="6" spans="1:7" ht="20.149999999999999" customHeight="1">
      <c r="A6" s="301"/>
      <c r="B6" s="302"/>
      <c r="C6" s="306" t="s">
        <v>246</v>
      </c>
      <c r="D6" s="307"/>
      <c r="E6" s="307"/>
      <c r="F6" s="307"/>
      <c r="G6" s="308"/>
    </row>
    <row r="7" spans="1:7" ht="25" customHeight="1">
      <c r="A7" s="283" t="s">
        <v>6</v>
      </c>
      <c r="B7" s="284"/>
      <c r="C7" s="285">
        <v>504240000</v>
      </c>
      <c r="D7" s="286"/>
      <c r="E7" s="69"/>
      <c r="F7" s="70"/>
      <c r="G7" s="71"/>
    </row>
    <row r="8" spans="1:7" ht="25" customHeight="1">
      <c r="A8" s="283" t="s">
        <v>7</v>
      </c>
      <c r="B8" s="284"/>
      <c r="C8" s="309">
        <v>45636</v>
      </c>
      <c r="D8" s="310"/>
      <c r="E8" s="311" t="s">
        <v>11</v>
      </c>
      <c r="F8" s="284"/>
      <c r="G8" s="72">
        <v>45690</v>
      </c>
    </row>
    <row r="9" spans="1:7" ht="25" customHeight="1">
      <c r="A9" s="283" t="s">
        <v>12</v>
      </c>
      <c r="B9" s="284"/>
      <c r="C9" s="309">
        <v>45691</v>
      </c>
      <c r="D9" s="310"/>
      <c r="E9" s="311" t="s">
        <v>1</v>
      </c>
      <c r="F9" s="284"/>
      <c r="G9" s="73">
        <f>_xlfn.DAYS(G8,C8)</f>
        <v>54</v>
      </c>
    </row>
    <row r="10" spans="1:7" ht="25" customHeight="1">
      <c r="A10" s="283" t="s">
        <v>14</v>
      </c>
      <c r="B10" s="284"/>
      <c r="C10" s="309">
        <v>45691</v>
      </c>
      <c r="D10" s="310"/>
      <c r="E10" s="311" t="s">
        <v>16</v>
      </c>
      <c r="F10" s="284"/>
      <c r="G10" s="72">
        <v>46106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E6E02CA2-7D54-4965-9966-866E2EDB95DE}">
      <formula1>"有,無"</formula1>
    </dataValidation>
    <dataValidation type="list" allowBlank="1" showInputMessage="1" showErrorMessage="1" sqref="C11" xr:uid="{DDCAF30D-F86D-4F33-A88C-9ED115F2C83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E7C8-47D1-40BE-B0E7-A8B842CB63F0}">
  <sheetPr>
    <tabColor theme="5" tint="0.59999389629810485"/>
    <pageSetUpPr fitToPage="1"/>
  </sheetPr>
  <dimension ref="A1:H31"/>
  <sheetViews>
    <sheetView view="pageBreakPreview" zoomScale="75" zoomScaleNormal="60" zoomScaleSheetLayoutView="75" workbookViewId="0">
      <selection activeCell="N21" sqref="N21"/>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255</v>
      </c>
      <c r="D3" s="293"/>
      <c r="E3" s="293"/>
      <c r="F3" s="294"/>
      <c r="G3" s="295"/>
    </row>
    <row r="4" spans="1:7" ht="60" customHeight="1">
      <c r="A4" s="283" t="s">
        <v>4</v>
      </c>
      <c r="B4" s="284"/>
      <c r="C4" s="296" t="s">
        <v>256</v>
      </c>
      <c r="D4" s="297"/>
      <c r="E4" s="297"/>
      <c r="F4" s="297"/>
      <c r="G4" s="298"/>
    </row>
    <row r="5" spans="1:7" ht="20.149999999999999" customHeight="1">
      <c r="A5" s="299" t="s">
        <v>24</v>
      </c>
      <c r="B5" s="300"/>
      <c r="C5" s="303" t="s">
        <v>257</v>
      </c>
      <c r="D5" s="304"/>
      <c r="E5" s="304"/>
      <c r="F5" s="304"/>
      <c r="G5" s="305"/>
    </row>
    <row r="6" spans="1:7" ht="20.149999999999999" customHeight="1">
      <c r="A6" s="301"/>
      <c r="B6" s="302"/>
      <c r="C6" s="306" t="s">
        <v>258</v>
      </c>
      <c r="D6" s="307"/>
      <c r="E6" s="307"/>
      <c r="F6" s="307"/>
      <c r="G6" s="308"/>
    </row>
    <row r="7" spans="1:7" ht="25" customHeight="1">
      <c r="A7" s="283" t="s">
        <v>6</v>
      </c>
      <c r="B7" s="284"/>
      <c r="C7" s="285">
        <v>601254577</v>
      </c>
      <c r="D7" s="286"/>
      <c r="E7" s="69"/>
      <c r="F7" s="70"/>
      <c r="G7" s="71"/>
    </row>
    <row r="8" spans="1:7" ht="25" customHeight="1">
      <c r="A8" s="283" t="s">
        <v>7</v>
      </c>
      <c r="B8" s="284"/>
      <c r="C8" s="309">
        <v>45665</v>
      </c>
      <c r="D8" s="310"/>
      <c r="E8" s="311" t="s">
        <v>11</v>
      </c>
      <c r="F8" s="284"/>
      <c r="G8" s="72">
        <v>45706</v>
      </c>
    </row>
    <row r="9" spans="1:7" ht="25" customHeight="1">
      <c r="A9" s="283" t="s">
        <v>12</v>
      </c>
      <c r="B9" s="284"/>
      <c r="C9" s="309">
        <v>45707</v>
      </c>
      <c r="D9" s="310"/>
      <c r="E9" s="311" t="s">
        <v>1</v>
      </c>
      <c r="F9" s="284"/>
      <c r="G9" s="73">
        <f>_xlfn.DAYS(G8,C8)</f>
        <v>41</v>
      </c>
    </row>
    <row r="10" spans="1:7" ht="25" customHeight="1">
      <c r="A10" s="283" t="s">
        <v>14</v>
      </c>
      <c r="B10" s="284"/>
      <c r="C10" s="309">
        <v>45707</v>
      </c>
      <c r="D10" s="310"/>
      <c r="E10" s="311" t="s">
        <v>16</v>
      </c>
      <c r="F10" s="284"/>
      <c r="G10" s="72">
        <v>45747</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568266F2-F6E1-4113-A04C-24EC1695F296}">
      <formula1>"建設工事,測量・コンサル,物品役務等"</formula1>
    </dataValidation>
    <dataValidation type="list" allowBlank="1" showInputMessage="1" showErrorMessage="1" sqref="C26 C29" xr:uid="{DCF14E14-3F7A-49CB-8709-D3533064C718}">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2FB6-CFA6-4A08-B84A-99DAA34BC401}">
  <sheetPr>
    <tabColor theme="5" tint="0.59999389629810485"/>
    <pageSetUpPr fitToPage="1"/>
  </sheetPr>
  <dimension ref="A1:H31"/>
  <sheetViews>
    <sheetView view="pageBreakPreview" zoomScale="75" zoomScaleNormal="60" zoomScaleSheetLayoutView="75" workbookViewId="0">
      <selection activeCell="M12" sqref="M12"/>
    </sheetView>
  </sheetViews>
  <sheetFormatPr defaultColWidth="9" defaultRowHeight="13.5"/>
  <cols>
    <col min="1" max="2" width="15.6328125" style="85" customWidth="1"/>
    <col min="3" max="6" width="10.6328125" style="67" customWidth="1"/>
    <col min="7" max="7" width="37.81640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259</v>
      </c>
      <c r="D3" s="293"/>
      <c r="E3" s="293"/>
      <c r="F3" s="294"/>
      <c r="G3" s="295"/>
    </row>
    <row r="4" spans="1:7" ht="60" customHeight="1">
      <c r="A4" s="283" t="s">
        <v>4</v>
      </c>
      <c r="B4" s="284"/>
      <c r="C4" s="296" t="s">
        <v>201</v>
      </c>
      <c r="D4" s="297"/>
      <c r="E4" s="297"/>
      <c r="F4" s="297"/>
      <c r="G4" s="298"/>
    </row>
    <row r="5" spans="1:7" ht="20.149999999999999" customHeight="1">
      <c r="A5" s="299" t="s">
        <v>24</v>
      </c>
      <c r="B5" s="300"/>
      <c r="C5" s="303" t="s">
        <v>208</v>
      </c>
      <c r="D5" s="304"/>
      <c r="E5" s="304"/>
      <c r="F5" s="304"/>
      <c r="G5" s="305"/>
    </row>
    <row r="6" spans="1:7" ht="20.149999999999999" customHeight="1">
      <c r="A6" s="301"/>
      <c r="B6" s="302"/>
      <c r="C6" s="306" t="s">
        <v>209</v>
      </c>
      <c r="D6" s="307"/>
      <c r="E6" s="307"/>
      <c r="F6" s="307"/>
      <c r="G6" s="308"/>
    </row>
    <row r="7" spans="1:7" ht="25" customHeight="1">
      <c r="A7" s="283" t="s">
        <v>6</v>
      </c>
      <c r="B7" s="284"/>
      <c r="C7" s="285">
        <v>1540000000</v>
      </c>
      <c r="D7" s="286"/>
      <c r="E7" s="69"/>
      <c r="F7" s="70"/>
      <c r="G7" s="71"/>
    </row>
    <row r="8" spans="1:7" ht="25" customHeight="1">
      <c r="A8" s="283" t="s">
        <v>7</v>
      </c>
      <c r="B8" s="284"/>
      <c r="C8" s="309">
        <v>45681</v>
      </c>
      <c r="D8" s="310"/>
      <c r="E8" s="311" t="s">
        <v>11</v>
      </c>
      <c r="F8" s="284"/>
      <c r="G8" s="72">
        <v>45714</v>
      </c>
    </row>
    <row r="9" spans="1:7" ht="25" customHeight="1">
      <c r="A9" s="283" t="s">
        <v>12</v>
      </c>
      <c r="B9" s="284"/>
      <c r="C9" s="309">
        <v>45715</v>
      </c>
      <c r="D9" s="310"/>
      <c r="E9" s="311" t="s">
        <v>1</v>
      </c>
      <c r="F9" s="284"/>
      <c r="G9" s="73">
        <f>_xlfn.DAYS(G8,C8)</f>
        <v>33</v>
      </c>
    </row>
    <row r="10" spans="1:7" ht="25" customHeight="1">
      <c r="A10" s="283" t="s">
        <v>14</v>
      </c>
      <c r="B10" s="284"/>
      <c r="C10" s="309">
        <v>45715</v>
      </c>
      <c r="D10" s="310"/>
      <c r="E10" s="311" t="s">
        <v>16</v>
      </c>
      <c r="F10" s="284"/>
      <c r="G10" s="72">
        <v>46812</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318CA441-F2D7-40A9-8399-B411CD7C29A2}">
      <formula1>"有,無"</formula1>
    </dataValidation>
    <dataValidation type="list" allowBlank="1" showInputMessage="1" showErrorMessage="1" sqref="C11" xr:uid="{31BE416E-A4D1-4296-86E2-D1E6322F81D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BD8C-CDAB-410E-9B48-45550F22E328}">
  <sheetPr>
    <tabColor theme="5" tint="0.59999389629810485"/>
    <pageSetUpPr fitToPage="1"/>
  </sheetPr>
  <dimension ref="A1:H31"/>
  <sheetViews>
    <sheetView view="pageBreakPreview" zoomScale="75" zoomScaleNormal="60" zoomScaleSheetLayoutView="75" workbookViewId="0">
      <selection activeCell="N17" sqref="N17"/>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260</v>
      </c>
      <c r="D3" s="293"/>
      <c r="E3" s="293"/>
      <c r="F3" s="294"/>
      <c r="G3" s="295"/>
    </row>
    <row r="4" spans="1:7" ht="60" customHeight="1">
      <c r="A4" s="283" t="s">
        <v>4</v>
      </c>
      <c r="B4" s="284"/>
      <c r="C4" s="296" t="s">
        <v>261</v>
      </c>
      <c r="D4" s="297"/>
      <c r="E4" s="297"/>
      <c r="F4" s="297"/>
      <c r="G4" s="298"/>
    </row>
    <row r="5" spans="1:7" ht="20.149999999999999" customHeight="1">
      <c r="A5" s="299" t="s">
        <v>24</v>
      </c>
      <c r="B5" s="300"/>
      <c r="C5" s="303" t="s">
        <v>262</v>
      </c>
      <c r="D5" s="304"/>
      <c r="E5" s="304"/>
      <c r="F5" s="304"/>
      <c r="G5" s="305"/>
    </row>
    <row r="6" spans="1:7" ht="20.149999999999999" customHeight="1">
      <c r="A6" s="301"/>
      <c r="B6" s="302"/>
      <c r="C6" s="306" t="s">
        <v>263</v>
      </c>
      <c r="D6" s="307"/>
      <c r="E6" s="307"/>
      <c r="F6" s="307"/>
      <c r="G6" s="308"/>
    </row>
    <row r="7" spans="1:7" ht="25" customHeight="1">
      <c r="A7" s="283" t="s">
        <v>6</v>
      </c>
      <c r="B7" s="284"/>
      <c r="C7" s="285">
        <v>129232400</v>
      </c>
      <c r="D7" s="286"/>
      <c r="E7" s="69"/>
      <c r="F7" s="70"/>
      <c r="G7" s="71"/>
    </row>
    <row r="8" spans="1:7" ht="25" customHeight="1">
      <c r="A8" s="283" t="s">
        <v>7</v>
      </c>
      <c r="B8" s="284"/>
      <c r="C8" s="309">
        <v>45665</v>
      </c>
      <c r="D8" s="310"/>
      <c r="E8" s="311" t="s">
        <v>11</v>
      </c>
      <c r="F8" s="284"/>
      <c r="G8" s="72">
        <v>45719</v>
      </c>
    </row>
    <row r="9" spans="1:7" ht="25" customHeight="1">
      <c r="A9" s="283" t="s">
        <v>12</v>
      </c>
      <c r="B9" s="284"/>
      <c r="C9" s="309">
        <v>45720</v>
      </c>
      <c r="D9" s="310"/>
      <c r="E9" s="311" t="s">
        <v>1</v>
      </c>
      <c r="F9" s="284"/>
      <c r="G9" s="73">
        <f>_xlfn.DAYS(G8,C8)</f>
        <v>54</v>
      </c>
    </row>
    <row r="10" spans="1:7" ht="25" customHeight="1">
      <c r="A10" s="283" t="s">
        <v>14</v>
      </c>
      <c r="B10" s="284"/>
      <c r="C10" s="309">
        <v>45720</v>
      </c>
      <c r="D10" s="310"/>
      <c r="E10" s="311" t="s">
        <v>16</v>
      </c>
      <c r="F10" s="284"/>
      <c r="G10" s="72">
        <v>46173</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4103F7B9-74AC-4A51-B0CB-0FB8BA23A5A5}">
      <formula1>"建設工事,測量・コンサル,物品役務等"</formula1>
    </dataValidation>
    <dataValidation type="list" allowBlank="1" showInputMessage="1" showErrorMessage="1" sqref="C26 C29" xr:uid="{79C0C165-4320-4A7B-AFB0-C99B368C5795}">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0FFA-C72B-44B5-B9B7-B38E820D5DCC}">
  <sheetPr>
    <tabColor theme="5" tint="0.59999389629810485"/>
    <pageSetUpPr fitToPage="1"/>
  </sheetPr>
  <dimension ref="A1:H31"/>
  <sheetViews>
    <sheetView view="pageBreakPreview" zoomScale="75" zoomScaleNormal="60" zoomScaleSheetLayoutView="75" workbookViewId="0">
      <selection activeCell="P17" sqref="P17"/>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91</v>
      </c>
      <c r="D3" s="293"/>
      <c r="E3" s="293"/>
      <c r="F3" s="294"/>
      <c r="G3" s="295"/>
    </row>
    <row r="4" spans="1:7" ht="60" customHeight="1">
      <c r="A4" s="283" t="s">
        <v>4</v>
      </c>
      <c r="B4" s="284"/>
      <c r="C4" s="296" t="s">
        <v>92</v>
      </c>
      <c r="D4" s="297"/>
      <c r="E4" s="297"/>
      <c r="F4" s="297"/>
      <c r="G4" s="298"/>
    </row>
    <row r="5" spans="1:7" ht="20.149999999999999" customHeight="1">
      <c r="A5" s="299" t="s">
        <v>24</v>
      </c>
      <c r="B5" s="300"/>
      <c r="C5" s="303" t="s">
        <v>93</v>
      </c>
      <c r="D5" s="304"/>
      <c r="E5" s="304"/>
      <c r="F5" s="304"/>
      <c r="G5" s="305"/>
    </row>
    <row r="6" spans="1:7" ht="20.149999999999999" customHeight="1">
      <c r="A6" s="301"/>
      <c r="B6" s="302"/>
      <c r="C6" s="306" t="s">
        <v>94</v>
      </c>
      <c r="D6" s="307"/>
      <c r="E6" s="307"/>
      <c r="F6" s="307"/>
      <c r="G6" s="308"/>
    </row>
    <row r="7" spans="1:7" ht="25" customHeight="1">
      <c r="A7" s="283" t="s">
        <v>6</v>
      </c>
      <c r="B7" s="284"/>
      <c r="C7" s="285">
        <v>481800000</v>
      </c>
      <c r="D7" s="286"/>
      <c r="E7" s="69"/>
      <c r="F7" s="70"/>
      <c r="G7" s="71"/>
    </row>
    <row r="8" spans="1:7" ht="25" customHeight="1">
      <c r="A8" s="283" t="s">
        <v>7</v>
      </c>
      <c r="B8" s="284"/>
      <c r="C8" s="309">
        <v>45324</v>
      </c>
      <c r="D8" s="310"/>
      <c r="E8" s="311" t="s">
        <v>11</v>
      </c>
      <c r="F8" s="284"/>
      <c r="G8" s="86">
        <v>45355</v>
      </c>
    </row>
    <row r="9" spans="1:7" ht="25" customHeight="1">
      <c r="A9" s="283" t="s">
        <v>12</v>
      </c>
      <c r="B9" s="284"/>
      <c r="C9" s="309">
        <v>45377</v>
      </c>
      <c r="D9" s="310"/>
      <c r="E9" s="311" t="s">
        <v>1</v>
      </c>
      <c r="F9" s="284"/>
      <c r="G9" s="73">
        <v>31</v>
      </c>
    </row>
    <row r="10" spans="1:7" ht="25" customHeight="1">
      <c r="A10" s="283" t="s">
        <v>14</v>
      </c>
      <c r="B10" s="284"/>
      <c r="C10" s="309">
        <v>45383</v>
      </c>
      <c r="D10" s="310"/>
      <c r="E10" s="311" t="s">
        <v>16</v>
      </c>
      <c r="F10" s="284"/>
      <c r="G10" s="86">
        <v>45716</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95</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056FA83C-D010-4243-BF8B-73783DE2E62D}">
      <formula1>"有,無"</formula1>
    </dataValidation>
    <dataValidation type="list" allowBlank="1" showInputMessage="1" showErrorMessage="1" sqref="C11" xr:uid="{27003B30-624F-49D3-ABF4-87D8B219F90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32B95-0673-4B1A-931C-F763D2D61181}">
  <sheetPr>
    <tabColor theme="5" tint="0.59999389629810485"/>
    <pageSetUpPr fitToPage="1"/>
  </sheetPr>
  <dimension ref="A1:H31"/>
  <sheetViews>
    <sheetView view="pageBreakPreview" zoomScale="75" zoomScaleNormal="75" zoomScaleSheetLayoutView="75" workbookViewId="0">
      <selection activeCell="O20" sqref="O20"/>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264</v>
      </c>
      <c r="D3" s="293"/>
      <c r="E3" s="293"/>
      <c r="F3" s="294"/>
      <c r="G3" s="295"/>
    </row>
    <row r="4" spans="1:7" ht="60" customHeight="1">
      <c r="A4" s="283" t="s">
        <v>4</v>
      </c>
      <c r="B4" s="284"/>
      <c r="C4" s="296" t="s">
        <v>265</v>
      </c>
      <c r="D4" s="297"/>
      <c r="E4" s="297"/>
      <c r="F4" s="297"/>
      <c r="G4" s="298"/>
    </row>
    <row r="5" spans="1:7" ht="20.149999999999999" customHeight="1">
      <c r="A5" s="299" t="s">
        <v>24</v>
      </c>
      <c r="B5" s="300"/>
      <c r="C5" s="303" t="s">
        <v>266</v>
      </c>
      <c r="D5" s="304"/>
      <c r="E5" s="304"/>
      <c r="F5" s="304"/>
      <c r="G5" s="305"/>
    </row>
    <row r="6" spans="1:7" ht="20.149999999999999" customHeight="1">
      <c r="A6" s="301"/>
      <c r="B6" s="302"/>
      <c r="C6" s="306" t="s">
        <v>267</v>
      </c>
      <c r="D6" s="307"/>
      <c r="E6" s="307"/>
      <c r="F6" s="307"/>
      <c r="G6" s="308"/>
    </row>
    <row r="7" spans="1:7" ht="25" customHeight="1">
      <c r="A7" s="283" t="s">
        <v>6</v>
      </c>
      <c r="B7" s="284"/>
      <c r="C7" s="285">
        <v>267080000</v>
      </c>
      <c r="D7" s="286"/>
      <c r="E7" s="69"/>
      <c r="F7" s="70"/>
      <c r="G7" s="71"/>
    </row>
    <row r="8" spans="1:7" ht="25" customHeight="1">
      <c r="A8" s="283" t="s">
        <v>7</v>
      </c>
      <c r="B8" s="284"/>
      <c r="C8" s="309">
        <v>45672</v>
      </c>
      <c r="D8" s="310"/>
      <c r="E8" s="311" t="s">
        <v>11</v>
      </c>
      <c r="F8" s="284"/>
      <c r="G8" s="72">
        <v>45723</v>
      </c>
    </row>
    <row r="9" spans="1:7" ht="25" customHeight="1">
      <c r="A9" s="283" t="s">
        <v>12</v>
      </c>
      <c r="B9" s="284"/>
      <c r="C9" s="309">
        <v>45726</v>
      </c>
      <c r="D9" s="310"/>
      <c r="E9" s="311" t="s">
        <v>1</v>
      </c>
      <c r="F9" s="284"/>
      <c r="G9" s="73">
        <f>_xlfn.DAYS(G8,C8)</f>
        <v>51</v>
      </c>
    </row>
    <row r="10" spans="1:7" ht="25" customHeight="1">
      <c r="A10" s="283" t="s">
        <v>14</v>
      </c>
      <c r="B10" s="284"/>
      <c r="C10" s="309">
        <v>45726</v>
      </c>
      <c r="D10" s="310"/>
      <c r="E10" s="311" t="s">
        <v>16</v>
      </c>
      <c r="F10" s="284"/>
      <c r="G10" s="72">
        <v>45733</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5EE8EE13-28EB-41FA-B5FB-52DB1792916C}">
      <formula1>"有,無"</formula1>
    </dataValidation>
    <dataValidation type="list" allowBlank="1" showInputMessage="1" showErrorMessage="1" sqref="C11" xr:uid="{912ACB79-6B64-486A-ADBF-8A66776FDD9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C6E01-48E1-49E4-8EF5-D7645DD1D30B}">
  <sheetPr>
    <tabColor theme="5" tint="0.59999389629810485"/>
    <pageSetUpPr fitToPage="1"/>
  </sheetPr>
  <dimension ref="A1:H31"/>
  <sheetViews>
    <sheetView view="pageBreakPreview" zoomScale="75" zoomScaleNormal="60" zoomScaleSheetLayoutView="75" workbookViewId="0">
      <selection activeCell="K17" sqref="K17"/>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268</v>
      </c>
      <c r="D3" s="293"/>
      <c r="E3" s="293"/>
      <c r="F3" s="294"/>
      <c r="G3" s="295"/>
    </row>
    <row r="4" spans="1:7" ht="60" customHeight="1">
      <c r="A4" s="283" t="s">
        <v>4</v>
      </c>
      <c r="B4" s="284"/>
      <c r="C4" s="296" t="s">
        <v>269</v>
      </c>
      <c r="D4" s="297"/>
      <c r="E4" s="297"/>
      <c r="F4" s="297"/>
      <c r="G4" s="298"/>
    </row>
    <row r="5" spans="1:7" ht="20.149999999999999" customHeight="1">
      <c r="A5" s="299" t="s">
        <v>24</v>
      </c>
      <c r="B5" s="300"/>
      <c r="C5" s="303" t="s">
        <v>234</v>
      </c>
      <c r="D5" s="304"/>
      <c r="E5" s="304"/>
      <c r="F5" s="304"/>
      <c r="G5" s="305"/>
    </row>
    <row r="6" spans="1:7" ht="20.149999999999999" customHeight="1">
      <c r="A6" s="301"/>
      <c r="B6" s="302"/>
      <c r="C6" s="306" t="s">
        <v>228</v>
      </c>
      <c r="D6" s="307"/>
      <c r="E6" s="307"/>
      <c r="F6" s="307"/>
      <c r="G6" s="308"/>
    </row>
    <row r="7" spans="1:7" ht="25" customHeight="1">
      <c r="A7" s="283" t="s">
        <v>6</v>
      </c>
      <c r="B7" s="284"/>
      <c r="C7" s="285">
        <v>109714528</v>
      </c>
      <c r="D7" s="286"/>
      <c r="E7" s="69"/>
      <c r="F7" s="70"/>
      <c r="G7" s="71"/>
    </row>
    <row r="8" spans="1:7" ht="25" customHeight="1">
      <c r="A8" s="283" t="s">
        <v>7</v>
      </c>
      <c r="B8" s="284"/>
      <c r="C8" s="309">
        <v>45672</v>
      </c>
      <c r="D8" s="310"/>
      <c r="E8" s="311" t="s">
        <v>11</v>
      </c>
      <c r="F8" s="284"/>
      <c r="G8" s="72">
        <v>45723</v>
      </c>
    </row>
    <row r="9" spans="1:7" ht="25" customHeight="1">
      <c r="A9" s="283" t="s">
        <v>12</v>
      </c>
      <c r="B9" s="284"/>
      <c r="C9" s="309">
        <v>45726</v>
      </c>
      <c r="D9" s="310"/>
      <c r="E9" s="311" t="s">
        <v>1</v>
      </c>
      <c r="F9" s="284"/>
      <c r="G9" s="73">
        <f>_xlfn.DAYS(G8,C8)</f>
        <v>51</v>
      </c>
    </row>
    <row r="10" spans="1:7" ht="25" customHeight="1">
      <c r="A10" s="283" t="s">
        <v>14</v>
      </c>
      <c r="B10" s="284"/>
      <c r="C10" s="309">
        <v>45726</v>
      </c>
      <c r="D10" s="310"/>
      <c r="E10" s="311" t="s">
        <v>16</v>
      </c>
      <c r="F10" s="284"/>
      <c r="G10" s="72">
        <v>45734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DD7B3CC5-BCB3-473D-8AF6-8F939A920ADD}">
      <formula1>"建設工事,測量・コンサル,物品役務等"</formula1>
    </dataValidation>
    <dataValidation type="list" allowBlank="1" showInputMessage="1" showErrorMessage="1" sqref="C26 C29" xr:uid="{13005B07-6A10-4D1A-BDD9-BC145102F1D4}">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F3241-3251-4E42-81E4-2D2C4463CC30}">
  <sheetPr>
    <tabColor theme="5" tint="0.59999389629810485"/>
    <pageSetUpPr fitToPage="1"/>
  </sheetPr>
  <dimension ref="A1:H31"/>
  <sheetViews>
    <sheetView view="pageBreakPreview" topLeftCell="A4" zoomScale="75" zoomScaleNormal="60" zoomScaleSheetLayoutView="75" workbookViewId="0">
      <selection activeCell="J19" sqref="J19"/>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270</v>
      </c>
      <c r="D3" s="293"/>
      <c r="E3" s="293"/>
      <c r="F3" s="294"/>
      <c r="G3" s="295"/>
    </row>
    <row r="4" spans="1:7" ht="60" customHeight="1">
      <c r="A4" s="283" t="s">
        <v>4</v>
      </c>
      <c r="B4" s="284"/>
      <c r="C4" s="296" t="s">
        <v>269</v>
      </c>
      <c r="D4" s="297"/>
      <c r="E4" s="297"/>
      <c r="F4" s="297"/>
      <c r="G4" s="298"/>
    </row>
    <row r="5" spans="1:7" ht="20.149999999999999" customHeight="1">
      <c r="A5" s="299" t="s">
        <v>24</v>
      </c>
      <c r="B5" s="300"/>
      <c r="C5" s="303" t="s">
        <v>234</v>
      </c>
      <c r="D5" s="304"/>
      <c r="E5" s="304"/>
      <c r="F5" s="304"/>
      <c r="G5" s="305"/>
    </row>
    <row r="6" spans="1:7" ht="20.149999999999999" customHeight="1">
      <c r="A6" s="301"/>
      <c r="B6" s="302"/>
      <c r="C6" s="306" t="s">
        <v>228</v>
      </c>
      <c r="D6" s="307"/>
      <c r="E6" s="307"/>
      <c r="F6" s="307"/>
      <c r="G6" s="308"/>
    </row>
    <row r="7" spans="1:7" ht="25" customHeight="1">
      <c r="A7" s="283" t="s">
        <v>6</v>
      </c>
      <c r="B7" s="284"/>
      <c r="C7" s="285">
        <v>152131100</v>
      </c>
      <c r="D7" s="286"/>
      <c r="E7" s="69"/>
      <c r="F7" s="70"/>
      <c r="G7" s="71"/>
    </row>
    <row r="8" spans="1:7" ht="25" customHeight="1">
      <c r="A8" s="283" t="s">
        <v>7</v>
      </c>
      <c r="B8" s="284"/>
      <c r="C8" s="309">
        <v>45672</v>
      </c>
      <c r="D8" s="310"/>
      <c r="E8" s="311" t="s">
        <v>11</v>
      </c>
      <c r="F8" s="284"/>
      <c r="G8" s="72">
        <v>45723</v>
      </c>
    </row>
    <row r="9" spans="1:7" ht="25" customHeight="1">
      <c r="A9" s="283" t="s">
        <v>12</v>
      </c>
      <c r="B9" s="284"/>
      <c r="C9" s="309">
        <v>45726</v>
      </c>
      <c r="D9" s="310"/>
      <c r="E9" s="311" t="s">
        <v>1</v>
      </c>
      <c r="F9" s="284"/>
      <c r="G9" s="73">
        <f>_xlfn.DAYS(G8,C8)</f>
        <v>51</v>
      </c>
    </row>
    <row r="10" spans="1:7" ht="25" customHeight="1">
      <c r="A10" s="283" t="s">
        <v>14</v>
      </c>
      <c r="B10" s="284"/>
      <c r="C10" s="309">
        <v>45726</v>
      </c>
      <c r="D10" s="310"/>
      <c r="E10" s="311" t="s">
        <v>16</v>
      </c>
      <c r="F10" s="284"/>
      <c r="G10" s="72">
        <v>45734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462A79B6-AD81-47E0-8059-1796362403A9}">
      <formula1>"有,無"</formula1>
    </dataValidation>
    <dataValidation type="list" allowBlank="1" showInputMessage="1" showErrorMessage="1" sqref="C11" xr:uid="{C2465958-D333-4437-B5DD-B56C6D3A2FB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D822-4937-4495-BA0C-D024868A7FA5}">
  <sheetPr>
    <tabColor theme="5" tint="0.59999389629810485"/>
    <pageSetUpPr fitToPage="1"/>
  </sheetPr>
  <dimension ref="A1:H31"/>
  <sheetViews>
    <sheetView view="pageBreakPreview" zoomScale="75" zoomScaleNormal="60" zoomScaleSheetLayoutView="75" workbookViewId="0">
      <selection activeCell="I1" sqref="I1:AA104857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271</v>
      </c>
      <c r="D3" s="293"/>
      <c r="E3" s="293"/>
      <c r="F3" s="294"/>
      <c r="G3" s="295"/>
    </row>
    <row r="4" spans="1:7" ht="60" customHeight="1">
      <c r="A4" s="283" t="s">
        <v>4</v>
      </c>
      <c r="B4" s="284"/>
      <c r="C4" s="296" t="s">
        <v>201</v>
      </c>
      <c r="D4" s="297"/>
      <c r="E4" s="297"/>
      <c r="F4" s="297"/>
      <c r="G4" s="298"/>
    </row>
    <row r="5" spans="1:7" ht="20.149999999999999" customHeight="1">
      <c r="A5" s="299" t="s">
        <v>24</v>
      </c>
      <c r="B5" s="300"/>
      <c r="C5" s="303" t="s">
        <v>272</v>
      </c>
      <c r="D5" s="304"/>
      <c r="E5" s="304"/>
      <c r="F5" s="304"/>
      <c r="G5" s="305"/>
    </row>
    <row r="6" spans="1:7" ht="20.149999999999999" customHeight="1">
      <c r="A6" s="301"/>
      <c r="B6" s="302"/>
      <c r="C6" s="306" t="s">
        <v>273</v>
      </c>
      <c r="D6" s="307"/>
      <c r="E6" s="307"/>
      <c r="F6" s="307"/>
      <c r="G6" s="308"/>
    </row>
    <row r="7" spans="1:7" ht="25" customHeight="1">
      <c r="A7" s="283" t="s">
        <v>6</v>
      </c>
      <c r="B7" s="284"/>
      <c r="C7" s="285">
        <v>440000000</v>
      </c>
      <c r="D7" s="286"/>
      <c r="E7" s="69"/>
      <c r="F7" s="70"/>
      <c r="G7" s="71"/>
    </row>
    <row r="8" spans="1:7" ht="25" customHeight="1">
      <c r="A8" s="283" t="s">
        <v>7</v>
      </c>
      <c r="B8" s="284"/>
      <c r="C8" s="309">
        <v>45720</v>
      </c>
      <c r="D8" s="310"/>
      <c r="E8" s="311" t="s">
        <v>11</v>
      </c>
      <c r="F8" s="284"/>
      <c r="G8" s="72">
        <v>45737</v>
      </c>
    </row>
    <row r="9" spans="1:7" ht="25" customHeight="1">
      <c r="A9" s="283" t="s">
        <v>12</v>
      </c>
      <c r="B9" s="284"/>
      <c r="C9" s="309">
        <v>45740</v>
      </c>
      <c r="D9" s="310"/>
      <c r="E9" s="311" t="s">
        <v>1</v>
      </c>
      <c r="F9" s="284"/>
      <c r="G9" s="73">
        <f>_xlfn.DAYS(G8,C8)</f>
        <v>17</v>
      </c>
    </row>
    <row r="10" spans="1:7" ht="25" customHeight="1">
      <c r="A10" s="283" t="s">
        <v>14</v>
      </c>
      <c r="B10" s="284"/>
      <c r="C10" s="309">
        <v>45740</v>
      </c>
      <c r="D10" s="310"/>
      <c r="E10" s="311" t="s">
        <v>16</v>
      </c>
      <c r="F10" s="284"/>
      <c r="G10" s="72">
        <v>46477</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55C88B21-949F-45DA-B1CB-CB8E391B91D8}">
      <formula1>"建設工事,測量・コンサル,物品役務等"</formula1>
    </dataValidation>
    <dataValidation type="list" allowBlank="1" showInputMessage="1" showErrorMessage="1" sqref="C26 C29" xr:uid="{5007F3D5-F13F-444D-A981-3DE001452BA3}">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5EB16-D685-4577-AF68-AEDCC87CE9D9}">
  <sheetPr>
    <tabColor theme="5" tint="0.59999389629810485"/>
    <pageSetUpPr fitToPage="1"/>
  </sheetPr>
  <dimension ref="A1:H31"/>
  <sheetViews>
    <sheetView view="pageBreakPreview" zoomScale="75" zoomScaleNormal="60" zoomScaleSheetLayoutView="75" workbookViewId="0">
      <selection activeCell="K26" sqref="K26"/>
    </sheetView>
  </sheetViews>
  <sheetFormatPr defaultColWidth="9" defaultRowHeight="13.5"/>
  <cols>
    <col min="1" max="2" width="15.6328125" style="85" customWidth="1"/>
    <col min="3" max="6" width="10.6328125" style="67" customWidth="1"/>
    <col min="7" max="7" width="24.4531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274</v>
      </c>
      <c r="D3" s="293"/>
      <c r="E3" s="293"/>
      <c r="F3" s="294"/>
      <c r="G3" s="295"/>
    </row>
    <row r="4" spans="1:7" ht="60" customHeight="1">
      <c r="A4" s="283" t="s">
        <v>4</v>
      </c>
      <c r="B4" s="284"/>
      <c r="C4" s="296" t="s">
        <v>275</v>
      </c>
      <c r="D4" s="297"/>
      <c r="E4" s="297"/>
      <c r="F4" s="297"/>
      <c r="G4" s="298"/>
    </row>
    <row r="5" spans="1:7" ht="20.149999999999999" customHeight="1">
      <c r="A5" s="299" t="s">
        <v>24</v>
      </c>
      <c r="B5" s="300"/>
      <c r="C5" s="303" t="s">
        <v>237</v>
      </c>
      <c r="D5" s="304"/>
      <c r="E5" s="304"/>
      <c r="F5" s="304"/>
      <c r="G5" s="305"/>
    </row>
    <row r="6" spans="1:7" ht="20.149999999999999" customHeight="1">
      <c r="A6" s="301"/>
      <c r="B6" s="302"/>
      <c r="C6" s="306" t="s">
        <v>238</v>
      </c>
      <c r="D6" s="307"/>
      <c r="E6" s="307"/>
      <c r="F6" s="307"/>
      <c r="G6" s="308"/>
    </row>
    <row r="7" spans="1:7" ht="25" customHeight="1">
      <c r="A7" s="283" t="s">
        <v>6</v>
      </c>
      <c r="B7" s="284"/>
      <c r="C7" s="285">
        <v>153450000</v>
      </c>
      <c r="D7" s="286"/>
      <c r="E7" s="69"/>
      <c r="F7" s="70"/>
      <c r="G7" s="71"/>
    </row>
    <row r="8" spans="1:7" ht="25" customHeight="1">
      <c r="A8" s="283" t="s">
        <v>7</v>
      </c>
      <c r="B8" s="284"/>
      <c r="C8" s="309">
        <v>45687</v>
      </c>
      <c r="D8" s="310"/>
      <c r="E8" s="311" t="s">
        <v>11</v>
      </c>
      <c r="F8" s="284"/>
      <c r="G8" s="72">
        <v>45740</v>
      </c>
    </row>
    <row r="9" spans="1:7" ht="25" customHeight="1">
      <c r="A9" s="283" t="s">
        <v>12</v>
      </c>
      <c r="B9" s="284"/>
      <c r="C9" s="309">
        <v>45741</v>
      </c>
      <c r="D9" s="310"/>
      <c r="E9" s="311" t="s">
        <v>1</v>
      </c>
      <c r="F9" s="284"/>
      <c r="G9" s="73">
        <f>_xlfn.DAYS(G8,C8)</f>
        <v>53</v>
      </c>
    </row>
    <row r="10" spans="1:7" ht="25" customHeight="1">
      <c r="A10" s="283" t="s">
        <v>14</v>
      </c>
      <c r="B10" s="284"/>
      <c r="C10" s="309">
        <v>45741</v>
      </c>
      <c r="D10" s="310"/>
      <c r="E10" s="311" t="s">
        <v>16</v>
      </c>
      <c r="F10" s="284"/>
      <c r="G10" s="72">
        <v>46904</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180</v>
      </c>
      <c r="D13" s="297"/>
      <c r="E13" s="297"/>
      <c r="F13" s="297"/>
      <c r="G13" s="298"/>
    </row>
    <row r="14" spans="1:7" ht="20.149999999999999" customHeight="1">
      <c r="A14" s="314" t="s">
        <v>23</v>
      </c>
      <c r="B14" s="315"/>
      <c r="C14" s="320" t="s">
        <v>181</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805E9339-08CA-4F30-93C1-BB3616C70A36}">
      <formula1>"有,無"</formula1>
    </dataValidation>
    <dataValidation type="list" allowBlank="1" showInputMessage="1" showErrorMessage="1" sqref="C11" xr:uid="{2CE6DC33-446B-4382-9398-4F42560CCBA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A1391-7A47-45EF-A3EC-FB6C3C2B16CD}">
  <sheetPr>
    <tabColor theme="5" tint="0.59999389629810485"/>
    <pageSetUpPr fitToPage="1"/>
  </sheetPr>
  <dimension ref="A1:H31"/>
  <sheetViews>
    <sheetView view="pageBreakPreview" zoomScale="75" zoomScaleNormal="60" zoomScaleSheetLayoutView="75" workbookViewId="0">
      <selection activeCell="N15" sqref="N15"/>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tr">
        <f>[2]Sheet1!C10</f>
        <v>ＭＡＩＮ　ＲＯＴＯＲ　ＢＬＡＤＥ　３個ほか２０点特別整備</v>
      </c>
      <c r="D3" s="293"/>
      <c r="E3" s="293"/>
      <c r="F3" s="294"/>
      <c r="G3" s="295"/>
    </row>
    <row r="4" spans="1:7" ht="60" customHeight="1">
      <c r="A4" s="283" t="s">
        <v>4</v>
      </c>
      <c r="B4" s="284"/>
      <c r="C4" s="296" t="str">
        <f>[2]Sheet1!AY10</f>
        <v>航空機用部品の整備業務</v>
      </c>
      <c r="D4" s="297"/>
      <c r="E4" s="297"/>
      <c r="F4" s="297"/>
      <c r="G4" s="298"/>
    </row>
    <row r="5" spans="1:7" ht="20.149999999999999" customHeight="1">
      <c r="A5" s="299" t="s">
        <v>24</v>
      </c>
      <c r="B5" s="300"/>
      <c r="C5" s="303" t="str">
        <f>[2]Sheet1!A36&amp;[2]Sheet1!E10</f>
        <v>（名称）（株）ジャムコ四谷</v>
      </c>
      <c r="D5" s="304"/>
      <c r="E5" s="304"/>
      <c r="F5" s="304"/>
      <c r="G5" s="305"/>
    </row>
    <row r="6" spans="1:7" ht="20.149999999999999" customHeight="1">
      <c r="A6" s="301"/>
      <c r="B6" s="302"/>
      <c r="C6" s="306" t="str">
        <f>[2]Sheet1!A37&amp;[2]Sheet1!AF10</f>
        <v>（住所）東京都新宿区四谷４－１　細井ビル４階</v>
      </c>
      <c r="D6" s="307"/>
      <c r="E6" s="307"/>
      <c r="F6" s="307"/>
      <c r="G6" s="308"/>
    </row>
    <row r="7" spans="1:7" ht="25" customHeight="1">
      <c r="A7" s="283" t="s">
        <v>6</v>
      </c>
      <c r="B7" s="284"/>
      <c r="C7" s="285">
        <f>[2]Sheet1!F10</f>
        <v>403700000</v>
      </c>
      <c r="D7" s="286"/>
      <c r="E7" s="69"/>
      <c r="F7" s="70"/>
      <c r="G7" s="71"/>
    </row>
    <row r="8" spans="1:7" ht="25" customHeight="1">
      <c r="A8" s="283" t="s">
        <v>7</v>
      </c>
      <c r="B8" s="284"/>
      <c r="C8" s="309">
        <f>[2]Sheet1!AV10</f>
        <v>45323</v>
      </c>
      <c r="D8" s="310"/>
      <c r="E8" s="311" t="s">
        <v>11</v>
      </c>
      <c r="F8" s="284"/>
      <c r="G8" s="86">
        <f>[2]Sheet1!AN10</f>
        <v>45355</v>
      </c>
    </row>
    <row r="9" spans="1:7" ht="25" customHeight="1">
      <c r="A9" s="283" t="s">
        <v>12</v>
      </c>
      <c r="B9" s="284"/>
      <c r="C9" s="309">
        <f>[2]Sheet1!AW10</f>
        <v>45376</v>
      </c>
      <c r="D9" s="310"/>
      <c r="E9" s="311" t="s">
        <v>1</v>
      </c>
      <c r="F9" s="284"/>
      <c r="G9" s="73">
        <f>G8-C8</f>
        <v>32</v>
      </c>
    </row>
    <row r="10" spans="1:7" ht="25" customHeight="1">
      <c r="A10" s="283" t="s">
        <v>14</v>
      </c>
      <c r="B10" s="284"/>
      <c r="C10" s="309">
        <f>[2]Sheet1!D10</f>
        <v>45383</v>
      </c>
      <c r="D10" s="310"/>
      <c r="E10" s="311" t="s">
        <v>16</v>
      </c>
      <c r="F10" s="284"/>
      <c r="G10" s="86">
        <f>[2]Sheet1!G10</f>
        <v>45688</v>
      </c>
    </row>
    <row r="11" spans="1:7" ht="25" customHeight="1">
      <c r="A11" s="283" t="s">
        <v>17</v>
      </c>
      <c r="B11" s="284"/>
      <c r="C11" s="329" t="s">
        <v>64</v>
      </c>
      <c r="D11" s="330"/>
      <c r="E11" s="330"/>
      <c r="F11" s="330"/>
      <c r="G11" s="331"/>
    </row>
    <row r="12" spans="1:7" ht="25" customHeight="1">
      <c r="A12" s="283" t="s">
        <v>21</v>
      </c>
      <c r="B12" s="284"/>
      <c r="C12" s="375" t="str">
        <f>[2]Sheet1!AT10</f>
        <v>ＡＢＣＤ</v>
      </c>
      <c r="D12" s="373"/>
      <c r="E12" s="373"/>
      <c r="F12" s="373"/>
      <c r="G12" s="374"/>
    </row>
    <row r="13" spans="1:7" ht="60" customHeight="1">
      <c r="A13" s="312" t="s">
        <v>22</v>
      </c>
      <c r="B13" s="313"/>
      <c r="C13" s="296" t="s">
        <v>83</v>
      </c>
      <c r="D13" s="297"/>
      <c r="E13" s="297"/>
      <c r="F13" s="297"/>
      <c r="G13" s="298"/>
    </row>
    <row r="14" spans="1:7" ht="20.149999999999999" customHeight="1">
      <c r="A14" s="314" t="s">
        <v>23</v>
      </c>
      <c r="B14" s="315"/>
      <c r="C14" s="320" t="s">
        <v>75</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96</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807F797D-68CC-41F4-88C3-406A58B30350}">
      <formula1>"建設工事,測量・コンサル,物品役務等"</formula1>
    </dataValidation>
    <dataValidation type="list" allowBlank="1" showInputMessage="1" showErrorMessage="1" sqref="C26 C29" xr:uid="{CF9651FA-EC65-4E26-8586-FE59F39B7DB3}">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FF7D-06A2-4ED8-919E-A0B61DEDA9F0}">
  <sheetPr>
    <tabColor theme="5" tint="0.59999389629810485"/>
    <pageSetUpPr fitToPage="1"/>
  </sheetPr>
  <dimension ref="A1:H31"/>
  <sheetViews>
    <sheetView view="pageBreakPreview" zoomScale="75" zoomScaleNormal="60" zoomScaleSheetLayoutView="75" workbookViewId="0">
      <selection activeCell="T23" sqref="T23"/>
    </sheetView>
  </sheetViews>
  <sheetFormatPr defaultColWidth="9" defaultRowHeight="13.5"/>
  <cols>
    <col min="1" max="2" width="15.6328125" style="85" customWidth="1"/>
    <col min="3" max="6" width="10.6328125" style="67" customWidth="1"/>
    <col min="7" max="7" width="23.4531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97</v>
      </c>
      <c r="D3" s="293"/>
      <c r="E3" s="293"/>
      <c r="F3" s="294"/>
      <c r="G3" s="295"/>
    </row>
    <row r="4" spans="1:7" ht="60" customHeight="1">
      <c r="A4" s="283" t="s">
        <v>4</v>
      </c>
      <c r="B4" s="284"/>
      <c r="C4" s="296" t="s">
        <v>98</v>
      </c>
      <c r="D4" s="297"/>
      <c r="E4" s="297"/>
      <c r="F4" s="297"/>
      <c r="G4" s="298"/>
    </row>
    <row r="5" spans="1:7" ht="20.149999999999999" customHeight="1">
      <c r="A5" s="299" t="s">
        <v>24</v>
      </c>
      <c r="B5" s="300"/>
      <c r="C5" s="303" t="s">
        <v>99</v>
      </c>
      <c r="D5" s="304"/>
      <c r="E5" s="304"/>
      <c r="F5" s="304"/>
      <c r="G5" s="305"/>
    </row>
    <row r="6" spans="1:7" ht="20.149999999999999" customHeight="1">
      <c r="A6" s="301"/>
      <c r="B6" s="302"/>
      <c r="C6" s="306" t="s">
        <v>100</v>
      </c>
      <c r="D6" s="307"/>
      <c r="E6" s="307"/>
      <c r="F6" s="307"/>
      <c r="G6" s="308"/>
    </row>
    <row r="7" spans="1:7" ht="25" customHeight="1">
      <c r="A7" s="283" t="s">
        <v>6</v>
      </c>
      <c r="B7" s="284"/>
      <c r="C7" s="285">
        <v>402970260</v>
      </c>
      <c r="D7" s="286"/>
      <c r="E7" s="69"/>
      <c r="F7" s="70"/>
      <c r="G7" s="71"/>
    </row>
    <row r="8" spans="1:7" ht="25" customHeight="1">
      <c r="A8" s="283" t="s">
        <v>7</v>
      </c>
      <c r="B8" s="284"/>
      <c r="C8" s="309">
        <v>45335</v>
      </c>
      <c r="D8" s="310"/>
      <c r="E8" s="311" t="s">
        <v>11</v>
      </c>
      <c r="F8" s="284"/>
      <c r="G8" s="86">
        <v>45348</v>
      </c>
    </row>
    <row r="9" spans="1:7" ht="25" customHeight="1">
      <c r="A9" s="283" t="s">
        <v>12</v>
      </c>
      <c r="B9" s="284"/>
      <c r="C9" s="309">
        <v>45421</v>
      </c>
      <c r="D9" s="310"/>
      <c r="E9" s="311" t="s">
        <v>1</v>
      </c>
      <c r="F9" s="284"/>
      <c r="G9" s="73">
        <v>13</v>
      </c>
    </row>
    <row r="10" spans="1:7" ht="25" customHeight="1">
      <c r="A10" s="283" t="s">
        <v>14</v>
      </c>
      <c r="B10" s="284"/>
      <c r="C10" s="309">
        <v>45421</v>
      </c>
      <c r="D10" s="310"/>
      <c r="E10" s="311" t="s">
        <v>16</v>
      </c>
      <c r="F10" s="284"/>
      <c r="G10" s="86">
        <v>45653</v>
      </c>
    </row>
    <row r="11" spans="1:7" ht="25" customHeight="1">
      <c r="A11" s="283" t="s">
        <v>17</v>
      </c>
      <c r="B11" s="284"/>
      <c r="C11" s="329" t="s">
        <v>64</v>
      </c>
      <c r="D11" s="330"/>
      <c r="E11" s="330"/>
      <c r="F11" s="330"/>
      <c r="G11" s="331"/>
    </row>
    <row r="12" spans="1:7" ht="25" customHeight="1">
      <c r="A12" s="283" t="s">
        <v>21</v>
      </c>
      <c r="B12" s="284"/>
      <c r="C12" s="375" t="s">
        <v>73</v>
      </c>
      <c r="D12" s="373"/>
      <c r="E12" s="373"/>
      <c r="F12" s="373"/>
      <c r="G12" s="374"/>
    </row>
    <row r="13" spans="1:7" ht="60" customHeight="1">
      <c r="A13" s="312" t="s">
        <v>22</v>
      </c>
      <c r="B13" s="313"/>
      <c r="C13" s="296" t="s">
        <v>101</v>
      </c>
      <c r="D13" s="297"/>
      <c r="E13" s="297"/>
      <c r="F13" s="297"/>
      <c r="G13" s="298"/>
    </row>
    <row r="14" spans="1:7" ht="20.149999999999999" customHeight="1">
      <c r="A14" s="314" t="s">
        <v>23</v>
      </c>
      <c r="B14" s="315"/>
      <c r="C14" s="320" t="s">
        <v>102</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48" t="s">
        <v>77</v>
      </c>
      <c r="D20" s="349"/>
      <c r="E20" s="350"/>
      <c r="F20" s="354"/>
      <c r="G20" s="355"/>
    </row>
    <row r="21" spans="1:8" ht="23.25" customHeight="1">
      <c r="A21" s="316"/>
      <c r="B21" s="317"/>
      <c r="C21" s="351"/>
      <c r="D21" s="352"/>
      <c r="E21" s="353"/>
      <c r="F21" s="356"/>
      <c r="G21" s="357"/>
    </row>
    <row r="22" spans="1:8" ht="20.149999999999999" customHeight="1">
      <c r="A22" s="316"/>
      <c r="B22" s="317"/>
      <c r="C22" s="334" t="s">
        <v>43</v>
      </c>
      <c r="D22" s="335"/>
      <c r="E22" s="335"/>
      <c r="F22" s="335"/>
      <c r="G22" s="336"/>
    </row>
    <row r="23" spans="1:8" ht="19.5" customHeight="1">
      <c r="A23" s="316"/>
      <c r="B23" s="317"/>
      <c r="C23" s="342" t="s">
        <v>78</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65</v>
      </c>
      <c r="D26" s="76" t="s">
        <v>30</v>
      </c>
      <c r="E26" s="77">
        <v>1</v>
      </c>
      <c r="F26" s="76" t="s">
        <v>3</v>
      </c>
      <c r="G26" s="78" t="s">
        <v>67</v>
      </c>
      <c r="H26" s="79"/>
    </row>
    <row r="27" spans="1:8" ht="18" customHeight="1">
      <c r="A27" s="359"/>
      <c r="B27" s="361" t="s">
        <v>63</v>
      </c>
      <c r="C27" s="303" t="s">
        <v>99</v>
      </c>
      <c r="D27" s="304"/>
      <c r="E27" s="304"/>
      <c r="F27" s="304"/>
      <c r="G27" s="305"/>
    </row>
    <row r="28" spans="1:8" ht="18" customHeight="1" thickBot="1">
      <c r="A28" s="360"/>
      <c r="B28" s="362"/>
      <c r="C28" s="306" t="s">
        <v>100</v>
      </c>
      <c r="D28" s="307"/>
      <c r="E28" s="307"/>
      <c r="F28" s="307"/>
      <c r="G28" s="308"/>
    </row>
    <row r="29" spans="1:8" ht="30" customHeight="1">
      <c r="A29" s="359" t="s">
        <v>32</v>
      </c>
      <c r="B29" s="80" t="s">
        <v>29</v>
      </c>
      <c r="C29" s="75" t="s">
        <v>65</v>
      </c>
      <c r="D29" s="76" t="s">
        <v>30</v>
      </c>
      <c r="E29" s="77">
        <v>1</v>
      </c>
      <c r="F29" s="76" t="s">
        <v>3</v>
      </c>
      <c r="G29" s="78" t="s">
        <v>66</v>
      </c>
    </row>
    <row r="30" spans="1:8" ht="18" customHeight="1">
      <c r="A30" s="359"/>
      <c r="B30" s="361" t="s">
        <v>63</v>
      </c>
      <c r="C30" s="303" t="s">
        <v>99</v>
      </c>
      <c r="D30" s="304"/>
      <c r="E30" s="304"/>
      <c r="F30" s="304"/>
      <c r="G30" s="305"/>
    </row>
    <row r="31" spans="1:8" ht="18" customHeight="1" thickBot="1">
      <c r="A31" s="363"/>
      <c r="B31" s="364"/>
      <c r="C31" s="306" t="s">
        <v>100</v>
      </c>
      <c r="D31" s="307"/>
      <c r="E31" s="307"/>
      <c r="F31" s="307"/>
      <c r="G31" s="30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9 C26" xr:uid="{5418484C-99A8-4062-B4E8-66493D39E909}">
      <formula1>"有,無"</formula1>
    </dataValidation>
    <dataValidation type="list" allowBlank="1" showInputMessage="1" showErrorMessage="1" sqref="C11" xr:uid="{C9A15D71-1832-4B8B-B13A-AF7BFCDFD08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359D-9D97-492B-8359-39C87B08F79D}">
  <sheetPr>
    <tabColor theme="5" tint="0.59999389629810485"/>
    <pageSetUpPr fitToPage="1"/>
  </sheetPr>
  <dimension ref="A1:H31"/>
  <sheetViews>
    <sheetView view="pageBreakPreview" zoomScale="75" zoomScaleNormal="60" zoomScaleSheetLayoutView="75" workbookViewId="0">
      <selection activeCell="O20" sqref="O20"/>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7" t="s">
        <v>0</v>
      </c>
      <c r="B1" s="287"/>
      <c r="C1" s="287"/>
      <c r="D1" s="287"/>
      <c r="E1" s="287"/>
      <c r="F1" s="287"/>
      <c r="G1" s="287"/>
    </row>
    <row r="2" spans="1:7" ht="25" customHeight="1">
      <c r="A2" s="288" t="s">
        <v>3</v>
      </c>
      <c r="B2" s="289"/>
      <c r="C2" s="290">
        <v>6</v>
      </c>
      <c r="D2" s="291"/>
      <c r="E2" s="292" t="s">
        <v>8</v>
      </c>
      <c r="F2" s="289"/>
      <c r="G2" s="68" t="s">
        <v>68</v>
      </c>
    </row>
    <row r="3" spans="1:7" ht="25" customHeight="1">
      <c r="A3" s="283" t="s">
        <v>9</v>
      </c>
      <c r="B3" s="284"/>
      <c r="C3" s="293" t="s">
        <v>103</v>
      </c>
      <c r="D3" s="293"/>
      <c r="E3" s="293"/>
      <c r="F3" s="294"/>
      <c r="G3" s="295"/>
    </row>
    <row r="4" spans="1:7" ht="60" customHeight="1">
      <c r="A4" s="283" t="s">
        <v>4</v>
      </c>
      <c r="B4" s="284"/>
      <c r="C4" s="296" t="s">
        <v>104</v>
      </c>
      <c r="D4" s="297"/>
      <c r="E4" s="297"/>
      <c r="F4" s="297"/>
      <c r="G4" s="298"/>
    </row>
    <row r="5" spans="1:7" ht="20.149999999999999" customHeight="1">
      <c r="A5" s="299" t="s">
        <v>24</v>
      </c>
      <c r="B5" s="300"/>
      <c r="C5" s="303" t="s">
        <v>105</v>
      </c>
      <c r="D5" s="304"/>
      <c r="E5" s="304"/>
      <c r="F5" s="304"/>
      <c r="G5" s="305"/>
    </row>
    <row r="6" spans="1:7" ht="20.149999999999999" customHeight="1">
      <c r="A6" s="301"/>
      <c r="B6" s="302"/>
      <c r="C6" s="306" t="s">
        <v>106</v>
      </c>
      <c r="D6" s="307"/>
      <c r="E6" s="307"/>
      <c r="F6" s="307"/>
      <c r="G6" s="308"/>
    </row>
    <row r="7" spans="1:7" ht="25" customHeight="1">
      <c r="A7" s="283" t="s">
        <v>6</v>
      </c>
      <c r="B7" s="284"/>
      <c r="C7" s="285">
        <v>337291058</v>
      </c>
      <c r="D7" s="286"/>
      <c r="E7" s="69"/>
      <c r="F7" s="70"/>
      <c r="G7" s="71"/>
    </row>
    <row r="8" spans="1:7" ht="25" customHeight="1">
      <c r="A8" s="283" t="s">
        <v>7</v>
      </c>
      <c r="B8" s="284"/>
      <c r="C8" s="309">
        <v>45470</v>
      </c>
      <c r="D8" s="310"/>
      <c r="E8" s="311" t="s">
        <v>11</v>
      </c>
      <c r="F8" s="284"/>
      <c r="G8" s="86">
        <v>45502</v>
      </c>
    </row>
    <row r="9" spans="1:7" ht="25" customHeight="1">
      <c r="A9" s="283" t="s">
        <v>12</v>
      </c>
      <c r="B9" s="284"/>
      <c r="C9" s="309">
        <v>45533</v>
      </c>
      <c r="D9" s="310"/>
      <c r="E9" s="311" t="s">
        <v>1</v>
      </c>
      <c r="F9" s="284"/>
      <c r="G9" s="73">
        <v>32</v>
      </c>
    </row>
    <row r="10" spans="1:7" ht="25" customHeight="1">
      <c r="A10" s="283" t="s">
        <v>14</v>
      </c>
      <c r="B10" s="284"/>
      <c r="C10" s="309">
        <v>45533</v>
      </c>
      <c r="D10" s="310"/>
      <c r="E10" s="311" t="s">
        <v>16</v>
      </c>
      <c r="F10" s="284"/>
      <c r="G10" s="86">
        <v>45747</v>
      </c>
    </row>
    <row r="11" spans="1:7" ht="25" customHeight="1">
      <c r="A11" s="283" t="s">
        <v>17</v>
      </c>
      <c r="B11" s="284"/>
      <c r="C11" s="329" t="s">
        <v>64</v>
      </c>
      <c r="D11" s="330"/>
      <c r="E11" s="330"/>
      <c r="F11" s="330"/>
      <c r="G11" s="331"/>
    </row>
    <row r="12" spans="1:7" ht="25" customHeight="1">
      <c r="A12" s="283" t="s">
        <v>21</v>
      </c>
      <c r="B12" s="284"/>
      <c r="C12" s="375" t="s">
        <v>107</v>
      </c>
      <c r="D12" s="373"/>
      <c r="E12" s="373"/>
      <c r="F12" s="373"/>
      <c r="G12" s="374"/>
    </row>
    <row r="13" spans="1:7" ht="60" customHeight="1">
      <c r="A13" s="312" t="s">
        <v>22</v>
      </c>
      <c r="B13" s="313"/>
      <c r="C13" s="296" t="s">
        <v>101</v>
      </c>
      <c r="D13" s="297"/>
      <c r="E13" s="297"/>
      <c r="F13" s="297"/>
      <c r="G13" s="298"/>
    </row>
    <row r="14" spans="1:7" ht="20.149999999999999" customHeight="1">
      <c r="A14" s="314" t="s">
        <v>23</v>
      </c>
      <c r="B14" s="315"/>
      <c r="C14" s="320" t="s">
        <v>102</v>
      </c>
      <c r="D14" s="321"/>
      <c r="E14" s="321"/>
      <c r="F14" s="321"/>
      <c r="G14" s="322"/>
    </row>
    <row r="15" spans="1:7" ht="38.25" customHeight="1">
      <c r="A15" s="316"/>
      <c r="B15" s="317"/>
      <c r="C15" s="323"/>
      <c r="D15" s="324"/>
      <c r="E15" s="324"/>
      <c r="F15" s="324"/>
      <c r="G15" s="325"/>
    </row>
    <row r="16" spans="1:7" ht="23.25" customHeight="1">
      <c r="A16" s="318"/>
      <c r="B16" s="319"/>
      <c r="C16" s="326"/>
      <c r="D16" s="327"/>
      <c r="E16" s="327"/>
      <c r="F16" s="327"/>
      <c r="G16" s="328"/>
    </row>
    <row r="17" spans="1:8" ht="40" customHeight="1">
      <c r="A17" s="343" t="s">
        <v>18</v>
      </c>
      <c r="B17" s="344"/>
      <c r="C17" s="345" t="s">
        <v>76</v>
      </c>
      <c r="D17" s="346"/>
      <c r="E17" s="346"/>
      <c r="F17" s="346"/>
      <c r="G17" s="347"/>
    </row>
    <row r="18" spans="1:8" ht="20.149999999999999" customHeight="1">
      <c r="A18" s="316" t="s">
        <v>41</v>
      </c>
      <c r="B18" s="317"/>
      <c r="C18" s="334" t="s">
        <v>28</v>
      </c>
      <c r="D18" s="335"/>
      <c r="E18" s="335"/>
      <c r="F18" s="335"/>
      <c r="G18" s="336"/>
    </row>
    <row r="19" spans="1:8" ht="20.149999999999999" customHeight="1">
      <c r="A19" s="316"/>
      <c r="B19" s="317"/>
      <c r="C19" s="337" t="s">
        <v>60</v>
      </c>
      <c r="D19" s="338"/>
      <c r="E19" s="339"/>
      <c r="F19" s="340" t="s">
        <v>61</v>
      </c>
      <c r="G19" s="341"/>
    </row>
    <row r="20" spans="1:8" ht="38.25" customHeight="1">
      <c r="A20" s="316"/>
      <c r="B20" s="317"/>
      <c r="C20" s="382" t="s">
        <v>88</v>
      </c>
      <c r="D20" s="383"/>
      <c r="E20" s="384"/>
      <c r="F20" s="354"/>
      <c r="G20" s="355"/>
    </row>
    <row r="21" spans="1:8" ht="23.25" customHeight="1">
      <c r="A21" s="316"/>
      <c r="B21" s="317"/>
      <c r="C21" s="385"/>
      <c r="D21" s="386"/>
      <c r="E21" s="387"/>
      <c r="F21" s="356"/>
      <c r="G21" s="357"/>
    </row>
    <row r="22" spans="1:8" ht="20.149999999999999" customHeight="1">
      <c r="A22" s="316"/>
      <c r="B22" s="317"/>
      <c r="C22" s="334" t="s">
        <v>43</v>
      </c>
      <c r="D22" s="335"/>
      <c r="E22" s="335"/>
      <c r="F22" s="335"/>
      <c r="G22" s="336"/>
    </row>
    <row r="23" spans="1:8" ht="19.5" customHeight="1">
      <c r="A23" s="316"/>
      <c r="B23" s="317"/>
      <c r="C23" s="342" t="s">
        <v>89</v>
      </c>
      <c r="D23" s="368"/>
      <c r="E23" s="368"/>
      <c r="F23" s="368"/>
      <c r="G23" s="369"/>
    </row>
    <row r="24" spans="1:8" ht="38.25" customHeight="1" thickBot="1">
      <c r="A24" s="332"/>
      <c r="B24" s="333"/>
      <c r="C24" s="370"/>
      <c r="D24" s="371"/>
      <c r="E24" s="371"/>
      <c r="F24" s="371"/>
      <c r="G24" s="372"/>
    </row>
    <row r="25" spans="1:8" ht="23.25" customHeight="1" thickBot="1">
      <c r="A25" s="67" t="s">
        <v>27</v>
      </c>
      <c r="B25" s="67"/>
    </row>
    <row r="26" spans="1:8" ht="30" customHeight="1">
      <c r="A26" s="358" t="s">
        <v>31</v>
      </c>
      <c r="B26" s="74" t="s">
        <v>29</v>
      </c>
      <c r="C26" s="75" t="s">
        <v>62</v>
      </c>
      <c r="D26" s="76" t="s">
        <v>30</v>
      </c>
      <c r="E26" s="77"/>
      <c r="F26" s="76" t="s">
        <v>3</v>
      </c>
      <c r="G26" s="78"/>
      <c r="H26" s="79"/>
    </row>
    <row r="27" spans="1:8" ht="18" customHeight="1">
      <c r="A27" s="359"/>
      <c r="B27" s="361" t="s">
        <v>63</v>
      </c>
      <c r="C27" s="303" t="s">
        <v>26</v>
      </c>
      <c r="D27" s="304"/>
      <c r="E27" s="304"/>
      <c r="F27" s="304"/>
      <c r="G27" s="305"/>
    </row>
    <row r="28" spans="1:8" ht="18" customHeight="1">
      <c r="A28" s="360"/>
      <c r="B28" s="362"/>
      <c r="C28" s="306" t="s">
        <v>2</v>
      </c>
      <c r="D28" s="307"/>
      <c r="E28" s="307"/>
      <c r="F28" s="307"/>
      <c r="G28" s="308"/>
    </row>
    <row r="29" spans="1:8" ht="30" customHeight="1">
      <c r="A29" s="359" t="s">
        <v>32</v>
      </c>
      <c r="B29" s="80" t="s">
        <v>29</v>
      </c>
      <c r="C29" s="81"/>
      <c r="D29" s="82" t="s">
        <v>30</v>
      </c>
      <c r="E29" s="83"/>
      <c r="F29" s="82" t="s">
        <v>3</v>
      </c>
      <c r="G29" s="84"/>
    </row>
    <row r="30" spans="1:8" ht="18" customHeight="1">
      <c r="A30" s="359"/>
      <c r="B30" s="361" t="s">
        <v>63</v>
      </c>
      <c r="C30" s="303" t="s">
        <v>26</v>
      </c>
      <c r="D30" s="304"/>
      <c r="E30" s="304"/>
      <c r="F30" s="304"/>
      <c r="G30" s="305"/>
    </row>
    <row r="31" spans="1:8" ht="18" customHeight="1" thickBot="1">
      <c r="A31" s="363"/>
      <c r="B31" s="364"/>
      <c r="C31" s="365" t="s">
        <v>2</v>
      </c>
      <c r="D31" s="366"/>
      <c r="E31" s="366"/>
      <c r="F31" s="366"/>
      <c r="G31" s="36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B13E1696-CBFD-426C-BF86-EE9498112616}">
      <formula1>"建設工事,測量・コンサル,物品役務等"</formula1>
    </dataValidation>
    <dataValidation type="list" allowBlank="1" showInputMessage="1" showErrorMessage="1" sqref="C26 C29" xr:uid="{0B577270-7684-4515-AE31-6ABEFF0823CE}">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64</vt:i4>
      </vt:variant>
      <vt:variant>
        <vt:lpstr>名前付き一覧</vt:lpstr>
      </vt:variant>
      <vt:variant>
        <vt:i4>64</vt:i4>
      </vt:variant>
    </vt:vector>
  </HeadingPairs>
  <TitlesOfParts>
    <vt:vector size="128" baseType="lpstr">
      <vt:lpstr>様式3</vt:lpstr>
      <vt:lpstr>★様式3</vt:lpstr>
      <vt:lpstr>海上保安庁本庁１</vt:lpstr>
      <vt:lpstr>海上保安庁本庁2</vt:lpstr>
      <vt:lpstr>海上保安庁本庁3</vt:lpstr>
      <vt:lpstr>海上保安庁本庁4</vt:lpstr>
      <vt:lpstr>海上保安庁本庁5</vt:lpstr>
      <vt:lpstr>海上保安庁本庁6</vt:lpstr>
      <vt:lpstr>海上保安庁本庁7</vt:lpstr>
      <vt:lpstr>海上保安庁本庁8</vt:lpstr>
      <vt:lpstr>海上保安庁本庁9</vt:lpstr>
      <vt:lpstr>海上保安庁本庁10</vt:lpstr>
      <vt:lpstr>海上保安庁本庁11</vt:lpstr>
      <vt:lpstr>海上保安庁本庁12</vt:lpstr>
      <vt:lpstr>海上保安庁本庁13</vt:lpstr>
      <vt:lpstr>海上保安庁本庁14</vt:lpstr>
      <vt:lpstr>海上保安庁本庁15</vt:lpstr>
      <vt:lpstr>海上保安庁本庁16</vt:lpstr>
      <vt:lpstr>海上保安庁本庁17</vt:lpstr>
      <vt:lpstr>海上保安庁本庁18</vt:lpstr>
      <vt:lpstr>海上保安庁本庁19</vt:lpstr>
      <vt:lpstr>海上保安庁本庁20</vt:lpstr>
      <vt:lpstr>海上保安庁本庁21</vt:lpstr>
      <vt:lpstr>海上保安庁本庁22</vt:lpstr>
      <vt:lpstr>海上保安庁本庁23</vt:lpstr>
      <vt:lpstr>海上保安庁本庁24</vt:lpstr>
      <vt:lpstr>海上保安庁本庁25</vt:lpstr>
      <vt:lpstr>海上保安庁本庁26</vt:lpstr>
      <vt:lpstr>海上保安庁本庁27</vt:lpstr>
      <vt:lpstr>海上保安庁本庁28</vt:lpstr>
      <vt:lpstr>海上保安庁本庁29</vt:lpstr>
      <vt:lpstr>海上保安庁本庁30</vt:lpstr>
      <vt:lpstr>海上保安庁本庁31</vt:lpstr>
      <vt:lpstr>海上保安庁本庁32</vt:lpstr>
      <vt:lpstr>海上保安庁本庁33</vt:lpstr>
      <vt:lpstr>海上保安庁本庁34</vt:lpstr>
      <vt:lpstr>海上保安庁本庁35</vt:lpstr>
      <vt:lpstr>海上保安庁本庁36</vt:lpstr>
      <vt:lpstr>海上保安庁本庁37</vt:lpstr>
      <vt:lpstr>海上保安庁本庁38</vt:lpstr>
      <vt:lpstr>海上保安庁本庁39</vt:lpstr>
      <vt:lpstr>海上保安庁本庁40</vt:lpstr>
      <vt:lpstr>海上保安庁本庁41</vt:lpstr>
      <vt:lpstr>海上保安庁本庁42</vt:lpstr>
      <vt:lpstr>海上保安庁本庁43</vt:lpstr>
      <vt:lpstr>海上保安庁本庁44</vt:lpstr>
      <vt:lpstr>海上保安庁本庁45</vt:lpstr>
      <vt:lpstr>海上保安庁本庁46</vt:lpstr>
      <vt:lpstr>海上保安庁本庁47</vt:lpstr>
      <vt:lpstr>海上保安庁本庁48</vt:lpstr>
      <vt:lpstr>海上保安庁本庁49</vt:lpstr>
      <vt:lpstr>海上保安庁本庁50</vt:lpstr>
      <vt:lpstr>海上保安庁本庁51</vt:lpstr>
      <vt:lpstr>海上保安庁本庁52</vt:lpstr>
      <vt:lpstr>海上保安庁本庁53</vt:lpstr>
      <vt:lpstr>海上保安庁本庁54</vt:lpstr>
      <vt:lpstr>海上保安庁本庁55</vt:lpstr>
      <vt:lpstr>海上保安庁本庁56</vt:lpstr>
      <vt:lpstr>海上保安庁本庁57</vt:lpstr>
      <vt:lpstr>海上保安庁本庁58</vt:lpstr>
      <vt:lpstr>海上保安庁本庁59</vt:lpstr>
      <vt:lpstr>海上保安庁本庁60</vt:lpstr>
      <vt:lpstr>海上保安庁本庁61</vt:lpstr>
      <vt:lpstr>海上保安庁本庁62</vt:lpstr>
      <vt:lpstr>★様式3!Print_Area</vt:lpstr>
      <vt:lpstr>海上保安庁本庁１!Print_Area</vt:lpstr>
      <vt:lpstr>海上保安庁本庁10!Print_Area</vt:lpstr>
      <vt:lpstr>海上保安庁本庁11!Print_Area</vt:lpstr>
      <vt:lpstr>海上保安庁本庁12!Print_Area</vt:lpstr>
      <vt:lpstr>海上保安庁本庁13!Print_Area</vt:lpstr>
      <vt:lpstr>海上保安庁本庁14!Print_Area</vt:lpstr>
      <vt:lpstr>海上保安庁本庁15!Print_Area</vt:lpstr>
      <vt:lpstr>海上保安庁本庁16!Print_Area</vt:lpstr>
      <vt:lpstr>海上保安庁本庁17!Print_Area</vt:lpstr>
      <vt:lpstr>海上保安庁本庁18!Print_Area</vt:lpstr>
      <vt:lpstr>海上保安庁本庁19!Print_Area</vt:lpstr>
      <vt:lpstr>海上保安庁本庁2!Print_Area</vt:lpstr>
      <vt:lpstr>海上保安庁本庁20!Print_Area</vt:lpstr>
      <vt:lpstr>海上保安庁本庁21!Print_Area</vt:lpstr>
      <vt:lpstr>海上保安庁本庁22!Print_Area</vt:lpstr>
      <vt:lpstr>海上保安庁本庁23!Print_Area</vt:lpstr>
      <vt:lpstr>海上保安庁本庁24!Print_Area</vt:lpstr>
      <vt:lpstr>海上保安庁本庁25!Print_Area</vt:lpstr>
      <vt:lpstr>海上保安庁本庁26!Print_Area</vt:lpstr>
      <vt:lpstr>海上保安庁本庁27!Print_Area</vt:lpstr>
      <vt:lpstr>海上保安庁本庁28!Print_Area</vt:lpstr>
      <vt:lpstr>海上保安庁本庁29!Print_Area</vt:lpstr>
      <vt:lpstr>海上保安庁本庁3!Print_Area</vt:lpstr>
      <vt:lpstr>海上保安庁本庁30!Print_Area</vt:lpstr>
      <vt:lpstr>海上保安庁本庁31!Print_Area</vt:lpstr>
      <vt:lpstr>海上保安庁本庁32!Print_Area</vt:lpstr>
      <vt:lpstr>海上保安庁本庁33!Print_Area</vt:lpstr>
      <vt:lpstr>海上保安庁本庁34!Print_Area</vt:lpstr>
      <vt:lpstr>海上保安庁本庁35!Print_Area</vt:lpstr>
      <vt:lpstr>海上保安庁本庁36!Print_Area</vt:lpstr>
      <vt:lpstr>海上保安庁本庁37!Print_Area</vt:lpstr>
      <vt:lpstr>海上保安庁本庁38!Print_Area</vt:lpstr>
      <vt:lpstr>海上保安庁本庁39!Print_Area</vt:lpstr>
      <vt:lpstr>海上保安庁本庁4!Print_Area</vt:lpstr>
      <vt:lpstr>海上保安庁本庁40!Print_Area</vt:lpstr>
      <vt:lpstr>海上保安庁本庁41!Print_Area</vt:lpstr>
      <vt:lpstr>海上保安庁本庁42!Print_Area</vt:lpstr>
      <vt:lpstr>海上保安庁本庁43!Print_Area</vt:lpstr>
      <vt:lpstr>海上保安庁本庁44!Print_Area</vt:lpstr>
      <vt:lpstr>海上保安庁本庁45!Print_Area</vt:lpstr>
      <vt:lpstr>海上保安庁本庁46!Print_Area</vt:lpstr>
      <vt:lpstr>海上保安庁本庁47!Print_Area</vt:lpstr>
      <vt:lpstr>海上保安庁本庁48!Print_Area</vt:lpstr>
      <vt:lpstr>海上保安庁本庁49!Print_Area</vt:lpstr>
      <vt:lpstr>海上保安庁本庁5!Print_Area</vt:lpstr>
      <vt:lpstr>海上保安庁本庁50!Print_Area</vt:lpstr>
      <vt:lpstr>海上保安庁本庁51!Print_Area</vt:lpstr>
      <vt:lpstr>海上保安庁本庁52!Print_Area</vt:lpstr>
      <vt:lpstr>海上保安庁本庁53!Print_Area</vt:lpstr>
      <vt:lpstr>海上保安庁本庁54!Print_Area</vt:lpstr>
      <vt:lpstr>海上保安庁本庁55!Print_Area</vt:lpstr>
      <vt:lpstr>海上保安庁本庁56!Print_Area</vt:lpstr>
      <vt:lpstr>海上保安庁本庁57!Print_Area</vt:lpstr>
      <vt:lpstr>海上保安庁本庁58!Print_Area</vt:lpstr>
      <vt:lpstr>海上保安庁本庁59!Print_Area</vt:lpstr>
      <vt:lpstr>海上保安庁本庁6!Print_Area</vt:lpstr>
      <vt:lpstr>海上保安庁本庁60!Print_Area</vt:lpstr>
      <vt:lpstr>海上保安庁本庁61!Print_Area</vt:lpstr>
      <vt:lpstr>海上保安庁本庁62!Print_Area</vt:lpstr>
      <vt:lpstr>海上保安庁本庁7!Print_Area</vt:lpstr>
      <vt:lpstr>海上保安庁本庁8!Print_Area</vt:lpstr>
      <vt:lpstr>海上保安庁本庁9!Print_Area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