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
    </mc:Choice>
  </mc:AlternateContent>
  <xr:revisionPtr revIDLastSave="0" documentId="13_ncr:1_{6FECD92A-4570-450B-B08F-5F734517DF84}"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競争性のない随意契約によらざるを得ないもの!$A$4:$L$34</definedName>
    <definedName name="_xlnm._FilterDatabase" localSheetId="1" hidden="1">緊急の必要により競争に付することができないもの!$A$4:$K$8</definedName>
    <definedName name="_xlnm.Print_Area" localSheetId="0">競争性のない随意契約によらざるを得ないもの!$A$1:$L$5</definedName>
    <definedName name="_xlnm.Print_Area" localSheetId="1">緊急の必要により競争に付することができないもの!$A$1:$K$5</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5" i="2"/>
</calcChain>
</file>

<file path=xl/sharedStrings.xml><?xml version="1.0" encoding="utf-8"?>
<sst xmlns="http://schemas.openxmlformats.org/spreadsheetml/2006/main" count="71" uniqueCount="47">
  <si>
    <t>緊急の必要により競争に付することができないもの</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</si>
  <si>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</si>
  <si>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</si>
  <si>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</si>
  <si>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</si>
  <si>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</si>
  <si>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</si>
  <si>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</si>
  <si>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</si>
  <si>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</si>
  <si>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</si>
  <si>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</si>
  <si>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</si>
  <si>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令和７年度</t>
    <rPh sb="0" eb="2">
      <t>レイワ</t>
    </rPh>
    <rPh sb="3" eb="5">
      <t>ネンド</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</si>
  <si>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</si>
  <si>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</si>
  <si>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</si>
  <si>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</si>
  <si>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支出負担行為担当官
国土交通大学校長　頼　あゆみ
東京都小平市喜平町２－２－１</t>
    <rPh sb="0" eb="2">
      <t>シシュツ</t>
    </rPh>
    <rPh sb="2" eb="4">
      <t>フタン</t>
    </rPh>
    <rPh sb="4" eb="6">
      <t>コウイ</t>
    </rPh>
    <rPh sb="6" eb="9">
      <t>タントウカン</t>
    </rPh>
    <rPh sb="10" eb="18">
      <t>コクドコウツウダイガッコウチョウ</t>
    </rPh>
    <rPh sb="19" eb="20">
      <t>ライ</t>
    </rPh>
    <rPh sb="25" eb="28">
      <t>トウキョウト</t>
    </rPh>
    <rPh sb="28" eb="31">
      <t>コダイラシ</t>
    </rPh>
    <rPh sb="31" eb="34">
      <t>キヘイチョウ</t>
    </rPh>
    <phoneticPr fontId="6"/>
  </si>
  <si>
    <t>セコム（株）
東京都渋谷区神宮前1丁目5番1号</t>
    <rPh sb="3" eb="6">
      <t>カブ</t>
    </rPh>
    <rPh sb="7" eb="10">
      <t>トウキョウト</t>
    </rPh>
    <rPh sb="10" eb="12">
      <t>シブヤ</t>
    </rPh>
    <rPh sb="12" eb="13">
      <t>ク</t>
    </rPh>
    <rPh sb="13" eb="15">
      <t>ジングウ</t>
    </rPh>
    <rPh sb="15" eb="16">
      <t>ゼン</t>
    </rPh>
    <rPh sb="17" eb="19">
      <t>チョウメ</t>
    </rPh>
    <rPh sb="20" eb="21">
      <t>バン</t>
    </rPh>
    <rPh sb="22" eb="23">
      <t>ゴウ</t>
    </rPh>
    <phoneticPr fontId="6"/>
  </si>
  <si>
    <t>会計法第２９条の３第４項</t>
    <rPh sb="11" eb="12">
      <t>コウ</t>
    </rPh>
    <phoneticPr fontId="6"/>
  </si>
  <si>
    <t>本契約は機械警備を用いて、国土交通大学校(以下「当校」という。)の火災、盗難等を警戒、防止する業務である。当校に設置している機械警備の機器はセコム株式会社の製品である。各警備会社にて独自規格の警備機器を使用しているため、既存の機器を用いた本業務は、当該業者以外には履行は困難である。</t>
  </si>
  <si>
    <t>支出負担行為担当官
国土交通大学校長　山田　哲也
東京都小平市喜平町２－２－１</t>
    <rPh sb="0" eb="2">
      <t>シシュツ</t>
    </rPh>
    <rPh sb="2" eb="4">
      <t>フタン</t>
    </rPh>
    <rPh sb="4" eb="6">
      <t>コウイ</t>
    </rPh>
    <rPh sb="6" eb="9">
      <t>タントウカン</t>
    </rPh>
    <rPh sb="10" eb="18">
      <t>コクドコウツウダイガッコウチョウ</t>
    </rPh>
    <rPh sb="19" eb="21">
      <t>ヤマダ</t>
    </rPh>
    <rPh sb="22" eb="24">
      <t>テツヤ</t>
    </rPh>
    <rPh sb="25" eb="28">
      <t>トウキョウト</t>
    </rPh>
    <rPh sb="28" eb="31">
      <t>コダイラシ</t>
    </rPh>
    <rPh sb="31" eb="34">
      <t>キヘイチョウ</t>
    </rPh>
    <phoneticPr fontId="6"/>
  </si>
  <si>
    <t>全電協（株）
東京都中央区日本橋茅場町２－１－１３</t>
    <rPh sb="0" eb="3">
      <t>ゼンデンキョウ</t>
    </rPh>
    <rPh sb="3" eb="6">
      <t>カブ</t>
    </rPh>
    <phoneticPr fontId="6"/>
  </si>
  <si>
    <t>会計法第２９条の３第４項
予算決算及び会計令第百二条の四第３号</t>
    <rPh sb="11" eb="12">
      <t>コウ</t>
    </rPh>
    <rPh sb="13" eb="15">
      <t>ヨサン</t>
    </rPh>
    <rPh sb="15" eb="17">
      <t>ケッサン</t>
    </rPh>
    <rPh sb="17" eb="18">
      <t>オヨ</t>
    </rPh>
    <rPh sb="19" eb="22">
      <t>カイケイレイ</t>
    </rPh>
    <rPh sb="22" eb="23">
      <t>ダイ</t>
    </rPh>
    <rPh sb="23" eb="25">
      <t>ヒャクニ</t>
    </rPh>
    <rPh sb="25" eb="26">
      <t>ジョウ</t>
    </rPh>
    <rPh sb="27" eb="28">
      <t>4</t>
    </rPh>
    <rPh sb="28" eb="29">
      <t>ダイ</t>
    </rPh>
    <rPh sb="30" eb="31">
      <t>ゴウ</t>
    </rPh>
    <phoneticPr fontId="6"/>
  </si>
  <si>
    <t>本業務は、令和６年７月６日（土）16：10頃に当校敷地内に発生した落雷により故障が生じたPAS（柱上気中開閉器）及びSOG制御装置（以下、「電源装置」とする。）を修繕する業務である。
電源装置が故障したことにより、全館停電が生じており、空調等の校内設備が全く使えない状況にある。７日現在、校内宿泊棟には研修員等が滞在しているところ、環境省及び気象庁より熱中症警戒アラートが発表されており、全館停電が長引くと、研修員等が熱中症等を発症する恐れがあることから、研修員等の生命及び健康を守り、また、週明けから予定されている研修を滞りなく実施するためにも、電源装置を一刻も早く修繕する必要がある。
上記のとおり、早急な修繕の必要性があるが、事案が発生したのが休日ということから、連絡・相談可能な業者数が限られていたが、当校の施設管理業務を実施している株式会社オーチューの協力会社（校内の電気設備について日常的に点検を実施）である全電協株式会社が現時点で対応可能ということであった。</t>
  </si>
  <si>
    <t>国土交通大学校警備業務</t>
    <rPh sb="0" eb="7">
      <t>コクドコウツウダイガッコウ</t>
    </rPh>
    <rPh sb="7" eb="11">
      <t>ケイビギョウム</t>
    </rPh>
    <phoneticPr fontId="20"/>
  </si>
  <si>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</si>
  <si>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</si>
  <si>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</si>
  <si>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</si>
  <si>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</si>
  <si>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</si>
  <si>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</si>
  <si>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</si>
  <si>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</si>
  <si>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</si>
  <si>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</si>
  <si>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</si>
  <si>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</si>
  <si>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</si>
  <si>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</si>
  <si>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</si>
  <si>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</si>
  <si>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</si>
  <si>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</si>
  <si>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国土交通大学校電源装置修繕業務</t>
    <rPh sb="0" eb="7">
      <t>コクドコウツウダイガッコウ</t>
    </rPh>
    <rPh sb="7" eb="9">
      <t>デンゲン</t>
    </rPh>
    <rPh sb="9" eb="11">
      <t>ソウチ</t>
    </rPh>
    <rPh sb="11" eb="13">
      <t>シュウゼン</t>
    </rPh>
    <rPh sb="13" eb="15">
      <t>ギョウム</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</si>
</sst>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20"/>
      <color theme="1"/>
      <name val="Meiryo UI"/>
      <family val="3"/>
    </font>
    <font>
      <sz val="11"/>
      <name val="Meiryo UI"/>
      <family val="3"/>
    </font>
    <font>
      <sz val="20"/>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41">
    <xf numFmtId="0" fontId="0" fillId="0" borderId="0" xfId="0">
      <alignment vertical="center"/>
    </xf>
    <xf numFmtId="0" fontId="7" fillId="0" borderId="0" xfId="0" applyFont="1">
      <alignment vertical="center"/>
    </xf>
    <xf numFmtId="0" fontId="8" fillId="0" borderId="0" xfId="0" applyFont="1">
      <alignment vertical="center"/>
    </xf>
    <xf numFmtId="0" fontId="11" fillId="0" borderId="1" xfId="0" applyFont="1" applyFill="1" applyBorder="1" applyAlignment="1" applyProtection="1">
      <alignment horizontal="left" vertical="top" wrapText="1"/>
      <protection locked="0"/>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10" fontId="11" fillId="0" borderId="1" xfId="13" applyNumberFormat="1" applyFont="1" applyFill="1" applyBorder="1" applyAlignment="1" applyProtection="1">
      <alignment horizontal="center"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1" fillId="0" borderId="2" xfId="0" applyFont="1" applyFill="1" applyBorder="1" applyAlignment="1" applyProtection="1">
      <alignment horizontal="center" vertical="center"/>
      <protection locked="0"/>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lignment vertical="center"/>
    </xf>
    <xf numFmtId="0" fontId="12" fillId="0" borderId="0" xfId="0" applyFont="1" applyFill="1" applyBorder="1" applyAlignment="1" applyProtection="1">
      <alignment horizontal="left" vertical="top"/>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wrapText="1"/>
    </xf>
    <xf numFmtId="0" fontId="7" fillId="0" borderId="0" xfId="0" applyFont="1" applyAlignment="1">
      <alignment horizontal="right" vertical="center"/>
    </xf>
    <xf numFmtId="0" fontId="12" fillId="0" borderId="0" xfId="0" applyFont="1" applyAlignment="1">
      <alignment horizontal="center" vertical="center"/>
    </xf>
    <xf numFmtId="0" fontId="11" fillId="0" borderId="3"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9" fillId="0" borderId="1" xfId="0" applyFont="1" applyFill="1" applyBorder="1" applyAlignment="1" applyProtection="1">
      <alignment horizontal="left" vertical="top" wrapText="1"/>
      <protection locked="0"/>
    </xf>
    <xf numFmtId="0" fontId="13" fillId="0" borderId="0" xfId="0" applyFont="1" applyFill="1" applyProtection="1">
      <alignment vertical="center"/>
    </xf>
    <xf numFmtId="0" fontId="7" fillId="0" borderId="0" xfId="0" applyFont="1" applyAlignment="1">
      <alignment vertical="center" wrapText="1"/>
    </xf>
    <xf numFmtId="0" fontId="21" fillId="0" borderId="0" xfId="0" applyFont="1">
      <alignment vertical="center"/>
    </xf>
    <xf numFmtId="0" fontId="21" fillId="0" borderId="0" xfId="0" applyFont="1" applyAlignment="1">
      <alignment horizontal="center" vertical="center"/>
    </xf>
    <xf numFmtId="176" fontId="9" fillId="0" borderId="0" xfId="0" applyNumberFormat="1" applyFont="1" applyAlignment="1">
      <alignment vertical="center" shrinkToFit="1"/>
    </xf>
    <xf numFmtId="0" fontId="19" fillId="0" borderId="3" xfId="0" applyFont="1" applyFill="1" applyBorder="1" applyAlignment="1" applyProtection="1">
      <alignment horizontal="center" vertical="center" wrapText="1"/>
    </xf>
    <xf numFmtId="0" fontId="21"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7" fillId="0" borderId="0" xfId="0" applyFont="1" applyAlignment="1">
      <alignment horizontal="center" vertical="center"/>
    </xf>
    <xf numFmtId="0" fontId="22"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ill>
        <patternFill>
          <bgColor rgb="FFFFFF00"/>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2"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10" customFormat="1" ht="44" customHeight="1" x14ac:dyDescent="0.2">
      <c r="A1" s="37" t="s">
        <v>3</v>
      </c>
      <c r="B1" s="37"/>
      <c r="C1" s="37"/>
      <c r="D1" s="37"/>
      <c r="E1" s="37"/>
      <c r="F1" s="37"/>
      <c r="G1" s="37"/>
      <c r="H1" s="37"/>
      <c r="I1" s="37"/>
      <c r="J1" s="37"/>
      <c r="K1" s="37"/>
      <c r="L1" s="37"/>
    </row>
    <row r="2" spans="1:12" ht="13.5" customHeight="1" x14ac:dyDescent="0.2">
      <c r="A2" s="15"/>
      <c r="B2" s="22"/>
      <c r="C2" s="15"/>
      <c r="D2" s="15"/>
      <c r="E2" s="15"/>
      <c r="F2" s="15"/>
      <c r="G2" s="22"/>
      <c r="H2" s="24"/>
      <c r="I2" s="25"/>
      <c r="J2" s="25"/>
      <c r="K2" s="25"/>
      <c r="L2" s="25"/>
    </row>
    <row r="3" spans="1:12" ht="23" customHeight="1" x14ac:dyDescent="0.2">
      <c r="A3" s="15"/>
      <c r="B3" s="22"/>
      <c r="C3" s="15"/>
      <c r="D3" s="15"/>
      <c r="E3" s="15"/>
      <c r="F3" s="15"/>
      <c r="G3" s="22"/>
      <c r="H3" s="24"/>
      <c r="I3" s="25"/>
      <c r="J3" s="26"/>
      <c r="K3" s="26"/>
      <c r="L3" s="26" t="s">
        <v>9</v>
      </c>
    </row>
    <row r="4" spans="1:12" ht="58" customHeight="1" x14ac:dyDescent="0.2">
      <c r="A4" s="23" t="s">
        <v>17</v>
      </c>
      <c r="B4" s="23" t="s">
        <v>2</v>
      </c>
      <c r="C4" s="23" t="s">
        <v>8</v>
      </c>
      <c r="D4" s="23" t="s">
        <v>10</v>
      </c>
      <c r="E4" s="23" t="s">
        <v>4</v>
      </c>
      <c r="F4" s="23" t="s">
        <v>7</v>
      </c>
      <c r="G4" s="23" t="s">
        <v>5</v>
      </c>
      <c r="H4" s="23" t="s">
        <v>6</v>
      </c>
      <c r="I4" s="23" t="s">
        <v>15</v>
      </c>
      <c r="J4" s="23" t="s">
        <v>16</v>
      </c>
      <c r="K4" s="23" t="s">
        <v>11</v>
      </c>
      <c r="L4" s="23" t="s">
        <v>12</v>
      </c>
    </row>
    <row r="5" spans="1:12" s="28" customFormat="1" ht="68.5" customHeight="1" x14ac:dyDescent="0.2">
      <c r="A5" s="27" t="s">
        <v>26</v>
      </c>
      <c r="B5" s="3" t="s">
        <v>18</v>
      </c>
      <c r="C5" s="4">
        <v>45383</v>
      </c>
      <c r="D5" s="3" t="s">
        <v>19</v>
      </c>
      <c r="E5" s="3" t="s">
        <v>20</v>
      </c>
      <c r="F5" s="5">
        <v>1335840</v>
      </c>
      <c r="G5" s="5">
        <v>1335840</v>
      </c>
      <c r="H5" s="6">
        <f t="shared" ref="H5" si="0">IF(F5="－","－",G5/F5)</f>
        <v>1</v>
      </c>
      <c r="I5" s="3" t="s">
        <v>21</v>
      </c>
      <c r="J5" s="19" t="s">
        <v>1</v>
      </c>
      <c r="K5" s="9"/>
      <c r="L5" s="19"/>
    </row>
    <row r="6" spans="1:12" s="1" customFormat="1" ht="18" customHeight="1" x14ac:dyDescent="0.2">
      <c r="A6" s="1" t="s">
        <v>27</v>
      </c>
      <c r="B6" s="29"/>
      <c r="C6" s="29"/>
      <c r="D6" s="29"/>
      <c r="E6" s="29"/>
      <c r="F6" s="29"/>
      <c r="G6" s="29"/>
      <c r="H6" s="29"/>
      <c r="I6" s="29"/>
      <c r="J6" s="29"/>
      <c r="K6" s="29"/>
    </row>
    <row r="7" spans="1:12" s="1" customFormat="1" ht="18" customHeight="1" x14ac:dyDescent="0.2">
      <c r="A7" s="1" t="s">
        <v>28</v>
      </c>
      <c r="B7" s="29"/>
      <c r="C7" s="29"/>
      <c r="D7" s="29"/>
      <c r="E7" s="29"/>
      <c r="F7" s="29"/>
      <c r="G7" s="29"/>
      <c r="H7" s="29"/>
      <c r="I7" s="29"/>
      <c r="J7" s="29"/>
      <c r="K7" s="29"/>
    </row>
    <row r="8" spans="1:12" s="1" customFormat="1" ht="18" customHeight="1" x14ac:dyDescent="0.2">
      <c r="A8" s="1" t="s">
        <v>29</v>
      </c>
      <c r="B8" s="29"/>
      <c r="C8" s="29"/>
      <c r="D8" s="29"/>
      <c r="E8" s="29"/>
      <c r="F8" s="29"/>
      <c r="G8" s="29"/>
      <c r="H8" s="29"/>
      <c r="I8" s="29"/>
      <c r="J8" s="29"/>
      <c r="K8" s="29"/>
    </row>
    <row r="9" spans="1:12" s="1" customFormat="1" ht="18" customHeight="1" x14ac:dyDescent="0.2">
      <c r="A9" s="1" t="s">
        <v>30</v>
      </c>
      <c r="B9" s="29"/>
      <c r="C9" s="29"/>
      <c r="D9" s="29"/>
      <c r="E9" s="29"/>
      <c r="F9" s="29"/>
      <c r="G9" s="29"/>
      <c r="H9" s="29"/>
      <c r="I9" s="29"/>
      <c r="J9" s="29"/>
      <c r="K9" s="29"/>
    </row>
    <row r="10" spans="1:12" s="1" customFormat="1" ht="18" customHeight="1" x14ac:dyDescent="0.2">
      <c r="A10" s="1" t="s">
        <v>31</v>
      </c>
      <c r="B10" s="29"/>
      <c r="C10" s="29"/>
      <c r="D10" s="29"/>
      <c r="E10" s="29"/>
      <c r="F10" s="29"/>
      <c r="G10" s="29"/>
      <c r="H10" s="29"/>
      <c r="I10" s="29"/>
      <c r="J10" s="29"/>
      <c r="K10" s="29"/>
    </row>
    <row r="11" spans="1:12" s="1" customFormat="1" ht="18" customHeight="1" x14ac:dyDescent="0.2">
      <c r="A11" s="1" t="s">
        <v>32</v>
      </c>
      <c r="B11" s="29"/>
      <c r="C11" s="29"/>
      <c r="D11" s="29"/>
      <c r="E11" s="29"/>
      <c r="F11" s="29"/>
      <c r="G11" s="29"/>
      <c r="H11" s="29"/>
      <c r="I11" s="29"/>
      <c r="J11" s="29"/>
      <c r="K11" s="29"/>
    </row>
    <row r="12" spans="1:12" s="1" customFormat="1" ht="18" customHeight="1" x14ac:dyDescent="0.2">
      <c r="A12" s="1" t="s">
        <v>33</v>
      </c>
    </row>
    <row r="13" spans="1:12" s="1" customFormat="1" ht="18" customHeight="1" x14ac:dyDescent="0.2">
      <c r="A13" s="1" t="s">
        <v>34</v>
      </c>
    </row>
    <row r="14" spans="1:12" s="1" customFormat="1" ht="18" customHeight="1" x14ac:dyDescent="0.2">
      <c r="A14" s="1" t="s">
        <v>35</v>
      </c>
    </row>
    <row r="15" spans="1:12" s="1" customFormat="1" ht="18" customHeight="1" x14ac:dyDescent="0.2">
      <c r="A15" s="1" t="s">
        <v>36</v>
      </c>
    </row>
    <row r="16" spans="1:12" s="1" customFormat="1" ht="18" customHeight="1" x14ac:dyDescent="0.2">
      <c r="A16" s="1" t="s">
        <v>37</v>
      </c>
    </row>
    <row r="17" spans="1:11" s="1" customFormat="1" ht="18" customHeight="1" x14ac:dyDescent="0.2">
      <c r="A17" s="1" t="s">
        <v>38</v>
      </c>
    </row>
    <row r="18" spans="1:11" s="1" customFormat="1" ht="18" customHeight="1" x14ac:dyDescent="0.2">
      <c r="A18" s="1" t="s">
        <v>39</v>
      </c>
    </row>
    <row r="19" spans="1:11" s="1" customFormat="1" ht="18" customHeight="1" x14ac:dyDescent="0.2">
      <c r="A19" s="1" t="s">
        <v>40</v>
      </c>
    </row>
    <row r="20" spans="1:11" s="1" customFormat="1" ht="18" customHeight="1" x14ac:dyDescent="0.2">
      <c r="A20" s="1" t="s">
        <v>41</v>
      </c>
    </row>
    <row r="21" spans="1:11" s="1" customFormat="1" ht="18" customHeight="1" x14ac:dyDescent="0.2">
      <c r="A21" s="1" t="s">
        <v>42</v>
      </c>
      <c r="B21" s="29"/>
      <c r="C21" s="29"/>
      <c r="D21" s="29"/>
      <c r="E21" s="29"/>
      <c r="F21" s="29"/>
      <c r="G21" s="29"/>
      <c r="H21" s="29"/>
      <c r="I21" s="29"/>
      <c r="J21" s="29"/>
      <c r="K21" s="29"/>
    </row>
    <row r="22" spans="1:11" s="1" customFormat="1" ht="18" customHeight="1" x14ac:dyDescent="0.2">
      <c r="A22" s="1" t="s">
        <v>28</v>
      </c>
      <c r="B22" s="29"/>
      <c r="C22" s="29"/>
      <c r="D22" s="29"/>
      <c r="E22" s="29"/>
      <c r="F22" s="29"/>
      <c r="G22" s="29"/>
      <c r="H22" s="29"/>
      <c r="I22" s="29"/>
      <c r="J22" s="29"/>
      <c r="K22" s="29"/>
    </row>
    <row r="23" spans="1:11" s="1" customFormat="1" ht="18" customHeight="1" x14ac:dyDescent="0.2">
      <c r="A23" s="1" t="s">
        <v>29</v>
      </c>
      <c r="B23" s="29"/>
      <c r="C23" s="29"/>
      <c r="D23" s="29"/>
      <c r="E23" s="29"/>
      <c r="F23" s="29"/>
      <c r="G23" s="29"/>
      <c r="H23" s="29"/>
      <c r="I23" s="29"/>
      <c r="J23" s="29"/>
      <c r="K23" s="29"/>
    </row>
    <row r="24" spans="1:11" s="1" customFormat="1" ht="18" customHeight="1" x14ac:dyDescent="0.2">
      <c r="A24" s="1" t="s">
        <v>30</v>
      </c>
      <c r="B24" s="29"/>
      <c r="C24" s="29"/>
      <c r="D24" s="29"/>
      <c r="E24" s="29"/>
      <c r="F24" s="29"/>
      <c r="G24" s="29"/>
      <c r="H24" s="29"/>
      <c r="I24" s="29"/>
      <c r="J24" s="29"/>
      <c r="K24" s="29"/>
    </row>
    <row r="25" spans="1:11" s="1" customFormat="1" ht="18" customHeight="1" x14ac:dyDescent="0.2">
      <c r="A25" s="1" t="s">
        <v>31</v>
      </c>
      <c r="B25" s="29"/>
      <c r="C25" s="29"/>
      <c r="D25" s="29"/>
      <c r="E25" s="29"/>
      <c r="F25" s="29"/>
      <c r="G25" s="29"/>
      <c r="H25" s="29"/>
      <c r="I25" s="29"/>
      <c r="J25" s="29"/>
      <c r="K25" s="29"/>
    </row>
    <row r="26" spans="1:11" s="1" customFormat="1" ht="18" customHeight="1" x14ac:dyDescent="0.2">
      <c r="A26" s="1" t="s">
        <v>32</v>
      </c>
      <c r="B26" s="29"/>
      <c r="C26" s="29"/>
      <c r="D26" s="29"/>
      <c r="E26" s="29"/>
      <c r="F26" s="29"/>
      <c r="G26" s="29"/>
      <c r="H26" s="29"/>
      <c r="I26" s="29"/>
      <c r="J26" s="29"/>
      <c r="K26" s="29"/>
    </row>
    <row r="27" spans="1:11" s="1" customFormat="1" ht="18" customHeight="1" x14ac:dyDescent="0.2">
      <c r="A27" s="1" t="s">
        <v>33</v>
      </c>
    </row>
    <row r="28" spans="1:11" s="1" customFormat="1" ht="18" customHeight="1" x14ac:dyDescent="0.2">
      <c r="A28" s="1" t="s">
        <v>34</v>
      </c>
    </row>
    <row r="29" spans="1:11" s="1" customFormat="1" ht="18" customHeight="1" x14ac:dyDescent="0.2">
      <c r="A29" s="1" t="s">
        <v>35</v>
      </c>
    </row>
    <row r="30" spans="1:11" s="1" customFormat="1" ht="18" customHeight="1" x14ac:dyDescent="0.2">
      <c r="A30" s="1" t="s">
        <v>36</v>
      </c>
    </row>
    <row r="31" spans="1:11" s="1" customFormat="1" ht="18" customHeight="1" x14ac:dyDescent="0.2">
      <c r="A31" s="1" t="s">
        <v>37</v>
      </c>
    </row>
    <row r="32" spans="1:11" s="1" customFormat="1" ht="18" customHeight="1" x14ac:dyDescent="0.2">
      <c r="A32" s="1" t="s">
        <v>38</v>
      </c>
    </row>
    <row r="33" spans="1:1" s="1" customFormat="1" ht="18" customHeight="1" x14ac:dyDescent="0.2">
      <c r="A33" s="1" t="s">
        <v>39</v>
      </c>
    </row>
    <row r="34" spans="1:1" s="30" customFormat="1" ht="18" customHeight="1" x14ac:dyDescent="0.2">
      <c r="A34" s="30" t="s">
        <v>43</v>
      </c>
    </row>
  </sheetData>
  <autoFilter ref="A4:L34" xr:uid="{00000000-0001-0000-0400-000000000000}"/>
  <mergeCells count="1">
    <mergeCell ref="A1:L1"/>
  </mergeCells>
  <phoneticPr fontId="6"/>
  <conditionalFormatting sqref="I5:J5">
    <cfRule type="containsBlanks" dxfId="0" priority="663">
      <formula>LEN(TRIM(I5))=0</formula>
    </cfRule>
  </conditionalFormatting>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28"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10" customFormat="1" ht="44" customHeight="1" x14ac:dyDescent="0.2">
      <c r="A1" s="38" t="s">
        <v>0</v>
      </c>
      <c r="B1" s="38"/>
      <c r="C1" s="38"/>
      <c r="D1" s="38"/>
      <c r="E1" s="38"/>
      <c r="F1" s="38"/>
      <c r="G1" s="38"/>
      <c r="H1" s="38"/>
      <c r="I1" s="38"/>
      <c r="J1" s="38"/>
      <c r="K1" s="38"/>
      <c r="L1" s="11"/>
      <c r="M1" s="11"/>
      <c r="N1" s="11"/>
    </row>
    <row r="2" spans="1:17" ht="13.5" customHeight="1" x14ac:dyDescent="0.2">
      <c r="A2" s="34"/>
      <c r="B2" s="31"/>
      <c r="C2" s="30"/>
      <c r="D2" s="30"/>
      <c r="E2" s="30"/>
      <c r="F2" s="30"/>
      <c r="G2" s="31"/>
      <c r="H2" s="31"/>
      <c r="I2" s="30"/>
      <c r="J2" s="30"/>
      <c r="K2" s="30"/>
      <c r="L2" s="16"/>
      <c r="M2" s="8"/>
      <c r="N2" s="8"/>
      <c r="Q2" s="13"/>
    </row>
    <row r="3" spans="1:17" ht="23" customHeight="1" x14ac:dyDescent="0.2">
      <c r="A3" s="35"/>
      <c r="B3" s="31"/>
      <c r="C3" s="30"/>
      <c r="D3" s="30"/>
      <c r="E3" s="30"/>
      <c r="F3" s="32"/>
      <c r="G3" s="32"/>
      <c r="H3" s="31"/>
      <c r="I3" s="30"/>
      <c r="J3" s="30"/>
      <c r="K3" s="21" t="s">
        <v>9</v>
      </c>
      <c r="L3" s="39"/>
      <c r="M3" s="39"/>
      <c r="N3" s="39"/>
      <c r="Q3" s="13"/>
    </row>
    <row r="4" spans="1:17" s="14" customFormat="1" ht="66" customHeight="1" x14ac:dyDescent="0.2">
      <c r="A4" s="33" t="s">
        <v>17</v>
      </c>
      <c r="B4" s="20" t="s">
        <v>2</v>
      </c>
      <c r="C4" s="20" t="s">
        <v>8</v>
      </c>
      <c r="D4" s="20" t="s">
        <v>10</v>
      </c>
      <c r="E4" s="20" t="s">
        <v>4</v>
      </c>
      <c r="F4" s="20" t="s">
        <v>7</v>
      </c>
      <c r="G4" s="20" t="s">
        <v>5</v>
      </c>
      <c r="H4" s="20" t="s">
        <v>6</v>
      </c>
      <c r="I4" s="20" t="s">
        <v>14</v>
      </c>
      <c r="J4" s="20" t="s">
        <v>11</v>
      </c>
      <c r="K4" s="20" t="s">
        <v>12</v>
      </c>
      <c r="L4" s="18"/>
      <c r="M4" s="18"/>
      <c r="N4" s="18"/>
      <c r="O4" s="17"/>
      <c r="P4" s="17"/>
    </row>
    <row r="5" spans="1:17" ht="85.5" customHeight="1" x14ac:dyDescent="0.2">
      <c r="A5" s="3" t="s">
        <v>46</v>
      </c>
      <c r="B5" s="3" t="s">
        <v>22</v>
      </c>
      <c r="C5" s="4">
        <v>45481</v>
      </c>
      <c r="D5" s="3" t="s">
        <v>23</v>
      </c>
      <c r="E5" s="3" t="s">
        <v>24</v>
      </c>
      <c r="F5" s="5">
        <v>2530000</v>
      </c>
      <c r="G5" s="5">
        <v>2200000</v>
      </c>
      <c r="H5" s="6">
        <f t="shared" ref="H5" si="0">IF(F5="－","－",G5/F5)</f>
        <v>0.86956521739130432</v>
      </c>
      <c r="I5" s="3" t="s">
        <v>25</v>
      </c>
      <c r="J5" s="19" t="s">
        <v>13</v>
      </c>
      <c r="K5" s="19"/>
    </row>
    <row r="6" spans="1:17" s="2" customFormat="1" ht="18" customHeight="1" x14ac:dyDescent="0.2">
      <c r="A6" s="36" t="s">
        <v>40</v>
      </c>
      <c r="J6" s="1"/>
    </row>
    <row r="7" spans="1:17" s="2" customFormat="1" ht="18" customHeight="1" x14ac:dyDescent="0.2">
      <c r="A7" s="36" t="s">
        <v>44</v>
      </c>
      <c r="J7" s="1"/>
    </row>
    <row r="8" spans="1:17" s="2" customFormat="1" ht="21.5" customHeight="1" x14ac:dyDescent="0.2">
      <c r="A8" s="40" t="s">
        <v>45</v>
      </c>
      <c r="B8" s="40"/>
      <c r="C8" s="40"/>
      <c r="D8" s="40"/>
      <c r="E8" s="40"/>
      <c r="F8" s="40"/>
      <c r="G8" s="40"/>
      <c r="H8" s="40"/>
      <c r="I8" s="40"/>
      <c r="J8" s="40"/>
      <c r="K8" s="40"/>
    </row>
  </sheetData>
  <autoFilter ref="A4:K8" xr:uid="{00000000-0001-0000-0500-000000000000}"/>
  <mergeCells count="3">
    <mergeCell ref="A1:K1"/>
    <mergeCell ref="L3:N3"/>
    <mergeCell ref="A8:K8"/>
  </mergeCells>
  <phoneticPr fontId="6"/>
  <dataValidations count="2">
    <dataValidation type="date" allowBlank="1" showInputMessage="1" showErrorMessage="1" sqref="C5" xr:uid="{4749DC15-2B87-4212-9040-9FCD5EE93912}">
      <formula1>45383</formula1>
      <formula2>45747</formula2>
    </dataValidation>
    <dataValidation type="list" allowBlank="1" showInputMessage="1" showErrorMessage="1" sqref="J5"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