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mc:AlternateContent xmlns:mc="http://schemas.openxmlformats.org/markup-compatibility/2006">
    <mc:Choice Requires="x15">
      <x15ac:absPath xmlns:x15ac="http://schemas.microsoft.com/office/spreadsheetml/2010/11/ac" url="C:\調査係（常用）\【2】支出の公表\☆HP掲載データ様式2-1～4　(支出状況)\R7年度第１四半期\02　HP掲載データ\"/>
    </mc:Choice>
  </mc:AlternateContent>
  <xr:revisionPtr revIDLastSave="0" documentId="13_ncr:1_{FE0B0D94-12D5-4763-8410-6FACE6C89784}" xr6:coauthVersionLast="47" xr6:coauthVersionMax="47" xr10:uidLastSave="{00000000-0000-0000-0000-000000000000}"/>
  <bookViews>
    <workbookView xWindow="-120" yWindow="-120" windowWidth="29040" windowHeight="15720" tabRatio="771" xr2:uid="{00000000-000D-0000-FFFF-FFFF00000000}"/>
  </bookViews>
  <sheets>
    <sheet name="様式2-1（工事・競争）" sheetId="1" r:id="rId1"/>
  </sheets>
  <definedNames>
    <definedName name="_xlnm._FilterDatabase" localSheetId="0" hidden="1">'様式2-1（工事・競争）'!$A$4:$N$23</definedName>
    <definedName name="_xlnm.Print_Area" localSheetId="0">'様式2-1（工事・競争）'!$A$1:$N$23</definedName>
    <definedName name="_xlnm.Print_Titles" localSheetId="0">'様式2-1（工事・競争）'!$3:$4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4" i="1" l="1"/>
  <c r="J13" i="1"/>
  <c r="J12" i="1"/>
  <c r="J17" i="1"/>
  <c r="J21" i="1"/>
  <c r="J15" i="1"/>
  <c r="J11" i="1"/>
  <c r="J10" i="1"/>
  <c r="J20" i="1"/>
  <c r="J18" i="1"/>
  <c r="J16" i="1"/>
  <c r="J9" i="1"/>
  <c r="J19" i="1"/>
  <c r="J8" i="1"/>
  <c r="J7" i="1"/>
  <c r="J6" i="1"/>
  <c r="J5" i="1"/>
</calcChain>
</file>

<file path=xl/sharedStrings.xml><?xml version="1.0" encoding="utf-8"?>
<sst xmlns="http://schemas.openxmlformats.org/spreadsheetml/2006/main" count="135" uniqueCount="70">
  <si>
    <t>契約を締結した日</t>
    <rPh sb="0" eb="2">
      <t>ケイヤク</t>
    </rPh>
    <rPh sb="3" eb="5">
      <t>テイケツ</t>
    </rPh>
    <rPh sb="7" eb="8">
      <t>ヒ</t>
    </rPh>
    <phoneticPr fontId="1"/>
  </si>
  <si>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</si>
  <si>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</si>
  <si>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</si>
  <si>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落札率</t>
    <rPh sb="0" eb="2">
      <t>ラクサツ</t>
    </rPh>
    <rPh sb="2" eb="3">
      <t>リツ</t>
    </rPh>
    <phoneticPr fontId="1"/>
  </si>
  <si>
    <t>支出元府省</t>
    <rPh sb="0" eb="2">
      <t>シシュツ</t>
    </rPh>
    <rPh sb="2" eb="3">
      <t>モト</t>
    </rPh>
    <rPh sb="3" eb="5">
      <t>フショウ</t>
    </rPh>
    <phoneticPr fontId="1"/>
  </si>
  <si>
    <t>備考</t>
    <rPh sb="0" eb="2">
      <t>ビコウ</t>
    </rPh>
    <phoneticPr fontId="1"/>
  </si>
  <si>
    <t>公益法人の区分</t>
    <rPh sb="0" eb="2">
      <t>コウエキ</t>
    </rPh>
    <rPh sb="2" eb="4">
      <t>ホウジン</t>
    </rPh>
    <rPh sb="5" eb="7">
      <t>クブン</t>
    </rPh>
    <phoneticPr fontId="1"/>
  </si>
  <si>
    <t>公益法人の場合</t>
    <rPh sb="0" eb="2">
      <t>コウエキ</t>
    </rPh>
    <rPh sb="2" eb="4">
      <t>ホウジン</t>
    </rPh>
    <rPh sb="5" eb="7">
      <t>バアイ</t>
    </rPh>
    <phoneticPr fontId="1"/>
  </si>
  <si>
    <t>1者</t>
    <rPh sb="1" eb="2">
      <t>シャ</t>
    </rPh>
    <phoneticPr fontId="1"/>
  </si>
  <si>
    <t>応札・応募者数</t>
  </si>
  <si>
    <t>※公益法人の区分において、「公財」は、「公益財団法人」、「公社」は「公益社団法人」、「特財」は、「特例財団法人」、「特社」は「特例社団法人」をいう。</t>
    <rPh sb="1" eb="3">
      <t>コウエキ</t>
    </rPh>
    <rPh sb="3" eb="5">
      <t>ホウジン</t>
    </rPh>
    <rPh sb="6" eb="8">
      <t>クブン</t>
    </rPh>
    <rPh sb="29" eb="31">
      <t>コウシャ</t>
    </rPh>
    <rPh sb="34" eb="36">
      <t>コウエキ</t>
    </rPh>
    <rPh sb="36" eb="38">
      <t>シャダン</t>
    </rPh>
    <rPh sb="38" eb="40">
      <t>ホウジン</t>
    </rPh>
    <rPh sb="58" eb="59">
      <t>トク</t>
    </rPh>
    <rPh sb="59" eb="60">
      <t>シャ</t>
    </rPh>
    <rPh sb="63" eb="65">
      <t>トクレイ</t>
    </rPh>
    <rPh sb="65" eb="67">
      <t>シャダン</t>
    </rPh>
    <rPh sb="67" eb="69">
      <t>ホウジン</t>
    </rPh>
    <phoneticPr fontId="1"/>
  </si>
  <si>
    <t>公財</t>
    <rPh sb="0" eb="1">
      <t>コウ</t>
    </rPh>
    <rPh sb="1" eb="2">
      <t>ザイ</t>
    </rPh>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</si>
  <si>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</si>
  <si>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公社</t>
    <rPh sb="0" eb="2">
      <t>コウシャ</t>
    </rPh>
    <phoneticPr fontId="1"/>
  </si>
  <si>
    <t>特財</t>
    <rPh sb="0" eb="1">
      <t>トク</t>
    </rPh>
    <rPh sb="1" eb="2">
      <t>ザイ</t>
    </rPh>
    <phoneticPr fontId="1"/>
  </si>
  <si>
    <t>特社</t>
    <rPh sb="0" eb="1">
      <t>トク</t>
    </rPh>
    <rPh sb="1" eb="2">
      <t>シャ</t>
    </rPh>
    <phoneticPr fontId="1"/>
  </si>
  <si>
    <t>国認定、都道府県認定の区分</t>
    <rPh sb="1" eb="3">
      <t>ニンテイ</t>
    </rPh>
    <rPh sb="4" eb="8">
      <t>トドウフケン</t>
    </rPh>
    <rPh sb="8" eb="10">
      <t>ニンテイ</t>
    </rPh>
    <phoneticPr fontId="1"/>
  </si>
  <si>
    <t>公共調達の適正化について（平成18年８月25日付財計第2017号）に基づく競争入札に係る情報の公表（公共工事）
及び公益法人に対する支出の公表・点検の方針について（平成24年６月１日行政改革実行本部決定）に基づく情報の公開</t>
    <rPh sb="75" eb="77">
      <t>ホウシン</t>
    </rPh>
    <phoneticPr fontId="1"/>
  </si>
  <si>
    <t>法人番号</t>
    <rPh sb="0" eb="2">
      <t>ホウジン</t>
    </rPh>
    <rPh sb="2" eb="4">
      <t>バンゴウ</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</si>
  <si>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</si>
  <si>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国認定</t>
    <rPh sb="0" eb="1">
      <t>クニ</t>
    </rPh>
    <rPh sb="1" eb="3">
      <t>ニンテイ</t>
    </rPh>
    <phoneticPr fontId="1"/>
  </si>
  <si>
    <t>都道府県認定</t>
    <rPh sb="0" eb="4">
      <t>トドウフケン</t>
    </rPh>
    <rPh sb="4" eb="6">
      <t>ニンテイ</t>
    </rPh>
    <phoneticPr fontId="1"/>
  </si>
  <si>
    <t>予定価格（円）</t>
    <rPh sb="0" eb="2">
      <t>ヨテイ</t>
    </rPh>
    <rPh sb="2" eb="4">
      <t>カカク</t>
    </rPh>
    <rPh sb="5" eb="6">
      <t>エン</t>
    </rPh>
    <phoneticPr fontId="1"/>
  </si>
  <si>
    <t>契約金額（円）</t>
    <rPh sb="0" eb="2">
      <t>ケイヤク</t>
    </rPh>
    <rPh sb="2" eb="4">
      <t>キンガク</t>
    </rPh>
    <rPh sb="5" eb="6">
      <t>エン</t>
    </rPh>
    <phoneticPr fontId="1"/>
  </si>
  <si>
    <t>一般競争入札（総合評価）</t>
  </si>
  <si>
    <t>1者</t>
    <phoneticPr fontId="1"/>
  </si>
  <si>
    <t>令和７年度　木曽川下流船頭平閘門管理支援業務
R7.4.1～R10.3.31
土木関係建設コンサルタント業務</t>
    <phoneticPr fontId="1"/>
  </si>
  <si>
    <t>分任支出負担行為担当官
中部地方整備局
木曽川下流河川事務所長
川上 哲広
三重県桑名市大字福島465</t>
    <phoneticPr fontId="1"/>
  </si>
  <si>
    <t>（公財）河川財団
東京都中央区日本橋小伝馬町１１－９</t>
  </si>
  <si>
    <t>Ｒ７琵琶湖事業推進地域連携調査業務
滋賀県大津市黒津４丁目２番２号
R7.4.5～R8.3.31
土木関係建設コンサルタント業務</t>
    <rPh sb="49" eb="51">
      <t>ドボク</t>
    </rPh>
    <rPh sb="51" eb="53">
      <t>カンケイ</t>
    </rPh>
    <rPh sb="53" eb="55">
      <t>ケンセツ</t>
    </rPh>
    <rPh sb="62" eb="64">
      <t>ギョウム</t>
    </rPh>
    <phoneticPr fontId="1"/>
  </si>
  <si>
    <t>分任支出負担行為担当官 
近畿地方整備局 琵琶湖河川事務所長
柴山　慶行　
滋賀県大津市黒津４丁目５番１号</t>
    <phoneticPr fontId="1"/>
  </si>
  <si>
    <t>（公財）河川財団
東京都中央区日本橋小伝馬町１１－９</t>
    <phoneticPr fontId="1"/>
  </si>
  <si>
    <t>指名競争入札（総合評価）</t>
  </si>
  <si>
    <t>令和７・８年度竜門ダム関連採水採泥分析業務
熊本県菊池市龍門地先外
R7.4.1～R9.3.31
土木関係建設コンサルタント業務</t>
    <phoneticPr fontId="1"/>
  </si>
  <si>
    <t>分任支出負担行為担当官
九州地方整備局　菊池川河川事務所長
上水樽　昌幸
熊本県山鹿市山鹿178</t>
    <rPh sb="20" eb="23">
      <t>キクチガワ</t>
    </rPh>
    <phoneticPr fontId="1"/>
  </si>
  <si>
    <t>（公財）ふくおか公衆衛生推進機構
福岡県福岡市中央区天神4-1-32</t>
    <phoneticPr fontId="1"/>
  </si>
  <si>
    <t>指名競争入札</t>
  </si>
  <si>
    <t>令和７・８年度　菊池川水系採水採泥分析調査業務
菊池川河川事務所管内
R7.4.1～R9.3.31
土木関係建設コンサルタント業務</t>
    <phoneticPr fontId="1"/>
  </si>
  <si>
    <t>令和７年度山国川水系水質・底質調査業務
山国川河川事務所管内
R7.4.1～R8.3.31
土木関係建設コンサルタント業務</t>
    <phoneticPr fontId="1"/>
  </si>
  <si>
    <t>分任支出負担行為担当官
九州地方整備局　山国川河川事務所長
小野　朋次
大分県中津市大字高瀬1851-2</t>
    <rPh sb="20" eb="22">
      <t>ヤマグニ</t>
    </rPh>
    <rPh sb="22" eb="23">
      <t>ガワ</t>
    </rPh>
    <rPh sb="23" eb="25">
      <t>カセン</t>
    </rPh>
    <phoneticPr fontId="1"/>
  </si>
  <si>
    <t>令和７年度水質分析精度向上支援業務
福岡県久留米市高野（九州技術事務所）
R7.6.11～R8.2.27
土木関係建設コンサルタント業務</t>
    <phoneticPr fontId="1"/>
  </si>
  <si>
    <t>分任支出負担行為担当官
九州地方整備局　九州技術事務所長
新保　二郎
福岡県久留米市高野1-3-1</t>
    <rPh sb="20" eb="22">
      <t>キュウシュウ</t>
    </rPh>
    <rPh sb="22" eb="24">
      <t>ギジュツ</t>
    </rPh>
    <rPh sb="35" eb="38">
      <t>フクオカケン</t>
    </rPh>
    <phoneticPr fontId="1"/>
  </si>
  <si>
    <t>令和7年度　川崎港臨港道路航行安全管理業務
川崎市川崎区東扇島　航行安全情報管理室
R7.4.1～R8.3.31
建設コンサルタント等</t>
    <rPh sb="22" eb="25">
      <t>カワサキシ</t>
    </rPh>
    <rPh sb="25" eb="28">
      <t>カワサキク</t>
    </rPh>
    <rPh sb="28" eb="29">
      <t>ヒガシ</t>
    </rPh>
    <rPh sb="29" eb="31">
      <t>オオギシマ</t>
    </rPh>
    <rPh sb="32" eb="34">
      <t>コウコウ</t>
    </rPh>
    <rPh sb="34" eb="36">
      <t>アンゼン</t>
    </rPh>
    <rPh sb="36" eb="38">
      <t>ジョウホウ</t>
    </rPh>
    <rPh sb="38" eb="41">
      <t>カンリシツ</t>
    </rPh>
    <rPh sb="57" eb="59">
      <t>ケンセツ</t>
    </rPh>
    <rPh sb="66" eb="67">
      <t>トウ</t>
    </rPh>
    <phoneticPr fontId="1"/>
  </si>
  <si>
    <t>分任支出負担行為担当官
関東地方整備局　京浜港湾事務所長
早川　哲也
神奈川県横浜市中区新港1-6-1</t>
    <rPh sb="0" eb="11">
      <t>ブンニンシシュツフタンコウイタントウカン</t>
    </rPh>
    <rPh sb="12" eb="19">
      <t>カントウチホウセイビキョク</t>
    </rPh>
    <rPh sb="20" eb="28">
      <t>ケイヒンコウワンジムショチョウ</t>
    </rPh>
    <rPh sb="29" eb="31">
      <t>ハヤカワ</t>
    </rPh>
    <rPh sb="32" eb="34">
      <t>テツヤ</t>
    </rPh>
    <rPh sb="35" eb="39">
      <t>カナガワケン</t>
    </rPh>
    <rPh sb="39" eb="42">
      <t>ヨコハマシ</t>
    </rPh>
    <rPh sb="42" eb="44">
      <t>ナカク</t>
    </rPh>
    <rPh sb="44" eb="46">
      <t>シンコウ</t>
    </rPh>
    <phoneticPr fontId="1"/>
  </si>
  <si>
    <t>（公社）東京湾海難防止協会
神奈川県横浜市中区住吉町４丁目４５番１関内トーセイビルⅡ２０２号室</t>
    <rPh sb="1" eb="3">
      <t>コウシャ</t>
    </rPh>
    <rPh sb="4" eb="13">
      <t>トウキョウワンカイナンボウシキョウカイ</t>
    </rPh>
    <phoneticPr fontId="1"/>
  </si>
  <si>
    <t>令和7年度 名古屋港新土砂処分場整備に係る船舶航行安全対策検討業務
愛知県名古屋市
R7.5.26～R8.3.19
建設コンサルタント等</t>
    <rPh sb="34" eb="37">
      <t>アイチケン</t>
    </rPh>
    <rPh sb="37" eb="41">
      <t>ナゴヤシ</t>
    </rPh>
    <phoneticPr fontId="1"/>
  </si>
  <si>
    <t>分任支出負担行為担当官
名古屋港湾事務所長　加賀谷 俊和
中部地方整備局名古屋港湾事務所
名古屋市港区築地町2</t>
  </si>
  <si>
    <t>（公社）伊勢湾海難防止協会
愛知県名古屋市港区入船2-2-28</t>
  </si>
  <si>
    <t>公社</t>
  </si>
  <si>
    <t>国認定</t>
  </si>
  <si>
    <t>令和7年度 名古屋港新土砂処分場整備に伴う船舶安全管理業務
愛知県名古屋市
R7.6.2～R8.4.30
建設コンサルタント等</t>
  </si>
  <si>
    <t>令和7年度　名古屋港岸壁整備に係る船舶航行安全対策検討業務
愛知県名古屋市
R7.6.12～R8.2.27
建設コンサルタント等</t>
  </si>
  <si>
    <t>神戸港工事に伴う航行安全情報管理業務
神戸市東灘区向洋町中９丁目地先（六甲アイランド沖）
神戸市灘区摩耶埠頭地先（摩耶埠頭沖）
R7.4.1～R8.3.31
建設コンサルタント等</t>
    <rPh sb="0" eb="2">
      <t>コウベ</t>
    </rPh>
    <rPh sb="2" eb="3">
      <t>コウ</t>
    </rPh>
    <rPh sb="3" eb="5">
      <t>コウジ</t>
    </rPh>
    <rPh sb="6" eb="7">
      <t>トモナ</t>
    </rPh>
    <rPh sb="8" eb="10">
      <t>コウコウ</t>
    </rPh>
    <rPh sb="10" eb="12">
      <t>アンゼン</t>
    </rPh>
    <rPh sb="12" eb="14">
      <t>ジョウホウ</t>
    </rPh>
    <rPh sb="14" eb="16">
      <t>カンリ</t>
    </rPh>
    <rPh sb="16" eb="17">
      <t>ギョウ</t>
    </rPh>
    <rPh sb="17" eb="18">
      <t>ツトム</t>
    </rPh>
    <rPh sb="79" eb="81">
      <t>ケンセツ</t>
    </rPh>
    <rPh sb="88" eb="89">
      <t>トウ</t>
    </rPh>
    <phoneticPr fontId="1"/>
  </si>
  <si>
    <t>支出負担行為担当官
近畿地方整備局副局長
小林　知宏 
兵庫県神戸市中央区海岸通29</t>
    <rPh sb="21" eb="23">
      <t>コバヤシ</t>
    </rPh>
    <rPh sb="24" eb="25">
      <t>チ</t>
    </rPh>
    <rPh sb="25" eb="26">
      <t>ヒロシ</t>
    </rPh>
    <rPh sb="28" eb="31">
      <t>ヒョウゴケン</t>
    </rPh>
    <phoneticPr fontId="1"/>
  </si>
  <si>
    <t>（公社）神戸海難防止研究会
兵庫県神戸市中央区海岸通5</t>
    <rPh sb="1" eb="3">
      <t>コウシャ</t>
    </rPh>
    <phoneticPr fontId="1"/>
  </si>
  <si>
    <t>分任支出負担行為担当官
中国地方整備局広島港湾・空港整備事務所長
小倉 一仁
広島市南区宇品海岸3-10-28</t>
  </si>
  <si>
    <t>（公社）瀬戸内海海上安全協会
広島県広島市南区的場町1-3-6</t>
  </si>
  <si>
    <t>徳山下松港徳山地区航路(-14m)等航行安全管理業務
山口県周南市
R7.4.11～R7.12.19
建設コンサルタント等業務</t>
    <rPh sb="27" eb="30">
      <t>ヤマグチケン</t>
    </rPh>
    <rPh sb="30" eb="33">
      <t>シュウナンシ</t>
    </rPh>
    <phoneticPr fontId="1"/>
  </si>
  <si>
    <t>分任支出負担行為担当官
中国地方整備局宇部港湾・空港整備事務所長
鈴木 純
宇部市新町10-33</t>
  </si>
  <si>
    <t>分任支出負担行為担当官
中国地方整備局宇野港湾事務所長
笹岡 実也
岡山県玉野市築港1-1-3</t>
  </si>
  <si>
    <t>備讃瀬戸航路航行安全管理業務
香川県坂出市番の州緑町
R7.5.29～R7.10.24
建設コンサルタント等</t>
  </si>
  <si>
    <t>分任支出負担行為担当官代理
四国地方整備局 高松港湾・空港整備事務副所長
福井　一幸
香川県高松市朝日新町1-30</t>
    <rPh sb="11" eb="13">
      <t>ダイリ</t>
    </rPh>
    <rPh sb="33" eb="34">
      <t>フク</t>
    </rPh>
    <rPh sb="37" eb="39">
      <t>フクイ</t>
    </rPh>
    <rPh sb="40" eb="42">
      <t>カズユキ</t>
    </rPh>
    <phoneticPr fontId="1"/>
  </si>
  <si>
    <t>分任支出負担行為担当官
九州地方整備局博多港湾・空港整備事務所長
苔口　聖史
福岡県福岡市中央区大手門2-5-33</t>
  </si>
  <si>
    <t>令和7年度関門航路整備船舶安全管理業務
福岡県北九州市
R7.4.1～R8.1.30
建設コンサルタント等</t>
    <rPh sb="23" eb="27">
      <t>キタキュウシュウシ</t>
    </rPh>
    <phoneticPr fontId="1"/>
  </si>
  <si>
    <t>分任支出負担行為担当官
九州地方整備局関門航路事務所長
桒畑　竜志
福岡県北九州市小倉北区浅野3-7-38</t>
    <rPh sb="28" eb="29">
      <t>ソウ</t>
    </rPh>
    <rPh sb="29" eb="30">
      <t>ハタケ</t>
    </rPh>
    <rPh sb="31" eb="32">
      <t>リュウ</t>
    </rPh>
    <rPh sb="32" eb="33">
      <t>ココロザシ</t>
    </rPh>
    <phoneticPr fontId="1"/>
  </si>
  <si>
    <t>（公社）西部海難防止協会
福岡県北九州市門司区港町7-8</t>
    <phoneticPr fontId="1"/>
  </si>
  <si>
    <t>福山港箕島地区航行安全管理業務
広島県福山市
R7.4.1～R8.3.13
建設コンサルタント等業務</t>
    <rPh sb="16" eb="19">
      <t>ヒロシマケン</t>
    </rPh>
    <rPh sb="19" eb="22">
      <t>フクヤマシ</t>
    </rPh>
    <phoneticPr fontId="1"/>
  </si>
  <si>
    <t>令和7年度博多港整備船舶安全管理業務
福岡県福岡市
R7.4.1～R7.9.26
建設コンサルタント等</t>
    <rPh sb="19" eb="22">
      <t>フクオカケン</t>
    </rPh>
    <rPh sb="22" eb="25">
      <t>フクオカシ</t>
    </rPh>
    <phoneticPr fontId="1"/>
  </si>
  <si>
    <t>水島港水島地区航行安全管理業務
岡山県倉敷市
R7.6.23～R7.10.31
建設コンサルタント等業務</t>
    <rPh sb="16" eb="19">
      <t>オカヤマケン</t>
    </rPh>
    <rPh sb="19" eb="22">
      <t>クラシキシ</t>
    </rPh>
    <rPh sb="49" eb="50">
      <t>トウ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</si>
</sst>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Red]\(0\)"/>
    <numFmt numFmtId="177" formatCode="0&quot;者&quot;"/>
    <numFmt numFmtId="178" formatCode="#,##0_ "/>
  </numFmts>
  <fonts count="10" x14ac:knownFonts="1">
    <font>
      <sz val="11"/>
      <color theme="1"/>
      <name val="ＭＳ Ｐゴシック"/>
      <family val="3"/>
      <scheme val="minor"/>
    </font>
    <font>
      <sz val="6"/>
      <name val="ＭＳ Ｐゴシック"/>
      <family val="3"/>
      <scheme val="minor"/>
    </font>
    <font>
      <sz val="11"/>
      <color theme="1"/>
      <name val="ＭＳ Ｐゴシック"/>
      <family val="3"/>
      <scheme val="minor"/>
    </font>
    <font>
      <sz val="11"/>
      <color theme="1"/>
      <name val="ＭＳ Ｐゴシック"/>
      <family val="3"/>
      <charset val="128"/>
      <scheme val="minor"/>
    </font>
    <font>
      <sz val="9"/>
      <name val="ＭＳ Ｐゴシック"/>
      <family val="3"/>
      <charset val="128"/>
      <scheme val="minor"/>
    </font>
    <font>
      <sz val="11"/>
      <color rgb="FFFF0000"/>
      <name val="ＭＳ Ｐゴシック"/>
      <family val="3"/>
      <charset val="128"/>
      <scheme val="minor"/>
    </font>
    <font>
      <sz val="9"/>
      <color theme="1"/>
      <name val="ＭＳ Ｐゴシック"/>
      <family val="3"/>
      <charset val="128"/>
      <scheme val="minor"/>
    </font>
    <font>
      <sz val="9"/>
      <name val="ＭＳ Ｐゴシック"/>
      <family val="3"/>
      <scheme val="minor"/>
    </font>
    <font>
      <sz val="11"/>
      <color indexed="8"/>
      <name val="ＭＳ 明朝"/>
      <family val="1"/>
      <charset val="128"/>
    </font>
    <font>
      <sz val="9"/>
      <color indexed="8"/>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23">
    <border>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4">
    <xf numFmtId="0" fontId="0" fillId="0" borderId="0">
      <alignment vertical="center"/>
    </xf>
    <xf numFmtId="38" fontId="2" fillId="0" borderId="0" applyFont="0" applyFill="0" applyBorder="0" applyAlignment="0" applyProtection="0">
      <alignment vertical="center"/>
    </xf>
    <xf numFmtId="9" fontId="2" fillId="0" borderId="0" applyFont="0" applyFill="0" applyBorder="0" applyAlignment="0" applyProtection="0">
      <alignment vertical="center"/>
    </xf>
    <xf numFmtId="0" fontId="8" fillId="0" borderId="0" applyNumberFormat="0" applyFill="0" applyBorder="0" applyAlignment="0" applyProtection="0">
      <alignment vertical="center"/>
    </xf>
  </cellStyleXfs>
  <cellXfs count="54">
    <xf numFmtId="0" fontId="0" fillId="0" borderId="0" xfId="0">
      <alignment vertical="center"/>
    </xf>
    <xf numFmtId="0" fontId="3" fillId="0" borderId="0" xfId="0" applyFont="1">
      <alignment vertical="center"/>
    </xf>
    <xf numFmtId="0" fontId="4" fillId="0" borderId="11" xfId="0" applyFont="1" applyFill="1" applyBorder="1" applyAlignment="1">
      <alignment vertical="center" wrapText="1"/>
    </xf>
    <xf numFmtId="0" fontId="5" fillId="0" borderId="3" xfId="0" applyFont="1" applyBorder="1">
      <alignment vertical="center"/>
    </xf>
    <xf numFmtId="0" fontId="4" fillId="2" borderId="10" xfId="0" applyFont="1" applyFill="1" applyBorder="1" applyAlignment="1" applyProtection="1">
      <alignment horizontal="left" vertical="center" wrapText="1"/>
      <protection locked="0"/>
    </xf>
    <xf numFmtId="57" fontId="4" fillId="0" borderId="10" xfId="0" applyNumberFormat="1" applyFont="1" applyBorder="1" applyAlignment="1" applyProtection="1">
      <alignment horizontal="center" vertical="center"/>
      <protection locked="0"/>
    </xf>
    <xf numFmtId="0" fontId="4" fillId="0" borderId="10" xfId="0" applyFont="1" applyBorder="1" applyAlignment="1" applyProtection="1">
      <alignment horizontal="left" vertical="center" wrapText="1"/>
      <protection locked="0"/>
    </xf>
    <xf numFmtId="176" fontId="4" fillId="0" borderId="10" xfId="0" applyNumberFormat="1" applyFont="1" applyBorder="1" applyAlignment="1" applyProtection="1">
      <alignment horizontal="center" vertical="center" wrapText="1"/>
      <protection locked="0"/>
    </xf>
    <xf numFmtId="38" fontId="6" fillId="0" borderId="10" xfId="1" applyFont="1" applyBorder="1" applyAlignment="1" applyProtection="1">
      <alignment horizontal="right" vertical="center" shrinkToFit="1"/>
      <protection locked="0"/>
    </xf>
    <xf numFmtId="0" fontId="4" fillId="0" borderId="10" xfId="0" applyFont="1" applyBorder="1" applyAlignment="1" applyProtection="1">
      <alignment horizontal="center" vertical="center"/>
      <protection locked="0"/>
    </xf>
    <xf numFmtId="177" fontId="4" fillId="0" borderId="10" xfId="0" applyNumberFormat="1" applyFont="1" applyBorder="1" applyAlignment="1" applyProtection="1">
      <alignment horizontal="center" vertical="center"/>
      <protection locked="0"/>
    </xf>
    <xf numFmtId="0" fontId="4" fillId="0" borderId="11" xfId="0" applyFont="1" applyBorder="1" applyAlignment="1" applyProtection="1">
      <alignment horizontal="center" vertical="center"/>
      <protection locked="0"/>
    </xf>
    <xf numFmtId="0" fontId="6" fillId="0" borderId="0" xfId="0" applyFont="1" applyBorder="1">
      <alignment vertical="center"/>
    </xf>
    <xf numFmtId="0" fontId="4" fillId="0" borderId="7" xfId="0" applyFont="1" applyBorder="1" applyAlignment="1" applyProtection="1">
      <alignment horizontal="left" vertical="center" wrapText="1" shrinkToFit="1"/>
      <protection locked="0"/>
    </xf>
    <xf numFmtId="0" fontId="4" fillId="0" borderId="11" xfId="0" applyFont="1" applyBorder="1" applyAlignment="1" applyProtection="1">
      <alignment horizontal="left" vertical="center" wrapText="1"/>
      <protection locked="0"/>
    </xf>
    <xf numFmtId="176" fontId="4" fillId="0" borderId="11" xfId="0" applyNumberFormat="1" applyFont="1" applyBorder="1" applyAlignment="1" applyProtection="1">
      <alignment horizontal="center" vertical="center" wrapText="1"/>
      <protection locked="0"/>
    </xf>
    <xf numFmtId="38" fontId="6" fillId="0" borderId="11" xfId="1" applyFont="1" applyBorder="1" applyAlignment="1" applyProtection="1">
      <alignment horizontal="right" vertical="center" shrinkToFit="1"/>
      <protection locked="0"/>
    </xf>
    <xf numFmtId="177" fontId="4" fillId="0" borderId="11" xfId="0" applyNumberFormat="1" applyFont="1" applyBorder="1" applyAlignment="1" applyProtection="1">
      <alignment horizontal="center" vertical="center"/>
      <protection locked="0"/>
    </xf>
    <xf numFmtId="0" fontId="7" fillId="0" borderId="10" xfId="0" applyFont="1" applyBorder="1" applyAlignment="1" applyProtection="1">
      <alignment horizontal="left" vertical="center" wrapText="1"/>
      <protection locked="0"/>
    </xf>
    <xf numFmtId="0" fontId="4" fillId="0" borderId="6" xfId="0" applyFont="1" applyBorder="1" applyAlignment="1" applyProtection="1">
      <alignment horizontal="left" vertical="center" wrapText="1" shrinkToFit="1"/>
      <protection locked="0"/>
    </xf>
    <xf numFmtId="0" fontId="5" fillId="0" borderId="19" xfId="0" applyFont="1" applyBorder="1">
      <alignment vertical="center"/>
    </xf>
    <xf numFmtId="0" fontId="4" fillId="0" borderId="17" xfId="0" applyFont="1" applyBorder="1" applyProtection="1">
      <alignment vertical="center"/>
      <protection locked="0"/>
    </xf>
    <xf numFmtId="57" fontId="4" fillId="0" borderId="11" xfId="0" applyNumberFormat="1" applyFont="1" applyBorder="1" applyAlignment="1" applyProtection="1">
      <alignment horizontal="center" vertical="center"/>
      <protection locked="0"/>
    </xf>
    <xf numFmtId="0" fontId="4" fillId="2" borderId="11" xfId="0" applyFont="1" applyFill="1" applyBorder="1" applyAlignment="1" applyProtection="1">
      <alignment horizontal="left" vertical="center" wrapText="1"/>
      <protection locked="0"/>
    </xf>
    <xf numFmtId="0" fontId="3" fillId="0" borderId="0" xfId="0" applyFont="1" applyBorder="1">
      <alignment vertical="center"/>
    </xf>
    <xf numFmtId="0" fontId="4" fillId="0" borderId="18" xfId="0" applyFont="1" applyBorder="1" applyProtection="1">
      <alignment vertical="center"/>
      <protection locked="0"/>
    </xf>
    <xf numFmtId="178" fontId="9" fillId="0" borderId="10" xfId="0" applyNumberFormat="1" applyFont="1" applyBorder="1" applyAlignment="1">
      <alignment horizontal="right" vertical="center" wrapText="1"/>
    </xf>
    <xf numFmtId="0" fontId="3" fillId="0" borderId="0" xfId="0" applyFont="1" applyAlignment="1">
      <alignment horizontal="center" vertical="center" wrapText="1"/>
    </xf>
    <xf numFmtId="0" fontId="4" fillId="0" borderId="12" xfId="0" applyFont="1" applyFill="1" applyBorder="1" applyAlignment="1">
      <alignment horizontal="center" vertical="center" wrapText="1"/>
    </xf>
    <xf numFmtId="0" fontId="4" fillId="0" borderId="13" xfId="0" applyFont="1" applyFill="1" applyBorder="1" applyAlignment="1">
      <alignment horizontal="center" vertical="center" wrapText="1"/>
    </xf>
    <xf numFmtId="0" fontId="4" fillId="0" borderId="14" xfId="0"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4" fillId="0" borderId="15" xfId="0" applyFont="1" applyFill="1" applyBorder="1" applyAlignment="1">
      <alignment horizontal="center" vertical="center" wrapText="1"/>
    </xf>
    <xf numFmtId="0" fontId="4" fillId="0" borderId="16" xfId="0" applyFont="1" applyFill="1" applyBorder="1" applyAlignment="1">
      <alignment horizontal="center" vertical="center" wrapText="1"/>
    </xf>
    <xf numFmtId="0" fontId="4" fillId="0" borderId="20" xfId="0" applyFont="1" applyBorder="1" applyAlignment="1" applyProtection="1">
      <alignment horizontal="left" vertical="center" wrapText="1" shrinkToFit="1"/>
      <protection locked="0"/>
    </xf>
    <xf numFmtId="0" fontId="4" fillId="2" borderId="21" xfId="0" applyFont="1" applyFill="1" applyBorder="1" applyAlignment="1" applyProtection="1">
      <alignment horizontal="left" vertical="center" wrapText="1"/>
      <protection locked="0"/>
    </xf>
    <xf numFmtId="57" fontId="4" fillId="0" borderId="21" xfId="0" applyNumberFormat="1" applyFont="1" applyBorder="1" applyAlignment="1" applyProtection="1">
      <alignment horizontal="center" vertical="center"/>
      <protection locked="0"/>
    </xf>
    <xf numFmtId="0" fontId="4" fillId="0" borderId="21" xfId="0" applyFont="1" applyBorder="1" applyAlignment="1" applyProtection="1">
      <alignment horizontal="left" vertical="center" wrapText="1"/>
      <protection locked="0"/>
    </xf>
    <xf numFmtId="176" fontId="4" fillId="0" borderId="21" xfId="0" applyNumberFormat="1" applyFont="1" applyBorder="1" applyAlignment="1" applyProtection="1">
      <alignment horizontal="center" vertical="center" wrapText="1"/>
      <protection locked="0"/>
    </xf>
    <xf numFmtId="0" fontId="4" fillId="0" borderId="21" xfId="0" applyFont="1" applyBorder="1" applyAlignment="1" applyProtection="1">
      <alignment horizontal="center" vertical="center" wrapText="1"/>
      <protection locked="0"/>
    </xf>
    <xf numFmtId="38" fontId="6" fillId="0" borderId="21" xfId="1" applyFont="1" applyBorder="1" applyAlignment="1" applyProtection="1">
      <alignment horizontal="right" vertical="center" shrinkToFit="1"/>
      <protection locked="0"/>
    </xf>
    <xf numFmtId="10" fontId="6" fillId="0" borderId="21" xfId="2" applyNumberFormat="1" applyFont="1" applyBorder="1" applyAlignment="1" applyProtection="1">
      <alignment horizontal="center" vertical="center"/>
      <protection locked="0"/>
    </xf>
    <xf numFmtId="0" fontId="4" fillId="0" borderId="21" xfId="0" applyFont="1" applyBorder="1" applyAlignment="1" applyProtection="1">
      <alignment horizontal="center" vertical="center"/>
      <protection locked="0"/>
    </xf>
    <xf numFmtId="177" fontId="4" fillId="0" borderId="21" xfId="0" applyNumberFormat="1" applyFont="1" applyBorder="1" applyAlignment="1" applyProtection="1">
      <alignment horizontal="center" vertical="center"/>
      <protection locked="0"/>
    </xf>
    <xf numFmtId="0" fontId="4" fillId="0" borderId="22" xfId="0" applyFont="1" applyBorder="1" applyProtection="1">
      <alignment vertical="center"/>
      <protection locked="0"/>
    </xf>
    <xf numFmtId="0" fontId="4" fillId="0" borderId="10" xfId="0" applyFont="1" applyBorder="1" applyAlignment="1" applyProtection="1">
      <alignment horizontal="center" vertical="center" wrapText="1"/>
      <protection locked="0"/>
    </xf>
    <xf numFmtId="10" fontId="6" fillId="0" borderId="10" xfId="2" applyNumberFormat="1" applyFont="1" applyBorder="1" applyAlignment="1" applyProtection="1">
      <alignment horizontal="center" vertical="center"/>
      <protection locked="0"/>
    </xf>
    <xf numFmtId="0" fontId="4" fillId="0" borderId="11" xfId="0" applyFont="1" applyBorder="1" applyAlignment="1" applyProtection="1">
      <alignment horizontal="center" vertical="center" wrapText="1"/>
      <protection locked="0"/>
    </xf>
    <xf numFmtId="10" fontId="6" fillId="0" borderId="11" xfId="2" applyNumberFormat="1" applyFont="1" applyBorder="1" applyAlignment="1" applyProtection="1">
      <alignment horizontal="center" vertical="center"/>
      <protection locked="0"/>
    </xf>
  </cellXfs>
  <cellStyles count="4">
    <cellStyle name="パーセント" xfId="2" builtinId="5"/>
    <cellStyle name="桁区切り" xfId="1" builtinId="6"/>
    <cellStyle name="標準" xfId="0" builtinId="0"/>
    <cellStyle name="標準 2" xfId="3" xr:uid="{2BDC8BD1-4068-4402-B881-6241170AF55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s>
</file>

<file path=xl/drawings/drawing1.xml><?xml version="1.0" encoding="utf-8"?>
<xdr:wsDr xmlns:xdr="http://schemas.openxmlformats.org/drawingml/2006/spreadsheetDrawing" xmlns:a="http://schemas.openxmlformats.org/drawingml/2006/main">
  <xdr:oneCellAnchor>
    <xdr:from>
      <xdr:col>12</xdr:col>
      <xdr:colOff>542925</xdr:colOff>
      <xdr:row>0</xdr:row>
      <xdr:rowOff>88265</xdr:rowOff>
    </xdr:from>
    <xdr:ext cx="800100" cy="276225"/>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14087475" y="88265"/>
          <a:ext cx="800100" cy="2762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1100"/>
            <a:t>様式２－１</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31"/>
  <sheetViews>
    <sheetView tabSelected="1" view="pageBreakPreview" topLeftCell="B1" zoomScale="90" zoomScaleSheetLayoutView="90" workbookViewId="0">
      <pane ySplit="4" topLeftCell="A5" activePane="bottomLeft" state="frozen"/>
      <selection sqref="A1:O1"/>
      <selection pane="bottomLeft" sqref="A1:N1"/>
    </sheetView>
  </sheetViews>
  <sheetFormatPr defaultRowHeight="13" x14ac:dyDescent="0.2"/>
  <cols>
    <col min="1" max="1" width="9" style="1" hidden="1" customWidth="1"/>
    <col min="2" max="2" width="39.08984375" style="1" customWidth="1"/>
    <col min="3" max="3" width="36.7265625" style="1" customWidth="1"/>
    <col min="4" max="4" width="14" style="1" customWidth="1"/>
    <col min="5" max="5" width="25.6328125" style="1" customWidth="1"/>
    <col min="6" max="6" width="14" style="1" customWidth="1"/>
    <col min="7" max="7" width="11.6328125" style="1" customWidth="1"/>
    <col min="8" max="9" width="12.6328125" style="1" customWidth="1"/>
    <col min="10" max="10" width="7.453125" style="1" customWidth="1"/>
    <col min="11" max="11" width="10.54296875" style="1" customWidth="1"/>
    <col min="12" max="12" width="12.453125" style="1" customWidth="1"/>
    <col min="13" max="13" width="11.6328125" style="1" customWidth="1"/>
    <col min="14" max="14" width="7.6328125" style="1" customWidth="1"/>
    <col min="15" max="16384" width="8.7265625" style="1"/>
  </cols>
  <sheetData>
    <row r="1" spans="1:14" ht="32.25" customHeight="1" x14ac:dyDescent="0.2">
      <c r="A1" s="27" t="s">
        <v>18</v>
      </c>
      <c r="B1" s="27"/>
      <c r="C1" s="27"/>
      <c r="D1" s="27"/>
      <c r="E1" s="27"/>
      <c r="F1" s="27"/>
      <c r="G1" s="27"/>
      <c r="H1" s="27"/>
      <c r="I1" s="27"/>
      <c r="J1" s="27"/>
      <c r="K1" s="27"/>
      <c r="L1" s="27"/>
      <c r="M1" s="27"/>
      <c r="N1" s="27"/>
    </row>
    <row r="2" spans="1:14" ht="13.5" thickBot="1" x14ac:dyDescent="0.25"/>
    <row r="3" spans="1:14" ht="68.150000000000006" customHeight="1" x14ac:dyDescent="0.2">
      <c r="A3" s="31" t="s">
        <v>5</v>
      </c>
      <c r="B3" s="33" t="s">
        <v>2</v>
      </c>
      <c r="C3" s="35" t="s">
        <v>1</v>
      </c>
      <c r="D3" s="35" t="s">
        <v>0</v>
      </c>
      <c r="E3" s="35" t="s">
        <v>20</v>
      </c>
      <c r="F3" s="35" t="s">
        <v>19</v>
      </c>
      <c r="G3" s="35" t="s">
        <v>3</v>
      </c>
      <c r="H3" s="35" t="s">
        <v>23</v>
      </c>
      <c r="I3" s="35" t="s">
        <v>24</v>
      </c>
      <c r="J3" s="35" t="s">
        <v>4</v>
      </c>
      <c r="K3" s="28" t="s">
        <v>8</v>
      </c>
      <c r="L3" s="29"/>
      <c r="M3" s="30"/>
      <c r="N3" s="37" t="s">
        <v>6</v>
      </c>
    </row>
    <row r="4" spans="1:14" ht="29.5" customHeight="1" thickBot="1" x14ac:dyDescent="0.25">
      <c r="A4" s="32"/>
      <c r="B4" s="34"/>
      <c r="C4" s="36"/>
      <c r="D4" s="36"/>
      <c r="E4" s="36"/>
      <c r="F4" s="36"/>
      <c r="G4" s="36"/>
      <c r="H4" s="36"/>
      <c r="I4" s="36"/>
      <c r="J4" s="36"/>
      <c r="K4" s="2" t="s">
        <v>7</v>
      </c>
      <c r="L4" s="2" t="s">
        <v>17</v>
      </c>
      <c r="M4" s="2" t="s">
        <v>10</v>
      </c>
      <c r="N4" s="38"/>
    </row>
    <row r="5" spans="1:14" ht="56.15" customHeight="1" x14ac:dyDescent="0.2">
      <c r="A5" s="3"/>
      <c r="B5" s="39" t="s">
        <v>27</v>
      </c>
      <c r="C5" s="40" t="s">
        <v>28</v>
      </c>
      <c r="D5" s="41">
        <v>45748</v>
      </c>
      <c r="E5" s="42" t="s">
        <v>29</v>
      </c>
      <c r="F5" s="43">
        <v>9010005000135</v>
      </c>
      <c r="G5" s="44" t="s">
        <v>25</v>
      </c>
      <c r="H5" s="45">
        <v>177144000</v>
      </c>
      <c r="I5" s="45">
        <v>176000000</v>
      </c>
      <c r="J5" s="46">
        <f t="shared" ref="J5:J21" si="0">I5/H5</f>
        <v>0.99354197714853454</v>
      </c>
      <c r="K5" s="47" t="s">
        <v>12</v>
      </c>
      <c r="L5" s="47" t="s">
        <v>21</v>
      </c>
      <c r="M5" s="48" t="s">
        <v>26</v>
      </c>
      <c r="N5" s="49"/>
    </row>
    <row r="6" spans="1:14" ht="56.15" customHeight="1" x14ac:dyDescent="0.2">
      <c r="A6" s="3"/>
      <c r="B6" s="19" t="s">
        <v>34</v>
      </c>
      <c r="C6" s="4" t="s">
        <v>35</v>
      </c>
      <c r="D6" s="5">
        <v>45748</v>
      </c>
      <c r="E6" s="18" t="s">
        <v>36</v>
      </c>
      <c r="F6" s="7">
        <v>2290005005245</v>
      </c>
      <c r="G6" s="50" t="s">
        <v>37</v>
      </c>
      <c r="H6" s="26">
        <v>22220000</v>
      </c>
      <c r="I6" s="26">
        <v>17611000</v>
      </c>
      <c r="J6" s="51">
        <f t="shared" si="0"/>
        <v>0.79257425742574261</v>
      </c>
      <c r="K6" s="9" t="s">
        <v>12</v>
      </c>
      <c r="L6" s="9" t="s">
        <v>21</v>
      </c>
      <c r="M6" s="10">
        <v>4</v>
      </c>
      <c r="N6" s="21"/>
    </row>
    <row r="7" spans="1:14" ht="56.15" customHeight="1" x14ac:dyDescent="0.2">
      <c r="A7" s="3"/>
      <c r="B7" s="19" t="s">
        <v>38</v>
      </c>
      <c r="C7" s="4" t="s">
        <v>35</v>
      </c>
      <c r="D7" s="5">
        <v>45748</v>
      </c>
      <c r="E7" s="18" t="s">
        <v>36</v>
      </c>
      <c r="F7" s="7">
        <v>2290005005245</v>
      </c>
      <c r="G7" s="50" t="s">
        <v>37</v>
      </c>
      <c r="H7" s="26">
        <v>20911000</v>
      </c>
      <c r="I7" s="26">
        <v>17050000</v>
      </c>
      <c r="J7" s="51">
        <f t="shared" si="0"/>
        <v>0.81536033666491325</v>
      </c>
      <c r="K7" s="9" t="s">
        <v>12</v>
      </c>
      <c r="L7" s="9" t="s">
        <v>21</v>
      </c>
      <c r="M7" s="10">
        <v>4</v>
      </c>
      <c r="N7" s="21"/>
    </row>
    <row r="8" spans="1:14" ht="56.15" customHeight="1" x14ac:dyDescent="0.2">
      <c r="A8" s="3"/>
      <c r="B8" s="19" t="s">
        <v>39</v>
      </c>
      <c r="C8" s="4" t="s">
        <v>40</v>
      </c>
      <c r="D8" s="5">
        <v>45748</v>
      </c>
      <c r="E8" s="18" t="s">
        <v>36</v>
      </c>
      <c r="F8" s="7">
        <v>2290005005245</v>
      </c>
      <c r="G8" s="50" t="s">
        <v>33</v>
      </c>
      <c r="H8" s="26">
        <v>27643000</v>
      </c>
      <c r="I8" s="26">
        <v>23155000</v>
      </c>
      <c r="J8" s="51">
        <f t="shared" si="0"/>
        <v>0.83764424990051733</v>
      </c>
      <c r="K8" s="9" t="s">
        <v>12</v>
      </c>
      <c r="L8" s="9" t="s">
        <v>21</v>
      </c>
      <c r="M8" s="10">
        <v>5</v>
      </c>
      <c r="N8" s="21"/>
    </row>
    <row r="9" spans="1:14" ht="56.15" customHeight="1" x14ac:dyDescent="0.2">
      <c r="A9" s="3"/>
      <c r="B9" s="19" t="s">
        <v>43</v>
      </c>
      <c r="C9" s="4" t="s">
        <v>44</v>
      </c>
      <c r="D9" s="5">
        <v>45748</v>
      </c>
      <c r="E9" s="6" t="s">
        <v>45</v>
      </c>
      <c r="F9" s="7">
        <v>1020005009686</v>
      </c>
      <c r="G9" s="50" t="s">
        <v>25</v>
      </c>
      <c r="H9" s="8">
        <v>63987000</v>
      </c>
      <c r="I9" s="8">
        <v>63888000</v>
      </c>
      <c r="J9" s="51">
        <f t="shared" si="0"/>
        <v>0.99845281072717895</v>
      </c>
      <c r="K9" s="9" t="s">
        <v>14</v>
      </c>
      <c r="L9" s="9" t="s">
        <v>21</v>
      </c>
      <c r="M9" s="10" t="s">
        <v>9</v>
      </c>
      <c r="N9" s="21"/>
    </row>
    <row r="10" spans="1:14" ht="68.5" customHeight="1" x14ac:dyDescent="0.2">
      <c r="A10" s="3"/>
      <c r="B10" s="19" t="s">
        <v>53</v>
      </c>
      <c r="C10" s="4" t="s">
        <v>54</v>
      </c>
      <c r="D10" s="5">
        <v>45748</v>
      </c>
      <c r="E10" s="6" t="s">
        <v>55</v>
      </c>
      <c r="F10" s="7">
        <v>9140005020285</v>
      </c>
      <c r="G10" s="50" t="s">
        <v>33</v>
      </c>
      <c r="H10" s="8">
        <v>66297000</v>
      </c>
      <c r="I10" s="8">
        <v>65450000</v>
      </c>
      <c r="J10" s="51">
        <f t="shared" si="0"/>
        <v>0.98722415795586527</v>
      </c>
      <c r="K10" s="9" t="s">
        <v>49</v>
      </c>
      <c r="L10" s="9" t="s">
        <v>50</v>
      </c>
      <c r="M10" s="10">
        <v>1</v>
      </c>
      <c r="N10" s="21"/>
    </row>
    <row r="11" spans="1:14" ht="56.15" customHeight="1" x14ac:dyDescent="0.2">
      <c r="A11" s="20"/>
      <c r="B11" s="19" t="s">
        <v>67</v>
      </c>
      <c r="C11" s="4" t="s">
        <v>56</v>
      </c>
      <c r="D11" s="5">
        <v>45748</v>
      </c>
      <c r="E11" s="6" t="s">
        <v>57</v>
      </c>
      <c r="F11" s="7">
        <v>2240005012774</v>
      </c>
      <c r="G11" s="50" t="s">
        <v>25</v>
      </c>
      <c r="H11" s="8">
        <v>49522000</v>
      </c>
      <c r="I11" s="8">
        <v>49500000</v>
      </c>
      <c r="J11" s="51">
        <f t="shared" si="0"/>
        <v>0.99955575299866728</v>
      </c>
      <c r="K11" s="9" t="s">
        <v>14</v>
      </c>
      <c r="L11" s="9" t="s">
        <v>21</v>
      </c>
      <c r="M11" s="10" t="s">
        <v>9</v>
      </c>
      <c r="N11" s="21"/>
    </row>
    <row r="12" spans="1:14" ht="56.15" customHeight="1" x14ac:dyDescent="0.2">
      <c r="A12" s="20"/>
      <c r="B12" s="19" t="s">
        <v>68</v>
      </c>
      <c r="C12" s="4" t="s">
        <v>63</v>
      </c>
      <c r="D12" s="5">
        <v>45748</v>
      </c>
      <c r="E12" s="6" t="s">
        <v>66</v>
      </c>
      <c r="F12" s="7">
        <v>5290805003008</v>
      </c>
      <c r="G12" s="50" t="s">
        <v>25</v>
      </c>
      <c r="H12" s="8">
        <v>7788000</v>
      </c>
      <c r="I12" s="8">
        <v>7513000</v>
      </c>
      <c r="J12" s="51">
        <f t="shared" si="0"/>
        <v>0.96468926553672318</v>
      </c>
      <c r="K12" s="9" t="s">
        <v>14</v>
      </c>
      <c r="L12" s="9" t="s">
        <v>21</v>
      </c>
      <c r="M12" s="10" t="s">
        <v>9</v>
      </c>
      <c r="N12" s="21"/>
    </row>
    <row r="13" spans="1:14" ht="56.15" customHeight="1" x14ac:dyDescent="0.2">
      <c r="A13" s="20"/>
      <c r="B13" s="19" t="s">
        <v>64</v>
      </c>
      <c r="C13" s="4" t="s">
        <v>65</v>
      </c>
      <c r="D13" s="5">
        <v>45748</v>
      </c>
      <c r="E13" s="6" t="s">
        <v>66</v>
      </c>
      <c r="F13" s="7">
        <v>5290805003008</v>
      </c>
      <c r="G13" s="50" t="s">
        <v>25</v>
      </c>
      <c r="H13" s="8">
        <v>29964000</v>
      </c>
      <c r="I13" s="8">
        <v>29480000</v>
      </c>
      <c r="J13" s="51">
        <f t="shared" si="0"/>
        <v>0.98384728340675476</v>
      </c>
      <c r="K13" s="9" t="s">
        <v>14</v>
      </c>
      <c r="L13" s="9" t="s">
        <v>21</v>
      </c>
      <c r="M13" s="10" t="s">
        <v>9</v>
      </c>
      <c r="N13" s="21"/>
    </row>
    <row r="14" spans="1:14" ht="56.15" customHeight="1" x14ac:dyDescent="0.2">
      <c r="A14" s="20"/>
      <c r="B14" s="19" t="s">
        <v>30</v>
      </c>
      <c r="C14" s="4" t="s">
        <v>31</v>
      </c>
      <c r="D14" s="5">
        <v>45751</v>
      </c>
      <c r="E14" s="6" t="s">
        <v>32</v>
      </c>
      <c r="F14" s="7">
        <v>9010005000135</v>
      </c>
      <c r="G14" s="50" t="s">
        <v>33</v>
      </c>
      <c r="H14" s="8">
        <v>30877000</v>
      </c>
      <c r="I14" s="8">
        <v>30877000</v>
      </c>
      <c r="J14" s="51">
        <f t="shared" si="0"/>
        <v>1</v>
      </c>
      <c r="K14" s="9" t="s">
        <v>12</v>
      </c>
      <c r="L14" s="9" t="s">
        <v>21</v>
      </c>
      <c r="M14" s="10" t="s">
        <v>9</v>
      </c>
      <c r="N14" s="21"/>
    </row>
    <row r="15" spans="1:14" ht="56.15" customHeight="1" x14ac:dyDescent="0.2">
      <c r="A15" s="20"/>
      <c r="B15" s="19" t="s">
        <v>58</v>
      </c>
      <c r="C15" s="4" t="s">
        <v>59</v>
      </c>
      <c r="D15" s="5">
        <v>45758</v>
      </c>
      <c r="E15" s="6" t="s">
        <v>57</v>
      </c>
      <c r="F15" s="7">
        <v>2240005012774</v>
      </c>
      <c r="G15" s="50" t="s">
        <v>25</v>
      </c>
      <c r="H15" s="8">
        <v>21428000</v>
      </c>
      <c r="I15" s="8">
        <v>21395000</v>
      </c>
      <c r="J15" s="51">
        <f t="shared" si="0"/>
        <v>0.99845995893223816</v>
      </c>
      <c r="K15" s="9" t="s">
        <v>14</v>
      </c>
      <c r="L15" s="9" t="s">
        <v>21</v>
      </c>
      <c r="M15" s="10" t="s">
        <v>9</v>
      </c>
      <c r="N15" s="21"/>
    </row>
    <row r="16" spans="1:14" ht="56.15" customHeight="1" x14ac:dyDescent="0.2">
      <c r="A16" s="20"/>
      <c r="B16" s="19" t="s">
        <v>46</v>
      </c>
      <c r="C16" s="4" t="s">
        <v>47</v>
      </c>
      <c r="D16" s="5">
        <v>45803</v>
      </c>
      <c r="E16" s="6" t="s">
        <v>48</v>
      </c>
      <c r="F16" s="7">
        <v>3180005014553</v>
      </c>
      <c r="G16" s="50" t="s">
        <v>25</v>
      </c>
      <c r="H16" s="8">
        <v>11121000</v>
      </c>
      <c r="I16" s="8">
        <v>11000000</v>
      </c>
      <c r="J16" s="51">
        <f t="shared" si="0"/>
        <v>0.98911968348170132</v>
      </c>
      <c r="K16" s="9" t="s">
        <v>49</v>
      </c>
      <c r="L16" s="9" t="s">
        <v>50</v>
      </c>
      <c r="M16" s="10">
        <v>1</v>
      </c>
      <c r="N16" s="21"/>
    </row>
    <row r="17" spans="1:14" ht="56.15" customHeight="1" x14ac:dyDescent="0.2">
      <c r="A17" s="20"/>
      <c r="B17" s="19" t="s">
        <v>61</v>
      </c>
      <c r="C17" s="4" t="s">
        <v>62</v>
      </c>
      <c r="D17" s="5">
        <v>45806</v>
      </c>
      <c r="E17" s="6" t="s">
        <v>57</v>
      </c>
      <c r="F17" s="7">
        <v>2240005012774</v>
      </c>
      <c r="G17" s="50" t="s">
        <v>25</v>
      </c>
      <c r="H17" s="8">
        <v>12496000</v>
      </c>
      <c r="I17" s="8">
        <v>12485000</v>
      </c>
      <c r="J17" s="51">
        <f t="shared" si="0"/>
        <v>0.99911971830985913</v>
      </c>
      <c r="K17" s="9" t="s">
        <v>14</v>
      </c>
      <c r="L17" s="9" t="s">
        <v>21</v>
      </c>
      <c r="M17" s="10" t="s">
        <v>9</v>
      </c>
      <c r="N17" s="21"/>
    </row>
    <row r="18" spans="1:14" ht="56.15" customHeight="1" x14ac:dyDescent="0.2">
      <c r="A18" s="20"/>
      <c r="B18" s="19" t="s">
        <v>51</v>
      </c>
      <c r="C18" s="4" t="s">
        <v>47</v>
      </c>
      <c r="D18" s="5">
        <v>45810</v>
      </c>
      <c r="E18" s="6" t="s">
        <v>48</v>
      </c>
      <c r="F18" s="7">
        <v>3180005014553</v>
      </c>
      <c r="G18" s="50" t="s">
        <v>25</v>
      </c>
      <c r="H18" s="8">
        <v>70510000</v>
      </c>
      <c r="I18" s="8">
        <v>70400000</v>
      </c>
      <c r="J18" s="51">
        <f t="shared" si="0"/>
        <v>0.99843993759750393</v>
      </c>
      <c r="K18" s="9" t="s">
        <v>49</v>
      </c>
      <c r="L18" s="9" t="s">
        <v>50</v>
      </c>
      <c r="M18" s="10">
        <v>1</v>
      </c>
      <c r="N18" s="21"/>
    </row>
    <row r="19" spans="1:14" ht="56.15" customHeight="1" x14ac:dyDescent="0.2">
      <c r="A19" s="20"/>
      <c r="B19" s="19" t="s">
        <v>41</v>
      </c>
      <c r="C19" s="4" t="s">
        <v>42</v>
      </c>
      <c r="D19" s="5">
        <v>45818</v>
      </c>
      <c r="E19" s="18" t="s">
        <v>36</v>
      </c>
      <c r="F19" s="7">
        <v>2290005005245</v>
      </c>
      <c r="G19" s="50" t="s">
        <v>33</v>
      </c>
      <c r="H19" s="26">
        <v>12980000</v>
      </c>
      <c r="I19" s="26">
        <v>11550000</v>
      </c>
      <c r="J19" s="51">
        <f t="shared" si="0"/>
        <v>0.88983050847457623</v>
      </c>
      <c r="K19" s="9" t="s">
        <v>12</v>
      </c>
      <c r="L19" s="9" t="s">
        <v>21</v>
      </c>
      <c r="M19" s="10">
        <v>1</v>
      </c>
      <c r="N19" s="21"/>
    </row>
    <row r="20" spans="1:14" ht="56.15" customHeight="1" x14ac:dyDescent="0.2">
      <c r="A20" s="20"/>
      <c r="B20" s="19" t="s">
        <v>52</v>
      </c>
      <c r="C20" s="4" t="s">
        <v>47</v>
      </c>
      <c r="D20" s="5">
        <v>45820</v>
      </c>
      <c r="E20" s="6" t="s">
        <v>48</v>
      </c>
      <c r="F20" s="7">
        <v>3180005014553</v>
      </c>
      <c r="G20" s="50" t="s">
        <v>25</v>
      </c>
      <c r="H20" s="8">
        <v>12408000</v>
      </c>
      <c r="I20" s="8">
        <v>12210000</v>
      </c>
      <c r="J20" s="51">
        <f t="shared" si="0"/>
        <v>0.98404255319148937</v>
      </c>
      <c r="K20" s="9" t="s">
        <v>49</v>
      </c>
      <c r="L20" s="9" t="s">
        <v>50</v>
      </c>
      <c r="M20" s="10">
        <v>1</v>
      </c>
      <c r="N20" s="21"/>
    </row>
    <row r="21" spans="1:14" ht="56.15" customHeight="1" thickBot="1" x14ac:dyDescent="0.25">
      <c r="A21" s="20"/>
      <c r="B21" s="13" t="s">
        <v>69</v>
      </c>
      <c r="C21" s="23" t="s">
        <v>60</v>
      </c>
      <c r="D21" s="22">
        <v>45831</v>
      </c>
      <c r="E21" s="14" t="s">
        <v>57</v>
      </c>
      <c r="F21" s="15">
        <v>2240005012774</v>
      </c>
      <c r="G21" s="52" t="s">
        <v>25</v>
      </c>
      <c r="H21" s="16">
        <v>16731000</v>
      </c>
      <c r="I21" s="16">
        <v>16665000</v>
      </c>
      <c r="J21" s="53">
        <f t="shared" si="0"/>
        <v>0.99605522682445757</v>
      </c>
      <c r="K21" s="11" t="s">
        <v>14</v>
      </c>
      <c r="L21" s="11" t="s">
        <v>21</v>
      </c>
      <c r="M21" s="17" t="s">
        <v>9</v>
      </c>
      <c r="N21" s="25"/>
    </row>
    <row r="22" spans="1:14" x14ac:dyDescent="0.2">
      <c r="B22" s="12" t="s">
        <v>11</v>
      </c>
      <c r="J22" s="24"/>
    </row>
    <row r="23" spans="1:14" x14ac:dyDescent="0.2">
      <c r="B23" s="12" t="s">
        <v>13</v>
      </c>
    </row>
    <row r="28" spans="1:14" x14ac:dyDescent="0.2">
      <c r="K28" s="1" t="s">
        <v>12</v>
      </c>
      <c r="L28" s="1" t="s">
        <v>21</v>
      </c>
    </row>
    <row r="29" spans="1:14" x14ac:dyDescent="0.2">
      <c r="K29" s="1" t="s">
        <v>14</v>
      </c>
      <c r="L29" s="1" t="s">
        <v>22</v>
      </c>
    </row>
    <row r="30" spans="1:14" x14ac:dyDescent="0.2">
      <c r="K30" s="1" t="s">
        <v>15</v>
      </c>
    </row>
    <row r="31" spans="1:14" x14ac:dyDescent="0.2">
      <c r="K31" s="1" t="s">
        <v>16</v>
      </c>
    </row>
  </sheetData>
  <autoFilter ref="A4:N23" xr:uid="{00000000-0009-0000-0000-000001000000}">
    <sortState xmlns:xlrd2="http://schemas.microsoft.com/office/spreadsheetml/2017/richdata2" ref="A6:N23">
      <sortCondition ref="D4:D10"/>
    </sortState>
  </autoFilter>
  <mergeCells count="13">
    <mergeCell ref="A1:N1"/>
    <mergeCell ref="K3:M3"/>
    <mergeCell ref="A3:A4"/>
    <mergeCell ref="B3:B4"/>
    <mergeCell ref="C3:C4"/>
    <mergeCell ref="D3:D4"/>
    <mergeCell ref="E3:E4"/>
    <mergeCell ref="F3:F4"/>
    <mergeCell ref="G3:G4"/>
    <mergeCell ref="H3:H4"/>
    <mergeCell ref="I3:I4"/>
    <mergeCell ref="J3:J4"/>
    <mergeCell ref="N3:N4"/>
  </mergeCells>
  <phoneticPr fontId="1"/>
  <dataValidations count="4">
    <dataValidation type="list" allowBlank="1" showInputMessage="1" showErrorMessage="1" sqref="L5:L10" xr:uid="{8AC75B33-6E20-4CD9-A48B-941364D41C1D}">
      <formula1>$L$30:$L$31</formula1>
    </dataValidation>
    <dataValidation type="list" allowBlank="1" showInputMessage="1" showErrorMessage="1" sqref="K5:K10" xr:uid="{8871B0BA-D3A6-41F8-823C-682D0511C502}">
      <formula1>$K$30:$K$33</formula1>
    </dataValidation>
    <dataValidation type="list" allowBlank="1" showInputMessage="1" showErrorMessage="1" sqref="G5:G21" xr:uid="{00000000-0002-0000-0100-000000000000}">
      <formula1>"一般競争入札,一般競争入札（総合評価）,指名競争入札,指名競争入札（総合評価）"</formula1>
    </dataValidation>
    <dataValidation type="list" allowBlank="1" showInputMessage="1" showErrorMessage="1" sqref="K11:L21" xr:uid="{B5D2AC56-F633-4A3B-9758-162A74B2E14F}">
      <formula1>#REF!</formula1>
    </dataValidation>
  </dataValidations>
  <pageMargins left="0.70866141732283472" right="0.70866141732283472" top="0.74803149606299213" bottom="0.74803149606299213" header="0.31496062992125984" footer="0.31496062992125984"/>
  <pageSetup paperSize="9" scale="61" fitToHeight="0" orientation="landscape"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様式2-1（工事・競争）</vt:lpstr>
      <vt:lpstr>'様式2-1（工事・競争）'!Print_Area</vt:lpstr>
      <vt:lpstr>'様式2-1（工事・競争）'!Print_Titles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3.1.7.0</vt:lpwstr>
    </vt:vector>
  </property>
  <property fmtid="{DCFEDD21-7773-49B2-8022-6FC58DB5260B}" pid="3" name="LastSavedVersion">
    <vt:lpwstr>3.1.7.0</vt:lpwstr>
  </property>
  <property fmtid="{DCFEDD21-7773-49B2-8022-6FC58DB5260B}" pid="4" name="LastSavedDate">
    <vt:filetime>2021-08-13T00:51:39Z</vt:filetime>
  </property>
</Properties>
</file>