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CC1DD30C-3576-410F-BFB4-C360BA3EE41E}" xr6:coauthVersionLast="47" xr6:coauthVersionMax="47" xr10:uidLastSave="{00000000-0000-0000-0000-000000000000}"/>
  <bookViews>
    <workbookView xWindow="-120" yWindow="-120" windowWidth="29040" windowHeight="15720" xr2:uid="{00000000-000D-0000-FFFF-FFFF00000000}"/>
  </bookViews>
  <sheets>
    <sheet name="様式6-１" sheetId="1" r:id="rId1"/>
  </sheets>
  <definedNames>
    <definedName name="_xlnm._FilterDatabase" localSheetId="0" hidden="1">'様式6-１'!$A$4:$O$22</definedName>
    <definedName name="_xlnm.Print_Area" localSheetId="0">'様式6-１'!$A$1:$O$22</definedName>
    <definedName name="_xlnm.Print_Titles" localSheetId="0">'様式6-１'!$3:$4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20" i="1"/>
  <c r="I18" i="1"/>
  <c r="I19" i="1"/>
  <c r="I17" i="1"/>
  <c r="I15" i="1"/>
  <c r="I9" i="1"/>
  <c r="I8" i="1"/>
  <c r="I12" i="1"/>
  <c r="I7" i="1"/>
  <c r="I6" i="1"/>
  <c r="I13" i="1"/>
  <c r="I5" i="1"/>
  <c r="I16" i="1"/>
  <c r="I14" i="1"/>
  <c r="I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000-000001000000}">
      <text>
        <r>
          <rPr>
            <sz val="10"/>
            <color indexed="81"/>
            <rFont val="MS P ゴシック"/>
            <family val="3"/>
            <charset val="128"/>
          </rPr>
          <t>令和〇年〇月〇日
の形式で入力ください。</t>
        </r>
      </text>
    </comment>
    <comment ref="D3" authorId="0" shapeId="0" xr:uid="{00000000-0006-0000-0000-000002000000}">
      <text>
        <r>
          <rPr>
            <sz val="10"/>
            <color indexed="81"/>
            <rFont val="MS P ゴシック"/>
            <family val="3"/>
            <charset val="128"/>
          </rPr>
          <t>名称は（公財）〇〇、（公社）〇〇と省略せず、公益財団法人○○、
公益社団法人○○
のように記入ください。</t>
        </r>
      </text>
    </comment>
    <comment ref="G3" authorId="0" shapeId="0" xr:uid="{00000000-0006-0000-0000-000003000000}">
      <text>
        <r>
          <rPr>
            <sz val="10"/>
            <color indexed="81"/>
            <rFont val="MS P ゴシック"/>
            <family val="3"/>
            <charset val="128"/>
          </rPr>
          <t>「円」の記載は不要です。</t>
        </r>
      </text>
    </comment>
    <comment ref="H3" authorId="0" shapeId="0" xr:uid="{00000000-0006-0000-0000-000004000000}">
      <text>
        <r>
          <rPr>
            <sz val="10"/>
            <color indexed="81"/>
            <rFont val="MS P ゴシック"/>
            <family val="3"/>
            <charset val="128"/>
          </rPr>
          <t>支払実績の記載をお願いします。（「円」の記載は不要です）
※単価は備考欄に記載ください。</t>
        </r>
      </text>
    </comment>
    <comment ref="I3" authorId="0" shapeId="0" xr:uid="{00000000-0006-0000-0000-000005000000}">
      <text>
        <r>
          <rPr>
            <sz val="10"/>
            <color indexed="81"/>
            <rFont val="MS P ゴシック"/>
            <family val="3"/>
            <charset val="128"/>
          </rPr>
          <t>小数点第１位まで記入
ください（小数点第２位以下は四捨五入）</t>
        </r>
      </text>
    </comment>
    <comment ref="L4" authorId="0" shapeId="0" xr:uid="{00000000-0006-0000-0000-000007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<sst xmlns="http://schemas.openxmlformats.org/spreadsheetml/2006/main" count="151" uniqueCount="90">
  <si>
    <t>公益法人に対する競争入札による契約の見直しの状況（公共工事）</t>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</si>
  <si>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</si>
  <si>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</si>
  <si>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</si>
  <si>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</si>
  <si>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</si>
  <si>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</si>
  <si>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</si>
  <si>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</si>
  <si>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</si>
  <si>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</si>
  <si>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</si>
  <si>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</si>
  <si>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</si>
  <si>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</si>
  <si>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継続支出の有無</t>
    <rPh sb="0" eb="2">
      <t>ケイゾク</t>
    </rPh>
    <rPh sb="2" eb="4">
      <t>シシュツ</t>
    </rPh>
    <rPh sb="5" eb="7">
      <t>ウム</t>
    </rPh>
    <phoneticPr fontId="1"/>
  </si>
  <si>
    <t>公財</t>
    <rPh sb="0" eb="1">
      <t>コウ</t>
    </rPh>
    <rPh sb="1" eb="2">
      <t>ザイ</t>
    </rPh>
    <phoneticPr fontId="1"/>
  </si>
  <si>
    <t>国認定</t>
    <rPh sb="0" eb="1">
      <t>クニ</t>
    </rPh>
    <rPh sb="1" eb="3">
      <t>ニンテイ</t>
    </rPh>
    <phoneticPr fontId="1"/>
  </si>
  <si>
    <t>有</t>
    <rPh sb="0" eb="1">
      <t>ア</t>
    </rPh>
    <phoneticPr fontId="1"/>
  </si>
  <si>
    <t>公社</t>
    <rPh sb="0" eb="2">
      <t>コウシャ</t>
    </rPh>
    <phoneticPr fontId="1"/>
  </si>
  <si>
    <t>無</t>
    <rPh sb="0" eb="1">
      <t>ナシ</t>
    </rPh>
    <phoneticPr fontId="1"/>
  </si>
  <si>
    <t>公益財団法人河川財団
東京都中央区日本橋小伝馬町１１－９</t>
  </si>
  <si>
    <t>一般競争入札</t>
  </si>
  <si>
    <t>指名競争入札（総合評価）</t>
  </si>
  <si>
    <t>公益財団法人ふくおか公衆衛生推進機構
福岡県福岡市中央区天神4-1-32</t>
  </si>
  <si>
    <t>2290005005245</t>
  </si>
  <si>
    <t>公益財団法人日本下水道新技術機構
東京都新宿区水道町3-1</t>
  </si>
  <si>
    <t>一般競争入札（総合評価）</t>
  </si>
  <si>
    <t>令和６年度　木曽三川歴史的河川施設調査業務
R6.5.2～R7.9.30
土木関係建設コンサルタント業務</t>
    <phoneticPr fontId="7"/>
  </si>
  <si>
    <t>分任支出負担行為担当官
中部地方整備局
木曽川下流河川事務所長
川上 哲広
三重県桑名市大字福島465</t>
    <phoneticPr fontId="7"/>
  </si>
  <si>
    <t>公財</t>
    <rPh sb="0" eb="1">
      <t>コウ</t>
    </rPh>
    <rPh sb="1" eb="2">
      <t>ザイ</t>
    </rPh>
    <phoneticPr fontId="7"/>
  </si>
  <si>
    <t>国認定</t>
    <rPh sb="0" eb="1">
      <t>クニ</t>
    </rPh>
    <rPh sb="1" eb="3">
      <t>ニンテイ</t>
    </rPh>
    <phoneticPr fontId="7"/>
  </si>
  <si>
    <t>琵琶湖事業推進地域連携調査業務
滋賀県大津市黒津４丁目５番１号（琵琶湖河川事務所及びその管内）
R6.4.6～R7.3.31
土木関係建設コンサルタント業務</t>
    <phoneticPr fontId="7"/>
  </si>
  <si>
    <t>分任支出負担行為担当官
近畿地方整備局琵琶湖河川事務所長
若公　崇敏
滋賀県大津市黒津４丁目５番１号</t>
    <phoneticPr fontId="7"/>
  </si>
  <si>
    <t>令和６年度水質分析精度向上支援業務
九州技術事務所
R6.6.5～R7.2.28
土木関係建設コンサルタント業務</t>
    <phoneticPr fontId="7"/>
  </si>
  <si>
    <t>分任支出負担行為担当官
九州地方整備局　九州技術事務所長
山下　尚
久留米市高野1-3-1</t>
    <phoneticPr fontId="7"/>
  </si>
  <si>
    <t>令和6年度下水道革新的技術の評価のための情報収集・整理業務
R6.7.27～R7.3.14
土木関係建設コンサルタント業務</t>
    <phoneticPr fontId="7"/>
  </si>
  <si>
    <t>支出負担行為担当官
国土技術政策総合研究所長
福田　敬大
茨城県つくば市旭１</t>
    <rPh sb="23" eb="25">
      <t>フクダ</t>
    </rPh>
    <rPh sb="26" eb="27">
      <t>ウヤマ</t>
    </rPh>
    <rPh sb="27" eb="28">
      <t>ダイ</t>
    </rPh>
    <phoneticPr fontId="7"/>
  </si>
  <si>
    <t>本業務は、河川の歴史・文化に関する調査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phoneticPr fontId="9"/>
  </si>
  <si>
    <t>本業務は、地域連携事業を推進する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9"/>
  </si>
  <si>
    <t>本業務は、水環境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phoneticPr fontId="9"/>
  </si>
  <si>
    <t>本業務は、下水道施設広域管理制御システム導入等の革新的技術の普及展開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なお、本業務は令和6年度限りの事業である。</t>
    <phoneticPr fontId="9"/>
  </si>
  <si>
    <t>有</t>
  </si>
  <si>
    <t>無</t>
  </si>
  <si>
    <t>公社</t>
    <rPh sb="0" eb="2">
      <t>コウシャ</t>
    </rPh>
    <phoneticPr fontId="8"/>
  </si>
  <si>
    <t>国認定</t>
    <rPh sb="0" eb="1">
      <t>クニ</t>
    </rPh>
    <rPh sb="1" eb="3">
      <t>ニンテイ</t>
    </rPh>
    <phoneticPr fontId="8"/>
  </si>
  <si>
    <t>公益社団法人神戸海難防止研究会
兵庫県神戸市中央区海岸通5</t>
  </si>
  <si>
    <t>公益社団法人西部海難防止協会
福岡県北九州市門司区港町7-8</t>
  </si>
  <si>
    <t>公財</t>
    <rPh sb="0" eb="1">
      <t>コウ</t>
    </rPh>
    <rPh sb="1" eb="2">
      <t>ザイ</t>
    </rPh>
    <phoneticPr fontId="8"/>
  </si>
  <si>
    <t>公社</t>
  </si>
  <si>
    <t>国認定</t>
  </si>
  <si>
    <t>応札・応募数</t>
  </si>
  <si>
    <t>令和6年度　川崎港臨港道路航行安全管理業務
川崎市川崎区東扇島　航行安全情報管理室
R6.4.1～R7.3.31
建設コンサルタント等</t>
    <rPh sb="22" eb="25">
      <t>カワサキシ</t>
    </rPh>
    <rPh sb="25" eb="28">
      <t>カワサキク</t>
    </rPh>
    <rPh sb="28" eb="29">
      <t>ヒガシ</t>
    </rPh>
    <rPh sb="29" eb="31">
      <t>オオギシマ</t>
    </rPh>
    <rPh sb="32" eb="34">
      <t>コウコウ</t>
    </rPh>
    <rPh sb="34" eb="36">
      <t>アンゼン</t>
    </rPh>
    <rPh sb="36" eb="38">
      <t>ジョウホウ</t>
    </rPh>
    <rPh sb="38" eb="41">
      <t>カンリシツ</t>
    </rPh>
    <rPh sb="57" eb="59">
      <t>ケンセツ</t>
    </rPh>
    <rPh sb="66" eb="67">
      <t>トウ</t>
    </rPh>
    <phoneticPr fontId="8"/>
  </si>
  <si>
    <t>分任支出負担行為担当官
関東地方整備局　京浜港湾事務所長
神田　尚樹
神奈川県横浜市中区新港1-6-1</t>
    <rPh sb="0" eb="11">
      <t>ブンニンシシュツフタンコウイタントウカン</t>
    </rPh>
    <rPh sb="12" eb="19">
      <t>カントウチホウセイビキョク</t>
    </rPh>
    <rPh sb="20" eb="28">
      <t>ケイヒンコウワンジムショチョウ</t>
    </rPh>
    <rPh sb="29" eb="31">
      <t>カンダ</t>
    </rPh>
    <rPh sb="32" eb="34">
      <t>ナオキ</t>
    </rPh>
    <rPh sb="35" eb="39">
      <t>カナガワケン</t>
    </rPh>
    <rPh sb="39" eb="42">
      <t>ヨコハマシ</t>
    </rPh>
    <rPh sb="42" eb="44">
      <t>ナカク</t>
    </rPh>
    <rPh sb="44" eb="46">
      <t>シンコウ</t>
    </rPh>
    <phoneticPr fontId="8"/>
  </si>
  <si>
    <t>公益社団法人東京湾海難防止協会
神奈川県横浜市中区住吉町4-45-1関内トーセイビルⅡ202号室</t>
    <rPh sb="0" eb="6">
      <t>コウエキシャダンホウジン</t>
    </rPh>
    <rPh sb="6" eb="15">
      <t>トウキョウワンカイナンボウシキョウカイ</t>
    </rPh>
    <phoneticPr fontId="8"/>
  </si>
  <si>
    <t>本業務は、工事期間中の工事安全確保等といった政策目的の達成のために必要な支出であり、参入要件等の見直し、契約準備期間の確保を行うなど、競争性を高める取り組みを実施したが、一者応札となっているものである。今後は、仕様書記載内容の見直し、参入拡大を前提とした適切な業務内容の検討に取り組むなど競争性の向上・確保に向けた見直しを行うこととし、引き続き一者応札の解消に取り組むものとする。</t>
  </si>
  <si>
    <t>令和6年度　名古屋港新土砂処分場整備に伴う船舶安全管理業務
愛知県名古屋市
R6.6.3～R7.7.31
建設コンサルタント等</t>
  </si>
  <si>
    <t>支出負担行為担当官
中部地方整備局副局長　西尾　保之
中部地方整備局
愛知県名古屋市中区丸の内2-1-36</t>
  </si>
  <si>
    <t>公益社団法人伊勢湾海難防止協会
愛知県名古屋市港区入船2-2-28</t>
    <rPh sb="16" eb="19">
      <t>アイチケン</t>
    </rPh>
    <phoneticPr fontId="8"/>
  </si>
  <si>
    <t>本業務は、名古屋港新土砂処分場の整備といった政策目的の達成のために必要な支出であり、参入要件等の見直しを行うなど、競争性を高める取り組みを実施したが、一者応札となっているものである。今後は、契約準備期間の確保、仕様書記載内容の見直し、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</si>
  <si>
    <t>神戸港工事に伴う航行安全情報管理業務
神戸市東灘区向洋町中９丁目地先（六甲アイランド沖）
R6.4.1～R7.3.31
建設コンサルタント等</t>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60" eb="62">
      <t>ケンセツ</t>
    </rPh>
    <rPh sb="69" eb="70">
      <t>トウ</t>
    </rPh>
    <phoneticPr fontId="8"/>
  </si>
  <si>
    <t>支出負担行為担当官
近畿地方整備局副局長
魚谷  憲
兵庫県神戸市中央区海岸通29</t>
    <rPh sb="21" eb="23">
      <t>ウオタニ</t>
    </rPh>
    <rPh sb="25" eb="26">
      <t>ケン</t>
    </rPh>
    <rPh sb="27" eb="30">
      <t>ヒョウゴケン</t>
    </rPh>
    <phoneticPr fontId="8"/>
  </si>
  <si>
    <t>本業務は、国際コンテナ戦略港湾機能強化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t>
  </si>
  <si>
    <t>福山港箕島地区航行安全管理業務
広島県福山市
R6.4.1～R7.3.31
建設コンサルタント等業務</t>
  </si>
  <si>
    <t>分任支出負担行為担当官
中国地方整備局 広島港湾・空港整備事務所長
林 雄介
広島市南区宇品海岸3-10-28</t>
  </si>
  <si>
    <t>公益社団法人瀬戸内海海上安全協会
広島県広島市南区的場町1-3-6</t>
  </si>
  <si>
    <t>本業務は、港湾工事における船舶の安全確保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限りの事業である。</t>
  </si>
  <si>
    <t>備讃瀬戸航路航行安全管理業務
香川県坂出港番の州緑町
R6.5.30～R6.10.25
建設コンサルタント等</t>
  </si>
  <si>
    <t>分任支出負担行為担当官
四国地方整備局 高松港湾・空港整備事務所長
加藤 訓生
香川県高松市朝日新町1-30</t>
    <rPh sb="0" eb="2">
      <t>ブンニン</t>
    </rPh>
    <rPh sb="12" eb="19">
      <t>シコク</t>
    </rPh>
    <rPh sb="20" eb="22">
      <t>タカマツ</t>
    </rPh>
    <rPh sb="22" eb="24">
      <t>コウワン</t>
    </rPh>
    <rPh sb="25" eb="27">
      <t>クウコウ</t>
    </rPh>
    <rPh sb="27" eb="29">
      <t>セイビ</t>
    </rPh>
    <rPh sb="29" eb="31">
      <t>ジム</t>
    </rPh>
    <rPh sb="31" eb="33">
      <t>ショチョウ</t>
    </rPh>
    <rPh sb="34" eb="36">
      <t>カトウ</t>
    </rPh>
    <rPh sb="37" eb="38">
      <t>クン</t>
    </rPh>
    <rPh sb="38" eb="39">
      <t>ナマ</t>
    </rPh>
    <rPh sb="40" eb="42">
      <t>カガワ</t>
    </rPh>
    <rPh sb="42" eb="43">
      <t>ケン</t>
    </rPh>
    <rPh sb="43" eb="45">
      <t>タカマツ</t>
    </rPh>
    <rPh sb="45" eb="46">
      <t>シ</t>
    </rPh>
    <rPh sb="46" eb="50">
      <t>アサヒシンマチ</t>
    </rPh>
    <phoneticPr fontId="8"/>
  </si>
  <si>
    <t>公益社団法人瀬戸内海海上安全協会
広島県広島市南区的場町1-3-6</t>
    <rPh sb="6" eb="10">
      <t>セトナイカイ</t>
    </rPh>
    <rPh sb="10" eb="12">
      <t>カイジョウ</t>
    </rPh>
    <rPh sb="12" eb="14">
      <t>アンゼン</t>
    </rPh>
    <rPh sb="14" eb="16">
      <t>キョウカイ</t>
    </rPh>
    <rPh sb="17" eb="19">
      <t>ヒロシマ</t>
    </rPh>
    <rPh sb="19" eb="20">
      <t>ケン</t>
    </rPh>
    <rPh sb="20" eb="22">
      <t>ヒロシマ</t>
    </rPh>
    <rPh sb="22" eb="23">
      <t>シ</t>
    </rPh>
    <rPh sb="23" eb="24">
      <t>ミナミ</t>
    </rPh>
    <rPh sb="24" eb="25">
      <t>ク</t>
    </rPh>
    <rPh sb="25" eb="28">
      <t>マトバチョウ</t>
    </rPh>
    <phoneticPr fontId="8"/>
  </si>
  <si>
    <r>
      <t>本業務は、</t>
    </r>
    <r>
      <rPr>
        <sz val="9"/>
        <rFont val="ＭＳ Ｐゴシック"/>
        <family val="3"/>
        <charset val="128"/>
      </rPr>
      <t>工事期間中の工事安全確保等</t>
    </r>
    <r>
      <rPr>
        <sz val="9"/>
        <rFont val="ＭＳ Ｐゴシック"/>
        <family val="3"/>
        <charset val="128"/>
        <scheme val="minor"/>
      </rPr>
      <t>といった政策目的の達成のために必要な支出であり、</t>
    </r>
    <r>
      <rPr>
        <sz val="9"/>
        <rFont val="ＭＳ Ｐゴシック"/>
        <family val="3"/>
        <charset val="128"/>
      </rPr>
      <t>入札参加条件等の見直し、十分な契約準備期間の確保、仕様書記載内容の明確化、参入拡大を前提とした適切な業務内容の検討を行う</t>
    </r>
    <r>
      <rPr>
        <sz val="9"/>
        <rFont val="ＭＳ Ｐゴシック"/>
        <family val="3"/>
        <charset val="128"/>
        <scheme val="minor"/>
      </rPr>
      <t>など、競争性を高める取り組みを実施しており、点検の結果問題はない。引き続き透明性の向上に努めるなど一者応札の解消に取り組むものとする。</t>
    </r>
    <r>
      <rPr>
        <sz val="9"/>
        <rFont val="ＭＳ Ｐゴシック"/>
        <family val="3"/>
        <charset val="128"/>
      </rPr>
      <t>なお、本業務は令和7年度で終了する事業である。</t>
    </r>
    <rPh sb="135" eb="136">
      <t>ヒ</t>
    </rPh>
    <rPh sb="137" eb="138">
      <t>ツヅ</t>
    </rPh>
    <rPh sb="139" eb="142">
      <t>トウメイセイ</t>
    </rPh>
    <rPh sb="143" eb="145">
      <t>コウジョウ</t>
    </rPh>
    <rPh sb="146" eb="147">
      <t>ツト</t>
    </rPh>
    <rPh sb="151" eb="155">
      <t>イッシャオウサツ</t>
    </rPh>
    <rPh sb="156" eb="158">
      <t>カイショウ</t>
    </rPh>
    <rPh sb="159" eb="160">
      <t>ト</t>
    </rPh>
    <rPh sb="161" eb="162">
      <t>ク</t>
    </rPh>
    <phoneticPr fontId="5"/>
  </si>
  <si>
    <t>令和6年度博多港整備船舶安全管理業務
福岡県福岡市沖浜町地先
R6.4.1～R6.9.27
建設コンサルタント等　</t>
    <rPh sb="19" eb="22">
      <t>フクオカケン</t>
    </rPh>
    <rPh sb="22" eb="25">
      <t>フクオカシ</t>
    </rPh>
    <phoneticPr fontId="8"/>
  </si>
  <si>
    <t>分任支出負担行為担当官
九州地方整備局博多港湾・空港整備事務所長
森住　直樹
福岡県福岡市中央区大手門2-5-33</t>
  </si>
  <si>
    <t>令和6年度関門航路整備船舶安全管理業務
福岡県北九州市
R6.4.1～R7.1.31
建設コンサルタント等　</t>
    <rPh sb="20" eb="23">
      <t>フクオカケン</t>
    </rPh>
    <rPh sb="23" eb="27">
      <t>キタキュウシュウシ</t>
    </rPh>
    <phoneticPr fontId="8"/>
  </si>
  <si>
    <t>分任支出負担行為担当官
九州地方整備局関門航路事務所長
樋口　晃
福岡県北九州市小倉北区浅野3-7-38</t>
    <rPh sb="28" eb="30">
      <t>ヒグチ</t>
    </rPh>
    <rPh sb="31" eb="32">
      <t>アキラ</t>
    </rPh>
    <phoneticPr fontId="8"/>
  </si>
  <si>
    <t>有</t>
    <rPh sb="0" eb="1">
      <t>アリ</t>
    </rPh>
    <phoneticPr fontId="5"/>
  </si>
  <si>
    <t>徳山下松港徳山地区航路・泊地(-14m)等航行安全管理業務
山口県周南市晴海町地先
R6.7.4～R7.1.24
建設コンサルタント等業務</t>
    <rPh sb="39" eb="41">
      <t>チサキ</t>
    </rPh>
    <phoneticPr fontId="8"/>
  </si>
  <si>
    <t>分任支出負担行為担当官
中国地方整備局 宇部港湾・空港整備事務所長
鈴木　純
山口県宇部市新町10-33</t>
    <rPh sb="20" eb="22">
      <t>ウベ</t>
    </rPh>
    <rPh sb="39" eb="42">
      <t>ヤマグチケン</t>
    </rPh>
    <phoneticPr fontId="8"/>
  </si>
  <si>
    <t>公益社団法人瀬戸内海海上安全協会
広島県広島市南区的場町1-3-6</t>
    <rPh sb="0" eb="6">
      <t>コウエキシャダンホウジン</t>
    </rPh>
    <phoneticPr fontId="8"/>
  </si>
  <si>
    <t>令和6年度新門司沖航行安全管理業務
福岡県北九州市
R6.9.3～R7.2.28
建設コンサルタント等</t>
  </si>
  <si>
    <t>分任支出負担行為担当官
九州地方整備局北九州港湾・空港整備事務所長
北原　政宏
福岡県北九州市門司区西海岸1-4-40</t>
    <rPh sb="19" eb="22">
      <t>キタキュウシュウ</t>
    </rPh>
    <rPh sb="22" eb="24">
      <t>コウワン</t>
    </rPh>
    <rPh sb="25" eb="27">
      <t>クウコウ</t>
    </rPh>
    <rPh sb="27" eb="29">
      <t>セイビ</t>
    </rPh>
    <phoneticPr fontId="8"/>
  </si>
  <si>
    <t>令和6年度新門司沖航行安全管理業務(第2次)
福岡県北九州市
R6.12.24～R7.7.31
建設コンサルタント等</t>
  </si>
  <si>
    <t>客室乗務員の疲労管理に関する調査
国土交通省航空局
R6.11.14～R7.3.26
測量及び建設コンサルタント等（その他の業種）</t>
  </si>
  <si>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8"/>
  </si>
  <si>
    <t>公益財団法人航空輸送技術研究センター
東京都港区三田１－３－３９</t>
    <rPh sb="0" eb="6">
      <t>コウエキザイダンホウジン</t>
    </rPh>
    <rPh sb="6" eb="8">
      <t>コウクウ</t>
    </rPh>
    <rPh sb="8" eb="10">
      <t>ユソウ</t>
    </rPh>
    <rPh sb="10" eb="12">
      <t>ギジュツ</t>
    </rPh>
    <rPh sb="12" eb="14">
      <t>ケンキュウ</t>
    </rPh>
    <rPh sb="19" eb="22">
      <t>トウキョウト</t>
    </rPh>
    <rPh sb="22" eb="24">
      <t>ミナトク</t>
    </rPh>
    <rPh sb="24" eb="26">
      <t>ミタ</t>
    </rPh>
    <phoneticPr fontId="9"/>
  </si>
  <si>
    <t>本業務は、客室乗務員の疲労管理基準の策定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限りの事業である。</t>
  </si>
  <si>
    <t>脱炭素化に資する運航基準高度化に係る調査
国土交通省航空局
R6.12.27～R7.3.24
測量及び建設コンサルタント等（その他の業種）</t>
  </si>
  <si>
    <t>本業務は、CN及びICAOのグローバル削減目標といった政策目的の達成のために必要な支出であり、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6年度限りの事業である。</t>
  </si>
  <si>
    <t>公益社団法人西部海難防止協会
福岡県北九州市門司区港町7-8</t>
    <phoneticPr fontId="1"/>
  </si>
  <si>
    <t>公益社団法人西部海難防止協会
福岡県北九州市門司区港町7-8</t>
    <rPh sb="0" eb="6">
      <t>コウエキシャダンホウジン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</si>
</sst>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_);[Red]\(0\)"/>
    <numFmt numFmtId="179" formatCode="&quot;本契約の最終支出金額は、&quot;#,##0&quot;円である。&quot;"/>
  </numFmts>
  <fonts count="1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6"/>
      <name val="ＭＳ Ｐゴシック"/>
      <family val="3"/>
      <scheme val="minor"/>
    </font>
    <font>
      <sz val="11"/>
      <name val="ＭＳ Ｐゴシック"/>
      <family val="3"/>
    </font>
    <font>
      <sz val="6"/>
      <name val="ＭＳ Ｐゴシック"/>
      <family val="3"/>
    </font>
    <font>
      <sz val="11"/>
      <color theme="1"/>
      <name val="ＭＳ Ｐゴシック"/>
      <family val="3"/>
      <scheme val="minor"/>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cellStyleXfs>
  <cellXfs count="55">
    <xf numFmtId="0" fontId="0" fillId="0" borderId="0" xfId="0">
      <alignment vertical="center"/>
    </xf>
    <xf numFmtId="0" fontId="4" fillId="0" borderId="9" xfId="0" applyFont="1" applyBorder="1" applyAlignment="1" applyProtection="1">
      <alignment horizontal="left" vertical="center" wrapText="1"/>
      <protection locked="0"/>
    </xf>
    <xf numFmtId="176" fontId="4" fillId="0" borderId="9" xfId="0" applyNumberFormat="1" applyFont="1" applyBorder="1" applyAlignment="1" applyProtection="1">
      <alignment horizontal="center" vertical="center"/>
      <protection locked="0"/>
    </xf>
    <xf numFmtId="178" fontId="4" fillId="0" borderId="9" xfId="0" applyNumberFormat="1"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38" fontId="4" fillId="0" borderId="9" xfId="1" applyFont="1" applyFill="1" applyBorder="1" applyAlignment="1" applyProtection="1">
      <alignment horizontal="right" vertical="center" shrinkToFit="1"/>
      <protection locked="0"/>
    </xf>
    <xf numFmtId="177" fontId="4" fillId="0" borderId="9" xfId="2" applyNumberFormat="1"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6" fontId="4" fillId="0" borderId="1" xfId="0" applyNumberFormat="1" applyFont="1" applyBorder="1" applyAlignment="1" applyProtection="1">
      <alignment horizontal="center" vertical="center"/>
      <protection locked="0"/>
    </xf>
    <xf numFmtId="0" fontId="4" fillId="0" borderId="1" xfId="0" applyFont="1" applyBorder="1" applyAlignment="1">
      <alignment vertical="center" wrapText="1"/>
    </xf>
    <xf numFmtId="178"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38" fontId="4" fillId="0" borderId="1" xfId="1" applyFont="1" applyFill="1" applyBorder="1" applyAlignment="1" applyProtection="1">
      <alignment horizontal="right" vertical="center" shrinkToFit="1"/>
      <protection locked="0"/>
    </xf>
    <xf numFmtId="177" fontId="4" fillId="0" borderId="1" xfId="2" applyNumberFormat="1"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176"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horizontal="left" vertical="center" wrapText="1"/>
      <protection locked="0"/>
    </xf>
    <xf numFmtId="178" fontId="4" fillId="0" borderId="2"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38" fontId="4" fillId="0" borderId="2" xfId="1" applyFont="1" applyFill="1" applyBorder="1" applyAlignment="1" applyProtection="1">
      <alignment horizontal="right" vertical="center" shrinkToFit="1"/>
      <protection locked="0"/>
    </xf>
    <xf numFmtId="177" fontId="4" fillId="0" borderId="2" xfId="2" applyNumberFormat="1"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3" fillId="0" borderId="9" xfId="0" applyFont="1" applyBorder="1">
      <alignment vertical="center"/>
    </xf>
    <xf numFmtId="179" fontId="3" fillId="2" borderId="9" xfId="0" applyNumberFormat="1" applyFont="1" applyFill="1" applyBorder="1" applyAlignment="1" applyProtection="1">
      <alignment vertical="center" wrapText="1"/>
      <protection locked="0"/>
    </xf>
    <xf numFmtId="0" fontId="3" fillId="0" borderId="0" xfId="0" applyFont="1">
      <alignment vertical="center"/>
    </xf>
    <xf numFmtId="0" fontId="3" fillId="0" borderId="1" xfId="0" applyFont="1" applyBorder="1">
      <alignment vertical="center"/>
    </xf>
    <xf numFmtId="179" fontId="3" fillId="2" borderId="1" xfId="0" applyNumberFormat="1" applyFont="1" applyFill="1" applyBorder="1" applyAlignment="1" applyProtection="1">
      <alignment vertical="center" wrapText="1"/>
      <protection locked="0"/>
    </xf>
    <xf numFmtId="0" fontId="3" fillId="0" borderId="2" xfId="0" applyFont="1" applyBorder="1">
      <alignment vertical="center"/>
    </xf>
    <xf numFmtId="179" fontId="3" fillId="2" borderId="2" xfId="0" applyNumberFormat="1" applyFont="1" applyFill="1" applyBorder="1" applyAlignment="1" applyProtection="1">
      <alignment vertical="center" wrapText="1"/>
      <protection locked="0"/>
    </xf>
    <xf numFmtId="0" fontId="4"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pplyAlignment="1">
      <alignment vertical="center" wrapText="1"/>
    </xf>
    <xf numFmtId="0" fontId="0" fillId="0" borderId="0" xfId="0"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4" fillId="0" borderId="18" xfId="0" applyFont="1" applyBorder="1" applyAlignment="1" applyProtection="1">
      <alignment vertical="center" wrapText="1"/>
      <protection locked="0"/>
    </xf>
    <xf numFmtId="0" fontId="3" fillId="0" borderId="19" xfId="0" applyFont="1" applyBorder="1" applyAlignment="1" applyProtection="1">
      <alignment horizontal="center" vertical="center" wrapText="1"/>
      <protection locked="0"/>
    </xf>
    <xf numFmtId="0" fontId="4" fillId="0" borderId="18" xfId="0" applyFont="1" applyBorder="1" applyAlignment="1" applyProtection="1">
      <alignment horizontal="left" vertical="center" wrapText="1" shrinkToFit="1"/>
      <protection locked="0"/>
    </xf>
    <xf numFmtId="0" fontId="4" fillId="0" borderId="20" xfId="0" applyFont="1" applyBorder="1" applyAlignment="1" applyProtection="1">
      <alignment vertical="center" wrapText="1"/>
      <protection locked="0"/>
    </xf>
    <xf numFmtId="0" fontId="3" fillId="0" borderId="21" xfId="0" applyFont="1" applyBorder="1" applyAlignment="1" applyProtection="1">
      <alignment horizontal="center" vertical="center" wrapText="1"/>
      <protection locked="0"/>
    </xf>
  </cellXfs>
  <cellStyles count="6">
    <cellStyle name="パーセント" xfId="2" builtinId="5"/>
    <cellStyle name="パーセント 3" xfId="5" xr:uid="{038F4F34-4735-4BFF-982B-E252E8FAD7E5}"/>
    <cellStyle name="桁区切り" xfId="1" builtinId="6"/>
    <cellStyle name="桁区切り 4" xfId="4" xr:uid="{AA428D04-E59A-407E-9E10-873A5E3AF938}"/>
    <cellStyle name="標準" xfId="0" builtinId="0"/>
    <cellStyle name="標準 2" xfId="3" xr:uid="{77DD08DE-C039-4F56-A286-5C94654EF8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1993774</xdr:colOff>
      <xdr:row>0</xdr:row>
      <xdr:rowOff>85694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30524" y="856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6"/>
  <sheetViews>
    <sheetView tabSelected="1" view="pageBreakPreview" zoomScale="90" zoomScaleNormal="100" zoomScaleSheetLayoutView="90" workbookViewId="0">
      <selection sqref="A1:O1"/>
    </sheetView>
  </sheetViews>
  <sheetFormatPr defaultRowHeight="13"/>
  <cols>
    <col min="1" max="1" width="34.81640625" customWidth="1"/>
    <col min="2" max="2" width="28.90625" customWidth="1"/>
    <col min="3" max="3" width="14" customWidth="1"/>
    <col min="4" max="4" width="21" customWidth="1"/>
    <col min="5" max="5" width="14" customWidth="1"/>
    <col min="6" max="6" width="13.1796875" customWidth="1"/>
    <col min="7" max="8" width="12.1796875" customWidth="1"/>
    <col min="9" max="9" width="7.453125" customWidth="1"/>
    <col min="10" max="10" width="12.6328125" customWidth="1"/>
    <col min="11" max="11" width="11.81640625" customWidth="1"/>
    <col min="12" max="12" width="10.6328125" customWidth="1"/>
    <col min="13" max="13" width="6.54296875" customWidth="1"/>
    <col min="14" max="14" width="33.7265625" customWidth="1"/>
    <col min="15" max="15" width="7.6328125" customWidth="1"/>
  </cols>
  <sheetData>
    <row r="1" spans="1:16" ht="32.25" customHeight="1">
      <c r="A1" s="36" t="s">
        <v>0</v>
      </c>
      <c r="B1" s="36"/>
      <c r="C1" s="36"/>
      <c r="D1" s="36"/>
      <c r="E1" s="36"/>
      <c r="F1" s="36"/>
      <c r="G1" s="36"/>
      <c r="H1" s="36"/>
      <c r="I1" s="36"/>
      <c r="J1" s="36"/>
      <c r="K1" s="36"/>
      <c r="L1" s="36"/>
      <c r="M1" s="36"/>
      <c r="N1" s="36"/>
      <c r="O1" s="36"/>
    </row>
    <row r="2" spans="1:16" ht="13.5" thickBot="1"/>
    <row r="3" spans="1:16" ht="68.150000000000006" customHeight="1">
      <c r="A3" s="46" t="s">
        <v>1</v>
      </c>
      <c r="B3" s="39" t="s">
        <v>2</v>
      </c>
      <c r="C3" s="39" t="s">
        <v>3</v>
      </c>
      <c r="D3" s="39" t="s">
        <v>4</v>
      </c>
      <c r="E3" s="39" t="s">
        <v>5</v>
      </c>
      <c r="F3" s="39" t="s">
        <v>6</v>
      </c>
      <c r="G3" s="39" t="s">
        <v>7</v>
      </c>
      <c r="H3" s="39" t="s">
        <v>8</v>
      </c>
      <c r="I3" s="39" t="s">
        <v>9</v>
      </c>
      <c r="J3" s="43" t="s">
        <v>10</v>
      </c>
      <c r="K3" s="44"/>
      <c r="L3" s="45"/>
      <c r="M3" s="41" t="s">
        <v>11</v>
      </c>
      <c r="N3" s="37" t="s">
        <v>12</v>
      </c>
      <c r="O3" s="38"/>
    </row>
    <row r="4" spans="1:16" ht="29.4" customHeight="1" thickBot="1">
      <c r="A4" s="47"/>
      <c r="B4" s="40"/>
      <c r="C4" s="40"/>
      <c r="D4" s="40"/>
      <c r="E4" s="40"/>
      <c r="F4" s="40"/>
      <c r="G4" s="40"/>
      <c r="H4" s="40"/>
      <c r="I4" s="40"/>
      <c r="J4" s="33" t="s">
        <v>13</v>
      </c>
      <c r="K4" s="33" t="s">
        <v>14</v>
      </c>
      <c r="L4" s="33" t="s">
        <v>51</v>
      </c>
      <c r="M4" s="42"/>
      <c r="N4" s="34"/>
      <c r="O4" s="35" t="s">
        <v>15</v>
      </c>
    </row>
    <row r="5" spans="1:16" ht="130" customHeight="1">
      <c r="A5" s="48" t="s">
        <v>52</v>
      </c>
      <c r="B5" s="24" t="s">
        <v>53</v>
      </c>
      <c r="C5" s="2">
        <v>45383</v>
      </c>
      <c r="D5" s="1" t="s">
        <v>54</v>
      </c>
      <c r="E5" s="3">
        <v>1020005009686</v>
      </c>
      <c r="F5" s="4" t="s">
        <v>27</v>
      </c>
      <c r="G5" s="5">
        <v>75735107</v>
      </c>
      <c r="H5" s="5">
        <v>75520500</v>
      </c>
      <c r="I5" s="6">
        <f t="shared" ref="I5:I20" si="0">H5/G5</f>
        <v>0.997166347173709</v>
      </c>
      <c r="J5" s="7" t="s">
        <v>49</v>
      </c>
      <c r="K5" s="7" t="s">
        <v>50</v>
      </c>
      <c r="L5" s="7">
        <v>1</v>
      </c>
      <c r="M5" s="26"/>
      <c r="N5" s="27" t="s">
        <v>55</v>
      </c>
      <c r="O5" s="49" t="s">
        <v>42</v>
      </c>
      <c r="P5" s="28"/>
    </row>
    <row r="6" spans="1:16" ht="87.5" customHeight="1">
      <c r="A6" s="50" t="s">
        <v>60</v>
      </c>
      <c r="B6" s="25" t="s">
        <v>61</v>
      </c>
      <c r="C6" s="9">
        <v>45383</v>
      </c>
      <c r="D6" s="8" t="s">
        <v>46</v>
      </c>
      <c r="E6" s="11">
        <v>9140005020285</v>
      </c>
      <c r="F6" s="12" t="s">
        <v>23</v>
      </c>
      <c r="G6" s="13">
        <v>98219000</v>
      </c>
      <c r="H6" s="13">
        <v>97020000</v>
      </c>
      <c r="I6" s="14">
        <f t="shared" si="0"/>
        <v>0.98779258595587416</v>
      </c>
      <c r="J6" s="15" t="s">
        <v>49</v>
      </c>
      <c r="K6" s="15" t="s">
        <v>50</v>
      </c>
      <c r="L6" s="15">
        <v>1</v>
      </c>
      <c r="M6" s="29"/>
      <c r="N6" s="30" t="s">
        <v>62</v>
      </c>
      <c r="O6" s="51" t="s">
        <v>42</v>
      </c>
      <c r="P6" s="28"/>
    </row>
    <row r="7" spans="1:16" ht="101.5" customHeight="1">
      <c r="A7" s="50" t="s">
        <v>63</v>
      </c>
      <c r="B7" s="25" t="s">
        <v>64</v>
      </c>
      <c r="C7" s="9">
        <v>45383</v>
      </c>
      <c r="D7" s="8" t="s">
        <v>65</v>
      </c>
      <c r="E7" s="11">
        <v>2240005012774</v>
      </c>
      <c r="F7" s="12" t="s">
        <v>27</v>
      </c>
      <c r="G7" s="13">
        <v>50906403</v>
      </c>
      <c r="H7" s="13">
        <v>50875000</v>
      </c>
      <c r="I7" s="14">
        <f t="shared" si="0"/>
        <v>0.9993831227871276</v>
      </c>
      <c r="J7" s="15" t="s">
        <v>49</v>
      </c>
      <c r="K7" s="15" t="s">
        <v>50</v>
      </c>
      <c r="L7" s="15">
        <v>1</v>
      </c>
      <c r="M7" s="29"/>
      <c r="N7" s="30" t="s">
        <v>66</v>
      </c>
      <c r="O7" s="51" t="s">
        <v>42</v>
      </c>
      <c r="P7" s="28"/>
    </row>
    <row r="8" spans="1:16" ht="101.5" customHeight="1">
      <c r="A8" s="50" t="s">
        <v>71</v>
      </c>
      <c r="B8" s="25" t="s">
        <v>72</v>
      </c>
      <c r="C8" s="9">
        <v>45383</v>
      </c>
      <c r="D8" s="8" t="s">
        <v>88</v>
      </c>
      <c r="E8" s="11">
        <v>5290805003008</v>
      </c>
      <c r="F8" s="12" t="s">
        <v>27</v>
      </c>
      <c r="G8" s="13">
        <v>13057000</v>
      </c>
      <c r="H8" s="13">
        <v>12100000</v>
      </c>
      <c r="I8" s="14">
        <f t="shared" si="0"/>
        <v>0.92670598146588035</v>
      </c>
      <c r="J8" s="15" t="s">
        <v>49</v>
      </c>
      <c r="K8" s="15" t="s">
        <v>50</v>
      </c>
      <c r="L8" s="15">
        <v>1</v>
      </c>
      <c r="M8" s="29"/>
      <c r="N8" s="30" t="s">
        <v>66</v>
      </c>
      <c r="O8" s="51" t="s">
        <v>42</v>
      </c>
      <c r="P8" s="28"/>
    </row>
    <row r="9" spans="1:16" ht="101.5" customHeight="1">
      <c r="A9" s="50" t="s">
        <v>73</v>
      </c>
      <c r="B9" s="25" t="s">
        <v>74</v>
      </c>
      <c r="C9" s="9">
        <v>45383</v>
      </c>
      <c r="D9" s="8" t="s">
        <v>47</v>
      </c>
      <c r="E9" s="11">
        <v>5290805003008</v>
      </c>
      <c r="F9" s="12" t="s">
        <v>27</v>
      </c>
      <c r="G9" s="13">
        <v>28380000</v>
      </c>
      <c r="H9" s="13">
        <v>28380000</v>
      </c>
      <c r="I9" s="14">
        <f t="shared" si="0"/>
        <v>1</v>
      </c>
      <c r="J9" s="15" t="s">
        <v>49</v>
      </c>
      <c r="K9" s="15" t="s">
        <v>50</v>
      </c>
      <c r="L9" s="15">
        <v>1</v>
      </c>
      <c r="M9" s="29"/>
      <c r="N9" s="30" t="s">
        <v>66</v>
      </c>
      <c r="O9" s="51" t="s">
        <v>75</v>
      </c>
      <c r="P9" s="28"/>
    </row>
    <row r="10" spans="1:16" ht="134" customHeight="1">
      <c r="A10" s="52" t="s">
        <v>32</v>
      </c>
      <c r="B10" s="8" t="s">
        <v>33</v>
      </c>
      <c r="C10" s="9">
        <v>45387</v>
      </c>
      <c r="D10" s="10" t="s">
        <v>21</v>
      </c>
      <c r="E10" s="11">
        <v>9010005000135</v>
      </c>
      <c r="F10" s="12" t="s">
        <v>23</v>
      </c>
      <c r="G10" s="13">
        <v>27500000</v>
      </c>
      <c r="H10" s="13">
        <v>27445000</v>
      </c>
      <c r="I10" s="14">
        <f t="shared" si="0"/>
        <v>0.998</v>
      </c>
      <c r="J10" s="15" t="s">
        <v>30</v>
      </c>
      <c r="K10" s="15" t="s">
        <v>31</v>
      </c>
      <c r="L10" s="15">
        <v>1</v>
      </c>
      <c r="M10" s="29"/>
      <c r="N10" s="30" t="s">
        <v>39</v>
      </c>
      <c r="O10" s="51" t="s">
        <v>42</v>
      </c>
      <c r="P10" s="28"/>
    </row>
    <row r="11" spans="1:16" ht="109.5" customHeight="1">
      <c r="A11" s="52" t="s">
        <v>28</v>
      </c>
      <c r="B11" s="8" t="s">
        <v>29</v>
      </c>
      <c r="C11" s="9">
        <v>45413</v>
      </c>
      <c r="D11" s="8" t="s">
        <v>21</v>
      </c>
      <c r="E11" s="11">
        <v>9010005000135</v>
      </c>
      <c r="F11" s="12" t="s">
        <v>22</v>
      </c>
      <c r="G11" s="13">
        <v>40865000</v>
      </c>
      <c r="H11" s="13">
        <v>40150000</v>
      </c>
      <c r="I11" s="14">
        <f t="shared" si="0"/>
        <v>0.98250336473755051</v>
      </c>
      <c r="J11" s="15" t="s">
        <v>30</v>
      </c>
      <c r="K11" s="15" t="s">
        <v>31</v>
      </c>
      <c r="L11" s="15">
        <v>1</v>
      </c>
      <c r="M11" s="29"/>
      <c r="N11" s="30" t="s">
        <v>38</v>
      </c>
      <c r="O11" s="51" t="s">
        <v>42</v>
      </c>
      <c r="P11" s="28"/>
    </row>
    <row r="12" spans="1:16" ht="123.5" customHeight="1">
      <c r="A12" s="50" t="s">
        <v>67</v>
      </c>
      <c r="B12" s="25" t="s">
        <v>68</v>
      </c>
      <c r="C12" s="9">
        <v>45442</v>
      </c>
      <c r="D12" s="8" t="s">
        <v>69</v>
      </c>
      <c r="E12" s="11">
        <v>2240005012774</v>
      </c>
      <c r="F12" s="12" t="s">
        <v>27</v>
      </c>
      <c r="G12" s="13">
        <v>16068833</v>
      </c>
      <c r="H12" s="13">
        <v>15741000</v>
      </c>
      <c r="I12" s="14">
        <f t="shared" si="0"/>
        <v>0.9795982072873618</v>
      </c>
      <c r="J12" s="15" t="s">
        <v>49</v>
      </c>
      <c r="K12" s="15" t="s">
        <v>50</v>
      </c>
      <c r="L12" s="15">
        <v>1</v>
      </c>
      <c r="M12" s="29"/>
      <c r="N12" s="30" t="s">
        <v>70</v>
      </c>
      <c r="O12" s="51" t="s">
        <v>43</v>
      </c>
      <c r="P12" s="28"/>
    </row>
    <row r="13" spans="1:16" ht="146.5" customHeight="1">
      <c r="A13" s="50" t="s">
        <v>56</v>
      </c>
      <c r="B13" s="25" t="s">
        <v>57</v>
      </c>
      <c r="C13" s="9">
        <v>45446</v>
      </c>
      <c r="D13" s="8" t="s">
        <v>58</v>
      </c>
      <c r="E13" s="11">
        <v>3180005014553</v>
      </c>
      <c r="F13" s="12" t="s">
        <v>27</v>
      </c>
      <c r="G13" s="13">
        <v>89672121</v>
      </c>
      <c r="H13" s="13">
        <v>89540000</v>
      </c>
      <c r="I13" s="14">
        <f t="shared" si="0"/>
        <v>0.99852662122266522</v>
      </c>
      <c r="J13" s="15" t="s">
        <v>49</v>
      </c>
      <c r="K13" s="15" t="s">
        <v>50</v>
      </c>
      <c r="L13" s="15">
        <v>1</v>
      </c>
      <c r="M13" s="29"/>
      <c r="N13" s="30" t="s">
        <v>59</v>
      </c>
      <c r="O13" s="51" t="s">
        <v>42</v>
      </c>
      <c r="P13" s="28"/>
    </row>
    <row r="14" spans="1:16" ht="137" customHeight="1">
      <c r="A14" s="52" t="s">
        <v>34</v>
      </c>
      <c r="B14" s="8" t="s">
        <v>35</v>
      </c>
      <c r="C14" s="9">
        <v>45447</v>
      </c>
      <c r="D14" s="8" t="s">
        <v>24</v>
      </c>
      <c r="E14" s="11" t="s">
        <v>25</v>
      </c>
      <c r="F14" s="12" t="s">
        <v>23</v>
      </c>
      <c r="G14" s="13">
        <v>12738000</v>
      </c>
      <c r="H14" s="13">
        <v>11000000</v>
      </c>
      <c r="I14" s="14">
        <f t="shared" si="0"/>
        <v>0.86355785837651122</v>
      </c>
      <c r="J14" s="15" t="s">
        <v>30</v>
      </c>
      <c r="K14" s="15" t="s">
        <v>31</v>
      </c>
      <c r="L14" s="15">
        <v>1</v>
      </c>
      <c r="M14" s="29"/>
      <c r="N14" s="30" t="s">
        <v>40</v>
      </c>
      <c r="O14" s="51" t="s">
        <v>42</v>
      </c>
      <c r="P14" s="28"/>
    </row>
    <row r="15" spans="1:16" ht="100" customHeight="1">
      <c r="A15" s="50" t="s">
        <v>76</v>
      </c>
      <c r="B15" s="25" t="s">
        <v>77</v>
      </c>
      <c r="C15" s="9">
        <v>45477</v>
      </c>
      <c r="D15" s="8" t="s">
        <v>78</v>
      </c>
      <c r="E15" s="11">
        <v>2240005012774</v>
      </c>
      <c r="F15" s="12" t="s">
        <v>27</v>
      </c>
      <c r="G15" s="13">
        <v>29648234</v>
      </c>
      <c r="H15" s="13">
        <v>29513000</v>
      </c>
      <c r="I15" s="14">
        <f t="shared" si="0"/>
        <v>0.9954387165184948</v>
      </c>
      <c r="J15" s="15" t="s">
        <v>49</v>
      </c>
      <c r="K15" s="15" t="s">
        <v>50</v>
      </c>
      <c r="L15" s="15">
        <v>1</v>
      </c>
      <c r="M15" s="29"/>
      <c r="N15" s="30" t="s">
        <v>66</v>
      </c>
      <c r="O15" s="51" t="s">
        <v>42</v>
      </c>
      <c r="P15" s="28"/>
    </row>
    <row r="16" spans="1:16" ht="154.5" customHeight="1">
      <c r="A16" s="50" t="s">
        <v>36</v>
      </c>
      <c r="B16" s="25" t="s">
        <v>37</v>
      </c>
      <c r="C16" s="9">
        <v>45499</v>
      </c>
      <c r="D16" s="8" t="s">
        <v>26</v>
      </c>
      <c r="E16" s="11">
        <v>4011105003503</v>
      </c>
      <c r="F16" s="12" t="s">
        <v>27</v>
      </c>
      <c r="G16" s="13">
        <v>36949000</v>
      </c>
      <c r="H16" s="13">
        <v>36850000</v>
      </c>
      <c r="I16" s="14">
        <f t="shared" si="0"/>
        <v>0.99732063114022029</v>
      </c>
      <c r="J16" s="15" t="s">
        <v>30</v>
      </c>
      <c r="K16" s="15" t="s">
        <v>31</v>
      </c>
      <c r="L16" s="15">
        <v>1</v>
      </c>
      <c r="M16" s="29"/>
      <c r="N16" s="30" t="s">
        <v>41</v>
      </c>
      <c r="O16" s="51" t="s">
        <v>43</v>
      </c>
      <c r="P16" s="28"/>
    </row>
    <row r="17" spans="1:16" ht="98.5" customHeight="1">
      <c r="A17" s="50" t="s">
        <v>79</v>
      </c>
      <c r="B17" s="25" t="s">
        <v>80</v>
      </c>
      <c r="C17" s="9">
        <v>45538</v>
      </c>
      <c r="D17" s="8" t="s">
        <v>89</v>
      </c>
      <c r="E17" s="11">
        <v>5290805003008</v>
      </c>
      <c r="F17" s="12" t="s">
        <v>22</v>
      </c>
      <c r="G17" s="13">
        <v>28842000</v>
      </c>
      <c r="H17" s="13">
        <v>28600000</v>
      </c>
      <c r="I17" s="14">
        <f t="shared" si="0"/>
        <v>0.99160945842868042</v>
      </c>
      <c r="J17" s="15" t="s">
        <v>44</v>
      </c>
      <c r="K17" s="15" t="s">
        <v>45</v>
      </c>
      <c r="L17" s="15">
        <v>1</v>
      </c>
      <c r="M17" s="29"/>
      <c r="N17" s="30" t="s">
        <v>66</v>
      </c>
      <c r="O17" s="51" t="s">
        <v>42</v>
      </c>
      <c r="P17" s="28"/>
    </row>
    <row r="18" spans="1:16" ht="98.5" customHeight="1">
      <c r="A18" s="50" t="s">
        <v>82</v>
      </c>
      <c r="B18" s="25" t="s">
        <v>83</v>
      </c>
      <c r="C18" s="9">
        <v>45609</v>
      </c>
      <c r="D18" s="8" t="s">
        <v>84</v>
      </c>
      <c r="E18" s="11">
        <v>1010405000254</v>
      </c>
      <c r="F18" s="12" t="s">
        <v>22</v>
      </c>
      <c r="G18" s="13">
        <v>12132310</v>
      </c>
      <c r="H18" s="13">
        <v>11220000</v>
      </c>
      <c r="I18" s="14">
        <f t="shared" si="0"/>
        <v>0.92480327324310041</v>
      </c>
      <c r="J18" s="15" t="s">
        <v>48</v>
      </c>
      <c r="K18" s="15" t="s">
        <v>45</v>
      </c>
      <c r="L18" s="15">
        <v>1</v>
      </c>
      <c r="M18" s="29"/>
      <c r="N18" s="30" t="s">
        <v>85</v>
      </c>
      <c r="O18" s="51" t="s">
        <v>42</v>
      </c>
      <c r="P18" s="28"/>
    </row>
    <row r="19" spans="1:16" ht="101" customHeight="1">
      <c r="A19" s="50" t="s">
        <v>81</v>
      </c>
      <c r="B19" s="25" t="s">
        <v>80</v>
      </c>
      <c r="C19" s="9">
        <v>45650</v>
      </c>
      <c r="D19" s="8" t="s">
        <v>89</v>
      </c>
      <c r="E19" s="11">
        <v>5290805003008</v>
      </c>
      <c r="F19" s="12" t="s">
        <v>22</v>
      </c>
      <c r="G19" s="13">
        <v>34474000</v>
      </c>
      <c r="H19" s="13">
        <v>32230000</v>
      </c>
      <c r="I19" s="14">
        <f t="shared" si="0"/>
        <v>0.93490746649649015</v>
      </c>
      <c r="J19" s="15" t="s">
        <v>44</v>
      </c>
      <c r="K19" s="15" t="s">
        <v>45</v>
      </c>
      <c r="L19" s="15">
        <v>1</v>
      </c>
      <c r="M19" s="29"/>
      <c r="N19" s="30" t="s">
        <v>66</v>
      </c>
      <c r="O19" s="51" t="s">
        <v>42</v>
      </c>
      <c r="P19" s="28"/>
    </row>
    <row r="20" spans="1:16" ht="98.5" customHeight="1" thickBot="1">
      <c r="A20" s="53" t="s">
        <v>86</v>
      </c>
      <c r="B20" s="16" t="s">
        <v>83</v>
      </c>
      <c r="C20" s="17">
        <v>45652</v>
      </c>
      <c r="D20" s="18" t="s">
        <v>84</v>
      </c>
      <c r="E20" s="19">
        <v>1010405000254</v>
      </c>
      <c r="F20" s="20" t="s">
        <v>22</v>
      </c>
      <c r="G20" s="21">
        <v>11140539</v>
      </c>
      <c r="H20" s="21">
        <v>10554500</v>
      </c>
      <c r="I20" s="22">
        <f t="shared" si="0"/>
        <v>0.94739581271606332</v>
      </c>
      <c r="J20" s="23" t="s">
        <v>48</v>
      </c>
      <c r="K20" s="23" t="s">
        <v>45</v>
      </c>
      <c r="L20" s="23">
        <v>1</v>
      </c>
      <c r="M20" s="31"/>
      <c r="N20" s="32" t="s">
        <v>87</v>
      </c>
      <c r="O20" s="54" t="s">
        <v>42</v>
      </c>
      <c r="P20" s="28"/>
    </row>
    <row r="25" spans="1:16">
      <c r="J25" t="s">
        <v>16</v>
      </c>
      <c r="K25" t="s">
        <v>17</v>
      </c>
      <c r="O25" t="s">
        <v>18</v>
      </c>
    </row>
    <row r="26" spans="1:16">
      <c r="J26" t="s">
        <v>19</v>
      </c>
      <c r="O26" t="s">
        <v>20</v>
      </c>
    </row>
  </sheetData>
  <autoFilter ref="A4:O22" xr:uid="{00000000-0009-0000-0000-000000000000}">
    <sortState xmlns:xlrd2="http://schemas.microsoft.com/office/spreadsheetml/2017/richdata2" ref="A6:O22">
      <sortCondition ref="C4"/>
    </sortState>
  </autoFilter>
  <mergeCells count="13">
    <mergeCell ref="A1:O1"/>
    <mergeCell ref="N3:O3"/>
    <mergeCell ref="A3:A4"/>
    <mergeCell ref="B3:B4"/>
    <mergeCell ref="C3:C4"/>
    <mergeCell ref="F3:F4"/>
    <mergeCell ref="G3:G4"/>
    <mergeCell ref="H3:H4"/>
    <mergeCell ref="I3:I4"/>
    <mergeCell ref="M3:M4"/>
    <mergeCell ref="D3:D4"/>
    <mergeCell ref="J3:L3"/>
    <mergeCell ref="E3:E4"/>
  </mergeCells>
  <phoneticPr fontId="1"/>
  <dataValidations count="3">
    <dataValidation type="list" allowBlank="1" showInputMessage="1" showErrorMessage="1" sqref="J5:K20" xr:uid="{BE1C9EE4-2D97-46E1-80A6-D16902A54D9B}">
      <formula1>#REF!</formula1>
    </dataValidation>
    <dataValidation type="list" allowBlank="1" showInputMessage="1" showErrorMessage="1" sqref="F5:F20" xr:uid="{2A718CC3-115C-4DCE-837D-9E2CF5127232}">
      <formula1>"一般競争入札,一般競争入札（総合評価）,指名競争入札,指名競争入札（総合評価）"</formula1>
    </dataValidation>
    <dataValidation type="list" allowBlank="1" showInputMessage="1" showErrorMessage="1" sqref="O5:O20" xr:uid="{4846D4D8-2E9C-480C-B672-AE095EA0BCD4}">
      <formula1>"有,無"</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494EB0-8066-43F9-990D-58E895EE08A4}">
  <ds:schemaRefs>
    <ds:schemaRef ds:uri="http://purl.org/dc/elements/1.1/"/>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3b0ebaae-a14e-4424-847b-6a3bebfea79a"/>
    <ds:schemaRef ds:uri="be2ecf47-5e4f-4cc3-aca1-cf0a5a9fda23"/>
  </ds:schemaRefs>
</ds:datastoreItem>
</file>

<file path=customXml/itemProps2.xml><?xml version="1.0" encoding="utf-8"?>
<ds:datastoreItem xmlns:ds="http://schemas.openxmlformats.org/officeDocument/2006/customXml" ds:itemID="{BD84AD30-436A-4011-8B3A-60682CAEB538}">
  <ds:schemaRefs>
    <ds:schemaRef ds:uri="http://schemas.microsoft.com/sharepoint/v3/contenttype/forms"/>
  </ds:schemaRefs>
</ds:datastoreItem>
</file>

<file path=customXml/itemProps3.xml><?xml version="1.0" encoding="utf-8"?>
<ds:datastoreItem xmlns:ds="http://schemas.openxmlformats.org/officeDocument/2006/customXml" ds:itemID="{D27CF1FD-E005-4B7E-A226-B12C51E4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様式6-１</vt:lpstr>
      <vt:lpstr>'様式6-１'!Print_Area</vt:lpstr>
      <vt:lpstr>'様式6-１'!Print_Titles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