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8F1D9DD7-F0CE-4463-8F57-217F3904481D}"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中部１" sheetId="747" r:id="rId2"/>
    <sheet name="中部２" sheetId="748" r:id="rId3"/>
    <sheet name="中部３" sheetId="749" r:id="rId4"/>
    <sheet name="中部４" sheetId="750" r:id="rId5"/>
    <sheet name="中部５" sheetId="751" r:id="rId6"/>
    <sheet name="中部６" sheetId="752" r:id="rId7"/>
    <sheet name="中部７" sheetId="753" r:id="rId8"/>
    <sheet name="中部８" sheetId="754" r:id="rId9"/>
    <sheet name="中部９" sheetId="755" r:id="rId10"/>
    <sheet name="中部10" sheetId="756" r:id="rId11"/>
    <sheet name="中部11" sheetId="757" r:id="rId12"/>
  </sheets>
  <externalReferences>
    <externalReference r:id="rId13"/>
    <externalReference r:id="rId14"/>
  </externalReferences>
  <definedNames>
    <definedName name="_xlnm.Print_Area" localSheetId="1">中部１!$A$1:$G$31</definedName>
    <definedName name="_xlnm.Print_Area" localSheetId="10">中部10!$A$1:$G$31</definedName>
    <definedName name="_xlnm.Print_Area" localSheetId="11">中部11!$A$1:$G$31</definedName>
    <definedName name="_xlnm.Print_Area" localSheetId="2">中部２!$A$1:$G$31</definedName>
    <definedName name="_xlnm.Print_Area" localSheetId="3">中部３!$A$1:$G$31</definedName>
    <definedName name="_xlnm.Print_Area" localSheetId="4">中部４!$A$1:$G$31</definedName>
    <definedName name="_xlnm.Print_Area" localSheetId="5">中部５!$A$1:$G$31</definedName>
    <definedName name="_xlnm.Print_Area" localSheetId="6">中部６!$A$1:$G$31</definedName>
    <definedName name="_xlnm.Print_Area" localSheetId="7">中部７!$A$1:$G$31</definedName>
    <definedName name="_xlnm.Print_Area" localSheetId="8">中部８!$A$1:$G$31</definedName>
    <definedName name="_xlnm.Print_Area" localSheetId="9">中部９!$A$1:$G$31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57" l="1"/>
  <c r="G9" i="756"/>
  <c r="G9" i="755"/>
  <c r="G9" i="754"/>
  <c r="G9" i="753"/>
  <c r="G9" i="752"/>
  <c r="G9" i="751"/>
  <c r="G9" i="750"/>
  <c r="G9" i="749"/>
  <c r="G9" i="748"/>
  <c r="G9" i="747"/>
  <c r="G9" i="1" l="1"/>
</calcChain>
</file>

<file path=xl/sharedStrings.xml><?xml version="1.0" encoding="utf-8"?>
<sst xmlns="http://schemas.openxmlformats.org/spreadsheetml/2006/main" count="641" uniqueCount="88">
  <si>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</si>
  <si>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</si>
  <si>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</si>
  <si>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</si>
  <si>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</si>
  <si>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</si>
  <si>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</si>
  <si>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</si>
  <si>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</si>
  <si>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</si>
  <si>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</si>
  <si>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</si>
  <si>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</si>
  <si>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</si>
  <si>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</si>
  <si>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</si>
  <si>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</si>
  <si>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</si>
  <si>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</si>
  <si>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</si>
  <si>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</si>
  <si>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</si>
  <si>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</si>
  <si>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</si>
  <si>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</si>
  <si>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</si>
  <si>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</si>
  <si>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</si>
  <si>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</si>
  <si>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</si>
  <si>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</si>
  <si>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</si>
  <si>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</si>
  <si>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</si>
  <si>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</si>
  <si>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技術者不足により工事を優先して技術者配置を行うため、保守業務への人員配置が難しい。また緊急時の対応が非常に厳しい。</t>
    <phoneticPr fontId="14"/>
  </si>
  <si>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14"/>
  </si>
  <si>
    <t>（名称）名菱電子株式会社　三重支店</t>
    <rPh sb="1" eb="3">
      <t>メイショウ</t>
    </rPh>
    <phoneticPr fontId="6"/>
  </si>
  <si>
    <t>（住所）松阪市大津町秀張６９１－１</t>
    <rPh sb="1" eb="3">
      <t>ジュウショ</t>
    </rPh>
    <phoneticPr fontId="6"/>
  </si>
  <si>
    <t>令和５年度</t>
    <phoneticPr fontId="14"/>
  </si>
  <si>
    <t>中部地方整備局</t>
    <phoneticPr fontId="14"/>
  </si>
  <si>
    <t>令和７年度　航空機運航・維持管理業務</t>
    <phoneticPr fontId="14"/>
  </si>
  <si>
    <t>国土交通大臣が保有し、中部地方整備局長が管理するベル４１２ＥＰ型ヘリコプター「まんなか号」の運航・維持管理を行うものである。</t>
    <phoneticPr fontId="14"/>
  </si>
  <si>
    <t>（名称）中日本航空株式会社</t>
    <rPh sb="1" eb="3">
      <t>メイショウ</t>
    </rPh>
    <phoneticPr fontId="6"/>
  </si>
  <si>
    <t>（住所）愛知県西春日井郡豊山町大字豊場字殿釜２番地</t>
    <rPh sb="1" eb="3">
      <t>ジュウショ</t>
    </rPh>
    <phoneticPr fontId="6"/>
  </si>
  <si>
    <t>令和７・８・９年度の一般競争（指名競争）参加資格（全省庁統一資格）「役務の提供等」の東海・北陸地域の認定を受け、Ａ又はＢ等級に格付けされた者であること。</t>
    <phoneticPr fontId="14"/>
  </si>
  <si>
    <t>（１）ベル４１２ＥＰ型ヘリコプター「まんなか号」の保管基地を県営名古屋空港内に確保できる者であること。
（２）緊急時において運航担当職員から運航指示があった場合には、原則として勤務時間内においては３０分以内、勤務時間外においては１時間以内に基本要員構成（操縦士１名、整備士１名）にて保管基地から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⑤令和７年１月末時点でのヘリコプターの運航実績が１，０００時間以上であること。
⑥令和２年４月１日以降において技能証明の取り消し及び停止処分を受けていないこと。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
（平成１１年以前に取得している場合は二等航空整備士以上）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
（５）本業務で使用する以下の条件を有する回転翼航空機（ヘリコプターに限る）を１機以上保有し、保管基地を県営名古屋空港内に確保できる者であること。
 なお、競争参加資格確認申請書の提出時に条件を有する回転翼航空機の仕様一覧表を提出すること。
 ・最大搭乗人員 ５名以上（操縦士・整備士含む）
 ・航続距離 300km 以上（５名以上搭乗時）</t>
    <rPh sb="395" eb="397">
      <t>レイワ</t>
    </rPh>
    <phoneticPr fontId="14"/>
  </si>
  <si>
    <t>なし</t>
    <phoneticPr fontId="14"/>
  </si>
  <si>
    <t>競争参加資格を有する者への聞き取り</t>
    <phoneticPr fontId="14"/>
  </si>
  <si>
    <t>以下の項目について対応が不可と回答。
・緊急時における運行体制の確保
・仕様書に記載の「毎日９時１５分から１８時００分までの間、運航担当職員の指示により直ちに運行前点検等の運航準備に着手できる運航要員の待機体制をとるものとする。」</t>
    <phoneticPr fontId="14"/>
  </si>
  <si>
    <t>新規参入が難しく、仕様の基準をを満たす者の数が少ない</t>
    <phoneticPr fontId="14"/>
  </si>
  <si>
    <t>上記２項目は防災上必要な項目であり変更不可能なため、対応策なし。</t>
    <phoneticPr fontId="14"/>
  </si>
  <si>
    <t>令和６年度</t>
    <phoneticPr fontId="14"/>
  </si>
  <si>
    <t>令和７年度　木曽川上流揚排水機場設備保守業務</t>
    <phoneticPr fontId="14"/>
  </si>
  <si>
    <t>本業務は、木曽川上流河川事務所が管理する揚排水ポンプ設備等の機能保持を目的として、設備全般の定期点及び臨時点検を行い、点検の結果、判明した不良箇所の簡単な整備等を行うものである。</t>
    <phoneticPr fontId="14"/>
  </si>
  <si>
    <t>（名称）株式会社荏原製作所　中部支社</t>
    <rPh sb="1" eb="3">
      <t>メイショウ</t>
    </rPh>
    <phoneticPr fontId="6"/>
  </si>
  <si>
    <t>（住所）名古屋市西区菊井二丁目２２番７号</t>
    <rPh sb="1" eb="3">
      <t>ジュウショ</t>
    </rPh>
    <phoneticPr fontId="6"/>
  </si>
  <si>
    <t xml:space="preserve">令和７・８・９年度の一般競争（指名競争）参加資格（全省庁統一資格）「役務の提供等」の東海・北陸地域の認定を受け、Ａ，Ｂ，Ｃ又はＤ等級に格付けされた者であること。  </t>
    <phoneticPr fontId="14"/>
  </si>
  <si>
    <t>１．企業の業務実績
２．配置予定管理技術者（資格・実務実積）
３．緊急時の体制</t>
    <phoneticPr fontId="14"/>
  </si>
  <si>
    <t>１．公告期間の延長
２．資格等級の制限を削除</t>
    <phoneticPr fontId="14"/>
  </si>
  <si>
    <t>業務履行にあたり排水ポンプシステム全体の把握が必要であること、緊急時に即時対応が必要となる等特殊性を有しているため。</t>
    <phoneticPr fontId="14"/>
  </si>
  <si>
    <t>仕様書上必要な項目であるため、対応策が困難。
また、既に競争参加資格要件を緩和し、公告期間および準備期間を十分に確保しながら発注手続を行っている。</t>
    <phoneticPr fontId="14"/>
  </si>
  <si>
    <t>（名称）株式会社　荏原製作所　中部支社</t>
    <rPh sb="1" eb="3">
      <t>メイショウ</t>
    </rPh>
    <phoneticPr fontId="6"/>
  </si>
  <si>
    <t>令和７年度　木曽川上流電気通信施設保守業務</t>
    <phoneticPr fontId="14"/>
  </si>
  <si>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</si>
  <si>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（名称）株式会社　ケーネス　中部支店</t>
    <rPh sb="1" eb="3">
      <t>メイショウ</t>
    </rPh>
    <phoneticPr fontId="6"/>
  </si>
  <si>
    <t>（住所）名古屋市北区辻本通１丁目１１番地１</t>
    <rPh sb="1" eb="3">
      <t>ジュウショ</t>
    </rPh>
    <phoneticPr fontId="6"/>
  </si>
  <si>
    <t>令和７・８・９年度の一般競争 (指名競争 )参加資格 (全省庁統一資格 )「役務の提供等」の東海・北陸地域 の認定を受け、 Ａ、Ｂ、Ｃ又はＤ等級 に格付けされている者であること。</t>
    <phoneticPr fontId="14"/>
  </si>
  <si>
    <t>１．企業の業務実績
２．配置予定管理技術者（資格・実務実積）</t>
    <phoneticPr fontId="14"/>
  </si>
  <si>
    <t>令和７年度　岐阜国道電気通信施設保守業務</t>
    <phoneticPr fontId="14"/>
  </si>
  <si>
    <t>本業務は、岐阜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</si>
  <si>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高山国道電気通信施設保守業務</t>
    <phoneticPr fontId="14"/>
  </si>
  <si>
    <t>本業務は、高山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</si>
  <si>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静岡国道電気通信施設保守業務</t>
    <phoneticPr fontId="14"/>
  </si>
  <si>
    <t>本業務は、静岡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</si>
  <si>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沼津河川国道電気通信施設保守業務</t>
    <phoneticPr fontId="14"/>
  </si>
  <si>
    <t>本業務は、沼津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</si>
  <si>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（名称）朝日電気工業株式会社</t>
    <rPh sb="1" eb="3">
      <t>メイショウ</t>
    </rPh>
    <phoneticPr fontId="6"/>
  </si>
  <si>
    <t>（住所）名古屋市中村区本陣通４丁目４８番地</t>
    <rPh sb="1" eb="3">
      <t>ジュウショ</t>
    </rPh>
    <phoneticPr fontId="6"/>
  </si>
  <si>
    <t>令和７年度　浜松河川国道電気通信施設保守業務</t>
    <phoneticPr fontId="14"/>
  </si>
  <si>
    <t>本業務は、浜松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</si>
  <si>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三重電気通信施設保守業務</t>
    <phoneticPr fontId="14"/>
  </si>
  <si>
    <t>本業務は、三重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</si>
  <si>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北勢国道電気通信施設保守業務</t>
    <phoneticPr fontId="14"/>
  </si>
  <si>
    <t>本業務は、北勢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phoneticPr fontId="14"/>
  </si>
  <si>
    <t>令和７年度　飯田国道電気通信施設保守業務</t>
    <phoneticPr fontId="14"/>
  </si>
  <si>
    <t>本業務は、飯田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5" eb="7">
      <t>イイダ</t>
    </rPh>
    <phoneticPr fontId="14"/>
  </si>
  <si>
    <t>令和７・８・９年度の一般競争 (指名競争 )参加資格 (全省庁統一資格 )「役務の提供等」の関東・甲信越又は東海・北陸地域 の認定を受け、Ａ、Ｂ、Ｃ又はＤ等級に格付けされている者であること。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</si>
</sst>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23">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76" fontId="12" fillId="0" borderId="49" xfId="0" applyNumberFormat="1" applyFont="1" applyBorder="1" applyAlignment="1">
      <alignment horizontal="center" vertical="center" shrinkToFit="1"/>
    </xf>
    <xf numFmtId="0" fontId="10" fillId="0" borderId="0" xfId="0" applyFont="1" applyAlignment="1">
      <alignment horizontal="center" vertical="center"/>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0" borderId="23"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33A6-A4C2-4286-AE54-D0F99121F64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81</v>
      </c>
      <c r="D3" s="140"/>
      <c r="E3" s="140"/>
      <c r="F3" s="141"/>
      <c r="G3" s="142"/>
    </row>
    <row r="4" spans="1:7" ht="60" customHeight="1" x14ac:dyDescent="0.2">
      <c r="A4" s="130" t="s">
        <v>5</v>
      </c>
      <c r="B4" s="131"/>
      <c r="C4" s="143" t="s">
        <v>82</v>
      </c>
      <c r="D4" s="144"/>
      <c r="E4" s="144"/>
      <c r="F4" s="144"/>
      <c r="G4" s="145"/>
    </row>
    <row r="5" spans="1:7" ht="20.149999999999999" customHeight="1" x14ac:dyDescent="0.2">
      <c r="A5" s="146" t="s">
        <v>19</v>
      </c>
      <c r="B5" s="147"/>
      <c r="C5" s="150" t="s">
        <v>37</v>
      </c>
      <c r="D5" s="151"/>
      <c r="E5" s="151"/>
      <c r="F5" s="151"/>
      <c r="G5" s="152"/>
    </row>
    <row r="6" spans="1:7" ht="20.149999999999999" customHeight="1" x14ac:dyDescent="0.2">
      <c r="A6" s="148"/>
      <c r="B6" s="149"/>
      <c r="C6" s="153" t="s">
        <v>38</v>
      </c>
      <c r="D6" s="154"/>
      <c r="E6" s="154"/>
      <c r="F6" s="154"/>
      <c r="G6" s="155"/>
    </row>
    <row r="7" spans="1:7" ht="25" customHeight="1" x14ac:dyDescent="0.2">
      <c r="A7" s="130" t="s">
        <v>4</v>
      </c>
      <c r="B7" s="131"/>
      <c r="C7" s="132">
        <v>107250000</v>
      </c>
      <c r="D7" s="133"/>
      <c r="E7" s="26"/>
      <c r="F7" s="27"/>
      <c r="G7" s="28"/>
    </row>
    <row r="8" spans="1:7" ht="25" customHeight="1" x14ac:dyDescent="0.2">
      <c r="A8" s="130" t="s">
        <v>3</v>
      </c>
      <c r="B8" s="131"/>
      <c r="C8" s="156">
        <v>45644</v>
      </c>
      <c r="D8" s="157"/>
      <c r="E8" s="158" t="s">
        <v>10</v>
      </c>
      <c r="F8" s="131"/>
      <c r="G8" s="29">
        <v>45706</v>
      </c>
    </row>
    <row r="9" spans="1:7" ht="25" customHeight="1" x14ac:dyDescent="0.2">
      <c r="A9" s="130" t="s">
        <v>11</v>
      </c>
      <c r="B9" s="131"/>
      <c r="C9" s="156">
        <v>45716</v>
      </c>
      <c r="D9" s="157"/>
      <c r="E9" s="158" t="s">
        <v>0</v>
      </c>
      <c r="F9" s="131"/>
      <c r="G9" s="30">
        <f>C9-C8</f>
        <v>72</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37</v>
      </c>
      <c r="D27" s="151"/>
      <c r="E27" s="151"/>
      <c r="F27" s="151"/>
      <c r="G27" s="152"/>
    </row>
    <row r="28" spans="1:8" ht="18" customHeight="1" x14ac:dyDescent="0.2">
      <c r="A28" s="215"/>
      <c r="B28" s="217"/>
      <c r="C28" s="153" t="s">
        <v>38</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37</v>
      </c>
      <c r="D30" s="151"/>
      <c r="E30" s="151"/>
      <c r="F30" s="151"/>
      <c r="G30" s="152"/>
    </row>
    <row r="31" spans="1:8" ht="18" customHeight="1" thickBot="1" x14ac:dyDescent="0.25">
      <c r="A31" s="218"/>
      <c r="B31" s="219"/>
      <c r="C31" s="220" t="s">
        <v>38</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90020768-9E02-440E-BA6F-EC8FC1A836FB}">
      <formula1>"建設工事,測量・コンサル,物品役務等"</formula1>
    </dataValidation>
    <dataValidation type="list" allowBlank="1" showInputMessage="1" showErrorMessage="1" sqref="C26 C29" xr:uid="{948B4902-D7C1-430C-B115-B59E9C67FA0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BCA7-6389-43B1-BC95-C23A0AE0454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83</v>
      </c>
      <c r="D3" s="140"/>
      <c r="E3" s="140"/>
      <c r="F3" s="141"/>
      <c r="G3" s="142"/>
    </row>
    <row r="4" spans="1:7" ht="60" customHeight="1" x14ac:dyDescent="0.2">
      <c r="A4" s="130" t="s">
        <v>5</v>
      </c>
      <c r="B4" s="131"/>
      <c r="C4" s="143" t="s">
        <v>84</v>
      </c>
      <c r="D4" s="144"/>
      <c r="E4" s="144"/>
      <c r="F4" s="144"/>
      <c r="G4" s="145"/>
    </row>
    <row r="5" spans="1:7" ht="20.149999999999999" customHeight="1" x14ac:dyDescent="0.2">
      <c r="A5" s="146" t="s">
        <v>19</v>
      </c>
      <c r="B5" s="147"/>
      <c r="C5" s="150" t="s">
        <v>37</v>
      </c>
      <c r="D5" s="151"/>
      <c r="E5" s="151"/>
      <c r="F5" s="151"/>
      <c r="G5" s="152"/>
    </row>
    <row r="6" spans="1:7" ht="20.149999999999999" customHeight="1" x14ac:dyDescent="0.2">
      <c r="A6" s="148"/>
      <c r="B6" s="149"/>
      <c r="C6" s="153" t="s">
        <v>38</v>
      </c>
      <c r="D6" s="154"/>
      <c r="E6" s="154"/>
      <c r="F6" s="154"/>
      <c r="G6" s="155"/>
    </row>
    <row r="7" spans="1:7" ht="25" customHeight="1" x14ac:dyDescent="0.2">
      <c r="A7" s="130" t="s">
        <v>4</v>
      </c>
      <c r="B7" s="131"/>
      <c r="C7" s="132">
        <v>105600000</v>
      </c>
      <c r="D7" s="133"/>
      <c r="E7" s="26"/>
      <c r="F7" s="27"/>
      <c r="G7" s="28"/>
    </row>
    <row r="8" spans="1:7" ht="25" customHeight="1" x14ac:dyDescent="0.2">
      <c r="A8" s="130" t="s">
        <v>3</v>
      </c>
      <c r="B8" s="131"/>
      <c r="C8" s="156">
        <v>45644</v>
      </c>
      <c r="D8" s="157"/>
      <c r="E8" s="158" t="s">
        <v>10</v>
      </c>
      <c r="F8" s="131"/>
      <c r="G8" s="29">
        <v>45709</v>
      </c>
    </row>
    <row r="9" spans="1:7" ht="25" customHeight="1" x14ac:dyDescent="0.2">
      <c r="A9" s="130" t="s">
        <v>11</v>
      </c>
      <c r="B9" s="131"/>
      <c r="C9" s="156">
        <v>45719</v>
      </c>
      <c r="D9" s="157"/>
      <c r="E9" s="158" t="s">
        <v>0</v>
      </c>
      <c r="F9" s="131"/>
      <c r="G9" s="30">
        <f>C9-C8</f>
        <v>75</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37</v>
      </c>
      <c r="D27" s="151"/>
      <c r="E27" s="151"/>
      <c r="F27" s="151"/>
      <c r="G27" s="152"/>
    </row>
    <row r="28" spans="1:8" ht="18" customHeight="1" x14ac:dyDescent="0.2">
      <c r="A28" s="215"/>
      <c r="B28" s="217"/>
      <c r="C28" s="153" t="s">
        <v>38</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37</v>
      </c>
      <c r="D30" s="151"/>
      <c r="E30" s="151"/>
      <c r="F30" s="151"/>
      <c r="G30" s="152"/>
    </row>
    <row r="31" spans="1:8" ht="18" customHeight="1" thickBot="1" x14ac:dyDescent="0.25">
      <c r="A31" s="218"/>
      <c r="B31" s="219"/>
      <c r="C31" s="220" t="s">
        <v>38</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EC1D9339-AC8F-499C-A4E2-F7FE97A7F96E}">
      <formula1>"有,無"</formula1>
    </dataValidation>
    <dataValidation type="list" allowBlank="1" showInputMessage="1" showErrorMessage="1" sqref="C11" xr:uid="{79F06B92-3535-4A1A-B35C-885B65487C8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90E4-4D2F-4C50-B9D3-D5C133A8116A}">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85</v>
      </c>
      <c r="D3" s="140"/>
      <c r="E3" s="140"/>
      <c r="F3" s="141"/>
      <c r="G3" s="142"/>
    </row>
    <row r="4" spans="1:7" ht="60" customHeight="1" x14ac:dyDescent="0.2">
      <c r="A4" s="130" t="s">
        <v>5</v>
      </c>
      <c r="B4" s="131"/>
      <c r="C4" s="143" t="s">
        <v>86</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112200000</v>
      </c>
      <c r="D7" s="133"/>
      <c r="E7" s="26"/>
      <c r="F7" s="27"/>
      <c r="G7" s="28"/>
    </row>
    <row r="8" spans="1:7" ht="25" customHeight="1" x14ac:dyDescent="0.2">
      <c r="A8" s="130" t="s">
        <v>3</v>
      </c>
      <c r="B8" s="131"/>
      <c r="C8" s="156">
        <v>45666</v>
      </c>
      <c r="D8" s="157"/>
      <c r="E8" s="158" t="s">
        <v>10</v>
      </c>
      <c r="F8" s="131"/>
      <c r="G8" s="29">
        <v>45720</v>
      </c>
    </row>
    <row r="9" spans="1:7" ht="25" customHeight="1" x14ac:dyDescent="0.2">
      <c r="A9" s="130" t="s">
        <v>11</v>
      </c>
      <c r="B9" s="131"/>
      <c r="C9" s="156">
        <v>45723</v>
      </c>
      <c r="D9" s="157"/>
      <c r="E9" s="158" t="s">
        <v>0</v>
      </c>
      <c r="F9" s="131"/>
      <c r="G9" s="30">
        <f>C9-C8</f>
        <v>57</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87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06D67053-079C-4DB5-BFB2-241BEB716F95}">
      <formula1>"建設工事,測量・コンサル,物品役務等"</formula1>
    </dataValidation>
    <dataValidation type="list" allowBlank="1" showInputMessage="1" showErrorMessage="1" sqref="C26 C29" xr:uid="{35273B1C-94E8-4095-951A-7323B43C4744}">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0B10-BE09-4A47-A030-5B461BA35A44}">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41</v>
      </c>
      <c r="D3" s="140"/>
      <c r="E3" s="140"/>
      <c r="F3" s="141"/>
      <c r="G3" s="142"/>
    </row>
    <row r="4" spans="1:7" ht="60" customHeight="1" x14ac:dyDescent="0.2">
      <c r="A4" s="130" t="s">
        <v>5</v>
      </c>
      <c r="B4" s="131"/>
      <c r="C4" s="143" t="s">
        <v>42</v>
      </c>
      <c r="D4" s="144"/>
      <c r="E4" s="144"/>
      <c r="F4" s="144"/>
      <c r="G4" s="145"/>
    </row>
    <row r="5" spans="1:7" ht="20.149999999999999" customHeight="1" x14ac:dyDescent="0.2">
      <c r="A5" s="146" t="s">
        <v>19</v>
      </c>
      <c r="B5" s="147"/>
      <c r="C5" s="150" t="s">
        <v>43</v>
      </c>
      <c r="D5" s="151"/>
      <c r="E5" s="151"/>
      <c r="F5" s="151"/>
      <c r="G5" s="152"/>
    </row>
    <row r="6" spans="1:7" ht="20.149999999999999" customHeight="1" x14ac:dyDescent="0.2">
      <c r="A6" s="148"/>
      <c r="B6" s="149"/>
      <c r="C6" s="153" t="s">
        <v>44</v>
      </c>
      <c r="D6" s="154"/>
      <c r="E6" s="154"/>
      <c r="F6" s="154"/>
      <c r="G6" s="155"/>
    </row>
    <row r="7" spans="1:7" ht="25" customHeight="1" x14ac:dyDescent="0.2">
      <c r="A7" s="130" t="s">
        <v>4</v>
      </c>
      <c r="B7" s="131"/>
      <c r="C7" s="132">
        <v>178750000</v>
      </c>
      <c r="D7" s="133"/>
      <c r="E7" s="26"/>
      <c r="F7" s="27"/>
      <c r="G7" s="28"/>
    </row>
    <row r="8" spans="1:7" ht="25" customHeight="1" x14ac:dyDescent="0.2">
      <c r="A8" s="130" t="s">
        <v>3</v>
      </c>
      <c r="B8" s="131"/>
      <c r="C8" s="156">
        <v>45695</v>
      </c>
      <c r="D8" s="157"/>
      <c r="E8" s="158" t="s">
        <v>10</v>
      </c>
      <c r="F8" s="131"/>
      <c r="G8" s="29">
        <v>45726</v>
      </c>
    </row>
    <row r="9" spans="1:7" ht="25" customHeight="1" x14ac:dyDescent="0.2">
      <c r="A9" s="130" t="s">
        <v>11</v>
      </c>
      <c r="B9" s="131"/>
      <c r="C9" s="156">
        <v>45730</v>
      </c>
      <c r="D9" s="157"/>
      <c r="E9" s="158" t="s">
        <v>0</v>
      </c>
      <c r="F9" s="131"/>
      <c r="G9" s="30">
        <f>C9-C8</f>
        <v>35</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45</v>
      </c>
      <c r="D12" s="160"/>
      <c r="E12" s="160"/>
      <c r="F12" s="160"/>
      <c r="G12" s="161"/>
    </row>
    <row r="13" spans="1:7" ht="60" customHeight="1" x14ac:dyDescent="0.2">
      <c r="A13" s="162" t="s">
        <v>17</v>
      </c>
      <c r="B13" s="163"/>
      <c r="C13" s="143" t="s">
        <v>46</v>
      </c>
      <c r="D13" s="144"/>
      <c r="E13" s="144"/>
      <c r="F13" s="144"/>
      <c r="G13" s="145"/>
    </row>
    <row r="14" spans="1:7" ht="20.149999999999999" customHeight="1" x14ac:dyDescent="0.2">
      <c r="A14" s="164" t="s">
        <v>18</v>
      </c>
      <c r="B14" s="165"/>
      <c r="C14" s="170" t="s">
        <v>47</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49</v>
      </c>
      <c r="D20" s="204"/>
      <c r="E20" s="205"/>
      <c r="F20" s="209" t="s">
        <v>50</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51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43</v>
      </c>
      <c r="D27" s="151"/>
      <c r="E27" s="151"/>
      <c r="F27" s="151"/>
      <c r="G27" s="152"/>
    </row>
    <row r="28" spans="1:8" ht="18" customHeight="1" x14ac:dyDescent="0.2">
      <c r="A28" s="215"/>
      <c r="B28" s="217"/>
      <c r="C28" s="153" t="s">
        <v>44</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43</v>
      </c>
      <c r="D30" s="151"/>
      <c r="E30" s="151"/>
      <c r="F30" s="151"/>
      <c r="G30" s="152"/>
    </row>
    <row r="31" spans="1:8" ht="18" customHeight="1" thickBot="1" x14ac:dyDescent="0.25">
      <c r="A31" s="218"/>
      <c r="B31" s="219"/>
      <c r="C31" s="220" t="s">
        <v>44</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820A1936-1F14-440B-B274-0B00D93721FE}">
      <formula1>"建設工事,測量・コンサル,物品役務等"</formula1>
    </dataValidation>
    <dataValidation type="list" allowBlank="1" showInputMessage="1" showErrorMessage="1" sqref="C26 C29" xr:uid="{0DBF07E0-3C1D-4421-BC32-AFD3A92C3B0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9A0C-2900-4D4A-8ABF-0126423BAD82}">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53</v>
      </c>
      <c r="D3" s="140"/>
      <c r="E3" s="140"/>
      <c r="F3" s="141"/>
      <c r="G3" s="142"/>
    </row>
    <row r="4" spans="1:7" ht="60" customHeight="1" x14ac:dyDescent="0.2">
      <c r="A4" s="130" t="s">
        <v>5</v>
      </c>
      <c r="B4" s="131"/>
      <c r="C4" s="143" t="s">
        <v>54</v>
      </c>
      <c r="D4" s="144"/>
      <c r="E4" s="144"/>
      <c r="F4" s="144"/>
      <c r="G4" s="145"/>
    </row>
    <row r="5" spans="1:7" ht="20.149999999999999" customHeight="1" x14ac:dyDescent="0.2">
      <c r="A5" s="146" t="s">
        <v>19</v>
      </c>
      <c r="B5" s="147"/>
      <c r="C5" s="150" t="s">
        <v>55</v>
      </c>
      <c r="D5" s="151"/>
      <c r="E5" s="151"/>
      <c r="F5" s="151"/>
      <c r="G5" s="152"/>
    </row>
    <row r="6" spans="1:7" ht="20.149999999999999" customHeight="1" x14ac:dyDescent="0.2">
      <c r="A6" s="148"/>
      <c r="B6" s="149"/>
      <c r="C6" s="153" t="s">
        <v>56</v>
      </c>
      <c r="D6" s="154"/>
      <c r="E6" s="154"/>
      <c r="F6" s="154"/>
      <c r="G6" s="155"/>
    </row>
    <row r="7" spans="1:7" ht="25" customHeight="1" x14ac:dyDescent="0.2">
      <c r="A7" s="130" t="s">
        <v>4</v>
      </c>
      <c r="B7" s="131"/>
      <c r="C7" s="132">
        <v>294800000</v>
      </c>
      <c r="D7" s="133"/>
      <c r="E7" s="26"/>
      <c r="F7" s="27"/>
      <c r="G7" s="28"/>
    </row>
    <row r="8" spans="1:7" ht="25" customHeight="1" x14ac:dyDescent="0.2">
      <c r="A8" s="130" t="s">
        <v>3</v>
      </c>
      <c r="B8" s="131"/>
      <c r="C8" s="156">
        <v>45685</v>
      </c>
      <c r="D8" s="157"/>
      <c r="E8" s="158" t="s">
        <v>10</v>
      </c>
      <c r="F8" s="131"/>
      <c r="G8" s="29">
        <v>45721</v>
      </c>
    </row>
    <row r="9" spans="1:7" ht="25" customHeight="1" x14ac:dyDescent="0.2">
      <c r="A9" s="130" t="s">
        <v>11</v>
      </c>
      <c r="B9" s="131"/>
      <c r="C9" s="156">
        <v>45726</v>
      </c>
      <c r="D9" s="157"/>
      <c r="E9" s="158" t="s">
        <v>0</v>
      </c>
      <c r="F9" s="131"/>
      <c r="G9" s="30">
        <f>C9-C8</f>
        <v>41</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57</v>
      </c>
      <c r="D12" s="160"/>
      <c r="E12" s="160"/>
      <c r="F12" s="160"/>
      <c r="G12" s="161"/>
    </row>
    <row r="13" spans="1:7" ht="60" customHeight="1" x14ac:dyDescent="0.2">
      <c r="A13" s="162" t="s">
        <v>17</v>
      </c>
      <c r="B13" s="163"/>
      <c r="C13" s="143" t="s">
        <v>58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60</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62</v>
      </c>
      <c r="D27" s="151"/>
      <c r="E27" s="151"/>
      <c r="F27" s="151"/>
      <c r="G27" s="152"/>
    </row>
    <row r="28" spans="1:8" ht="18" customHeight="1" x14ac:dyDescent="0.2">
      <c r="A28" s="215"/>
      <c r="B28" s="217"/>
      <c r="C28" s="153" t="s">
        <v>56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62</v>
      </c>
      <c r="D30" s="151"/>
      <c r="E30" s="151"/>
      <c r="F30" s="151"/>
      <c r="G30" s="152"/>
    </row>
    <row r="31" spans="1:8" ht="18" customHeight="1" thickBot="1" x14ac:dyDescent="0.25">
      <c r="A31" s="218"/>
      <c r="B31" s="219"/>
      <c r="C31" s="220" t="s">
        <v>56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F37148BB-D3B4-4FE5-B154-CC0831265B89}">
      <formula1>"建設工事,測量・コンサル,物品役務等"</formula1>
    </dataValidation>
    <dataValidation type="list" allowBlank="1" showInputMessage="1" showErrorMessage="1" sqref="C26 C29" xr:uid="{CD32D6B0-157B-4B81-B0E8-3756F239026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C158-8B08-4F2F-AB5F-A3002EFE796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63</v>
      </c>
      <c r="D3" s="140"/>
      <c r="E3" s="140"/>
      <c r="F3" s="141"/>
      <c r="G3" s="142"/>
    </row>
    <row r="4" spans="1:7" ht="60" customHeight="1" x14ac:dyDescent="0.2">
      <c r="A4" s="130" t="s">
        <v>5</v>
      </c>
      <c r="B4" s="131"/>
      <c r="C4" s="143" t="s">
        <v>64</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118800000</v>
      </c>
      <c r="D7" s="133"/>
      <c r="E7" s="26"/>
      <c r="F7" s="27"/>
      <c r="G7" s="28"/>
    </row>
    <row r="8" spans="1:7" ht="25" customHeight="1" x14ac:dyDescent="0.2">
      <c r="A8" s="130" t="s">
        <v>3</v>
      </c>
      <c r="B8" s="131"/>
      <c r="C8" s="156">
        <v>45644</v>
      </c>
      <c r="D8" s="157"/>
      <c r="E8" s="158" t="s">
        <v>10</v>
      </c>
      <c r="F8" s="131"/>
      <c r="G8" s="29">
        <v>45706</v>
      </c>
    </row>
    <row r="9" spans="1:7" ht="25" customHeight="1" x14ac:dyDescent="0.2">
      <c r="A9" s="130" t="s">
        <v>11</v>
      </c>
      <c r="B9" s="131"/>
      <c r="C9" s="156">
        <v>45716</v>
      </c>
      <c r="D9" s="157"/>
      <c r="E9" s="158" t="s">
        <v>0</v>
      </c>
      <c r="F9" s="131"/>
      <c r="G9" s="30">
        <f>C9-C8</f>
        <v>72</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D02E548A-88F8-43AF-A3F9-491E17069DD5}">
      <formula1>"建設工事,測量・コンサル,物品役務等"</formula1>
    </dataValidation>
    <dataValidation type="list" allowBlank="1" showInputMessage="1" showErrorMessage="1" sqref="C26 C29" xr:uid="{82941BE1-B959-4100-A504-061D8BAC43A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4AD2F-EAEF-454B-8FD7-9751B214041C}">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69</v>
      </c>
      <c r="D3" s="140"/>
      <c r="E3" s="140"/>
      <c r="F3" s="141"/>
      <c r="G3" s="142"/>
    </row>
    <row r="4" spans="1:7" ht="60" customHeight="1" x14ac:dyDescent="0.2">
      <c r="A4" s="130" t="s">
        <v>5</v>
      </c>
      <c r="B4" s="131"/>
      <c r="C4" s="143" t="s">
        <v>70</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113300000</v>
      </c>
      <c r="D7" s="133"/>
      <c r="E7" s="26"/>
      <c r="F7" s="27"/>
      <c r="G7" s="28"/>
    </row>
    <row r="8" spans="1:7" ht="25" customHeight="1" x14ac:dyDescent="0.2">
      <c r="A8" s="130" t="s">
        <v>3</v>
      </c>
      <c r="B8" s="131"/>
      <c r="C8" s="156">
        <v>45664</v>
      </c>
      <c r="D8" s="157"/>
      <c r="E8" s="158" t="s">
        <v>10</v>
      </c>
      <c r="F8" s="131"/>
      <c r="G8" s="29">
        <v>45716</v>
      </c>
    </row>
    <row r="9" spans="1:7" ht="25" customHeight="1" x14ac:dyDescent="0.2">
      <c r="A9" s="130" t="s">
        <v>11</v>
      </c>
      <c r="B9" s="131"/>
      <c r="C9" s="156">
        <v>45723</v>
      </c>
      <c r="D9" s="157"/>
      <c r="E9" s="158" t="s">
        <v>0</v>
      </c>
      <c r="F9" s="131"/>
      <c r="G9" s="30">
        <f>C9-C8</f>
        <v>59</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DA3A5808-DA45-4A0D-8CE1-588E64FB4F80}">
      <formula1>"有,無"</formula1>
    </dataValidation>
    <dataValidation type="list" allowBlank="1" showInputMessage="1" showErrorMessage="1" sqref="C11" xr:uid="{FDF5290C-1D38-49D2-82FE-82DBE1A7A91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2DE1-0722-4560-A641-F3841C8D862D}">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71</v>
      </c>
      <c r="D3" s="140"/>
      <c r="E3" s="140"/>
      <c r="F3" s="141"/>
      <c r="G3" s="142"/>
    </row>
    <row r="4" spans="1:7" ht="60" customHeight="1" x14ac:dyDescent="0.2">
      <c r="A4" s="130" t="s">
        <v>5</v>
      </c>
      <c r="B4" s="131"/>
      <c r="C4" s="143" t="s">
        <v>72</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179300000</v>
      </c>
      <c r="D7" s="133"/>
      <c r="E7" s="26"/>
      <c r="F7" s="27"/>
      <c r="G7" s="28"/>
    </row>
    <row r="8" spans="1:7" ht="25" customHeight="1" x14ac:dyDescent="0.2">
      <c r="A8" s="130" t="s">
        <v>3</v>
      </c>
      <c r="B8" s="131"/>
      <c r="C8" s="156">
        <v>45644</v>
      </c>
      <c r="D8" s="157"/>
      <c r="E8" s="158" t="s">
        <v>10</v>
      </c>
      <c r="F8" s="131"/>
      <c r="G8" s="29">
        <v>45708</v>
      </c>
    </row>
    <row r="9" spans="1:7" ht="25" customHeight="1" x14ac:dyDescent="0.2">
      <c r="A9" s="130" t="s">
        <v>11</v>
      </c>
      <c r="B9" s="131"/>
      <c r="C9" s="156">
        <v>45716</v>
      </c>
      <c r="D9" s="157"/>
      <c r="E9" s="158" t="s">
        <v>0</v>
      </c>
      <c r="F9" s="131"/>
      <c r="G9" s="30">
        <f>C9-C8</f>
        <v>72</v>
      </c>
    </row>
    <row r="10" spans="1:7" ht="25" customHeight="1" x14ac:dyDescent="0.2">
      <c r="A10" s="130" t="s">
        <v>12</v>
      </c>
      <c r="B10" s="131"/>
      <c r="C10" s="156">
        <v>45748</v>
      </c>
      <c r="D10" s="157"/>
      <c r="E10" s="158" t="s">
        <v>13</v>
      </c>
      <c r="F10" s="131"/>
      <c r="G10" s="29">
        <v>46356</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E0B0582D-4C7F-40EE-9415-FBBA37DF32E5}">
      <formula1>"建設工事,測量・コンサル,物品役務等"</formula1>
    </dataValidation>
    <dataValidation type="list" allowBlank="1" showInputMessage="1" showErrorMessage="1" sqref="C26 C29" xr:uid="{C36E0339-1D29-49A7-86E2-D26AF69FB81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8A6C-228F-42DC-ADC1-A62BDC9291A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73</v>
      </c>
      <c r="D3" s="140"/>
      <c r="E3" s="140"/>
      <c r="F3" s="141"/>
      <c r="G3" s="142"/>
    </row>
    <row r="4" spans="1:7" ht="60" customHeight="1" x14ac:dyDescent="0.2">
      <c r="A4" s="130" t="s">
        <v>5</v>
      </c>
      <c r="B4" s="131"/>
      <c r="C4" s="143" t="s">
        <v>74</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168300000</v>
      </c>
      <c r="D7" s="133"/>
      <c r="E7" s="26"/>
      <c r="F7" s="27"/>
      <c r="G7" s="28"/>
    </row>
    <row r="8" spans="1:7" ht="25" customHeight="1" x14ac:dyDescent="0.2">
      <c r="A8" s="130" t="s">
        <v>3</v>
      </c>
      <c r="B8" s="131"/>
      <c r="C8" s="156">
        <v>45663</v>
      </c>
      <c r="D8" s="157"/>
      <c r="E8" s="158" t="s">
        <v>10</v>
      </c>
      <c r="F8" s="131"/>
      <c r="G8" s="29">
        <v>45720</v>
      </c>
    </row>
    <row r="9" spans="1:7" ht="25" customHeight="1" x14ac:dyDescent="0.2">
      <c r="A9" s="130" t="s">
        <v>11</v>
      </c>
      <c r="B9" s="131"/>
      <c r="C9" s="156">
        <v>45723</v>
      </c>
      <c r="D9" s="157"/>
      <c r="E9" s="158" t="s">
        <v>0</v>
      </c>
      <c r="F9" s="131"/>
      <c r="G9" s="30">
        <f>C9-C8</f>
        <v>60</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664DA9CB-B925-43A0-BC00-48529AE4B182}">
      <formula1>"有,無"</formula1>
    </dataValidation>
    <dataValidation type="list" allowBlank="1" showInputMessage="1" showErrorMessage="1" sqref="C11" xr:uid="{503A8562-0F36-41B7-9CDE-2C673CE48CB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E63B-3012-41FA-B788-973BD47E138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75</v>
      </c>
      <c r="D3" s="140"/>
      <c r="E3" s="140"/>
      <c r="F3" s="141"/>
      <c r="G3" s="142"/>
    </row>
    <row r="4" spans="1:7" ht="60" customHeight="1" x14ac:dyDescent="0.2">
      <c r="A4" s="130" t="s">
        <v>5</v>
      </c>
      <c r="B4" s="131"/>
      <c r="C4" s="143" t="s">
        <v>76</v>
      </c>
      <c r="D4" s="144"/>
      <c r="E4" s="144"/>
      <c r="F4" s="144"/>
      <c r="G4" s="145"/>
    </row>
    <row r="5" spans="1:7" ht="20.149999999999999" customHeight="1" x14ac:dyDescent="0.2">
      <c r="A5" s="146" t="s">
        <v>19</v>
      </c>
      <c r="B5" s="147"/>
      <c r="C5" s="150" t="s">
        <v>77</v>
      </c>
      <c r="D5" s="151"/>
      <c r="E5" s="151"/>
      <c r="F5" s="151"/>
      <c r="G5" s="152"/>
    </row>
    <row r="6" spans="1:7" ht="20.149999999999999" customHeight="1" x14ac:dyDescent="0.2">
      <c r="A6" s="148"/>
      <c r="B6" s="149"/>
      <c r="C6" s="153" t="s">
        <v>78</v>
      </c>
      <c r="D6" s="154"/>
      <c r="E6" s="154"/>
      <c r="F6" s="154"/>
      <c r="G6" s="155"/>
    </row>
    <row r="7" spans="1:7" ht="25" customHeight="1" x14ac:dyDescent="0.2">
      <c r="A7" s="130" t="s">
        <v>4</v>
      </c>
      <c r="B7" s="131"/>
      <c r="C7" s="132">
        <v>168300000</v>
      </c>
      <c r="D7" s="133"/>
      <c r="E7" s="26"/>
      <c r="F7" s="27"/>
      <c r="G7" s="28"/>
    </row>
    <row r="8" spans="1:7" ht="25" customHeight="1" x14ac:dyDescent="0.2">
      <c r="A8" s="130" t="s">
        <v>3</v>
      </c>
      <c r="B8" s="131"/>
      <c r="C8" s="156">
        <v>45644</v>
      </c>
      <c r="D8" s="157"/>
      <c r="E8" s="158" t="s">
        <v>10</v>
      </c>
      <c r="F8" s="131"/>
      <c r="G8" s="29">
        <v>45707</v>
      </c>
    </row>
    <row r="9" spans="1:7" ht="25" customHeight="1" x14ac:dyDescent="0.2">
      <c r="A9" s="130" t="s">
        <v>11</v>
      </c>
      <c r="B9" s="131"/>
      <c r="C9" s="156">
        <v>45716</v>
      </c>
      <c r="D9" s="157"/>
      <c r="E9" s="158" t="s">
        <v>0</v>
      </c>
      <c r="F9" s="131"/>
      <c r="G9" s="30">
        <f>C9-C8</f>
        <v>72</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77</v>
      </c>
      <c r="D27" s="151"/>
      <c r="E27" s="151"/>
      <c r="F27" s="151"/>
      <c r="G27" s="152"/>
    </row>
    <row r="28" spans="1:8" ht="18" customHeight="1" x14ac:dyDescent="0.2">
      <c r="A28" s="215"/>
      <c r="B28" s="217"/>
      <c r="C28" s="153" t="s">
        <v>78</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77</v>
      </c>
      <c r="D30" s="151"/>
      <c r="E30" s="151"/>
      <c r="F30" s="151"/>
      <c r="G30" s="152"/>
    </row>
    <row r="31" spans="1:8" ht="18" customHeight="1" thickBot="1" x14ac:dyDescent="0.25">
      <c r="A31" s="218"/>
      <c r="B31" s="219"/>
      <c r="C31" s="220" t="s">
        <v>78</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3E44E58C-FCAB-468B-9B42-FAF0F50A08CE}">
      <formula1>"建設工事,測量・コンサル,物品役務等"</formula1>
    </dataValidation>
    <dataValidation type="list" allowBlank="1" showInputMessage="1" showErrorMessage="1" sqref="C26 C29" xr:uid="{FCF03A0D-AF16-4C52-84E7-E4DF55D0F65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2043-3B7B-46F3-8EC8-95823B04391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7</v>
      </c>
      <c r="D2" s="138"/>
      <c r="E2" s="139" t="s">
        <v>7</v>
      </c>
      <c r="F2" s="136"/>
      <c r="G2" s="38" t="s">
        <v>40</v>
      </c>
    </row>
    <row r="3" spans="1:7" ht="25" customHeight="1" x14ac:dyDescent="0.2">
      <c r="A3" s="130" t="s">
        <v>9</v>
      </c>
      <c r="B3" s="131"/>
      <c r="C3" s="140" t="s">
        <v>79</v>
      </c>
      <c r="D3" s="140"/>
      <c r="E3" s="140"/>
      <c r="F3" s="141"/>
      <c r="G3" s="142"/>
    </row>
    <row r="4" spans="1:7" ht="60" customHeight="1" x14ac:dyDescent="0.2">
      <c r="A4" s="130" t="s">
        <v>5</v>
      </c>
      <c r="B4" s="131"/>
      <c r="C4" s="143" t="s">
        <v>80</v>
      </c>
      <c r="D4" s="144"/>
      <c r="E4" s="144"/>
      <c r="F4" s="144"/>
      <c r="G4" s="145"/>
    </row>
    <row r="5" spans="1:7" ht="20.149999999999999" customHeight="1" x14ac:dyDescent="0.2">
      <c r="A5" s="146" t="s">
        <v>19</v>
      </c>
      <c r="B5" s="147"/>
      <c r="C5" s="150" t="s">
        <v>65</v>
      </c>
      <c r="D5" s="151"/>
      <c r="E5" s="151"/>
      <c r="F5" s="151"/>
      <c r="G5" s="152"/>
    </row>
    <row r="6" spans="1:7" ht="20.149999999999999" customHeight="1" x14ac:dyDescent="0.2">
      <c r="A6" s="148"/>
      <c r="B6" s="149"/>
      <c r="C6" s="153" t="s">
        <v>66</v>
      </c>
      <c r="D6" s="154"/>
      <c r="E6" s="154"/>
      <c r="F6" s="154"/>
      <c r="G6" s="155"/>
    </row>
    <row r="7" spans="1:7" ht="25" customHeight="1" x14ac:dyDescent="0.2">
      <c r="A7" s="130" t="s">
        <v>4</v>
      </c>
      <c r="B7" s="131"/>
      <c r="C7" s="132">
        <v>166100000</v>
      </c>
      <c r="D7" s="133"/>
      <c r="E7" s="26"/>
      <c r="F7" s="27"/>
      <c r="G7" s="28"/>
    </row>
    <row r="8" spans="1:7" ht="25" customHeight="1" x14ac:dyDescent="0.2">
      <c r="A8" s="130" t="s">
        <v>3</v>
      </c>
      <c r="B8" s="131"/>
      <c r="C8" s="156">
        <v>45644</v>
      </c>
      <c r="D8" s="157"/>
      <c r="E8" s="158" t="s">
        <v>10</v>
      </c>
      <c r="F8" s="131"/>
      <c r="G8" s="29">
        <v>45708</v>
      </c>
    </row>
    <row r="9" spans="1:7" ht="25" customHeight="1" x14ac:dyDescent="0.2">
      <c r="A9" s="130" t="s">
        <v>11</v>
      </c>
      <c r="B9" s="131"/>
      <c r="C9" s="156">
        <v>45716</v>
      </c>
      <c r="D9" s="157"/>
      <c r="E9" s="158" t="s">
        <v>0</v>
      </c>
      <c r="F9" s="131"/>
      <c r="G9" s="30">
        <f>C9-C8</f>
        <v>72</v>
      </c>
    </row>
    <row r="10" spans="1:7" ht="25" customHeight="1" x14ac:dyDescent="0.2">
      <c r="A10" s="130" t="s">
        <v>12</v>
      </c>
      <c r="B10" s="131"/>
      <c r="C10" s="156">
        <v>45748</v>
      </c>
      <c r="D10" s="157"/>
      <c r="E10" s="158" t="s">
        <v>13</v>
      </c>
      <c r="F10" s="131"/>
      <c r="G10" s="29">
        <v>46112</v>
      </c>
    </row>
    <row r="11" spans="1:7" ht="25" customHeight="1" x14ac:dyDescent="0.2">
      <c r="A11" s="130" t="s">
        <v>15</v>
      </c>
      <c r="B11" s="131"/>
      <c r="C11" s="179" t="s">
        <v>23</v>
      </c>
      <c r="D11" s="180"/>
      <c r="E11" s="180"/>
      <c r="F11" s="180"/>
      <c r="G11" s="181"/>
    </row>
    <row r="12" spans="1:7" ht="25" customHeight="1" x14ac:dyDescent="0.2">
      <c r="A12" s="130" t="s">
        <v>16</v>
      </c>
      <c r="B12" s="131"/>
      <c r="C12" s="159" t="s">
        <v>67</v>
      </c>
      <c r="D12" s="160"/>
      <c r="E12" s="160"/>
      <c r="F12" s="160"/>
      <c r="G12" s="161"/>
    </row>
    <row r="13" spans="1:7" ht="60" customHeight="1" x14ac:dyDescent="0.2">
      <c r="A13" s="162" t="s">
        <v>17</v>
      </c>
      <c r="B13" s="163"/>
      <c r="C13" s="143" t="s">
        <v>68</v>
      </c>
      <c r="D13" s="144"/>
      <c r="E13" s="144"/>
      <c r="F13" s="144"/>
      <c r="G13" s="145"/>
    </row>
    <row r="14" spans="1:7" ht="20.149999999999999" customHeight="1" x14ac:dyDescent="0.2">
      <c r="A14" s="164" t="s">
        <v>18</v>
      </c>
      <c r="B14" s="165"/>
      <c r="C14" s="170" t="s">
        <v>59</v>
      </c>
      <c r="D14" s="171"/>
      <c r="E14" s="171"/>
      <c r="F14" s="171"/>
      <c r="G14" s="172"/>
    </row>
    <row r="15" spans="1:7" ht="38.25" customHeight="1" x14ac:dyDescent="0.2">
      <c r="A15" s="166"/>
      <c r="B15" s="167"/>
      <c r="C15" s="173"/>
      <c r="D15" s="174"/>
      <c r="E15" s="174"/>
      <c r="F15" s="174"/>
      <c r="G15" s="175"/>
    </row>
    <row r="16" spans="1:7" ht="23.25" customHeight="1" x14ac:dyDescent="0.2">
      <c r="A16" s="168"/>
      <c r="B16" s="169"/>
      <c r="C16" s="176"/>
      <c r="D16" s="177"/>
      <c r="E16" s="177"/>
      <c r="F16" s="177"/>
      <c r="G16" s="178"/>
    </row>
    <row r="17" spans="1:8" ht="40" customHeight="1" x14ac:dyDescent="0.2">
      <c r="A17" s="198" t="s">
        <v>14</v>
      </c>
      <c r="B17" s="199"/>
      <c r="C17" s="200" t="s">
        <v>48</v>
      </c>
      <c r="D17" s="201"/>
      <c r="E17" s="201"/>
      <c r="F17" s="201"/>
      <c r="G17" s="202"/>
    </row>
    <row r="18" spans="1:8" ht="20.149999999999999" customHeight="1" x14ac:dyDescent="0.2">
      <c r="A18" s="166" t="s">
        <v>30</v>
      </c>
      <c r="B18" s="167"/>
      <c r="C18" s="184" t="s">
        <v>31</v>
      </c>
      <c r="D18" s="185"/>
      <c r="E18" s="185"/>
      <c r="F18" s="185"/>
      <c r="G18" s="186"/>
    </row>
    <row r="19" spans="1:8" ht="20.149999999999999" customHeight="1" x14ac:dyDescent="0.2">
      <c r="A19" s="166"/>
      <c r="B19" s="167"/>
      <c r="C19" s="187" t="s">
        <v>32</v>
      </c>
      <c r="D19" s="188"/>
      <c r="E19" s="189"/>
      <c r="F19" s="190" t="s">
        <v>33</v>
      </c>
      <c r="G19" s="191"/>
    </row>
    <row r="20" spans="1:8" ht="38.25" customHeight="1" x14ac:dyDescent="0.2">
      <c r="A20" s="166"/>
      <c r="B20" s="167"/>
      <c r="C20" s="203" t="s">
        <v>35</v>
      </c>
      <c r="D20" s="204"/>
      <c r="E20" s="205"/>
      <c r="F20" s="209" t="s">
        <v>36</v>
      </c>
      <c r="G20" s="210"/>
    </row>
    <row r="21" spans="1:8" ht="23.25" customHeight="1" x14ac:dyDescent="0.2">
      <c r="A21" s="166"/>
      <c r="B21" s="167"/>
      <c r="C21" s="206"/>
      <c r="D21" s="207"/>
      <c r="E21" s="208"/>
      <c r="F21" s="211"/>
      <c r="G21" s="212"/>
    </row>
    <row r="22" spans="1:8" ht="20.149999999999999" customHeight="1" x14ac:dyDescent="0.2">
      <c r="A22" s="166"/>
      <c r="B22" s="167"/>
      <c r="C22" s="184" t="s">
        <v>28</v>
      </c>
      <c r="D22" s="185"/>
      <c r="E22" s="185"/>
      <c r="F22" s="185"/>
      <c r="G22" s="186"/>
    </row>
    <row r="23" spans="1:8" ht="19.5" customHeight="1" x14ac:dyDescent="0.2">
      <c r="A23" s="166"/>
      <c r="B23" s="167"/>
      <c r="C23" s="192" t="s">
        <v>61</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213" t="s">
        <v>25</v>
      </c>
      <c r="B26" s="31" t="s">
        <v>22</v>
      </c>
      <c r="C26" s="32" t="s">
        <v>29</v>
      </c>
      <c r="D26" s="33" t="s">
        <v>24</v>
      </c>
      <c r="E26" s="34">
        <v>1</v>
      </c>
      <c r="F26" s="33" t="s">
        <v>6</v>
      </c>
      <c r="G26" s="35" t="s">
        <v>52</v>
      </c>
      <c r="H26" s="36"/>
    </row>
    <row r="27" spans="1:8" ht="18" customHeight="1" x14ac:dyDescent="0.2">
      <c r="A27" s="214"/>
      <c r="B27" s="216" t="s">
        <v>34</v>
      </c>
      <c r="C27" s="150" t="s">
        <v>65</v>
      </c>
      <c r="D27" s="151"/>
      <c r="E27" s="151"/>
      <c r="F27" s="151"/>
      <c r="G27" s="152"/>
    </row>
    <row r="28" spans="1:8" ht="18" customHeight="1" x14ac:dyDescent="0.2">
      <c r="A28" s="215"/>
      <c r="B28" s="217"/>
      <c r="C28" s="153" t="s">
        <v>66</v>
      </c>
      <c r="D28" s="154"/>
      <c r="E28" s="154"/>
      <c r="F28" s="154"/>
      <c r="G28" s="155"/>
    </row>
    <row r="29" spans="1:8" ht="30" customHeight="1" x14ac:dyDescent="0.2">
      <c r="A29" s="214" t="s">
        <v>26</v>
      </c>
      <c r="B29" s="37" t="s">
        <v>22</v>
      </c>
      <c r="C29" s="39" t="s">
        <v>29</v>
      </c>
      <c r="D29" s="40" t="s">
        <v>24</v>
      </c>
      <c r="E29" s="41">
        <v>1</v>
      </c>
      <c r="F29" s="40" t="s">
        <v>6</v>
      </c>
      <c r="G29" s="42" t="s">
        <v>39</v>
      </c>
    </row>
    <row r="30" spans="1:8" ht="18" customHeight="1" x14ac:dyDescent="0.2">
      <c r="A30" s="214"/>
      <c r="B30" s="216" t="s">
        <v>34</v>
      </c>
      <c r="C30" s="150" t="s">
        <v>65</v>
      </c>
      <c r="D30" s="151"/>
      <c r="E30" s="151"/>
      <c r="F30" s="151"/>
      <c r="G30" s="152"/>
    </row>
    <row r="31" spans="1:8" ht="18" customHeight="1" thickBot="1" x14ac:dyDescent="0.25">
      <c r="A31" s="218"/>
      <c r="B31" s="219"/>
      <c r="C31" s="220" t="s">
        <v>66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6E32913D-F688-4563-99FA-702593D7868E}">
      <formula1>"有,無"</formula1>
    </dataValidation>
    <dataValidation type="list" allowBlank="1" showInputMessage="1" showErrorMessage="1" sqref="C11" xr:uid="{4112104A-608B-443E-A5C5-29ECECAAC62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様式3</vt:lpstr>
      <vt:lpstr>中部１</vt:lpstr>
      <vt:lpstr>中部２</vt:lpstr>
      <vt:lpstr>中部３</vt:lpstr>
      <vt:lpstr>中部４</vt:lpstr>
      <vt:lpstr>中部５</vt:lpstr>
      <vt:lpstr>中部６</vt:lpstr>
      <vt:lpstr>中部７</vt:lpstr>
      <vt:lpstr>中部８</vt:lpstr>
      <vt:lpstr>中部９</vt:lpstr>
      <vt:lpstr>中部10</vt:lpstr>
      <vt:lpstr>中部11</vt:lpstr>
      <vt:lpstr>中部１!Print_Area</vt:lpstr>
      <vt:lpstr>中部10!Print_Area</vt:lpstr>
      <vt:lpstr>中部11!Print_Area</vt:lpstr>
      <vt:lpstr>中部２!Print_Area</vt:lpstr>
      <vt:lpstr>中部３!Print_Area</vt:lpstr>
      <vt:lpstr>中部４!Print_Area</vt:lpstr>
      <vt:lpstr>中部５!Print_Area</vt:lpstr>
      <vt:lpstr>中部６!Print_Area</vt:lpstr>
      <vt:lpstr>中部７!Print_Area</vt:lpstr>
      <vt:lpstr>中部８!Print_Area</vt:lpstr>
      <vt:lpstr>中部９!Print_Area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