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31DE40E7-99D6-4D91-AAA8-C131610254E0}"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会計法第29条の３第５項による契約のもの" sheetId="4" r:id="rId2"/>
  </sheets>
  <definedNames>
    <definedName name="_xlnm._FilterDatabase" localSheetId="1" hidden="1">会計法第29条の３第５項による契約のもの!$A$4:$N$22</definedName>
    <definedName name="_xlnm._FilterDatabase" localSheetId="0" hidden="1">競争性のない随意契約によらざるを得ないもの!$A$4:$P$34</definedName>
    <definedName name="_xlnm.Print_Area" localSheetId="1">会計法第29条の３第５項による契約のもの!$A$1:$N$9</definedName>
    <definedName name="_xlnm.Print_Area" localSheetId="0">競争性のない随意契約によらざるを得ないもの!$A$1:$P$5</definedName>
    <definedName name="_xlnm.Print_Titles" localSheetId="1">会計法第29条の３第５項による契約のもの!$4:$4</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4" l="1"/>
  <c r="H8" i="4"/>
  <c r="H7" i="4"/>
  <c r="H6" i="4"/>
  <c r="H5" i="4"/>
  <c r="H5" i="1" l="1"/>
</calcChain>
</file>

<file path=xl/sharedStrings.xml><?xml version="1.0" encoding="utf-8"?>
<sst xmlns="http://schemas.openxmlformats.org/spreadsheetml/2006/main" count="105" uniqueCount="56">
  <si>
    <t>ニ（ヘ）</t>
  </si>
  <si>
    <t>その他</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</si>
  <si>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</si>
  <si>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</si>
  <si>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国総研（横須賀）</t>
    <rPh sb="0" eb="1">
      <t>コク</t>
    </rPh>
    <rPh sb="2" eb="3">
      <t>ケン</t>
    </rPh>
    <rPh sb="3" eb="4">
      <t>ソウケン</t>
    </rPh>
    <rPh sb="4" eb="7">
      <t>ヨコスカ</t>
    </rPh>
    <phoneticPr fontId="10"/>
  </si>
  <si>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</si>
  <si>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</si>
  <si>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</si>
  <si>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</si>
  <si>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</si>
  <si>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</si>
  <si>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</si>
  <si>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</si>
  <si>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</si>
  <si>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</si>
  <si>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</si>
  <si>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</si>
  <si>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</si>
  <si>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</si>
  <si>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</si>
  <si>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</si>
  <si>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</si>
  <si>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港湾情報処理システム等の機能提供・引継業務</t>
    <rPh sb="0" eb="2">
      <t>コウワン</t>
    </rPh>
    <rPh sb="2" eb="4">
      <t>ジョウホウ</t>
    </rPh>
    <rPh sb="4" eb="6">
      <t>ショリ</t>
    </rPh>
    <rPh sb="10" eb="11">
      <t>トウ</t>
    </rPh>
    <rPh sb="12" eb="14">
      <t>キノウ</t>
    </rPh>
    <rPh sb="14" eb="16">
      <t>テイキョウ</t>
    </rPh>
    <rPh sb="17" eb="19">
      <t>ヒキツギ</t>
    </rPh>
    <rPh sb="19" eb="21">
      <t>ギョウム</t>
    </rPh>
    <phoneticPr fontId="6"/>
  </si>
  <si>
    <t>支出負担行為担当官
国土技術政策総合研究所副所長　宮島正悟
神奈川県横須賀市長瀬３－１－１</t>
    <rPh sb="0" eb="2">
      <t>シシュツ</t>
    </rPh>
    <rPh sb="2" eb="4">
      <t>フタン</t>
    </rPh>
    <rPh sb="4" eb="6">
      <t>コウイ</t>
    </rPh>
    <rPh sb="6" eb="9">
      <t>タントウカン</t>
    </rPh>
    <rPh sb="10" eb="21">
      <t>コクド</t>
    </rPh>
    <rPh sb="21" eb="24">
      <t>フクショチョウ</t>
    </rPh>
    <rPh sb="25" eb="27">
      <t>ミヤジマ</t>
    </rPh>
    <rPh sb="27" eb="29">
      <t>ショウゴ</t>
    </rPh>
    <rPh sb="30" eb="34">
      <t>カナガワケン</t>
    </rPh>
    <rPh sb="34" eb="38">
      <t>ヨコスカシ</t>
    </rPh>
    <rPh sb="38" eb="40">
      <t>ナガセ</t>
    </rPh>
    <phoneticPr fontId="6"/>
  </si>
  <si>
    <t>日本電気（株）
東京都港区芝五丁目７番１号</t>
    <rPh sb="0" eb="2">
      <t>ニホン</t>
    </rPh>
    <rPh sb="2" eb="4">
      <t>デンキ</t>
    </rPh>
    <rPh sb="5" eb="6">
      <t>カブ</t>
    </rPh>
    <rPh sb="8" eb="11">
      <t>トウキョウト</t>
    </rPh>
    <rPh sb="11" eb="13">
      <t>ミナトク</t>
    </rPh>
    <rPh sb="13" eb="14">
      <t>シバ</t>
    </rPh>
    <rPh sb="14" eb="15">
      <t>ゴ</t>
    </rPh>
    <rPh sb="15" eb="17">
      <t>チョウメ</t>
    </rPh>
    <rPh sb="18" eb="19">
      <t>バン</t>
    </rPh>
    <rPh sb="20" eb="21">
      <t>ゴウ</t>
    </rPh>
    <phoneticPr fontId="6"/>
  </si>
  <si>
    <t>令和６年度「港湾情報処理システム等の機能提供業務」の受注者である日本電気（株）に高度な専門性のある上記案件の業務内容を新規事業者に引継がせるため。なお、これは令和７年度の上記同案件の競争性を高めることを目的としたものである。</t>
    <rPh sb="49" eb="51">
      <t>ジョウキ</t>
    </rPh>
    <rPh sb="51" eb="53">
      <t>アンケン</t>
    </rPh>
    <rPh sb="79" eb="81">
      <t>レイワ</t>
    </rPh>
    <rPh sb="82" eb="84">
      <t>ネンド</t>
    </rPh>
    <rPh sb="85" eb="87">
      <t>ジョウキ</t>
    </rPh>
    <rPh sb="87" eb="88">
      <t>ドウ</t>
    </rPh>
    <rPh sb="88" eb="90">
      <t>アンケン</t>
    </rPh>
    <rPh sb="91" eb="94">
      <t>キョウソウセイ</t>
    </rPh>
    <rPh sb="95" eb="96">
      <t>タカ</t>
    </rPh>
    <rPh sb="101" eb="103">
      <t>モクテキ</t>
    </rPh>
    <phoneticPr fontId="6"/>
  </si>
  <si>
    <t>来年度以降、当該案件は発注を予定していない。</t>
    <rPh sb="0" eb="3">
      <t>ライネンド</t>
    </rPh>
    <rPh sb="3" eb="5">
      <t>イコウ</t>
    </rPh>
    <rPh sb="6" eb="8">
      <t>トウガイ</t>
    </rPh>
    <rPh sb="8" eb="10">
      <t>アンケン</t>
    </rPh>
    <rPh sb="11" eb="13">
      <t>ハッチュウ</t>
    </rPh>
    <rPh sb="14" eb="16">
      <t>ヨテイ</t>
    </rPh>
    <phoneticPr fontId="6"/>
  </si>
  <si>
    <t>会計法第２９条の３第５項及び予決令第９９条第１号</t>
  </si>
  <si>
    <t>港湾施工管理システム（保安）運用環境の維持業務</t>
  </si>
  <si>
    <t>支出負担行為担当官
国土技術政策総合研究所副所長宮島正悟
神奈川県横須賀市長瀬３－１－１</t>
    <rPh sb="0" eb="2">
      <t>シシュツ</t>
    </rPh>
    <rPh sb="2" eb="4">
      <t>フタン</t>
    </rPh>
    <rPh sb="4" eb="6">
      <t>コウイ</t>
    </rPh>
    <rPh sb="6" eb="9">
      <t>タントウカン</t>
    </rPh>
    <rPh sb="10" eb="24">
      <t>コクドギジュツセイサクソウゴウケンキュウショフクショチョウ</t>
    </rPh>
    <rPh sb="24" eb="26">
      <t>ミヤジマ</t>
    </rPh>
    <rPh sb="26" eb="28">
      <t>ショウゴ</t>
    </rPh>
    <rPh sb="29" eb="33">
      <t>カナガワケン</t>
    </rPh>
    <rPh sb="33" eb="37">
      <t>ヨコスカシ</t>
    </rPh>
    <rPh sb="37" eb="39">
      <t>ナガセ</t>
    </rPh>
    <phoneticPr fontId="6"/>
  </si>
  <si>
    <t>（株）日立製作所
東京都千代田区丸の内一丁目６番６号</t>
    <rPh sb="0" eb="3">
      <t>カブ</t>
    </rPh>
    <phoneticPr fontId="9"/>
  </si>
  <si>
    <t>港湾施工管理システム（保安）運用支援・監視業務</t>
  </si>
  <si>
    <t>（公社）日本港湾協会
東京都港区赤坂三丁目３番５号</t>
    <rPh sb="1" eb="3">
      <t>コウシャ</t>
    </rPh>
    <phoneticPr fontId="9"/>
  </si>
  <si>
    <t>デバイスゲートウェイシステム（保安）構築業務</t>
  </si>
  <si>
    <t>湾施工管理システム（保安）設計・構築業務</t>
  </si>
  <si>
    <t>港湾施工管理システム（保安）更新設計業務</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</si>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</sst>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0"/>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6">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54">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7" fillId="0" borderId="0" xfId="0" applyFont="1" applyFill="1" applyProtection="1">
      <alignment vertical="center"/>
    </xf>
    <xf numFmtId="0" fontId="19" fillId="0" borderId="0" xfId="0" applyFont="1" applyFill="1" applyProtection="1">
      <alignment vertical="center"/>
    </xf>
    <xf numFmtId="0" fontId="17" fillId="0" borderId="0" xfId="0" applyFont="1" applyFill="1" applyBorder="1" applyProtection="1">
      <alignment vertical="center"/>
    </xf>
    <xf numFmtId="0" fontId="12" fillId="0" borderId="0" xfId="0" applyFont="1" applyFill="1" applyAlignment="1" applyProtection="1">
      <alignment horizontal="center" vertical="center"/>
    </xf>
    <xf numFmtId="178" fontId="12" fillId="0" borderId="0" xfId="0" applyNumberFormat="1" applyFont="1" applyFill="1" applyAlignment="1" applyProtection="1">
      <alignment vertical="center" shrinkToFit="1"/>
    </xf>
    <xf numFmtId="178" fontId="12" fillId="0" borderId="0" xfId="0" applyNumberFormat="1" applyFont="1" applyFill="1" applyAlignment="1" applyProtection="1">
      <alignment horizontal="center" vertical="center" shrinkToFit="1"/>
    </xf>
    <xf numFmtId="0" fontId="20" fillId="0" borderId="0" xfId="0" applyFont="1" applyFill="1" applyProtection="1">
      <alignment vertical="center"/>
    </xf>
    <xf numFmtId="0" fontId="21" fillId="0" borderId="0" xfId="0" applyFont="1" applyFill="1" applyProtection="1">
      <alignment vertical="center"/>
    </xf>
    <xf numFmtId="0" fontId="22" fillId="0" borderId="0" xfId="0" applyFont="1" applyFill="1" applyProtection="1">
      <alignment vertical="center"/>
    </xf>
    <xf numFmtId="178" fontId="22" fillId="0" borderId="0" xfId="0" applyNumberFormat="1" applyFont="1" applyFill="1" applyAlignment="1" applyProtection="1">
      <alignment vertical="center" shrinkToFit="1"/>
    </xf>
    <xf numFmtId="0" fontId="12" fillId="0" borderId="0" xfId="0" applyFont="1" applyFill="1" applyAlignment="1" applyProtection="1">
      <alignment horizontal="right" vertical="center"/>
    </xf>
    <xf numFmtId="0" fontId="15" fillId="0" borderId="0" xfId="0" applyFont="1" applyFill="1" applyProtection="1">
      <alignment vertical="center"/>
    </xf>
    <xf numFmtId="0" fontId="16" fillId="0" borderId="0" xfId="0" applyFont="1" applyFill="1" applyBorder="1" applyAlignment="1" applyProtection="1">
      <alignment horizontal="center" vertical="center" wrapText="1"/>
    </xf>
    <xf numFmtId="0" fontId="11" fillId="0" borderId="0" xfId="0" applyFont="1" applyFill="1" applyProtection="1">
      <alignment vertical="center"/>
    </xf>
    <xf numFmtId="0" fontId="13" fillId="0" borderId="0" xfId="0" applyFont="1" applyFill="1">
      <alignment vertical="center"/>
    </xf>
    <xf numFmtId="0" fontId="16" fillId="0" borderId="0" xfId="0" applyFont="1" applyFill="1" applyProtection="1">
      <alignment vertical="center"/>
    </xf>
    <xf numFmtId="177" fontId="22" fillId="0" borderId="0" xfId="0" applyNumberFormat="1" applyFont="1" applyFill="1" applyAlignment="1" applyProtection="1">
      <alignment vertical="center" shrinkToFit="1"/>
    </xf>
    <xf numFmtId="0" fontId="23" fillId="0" borderId="0" xfId="0" applyFont="1" applyFill="1" applyBorder="1" applyAlignment="1" applyProtection="1">
      <alignment horizontal="center" vertical="center" wrapText="1"/>
    </xf>
    <xf numFmtId="0" fontId="24" fillId="0" borderId="5" xfId="0" applyFont="1" applyBorder="1" applyAlignment="1" applyProtection="1">
      <alignment horizontal="center"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176" fontId="8" fillId="0" borderId="2" xfId="13" applyNumberFormat="1" applyFont="1" applyFill="1" applyBorder="1" applyAlignment="1" applyProtection="1">
      <alignment horizontal="center" vertical="center" shrinkToFi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horizontal="center" vertical="center" wrapText="1"/>
      <protection locked="0"/>
    </xf>
    <xf numFmtId="38" fontId="8" fillId="0" borderId="5" xfId="12" applyFont="1" applyFill="1" applyBorder="1" applyAlignment="1" applyProtection="1">
      <alignment horizontal="center" vertical="center" shrinkToFit="1"/>
      <protection locked="0"/>
    </xf>
    <xf numFmtId="38" fontId="8" fillId="0" borderId="5" xfId="12" applyFont="1" applyFill="1" applyBorder="1" applyAlignment="1" applyProtection="1">
      <alignment horizontal="center" vertical="center"/>
      <protection locked="0"/>
    </xf>
    <xf numFmtId="180" fontId="8" fillId="0" borderId="5"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protection locked="0"/>
    </xf>
    <xf numFmtId="38" fontId="8" fillId="0" borderId="1" xfId="12" applyFont="1" applyFill="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38" fontId="8" fillId="0" borderId="3" xfId="12" applyFont="1" applyFill="1" applyBorder="1" applyAlignment="1" applyProtection="1">
      <alignment horizontal="center" vertical="center"/>
      <protection locked="0"/>
    </xf>
    <xf numFmtId="176" fontId="8" fillId="0" borderId="5" xfId="13" applyNumberFormat="1" applyFont="1" applyFill="1" applyBorder="1" applyAlignment="1" applyProtection="1">
      <alignment horizontal="center" vertical="center" shrinkToFit="1"/>
      <protection locked="0"/>
    </xf>
    <xf numFmtId="176" fontId="8" fillId="0" borderId="3" xfId="13" applyNumberFormat="1"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wrapText="1"/>
    </xf>
    <xf numFmtId="179" fontId="11" fillId="0" borderId="4" xfId="0" applyNumberFormat="1" applyFont="1" applyFill="1" applyBorder="1" applyAlignment="1" applyProtection="1">
      <alignment horizontal="center" vertical="center" wrapText="1"/>
    </xf>
    <xf numFmtId="178" fontId="11" fillId="0" borderId="4"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5" fillId="0" borderId="0" xfId="0" applyFont="1">
      <alignment vertical="center"/>
    </xf>
    <xf numFmtId="0" fontId="8" fillId="0" borderId="0" xfId="0" applyFont="1">
      <alignment vertical="center"/>
    </xf>
    <xf numFmtId="0" fontId="24" fillId="0" borderId="0" xfId="0" applyFont="1">
      <alignment vertical="center"/>
    </xf>
    <xf numFmtId="0" fontId="8" fillId="0" borderId="0" xfId="0" applyFont="1" applyAlignment="1">
      <alignment vertical="center" wrapText="1"/>
    </xf>
    <xf numFmtId="0" fontId="24" fillId="0" borderId="0" xfId="0" applyFont="1" applyAlignment="1">
      <alignment horizontal="left" vertical="center" wrapText="1"/>
    </xf>
    <xf numFmtId="0" fontId="18" fillId="0" borderId="0" xfId="0" applyFont="1" applyFill="1" applyAlignment="1" applyProtection="1">
      <alignment horizontal="center" vertical="center"/>
    </xf>
    <xf numFmtId="178" fontId="18" fillId="0" borderId="0" xfId="0" applyNumberFormat="1" applyFont="1" applyFill="1" applyAlignment="1" applyProtection="1">
      <alignment horizontal="center" vertical="center"/>
    </xf>
    <xf numFmtId="0" fontId="15" fillId="0" borderId="0" xfId="0" applyFont="1" applyFill="1" applyBorder="1" applyAlignment="1" applyProtection="1">
      <alignment horizontal="center" vertical="top"/>
    </xf>
    <xf numFmtId="0" fontId="24" fillId="0" borderId="5"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55" zoomScaleSheetLayoutView="55" workbookViewId="0">
      <pane xSplit="2" ySplit="4" topLeftCell="C5" activePane="bottomRight" state="frozen"/>
      <selection pane="topRight"/>
      <selection pane="bottomLeft"/>
      <selection pane="bottomRight" activeCell="I19" sqref="I19"/>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50" t="s">
        <v>36</v>
      </c>
      <c r="B1" s="50"/>
      <c r="C1" s="50"/>
      <c r="D1" s="50"/>
      <c r="E1" s="50"/>
      <c r="F1" s="51"/>
      <c r="G1" s="51"/>
      <c r="H1" s="50"/>
      <c r="I1" s="50"/>
      <c r="J1" s="50"/>
      <c r="K1" s="50"/>
      <c r="L1" s="50"/>
      <c r="M1" s="50"/>
      <c r="N1" s="50"/>
      <c r="Q1" s="6"/>
      <c r="R1" s="6"/>
    </row>
    <row r="2" spans="1:18" x14ac:dyDescent="0.2">
      <c r="B2" s="7"/>
      <c r="G2" s="9"/>
      <c r="H2" s="7"/>
    </row>
    <row r="3" spans="1:18" ht="30" customHeight="1" x14ac:dyDescent="0.2">
      <c r="A3" s="11"/>
      <c r="B3" s="7"/>
      <c r="C3" s="12"/>
      <c r="F3" s="13"/>
      <c r="G3" s="13"/>
      <c r="H3" s="7"/>
      <c r="N3" s="14" t="s">
        <v>12</v>
      </c>
      <c r="O3" s="15"/>
      <c r="Q3" s="52"/>
      <c r="R3" s="52"/>
    </row>
    <row r="4" spans="1:18" ht="64" x14ac:dyDescent="0.2">
      <c r="A4" s="41" t="s">
        <v>21</v>
      </c>
      <c r="B4" s="41" t="s">
        <v>2</v>
      </c>
      <c r="C4" s="42" t="s">
        <v>10</v>
      </c>
      <c r="D4" s="41" t="s">
        <v>13</v>
      </c>
      <c r="E4" s="41" t="s">
        <v>3</v>
      </c>
      <c r="F4" s="43" t="s">
        <v>7</v>
      </c>
      <c r="G4" s="43" t="s">
        <v>5</v>
      </c>
      <c r="H4" s="41" t="s">
        <v>6</v>
      </c>
      <c r="I4" s="41" t="s">
        <v>19</v>
      </c>
      <c r="J4" s="41" t="s">
        <v>20</v>
      </c>
      <c r="K4" s="41" t="s">
        <v>14</v>
      </c>
      <c r="L4" s="41" t="s">
        <v>15</v>
      </c>
      <c r="M4" s="41" t="s">
        <v>16</v>
      </c>
      <c r="N4" s="41" t="s">
        <v>17</v>
      </c>
      <c r="O4" s="41" t="s">
        <v>18</v>
      </c>
      <c r="P4" s="41" t="s">
        <v>8</v>
      </c>
      <c r="Q4" s="21"/>
      <c r="R4" s="16"/>
    </row>
    <row r="5" spans="1:18" ht="64" x14ac:dyDescent="0.2">
      <c r="A5" s="30" t="s">
        <v>22</v>
      </c>
      <c r="B5" s="30" t="s">
        <v>23</v>
      </c>
      <c r="C5" s="34">
        <v>45748</v>
      </c>
      <c r="D5" s="30" t="s">
        <v>24</v>
      </c>
      <c r="E5" s="30" t="s">
        <v>9</v>
      </c>
      <c r="F5" s="32">
        <v>55286000</v>
      </c>
      <c r="G5" s="32">
        <v>54450000</v>
      </c>
      <c r="H5" s="39">
        <f t="shared" ref="H5" si="0">IF(F5="－","－",G5/F5)</f>
        <v>0.98487863111818541</v>
      </c>
      <c r="I5" s="30" t="s">
        <v>25</v>
      </c>
      <c r="J5" s="25" t="s">
        <v>0</v>
      </c>
      <c r="K5" s="25"/>
      <c r="L5" s="25"/>
      <c r="M5" s="33"/>
      <c r="N5" s="30" t="s">
        <v>26</v>
      </c>
      <c r="O5" s="22" t="s">
        <v>1</v>
      </c>
      <c r="P5" s="53" t="s">
        <v>4</v>
      </c>
    </row>
    <row r="6" spans="1:18" s="1" customFormat="1" ht="18" customHeight="1" x14ac:dyDescent="0.2">
      <c r="A6" s="1" t="s">
        <v>37</v>
      </c>
      <c r="B6" s="44"/>
      <c r="C6" s="44"/>
      <c r="D6" s="44"/>
      <c r="E6" s="44"/>
      <c r="F6" s="44"/>
      <c r="G6" s="44"/>
      <c r="H6" s="44"/>
      <c r="I6" s="44"/>
      <c r="J6" s="44"/>
      <c r="K6" s="44"/>
    </row>
    <row r="7" spans="1:18" s="1" customFormat="1" ht="18" customHeight="1" x14ac:dyDescent="0.2">
      <c r="A7" s="1" t="s">
        <v>38</v>
      </c>
      <c r="B7" s="44"/>
      <c r="C7" s="44"/>
      <c r="D7" s="44"/>
      <c r="E7" s="44"/>
      <c r="F7" s="44"/>
      <c r="G7" s="44"/>
      <c r="H7" s="44"/>
      <c r="I7" s="44"/>
      <c r="J7" s="44"/>
      <c r="K7" s="44"/>
    </row>
    <row r="8" spans="1:18" s="1" customFormat="1" ht="18" customHeight="1" x14ac:dyDescent="0.2">
      <c r="A8" s="1" t="s">
        <v>39</v>
      </c>
      <c r="B8" s="44"/>
      <c r="C8" s="44"/>
      <c r="D8" s="44"/>
      <c r="E8" s="44"/>
      <c r="F8" s="44"/>
      <c r="G8" s="44"/>
      <c r="H8" s="44"/>
      <c r="I8" s="44"/>
      <c r="J8" s="44"/>
      <c r="K8" s="44"/>
    </row>
    <row r="9" spans="1:18" s="1" customFormat="1" ht="18" customHeight="1" x14ac:dyDescent="0.2">
      <c r="A9" s="1" t="s">
        <v>40</v>
      </c>
      <c r="B9" s="44"/>
      <c r="C9" s="44"/>
      <c r="D9" s="44"/>
      <c r="E9" s="44"/>
      <c r="F9" s="44"/>
      <c r="G9" s="44"/>
      <c r="H9" s="44"/>
      <c r="I9" s="44"/>
      <c r="J9" s="44"/>
      <c r="K9" s="44"/>
    </row>
    <row r="10" spans="1:18" s="1" customFormat="1" ht="18" customHeight="1" x14ac:dyDescent="0.2">
      <c r="A10" s="1" t="s">
        <v>41</v>
      </c>
      <c r="B10" s="44"/>
      <c r="C10" s="44"/>
      <c r="D10" s="44"/>
      <c r="E10" s="44"/>
      <c r="F10" s="44"/>
      <c r="G10" s="44"/>
      <c r="H10" s="44"/>
      <c r="I10" s="44"/>
      <c r="J10" s="44"/>
      <c r="K10" s="44"/>
    </row>
    <row r="11" spans="1:18" s="1" customFormat="1" ht="18" customHeight="1" x14ac:dyDescent="0.2">
      <c r="A11" s="1" t="s">
        <v>42</v>
      </c>
      <c r="B11" s="44"/>
      <c r="C11" s="44"/>
      <c r="D11" s="44"/>
      <c r="E11" s="44"/>
      <c r="F11" s="44"/>
      <c r="G11" s="44"/>
      <c r="H11" s="44"/>
      <c r="I11" s="44"/>
      <c r="J11" s="44"/>
      <c r="K11" s="44"/>
    </row>
    <row r="12" spans="1:18" s="1" customFormat="1" ht="18" customHeight="1" x14ac:dyDescent="0.2">
      <c r="A12" s="1" t="s">
        <v>43</v>
      </c>
    </row>
    <row r="13" spans="1:18" s="1" customFormat="1" ht="18" customHeight="1" x14ac:dyDescent="0.2">
      <c r="A13" s="1" t="s">
        <v>44</v>
      </c>
    </row>
    <row r="14" spans="1:18" s="1" customFormat="1" ht="18" customHeight="1" x14ac:dyDescent="0.2">
      <c r="A14" s="1" t="s">
        <v>45</v>
      </c>
    </row>
    <row r="15" spans="1:18" s="1" customFormat="1" ht="18" customHeight="1" x14ac:dyDescent="0.2">
      <c r="A15" s="1" t="s">
        <v>46</v>
      </c>
    </row>
    <row r="16" spans="1:18" s="1" customFormat="1" ht="18" customHeight="1" x14ac:dyDescent="0.2">
      <c r="A16" s="1" t="s">
        <v>47</v>
      </c>
    </row>
    <row r="17" spans="1:11" s="1" customFormat="1" ht="18" customHeight="1" x14ac:dyDescent="0.2">
      <c r="A17" s="1" t="s">
        <v>48</v>
      </c>
    </row>
    <row r="18" spans="1:11" s="1" customFormat="1" ht="18" customHeight="1" x14ac:dyDescent="0.2">
      <c r="A18" s="1" t="s">
        <v>49</v>
      </c>
    </row>
    <row r="19" spans="1:11" s="1" customFormat="1" ht="18" customHeight="1" x14ac:dyDescent="0.2">
      <c r="A19" s="1" t="s">
        <v>50</v>
      </c>
    </row>
    <row r="20" spans="1:11" s="1" customFormat="1" ht="18" customHeight="1" x14ac:dyDescent="0.2">
      <c r="A20" s="1" t="s">
        <v>51</v>
      </c>
    </row>
    <row r="21" spans="1:11" s="1" customFormat="1" ht="18" customHeight="1" x14ac:dyDescent="0.2">
      <c r="A21" s="1" t="s">
        <v>52</v>
      </c>
      <c r="B21" s="44"/>
      <c r="C21" s="44"/>
      <c r="D21" s="44"/>
      <c r="E21" s="44"/>
      <c r="F21" s="44"/>
      <c r="G21" s="44"/>
      <c r="H21" s="44"/>
      <c r="I21" s="44"/>
      <c r="J21" s="44"/>
      <c r="K21" s="44"/>
    </row>
    <row r="22" spans="1:11" s="1" customFormat="1" ht="18" customHeight="1" x14ac:dyDescent="0.2">
      <c r="A22" s="1" t="s">
        <v>38</v>
      </c>
      <c r="B22" s="44"/>
      <c r="C22" s="44"/>
      <c r="D22" s="44"/>
      <c r="E22" s="44"/>
      <c r="F22" s="44"/>
      <c r="G22" s="44"/>
      <c r="H22" s="44"/>
      <c r="I22" s="44"/>
      <c r="J22" s="44"/>
      <c r="K22" s="44"/>
    </row>
    <row r="23" spans="1:11" s="1" customFormat="1" ht="18" customHeight="1" x14ac:dyDescent="0.2">
      <c r="A23" s="1" t="s">
        <v>39</v>
      </c>
      <c r="B23" s="44"/>
      <c r="C23" s="44"/>
      <c r="D23" s="44"/>
      <c r="E23" s="44"/>
      <c r="F23" s="44"/>
      <c r="G23" s="44"/>
      <c r="H23" s="44"/>
      <c r="I23" s="44"/>
      <c r="J23" s="44"/>
      <c r="K23" s="44"/>
    </row>
    <row r="24" spans="1:11" s="1" customFormat="1" ht="18" customHeight="1" x14ac:dyDescent="0.2">
      <c r="A24" s="1" t="s">
        <v>40</v>
      </c>
      <c r="B24" s="44"/>
      <c r="C24" s="44"/>
      <c r="D24" s="44"/>
      <c r="E24" s="44"/>
      <c r="F24" s="44"/>
      <c r="G24" s="44"/>
      <c r="H24" s="44"/>
      <c r="I24" s="44"/>
      <c r="J24" s="44"/>
      <c r="K24" s="44"/>
    </row>
    <row r="25" spans="1:11" s="1" customFormat="1" ht="18" customHeight="1" x14ac:dyDescent="0.2">
      <c r="A25" s="1" t="s">
        <v>41</v>
      </c>
      <c r="B25" s="44"/>
      <c r="C25" s="44"/>
      <c r="D25" s="44"/>
      <c r="E25" s="44"/>
      <c r="F25" s="44"/>
      <c r="G25" s="44"/>
      <c r="H25" s="44"/>
      <c r="I25" s="44"/>
      <c r="J25" s="44"/>
      <c r="K25" s="44"/>
    </row>
    <row r="26" spans="1:11" s="1" customFormat="1" ht="18" customHeight="1" x14ac:dyDescent="0.2">
      <c r="A26" s="1" t="s">
        <v>42</v>
      </c>
      <c r="B26" s="44"/>
      <c r="C26" s="44"/>
      <c r="D26" s="44"/>
      <c r="E26" s="44"/>
      <c r="F26" s="44"/>
      <c r="G26" s="44"/>
      <c r="H26" s="44"/>
      <c r="I26" s="44"/>
      <c r="J26" s="44"/>
      <c r="K26" s="44"/>
    </row>
    <row r="27" spans="1:11" s="1" customFormat="1" ht="18" customHeight="1" x14ac:dyDescent="0.2">
      <c r="A27" s="1" t="s">
        <v>43</v>
      </c>
    </row>
    <row r="28" spans="1:11" s="1" customFormat="1" ht="18" customHeight="1" x14ac:dyDescent="0.2">
      <c r="A28" s="1" t="s">
        <v>44</v>
      </c>
    </row>
    <row r="29" spans="1:11" s="1" customFormat="1" ht="18" customHeight="1" x14ac:dyDescent="0.2">
      <c r="A29" s="1" t="s">
        <v>45</v>
      </c>
    </row>
    <row r="30" spans="1:11" s="1" customFormat="1" ht="18" customHeight="1" x14ac:dyDescent="0.2">
      <c r="A30" s="1" t="s">
        <v>46</v>
      </c>
    </row>
    <row r="31" spans="1:11" s="1" customFormat="1" ht="18" customHeight="1" x14ac:dyDescent="0.2">
      <c r="A31" s="1" t="s">
        <v>47</v>
      </c>
    </row>
    <row r="32" spans="1:11" s="1" customFormat="1" ht="18" customHeight="1" x14ac:dyDescent="0.2">
      <c r="A32" s="1" t="s">
        <v>48</v>
      </c>
    </row>
    <row r="33" spans="1:1" s="1" customFormat="1" ht="18" customHeight="1" x14ac:dyDescent="0.2">
      <c r="A33" s="1" t="s">
        <v>49</v>
      </c>
    </row>
    <row r="34" spans="1:1" s="45" customFormat="1" ht="18" customHeight="1" x14ac:dyDescent="0.2">
      <c r="A34" s="45" t="s">
        <v>53</v>
      </c>
    </row>
  </sheetData>
  <autoFilter ref="A4:P34" xr:uid="{00000000-0001-0000-0400-000000000000}"/>
  <mergeCells count="2">
    <mergeCell ref="A1:N1"/>
    <mergeCell ref="Q3:R3"/>
  </mergeCells>
  <phoneticPr fontId="6"/>
  <dataValidations count="4">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 type="list" allowBlank="1" showInputMessage="1" showErrorMessage="1" sqref="K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N30"/>
  <sheetViews>
    <sheetView view="pageBreakPreview" zoomScale="55" zoomScaleSheetLayoutView="55" workbookViewId="0">
      <pane xSplit="1" ySplit="4" topLeftCell="B5" activePane="bottomRight" state="frozen"/>
      <selection pane="topRight"/>
      <selection pane="bottomLeft"/>
      <selection pane="bottomRight" activeCell="Y9" sqref="Y9"/>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8.90625" style="2" customWidth="1"/>
    <col min="8" max="8" width="14.6328125" style="2" customWidth="1"/>
    <col min="9" max="9" width="25.6328125" style="2" customWidth="1"/>
    <col min="10" max="10" width="10.6328125" style="2" customWidth="1"/>
    <col min="11" max="11" width="14.6328125" style="2" customWidth="1"/>
    <col min="12" max="12" width="20.6328125" style="2" customWidth="1"/>
    <col min="13" max="13" width="12.6328125" style="2" customWidth="1"/>
    <col min="14" max="14" width="25.6328125" style="10" customWidth="1"/>
    <col min="15" max="16384" width="7.6328125" style="2"/>
  </cols>
  <sheetData>
    <row r="1" spans="1:14" s="4" customFormat="1" ht="30" customHeight="1" x14ac:dyDescent="0.2">
      <c r="A1" s="50" t="s">
        <v>11</v>
      </c>
      <c r="B1" s="50"/>
      <c r="C1" s="50"/>
      <c r="D1" s="50"/>
      <c r="E1" s="50"/>
      <c r="F1" s="50"/>
      <c r="G1" s="50"/>
      <c r="H1" s="50"/>
      <c r="I1" s="50"/>
      <c r="J1" s="50"/>
      <c r="K1" s="50"/>
      <c r="L1" s="50"/>
      <c r="N1" s="5"/>
    </row>
    <row r="2" spans="1:14" x14ac:dyDescent="0.2">
      <c r="B2" s="7"/>
      <c r="G2" s="7"/>
      <c r="H2" s="7"/>
    </row>
    <row r="3" spans="1:14" ht="19.5" x14ac:dyDescent="0.2">
      <c r="A3" s="12"/>
      <c r="B3" s="7"/>
      <c r="C3" s="12"/>
      <c r="F3" s="20"/>
      <c r="G3" s="20"/>
      <c r="H3" s="20"/>
      <c r="L3" s="14" t="s">
        <v>12</v>
      </c>
    </row>
    <row r="4" spans="1:14" s="17" customFormat="1" ht="66" customHeight="1" x14ac:dyDescent="0.2">
      <c r="A4" s="41" t="s">
        <v>21</v>
      </c>
      <c r="B4" s="41" t="s">
        <v>2</v>
      </c>
      <c r="C4" s="41" t="s">
        <v>10</v>
      </c>
      <c r="D4" s="41" t="s">
        <v>13</v>
      </c>
      <c r="E4" s="41" t="s">
        <v>3</v>
      </c>
      <c r="F4" s="41" t="s">
        <v>7</v>
      </c>
      <c r="G4" s="41" t="s">
        <v>5</v>
      </c>
      <c r="H4" s="41" t="s">
        <v>6</v>
      </c>
      <c r="I4" s="41" t="s">
        <v>14</v>
      </c>
      <c r="J4" s="41" t="s">
        <v>15</v>
      </c>
      <c r="K4" s="41" t="s">
        <v>16</v>
      </c>
      <c r="L4" s="41" t="s">
        <v>17</v>
      </c>
      <c r="M4" s="41" t="s">
        <v>18</v>
      </c>
      <c r="N4" s="41" t="s">
        <v>8</v>
      </c>
    </row>
    <row r="5" spans="1:14" s="19" customFormat="1" ht="71.5" customHeight="1" x14ac:dyDescent="0.2">
      <c r="A5" s="27" t="s">
        <v>28</v>
      </c>
      <c r="B5" s="27" t="s">
        <v>29</v>
      </c>
      <c r="C5" s="23">
        <v>45748</v>
      </c>
      <c r="D5" s="27" t="s">
        <v>30</v>
      </c>
      <c r="E5" s="27" t="s">
        <v>27</v>
      </c>
      <c r="F5" s="36">
        <v>141141000</v>
      </c>
      <c r="G5" s="36">
        <v>141020000</v>
      </c>
      <c r="H5" s="29">
        <f t="shared" ref="H5:H9" si="0">IF(F5="－","－",G5/F5)</f>
        <v>0.99914270127036087</v>
      </c>
      <c r="I5" s="24"/>
      <c r="J5" s="25"/>
      <c r="K5" s="25"/>
      <c r="L5" s="26"/>
      <c r="M5" s="22" t="s">
        <v>1</v>
      </c>
      <c r="N5" s="28" t="s">
        <v>4</v>
      </c>
    </row>
    <row r="6" spans="1:14" ht="71.5" customHeight="1" x14ac:dyDescent="0.2">
      <c r="A6" s="27" t="s">
        <v>31</v>
      </c>
      <c r="B6" s="27" t="s">
        <v>29</v>
      </c>
      <c r="C6" s="23">
        <v>45748</v>
      </c>
      <c r="D6" s="27" t="s">
        <v>32</v>
      </c>
      <c r="E6" s="27" t="s">
        <v>27</v>
      </c>
      <c r="F6" s="36">
        <v>233805000</v>
      </c>
      <c r="G6" s="36">
        <v>231550000</v>
      </c>
      <c r="H6" s="29">
        <f t="shared" si="0"/>
        <v>0.9903552105386968</v>
      </c>
      <c r="I6" s="24"/>
      <c r="J6" s="25"/>
      <c r="K6" s="25"/>
      <c r="L6" s="26"/>
      <c r="M6" s="22" t="s">
        <v>1</v>
      </c>
      <c r="N6" s="28" t="s">
        <v>4</v>
      </c>
    </row>
    <row r="7" spans="1:14" ht="71.5" customHeight="1" x14ac:dyDescent="0.2">
      <c r="A7" s="27" t="s">
        <v>33</v>
      </c>
      <c r="B7" s="27" t="s">
        <v>29</v>
      </c>
      <c r="C7" s="23">
        <v>45786</v>
      </c>
      <c r="D7" s="27" t="s">
        <v>32</v>
      </c>
      <c r="E7" s="27" t="s">
        <v>27</v>
      </c>
      <c r="F7" s="36">
        <v>13827000</v>
      </c>
      <c r="G7" s="36">
        <v>13750000</v>
      </c>
      <c r="H7" s="29">
        <f t="shared" si="0"/>
        <v>0.99443118536197295</v>
      </c>
      <c r="I7" s="24"/>
      <c r="J7" s="25"/>
      <c r="K7" s="25"/>
      <c r="L7" s="26"/>
      <c r="M7" s="22" t="s">
        <v>1</v>
      </c>
      <c r="N7" s="28" t="s">
        <v>4</v>
      </c>
    </row>
    <row r="8" spans="1:14" ht="71.5" customHeight="1" x14ac:dyDescent="0.2">
      <c r="A8" s="27" t="s">
        <v>34</v>
      </c>
      <c r="B8" s="27" t="s">
        <v>29</v>
      </c>
      <c r="C8" s="23">
        <v>45811</v>
      </c>
      <c r="D8" s="27" t="s">
        <v>30</v>
      </c>
      <c r="E8" s="27" t="s">
        <v>27</v>
      </c>
      <c r="F8" s="36">
        <v>165440000</v>
      </c>
      <c r="G8" s="36">
        <v>165000000</v>
      </c>
      <c r="H8" s="29">
        <f t="shared" si="0"/>
        <v>0.99734042553191493</v>
      </c>
      <c r="I8" s="24"/>
      <c r="J8" s="25"/>
      <c r="K8" s="25"/>
      <c r="L8" s="26"/>
      <c r="M8" s="22" t="s">
        <v>1</v>
      </c>
      <c r="N8" s="28" t="s">
        <v>4</v>
      </c>
    </row>
    <row r="9" spans="1:14" ht="71.5" customHeight="1" x14ac:dyDescent="0.2">
      <c r="A9" s="30" t="s">
        <v>35</v>
      </c>
      <c r="B9" s="30" t="s">
        <v>29</v>
      </c>
      <c r="C9" s="34">
        <v>45818</v>
      </c>
      <c r="D9" s="30" t="s">
        <v>30</v>
      </c>
      <c r="E9" s="30" t="s">
        <v>27</v>
      </c>
      <c r="F9" s="38">
        <v>142670000</v>
      </c>
      <c r="G9" s="33">
        <v>142450000</v>
      </c>
      <c r="H9" s="40">
        <f t="shared" si="0"/>
        <v>0.99845797995373942</v>
      </c>
      <c r="I9" s="35"/>
      <c r="J9" s="25"/>
      <c r="K9" s="35"/>
      <c r="L9" s="31"/>
      <c r="M9" s="22" t="s">
        <v>1</v>
      </c>
      <c r="N9" s="37" t="s">
        <v>4</v>
      </c>
    </row>
    <row r="10" spans="1:14" s="46" customFormat="1" ht="18" customHeight="1" x14ac:dyDescent="0.2">
      <c r="A10" s="46" t="s">
        <v>50</v>
      </c>
      <c r="J10" s="1"/>
    </row>
    <row r="11" spans="1:14" s="46" customFormat="1" ht="18" customHeight="1" x14ac:dyDescent="0.2">
      <c r="A11" s="46" t="s">
        <v>54</v>
      </c>
      <c r="J11" s="1"/>
    </row>
    <row r="12" spans="1:14" s="46" customFormat="1" ht="18" customHeight="1" x14ac:dyDescent="0.2">
      <c r="A12" s="47" t="s">
        <v>55</v>
      </c>
      <c r="C12" s="48"/>
      <c r="D12" s="48"/>
      <c r="E12" s="48"/>
      <c r="F12" s="48"/>
      <c r="G12" s="48"/>
      <c r="H12" s="48"/>
      <c r="I12" s="48"/>
      <c r="J12" s="49"/>
    </row>
    <row r="13" spans="1:14" x14ac:dyDescent="0.2">
      <c r="J13" s="18"/>
      <c r="K13" s="18"/>
    </row>
    <row r="18" spans="1:14" ht="66" customHeight="1" x14ac:dyDescent="0.2"/>
    <row r="25" spans="1:14" s="19" customFormat="1" x14ac:dyDescent="0.2">
      <c r="A25" s="2"/>
      <c r="B25" s="2"/>
      <c r="C25" s="2"/>
      <c r="D25" s="2"/>
      <c r="E25" s="2"/>
      <c r="F25" s="2"/>
      <c r="G25" s="2"/>
      <c r="H25" s="2"/>
      <c r="I25" s="2"/>
      <c r="J25" s="2"/>
      <c r="K25" s="2"/>
      <c r="L25" s="2"/>
      <c r="M25" s="2"/>
      <c r="N25" s="10"/>
    </row>
    <row r="28" spans="1:14" s="19" customFormat="1" x14ac:dyDescent="0.2">
      <c r="A28" s="2"/>
      <c r="B28" s="2"/>
      <c r="C28" s="2"/>
      <c r="D28" s="2"/>
      <c r="E28" s="2"/>
      <c r="F28" s="2"/>
      <c r="G28" s="2"/>
      <c r="H28" s="2"/>
      <c r="I28" s="2"/>
      <c r="J28" s="2"/>
      <c r="K28" s="2"/>
      <c r="L28" s="2"/>
      <c r="M28" s="2"/>
      <c r="N28" s="10"/>
    </row>
    <row r="29" spans="1:14" s="19" customFormat="1" x14ac:dyDescent="0.2">
      <c r="A29" s="2"/>
      <c r="B29" s="2"/>
      <c r="C29" s="2"/>
      <c r="D29" s="2"/>
      <c r="E29" s="2"/>
      <c r="F29" s="2"/>
      <c r="G29" s="2"/>
      <c r="H29" s="2"/>
      <c r="I29" s="2"/>
      <c r="J29" s="2"/>
      <c r="K29" s="2"/>
      <c r="L29" s="2"/>
      <c r="M29" s="2"/>
      <c r="N29" s="10"/>
    </row>
    <row r="30" spans="1:14" s="19" customFormat="1" x14ac:dyDescent="0.2">
      <c r="A30" s="2"/>
      <c r="B30" s="2"/>
      <c r="C30" s="2"/>
      <c r="D30" s="2"/>
      <c r="E30" s="2"/>
      <c r="F30" s="2"/>
      <c r="G30" s="2"/>
      <c r="H30" s="2"/>
      <c r="I30" s="2"/>
      <c r="J30" s="2"/>
      <c r="K30" s="2"/>
      <c r="L30" s="2"/>
      <c r="M30" s="2"/>
      <c r="N30" s="10"/>
    </row>
  </sheetData>
  <autoFilter ref="A4:N22" xr:uid="{00000000-0009-0000-0000-000007000000}"/>
  <mergeCells count="1">
    <mergeCell ref="A1:L1"/>
  </mergeCells>
  <phoneticPr fontId="6"/>
  <dataValidations count="3">
    <dataValidation type="list" allowBlank="1" showInputMessage="1" showErrorMessage="1" sqref="M5:M9" xr:uid="{00000000-0002-0000-0700-000000000000}">
      <formula1>"工事・製造,財産の買入,物件の借入,その他"</formula1>
    </dataValidation>
    <dataValidation type="list" allowBlank="1" showInputMessage="1" showErrorMessage="1" sqref="J5:J9" xr:uid="{00000000-0002-0000-0700-000004000000}">
      <formula1>"○"</formula1>
    </dataValidation>
    <dataValidation type="list" allowBlank="1" showInputMessage="1" showErrorMessage="1" sqref="I5:I9" xr:uid="{9094D5E3-D2CB-421E-923C-163080E904B9}">
      <formula1>$O$4:$O$4</formula1>
    </dataValidation>
  </dataValidations>
  <printOptions horizontalCentered="1"/>
  <pageMargins left="0.39370078740157483" right="0.27559055118110237" top="0.59055118110236227" bottom="0.35433070866141736" header="0.31496062992125984" footer="0.11811023622047245"/>
  <pageSetup paperSize="9" scale="46"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会計法第29条の３第５項による契約のもの</vt:lpstr>
      <vt:lpstr>会計法第29条の３第５項による契約のもの!Print_Area</vt:lpstr>
      <vt:lpstr>競争性のない随意契約によらざるを得ないもの!Print_Area</vt:lpstr>
      <vt:lpstr>会計法第29条の３第５項による契約のもの!Print_Titles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