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E94D2EB7-C9F0-4055-8D9F-2586AA61FB06}"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競争性のない随意契約によらざるを得ないもの!$A$4:$P$41</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1" i="1"/>
  <c r="H10" i="1"/>
  <c r="H9" i="1"/>
  <c r="H8" i="1"/>
  <c r="H7" i="1"/>
  <c r="H6" i="1"/>
  <c r="H5" i="1"/>
</calcChain>
</file>

<file path=xl/sharedStrings.xml><?xml version="1.0" encoding="utf-8"?>
<sst xmlns="http://schemas.openxmlformats.org/spreadsheetml/2006/main" count="111" uniqueCount="70">
  <si>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</si>
  <si>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</si>
  <si>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</si>
  <si>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</si>
  <si>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北陸地方整備局（港湾空港）</t>
    <rPh sb="0" eb="2">
      <t>ホクリク</t>
    </rPh>
    <rPh sb="2" eb="4">
      <t>チホウ</t>
    </rPh>
    <rPh sb="4" eb="7">
      <t>セイビキョク</t>
    </rPh>
    <rPh sb="8" eb="10">
      <t>コウワン</t>
    </rPh>
    <rPh sb="10" eb="12">
      <t>クウコウ</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</si>
  <si>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</si>
  <si>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</si>
  <si>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</si>
  <si>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</si>
  <si>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</si>
  <si>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</si>
  <si>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</si>
  <si>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</si>
  <si>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</si>
  <si>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</si>
  <si>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</si>
  <si>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</si>
  <si>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</si>
  <si>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</si>
  <si>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</si>
  <si>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</si>
  <si>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物件の借入</t>
  </si>
  <si>
    <t>北陸地方整備局（港湾空港）</t>
    <rPh sb="0" eb="2">
      <t>ホクリク</t>
    </rPh>
    <rPh sb="2" eb="4">
      <t>チホウ</t>
    </rPh>
    <rPh sb="4" eb="7">
      <t>セイビキョク</t>
    </rPh>
    <rPh sb="8" eb="10">
      <t>コウワン</t>
    </rPh>
    <rPh sb="10" eb="12">
      <t>クウコウ</t>
    </rPh>
    <phoneticPr fontId="23"/>
  </si>
  <si>
    <t>敦賀港自動係留装置定期点検・保守業務</t>
  </si>
  <si>
    <t>支出負担行為担当官
北陸地方整備局副局長　
神谷　昌文
新潟市中央区美咲町1-1-1</t>
    <rPh sb="22" eb="24">
      <t>カミヤ</t>
    </rPh>
    <rPh sb="25" eb="27">
      <t>マサフミ</t>
    </rPh>
    <rPh sb="36" eb="37">
      <t>チョウ</t>
    </rPh>
    <phoneticPr fontId="6"/>
  </si>
  <si>
    <t>ＯＨＭ Ｊａｐａｎ（株）
東京都千代田区三番町１４番地MLC三番町ビル４階</t>
    <rPh sb="9" eb="12">
      <t>カブ</t>
    </rPh>
    <phoneticPr fontId="6"/>
  </si>
  <si>
    <t>本業務は、敦賀港(鞠山南地区)岸壁(-14m)に設置している自動係留装置の性能を維持するため、定期点検・保守業務を行うものである。
　自動係留装置は、海外メーカーのCAVOTEC社製（以下、メーカーという。）であり、国内で初めて敦賀港に設置された装置である。
　同装置は、船舶の接岸において、アームの先端に装着した吸着板を遠隔操作により船舶に吸着させ、係留状態を保持する装置であり、アームを船舶の動揺に合わせ上下左右伸縮させる油圧システムと船体に吸着させるための電気・真空システム及びそれらを遠隔制御するシステムに分かれている。
　これらのシステムを健全な状態に維持するためには、日常的に遠隔監視を行い、かつ定期的に点検を行う必要がある。
　同装置の定期点検・保守業務にあたっては、遠隔監視において機器に内蔵されたセンサーから送信される信号を受信、解析により各システムの状態を監視し、定期点検において、各システムの部品等の健全度を点検するものであり、この遠隔監視の機能や、点検の手順等を示す各種マニュアルにはCAVOTEC社独自の技術にかかる知的財産が含まれているため同社以外は対応できないものである。
　ＯＨＭ Ｊａｐａｎ株式会社は、装置の開発における独自技術を保有したメーカーと代理店契約を締結した国内唯一の者であり、本業務を遂行できる国内唯一の者である。
　以上の理由により、会計法第２９条の３第４項「契約の性質又は目的が競争を許さない場合」に基づき、ＯＨＭ Ｊａｐａｎ株式会社と随意契約を行うものである。</t>
  </si>
  <si>
    <t>佐渡宿舎借上</t>
  </si>
  <si>
    <t>分任支出負担行為担当官
新潟港湾・空港整備事務所長
古池　清一
新潟市中央区入船町4丁目3778番地</t>
  </si>
  <si>
    <t>渡辺産商（株）
佐渡市両津湊３５２－１０</t>
  </si>
  <si>
    <t xml:space="preserve">  本契約は、国家公務員有料宿舎を設置するために民間マンションを借上するものである。
　当該借上物件は、当所の必要条件を満たす家屋の調査を行い、関東財務局の承認を得て、令和４年４月１日より国家公務員有料宿舎（佐渡宿舎）として設置している物件であり、令和７年度においても引き続き承認を得られたことから、継続して借受するものである。
　契約の相手方は、同物件の所有者であり、本契約を履行できる唯一の者である。
　よって、会計法２９条の３第４項に基づき、契約の相手方と随意契約を行うものである。</t>
    <rPh sb="134" eb="135">
      <t>ヒ</t>
    </rPh>
    <rPh sb="136" eb="137">
      <t>ツヅ</t>
    </rPh>
    <rPh sb="138" eb="140">
      <t>ショウニン</t>
    </rPh>
    <rPh sb="141" eb="142">
      <t>エ</t>
    </rPh>
    <phoneticPr fontId="6"/>
  </si>
  <si>
    <t>北陸地方整備局（港湾空港）</t>
  </si>
  <si>
    <t>両津港出張所借上</t>
    <rPh sb="0" eb="3">
      <t>リョウツコウ</t>
    </rPh>
    <rPh sb="3" eb="6">
      <t>シュッチョウジョ</t>
    </rPh>
    <rPh sb="6" eb="7">
      <t>カ</t>
    </rPh>
    <rPh sb="7" eb="8">
      <t>ア</t>
    </rPh>
    <phoneticPr fontId="6"/>
  </si>
  <si>
    <t>（株）萩田換地
佐渡市東大通１２２０－７</t>
    <rPh sb="0" eb="3">
      <t>カブ</t>
    </rPh>
    <rPh sb="3" eb="5">
      <t>ハギタ</t>
    </rPh>
    <rPh sb="5" eb="7">
      <t>カンチ</t>
    </rPh>
    <rPh sb="8" eb="11">
      <t>サドシ</t>
    </rPh>
    <rPh sb="11" eb="14">
      <t>ヒガシオオドオリ</t>
    </rPh>
    <phoneticPr fontId="6"/>
  </si>
  <si>
    <t>　本件は、新潟港湾・空港整備事務所両津港出張所として使用するため借上げるものである。
　物件は、令和４年度に、自然災害時や不測の事態等に迅速な対応ができるよう事業場所に比較的近いこと、必要な事務室等の面積が確保できること、「官庁施設の総合耐震・対津波計画基準（平成２５年制定）（平成２５年３月２９日国営計第１２６号、国営整第１９８号、国営設第１３５号）」に適合していることを条件に物件を検討し、それらを満たす物件は当該物件の他になかった事から令和４年４月１日より借上げし、令和7年度も引き続き使用するため借上げるものである。
　よって、会計法第２９条の３第４項に基づき、株式会社萩田換地と随意契約を行うものである。</t>
  </si>
  <si>
    <t>土地賃貸借（その９）</t>
    <rPh sb="0" eb="5">
      <t>トチチンタイシャク</t>
    </rPh>
    <phoneticPr fontId="6"/>
  </si>
  <si>
    <t>新潟県新潟地域振興局新潟港湾事務所
新潟市中央区竜が島１－６－６</t>
    <rPh sb="0" eb="3">
      <t>ニイガタケン</t>
    </rPh>
    <rPh sb="3" eb="5">
      <t>ニイガタ</t>
    </rPh>
    <rPh sb="5" eb="7">
      <t>チイキ</t>
    </rPh>
    <rPh sb="7" eb="10">
      <t>シンコウキョク</t>
    </rPh>
    <rPh sb="10" eb="12">
      <t>ニイガタ</t>
    </rPh>
    <rPh sb="12" eb="14">
      <t>コウワン</t>
    </rPh>
    <rPh sb="14" eb="17">
      <t>ジムショ</t>
    </rPh>
    <phoneticPr fontId="6"/>
  </si>
  <si>
    <t>　本契約は、新潟港（東港地区）西防波堤改良工事に使用するブロックの仮置ヤードとして土地の借上を行うものである。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従って、会計法第２９条の３第４項に基づき新潟県新潟地域振興局　新潟港湾事務所と随意契約を行うものである。</t>
  </si>
  <si>
    <t>土地賃貸借</t>
  </si>
  <si>
    <t>分任支出負担行為担当官
伏木富山港湾事務所長　樋口　豊志
富山市牛島新町１１－</t>
  </si>
  <si>
    <t>新湊漁業協同組合
射水市八幡町１丁目１１００番地</t>
  </si>
  <si>
    <t xml:space="preserve">  土地賃貸借にあたり、国有地等種々調査した結果、当所が求める面積等諸条件において、新湊漁業協同組合の所有地以外で適した場所がなかった。
  従って、会計法第２９条の３第４項に基づき新湊漁業協同組
合と随意契約を行うものである。</t>
  </si>
  <si>
    <t>分任支出負担行為担当官
金沢港湾・空港整備事務所長　渡邉理之
金沢市大野町４－２－１</t>
    <rPh sb="26" eb="28">
      <t>ワタナベ</t>
    </rPh>
    <rPh sb="28" eb="30">
      <t>ミチユキ</t>
    </rPh>
    <phoneticPr fontId="6"/>
  </si>
  <si>
    <t>石川県知事　　馳　浩
金沢市鞍月１－１</t>
  </si>
  <si>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7"/>
  </si>
  <si>
    <t>　本契約は、金沢港湾・空港整備事務所庁舎の土地の借り上げを行うものである。
　当所庁舎の土地所有者は石川県であり、本契約を履行できる唯一の者である。
　以上のことから、会計法２９条の３第４項及び会計令第１０２条の４第３項（契約の性質又は目的が競争を許さない場合）に基づき、契約の相手方と随意契約を行うものとする。</t>
  </si>
  <si>
    <t>土地賃貸借</t>
    <rPh sb="0" eb="2">
      <t>トチ</t>
    </rPh>
    <rPh sb="2" eb="5">
      <t>チンタイシャク</t>
    </rPh>
    <phoneticPr fontId="6"/>
  </si>
  <si>
    <t>分任支出負担行為担当官
敦賀港湾事務所長　
坂井　啓一
福井県敦賀市松栄町7番28号</t>
  </si>
  <si>
    <t>(株)コバヤシ
東京都千代田区有楽町１丁目７番１号</t>
  </si>
  <si>
    <t xml:space="preserve">  建設発生土の仮置き及び土質改良等に使用するための土地が必要である。
  敦賀港近辺で一定の面積が利用可能であることが求められ、市内において探したところ、これを満たす土地は（株）コバヤシの所有する土地だけであり、同社が唯一の者である。 
  従って、会計法第２９条の３第４項に基づき（株）コバヤシと随意契約を行うものである。                                        </t>
    <rPh sb="29" eb="31">
      <t>ヒツヨウ</t>
    </rPh>
    <rPh sb="87" eb="90">
      <t>カブ</t>
    </rPh>
    <phoneticPr fontId="6"/>
  </si>
  <si>
    <t>敦賀セメント(株)
福井県敦賀市泉２号６番地１</t>
  </si>
  <si>
    <t xml:space="preserve">  建設発生土の仮置き及び土質改良等に使用するための土地が必要である。
  敦賀港近辺で一定の面積が利用可能であることが求められ、市内において探したところ、これを満たす土地は敦賀セメント（株）の所有する土地だけであり、同社が唯一の者である。
  従って、会計法第２９条の３第４項に基づき敦賀セメント（株）と随意契約を行うものである。   </t>
    <rPh sb="29" eb="31">
      <t>ヒツヨウ</t>
    </rPh>
    <rPh sb="87" eb="89">
      <t>ツルガ</t>
    </rPh>
    <rPh sb="93" eb="96">
      <t>カブ</t>
    </rPh>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</si>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</sst>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7" formatCode="#,##0;&quot;▲ &quot;#,##0"/>
    <numFmt numFmtId="178" formatCode="[$-411]ge\.m\.d;@"/>
    <numFmt numFmtId="179"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9"/>
      <color theme="1"/>
      <name val="ＭＳ Ｐゴシック"/>
      <family val="2"/>
      <scheme val="minor"/>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7" fontId="11" fillId="0" borderId="0" xfId="0" applyNumberFormat="1" applyFont="1" applyFill="1" applyAlignment="1" applyProtection="1">
      <alignment vertical="center" shrinkToFit="1"/>
    </xf>
    <xf numFmtId="177"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7"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79"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wrapText="1"/>
    </xf>
    <xf numFmtId="177"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4" fillId="0" borderId="0" xfId="0" applyFont="1">
      <alignment vertical="center"/>
    </xf>
    <xf numFmtId="0" fontId="22" fillId="0" borderId="2" xfId="0" applyFont="1" applyFill="1" applyBorder="1" applyAlignment="1" applyProtection="1">
      <alignment horizontal="center" vertical="center"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41"/>
  <sheetViews>
    <sheetView tabSelected="1" view="pageBreakPreview" zoomScale="55" zoomScaleSheetLayoutView="55" workbookViewId="0">
      <pane xSplit="2" ySplit="4" topLeftCell="C5" activePane="bottomRight" state="frozen"/>
      <selection pane="topRight"/>
      <selection pane="bottomLeft"/>
      <selection pane="bottomRight" activeCell="I18" sqref="I18"/>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0" t="s">
        <v>52</v>
      </c>
      <c r="B1" s="30"/>
      <c r="C1" s="30"/>
      <c r="D1" s="30"/>
      <c r="E1" s="30"/>
      <c r="F1" s="31"/>
      <c r="G1" s="31"/>
      <c r="H1" s="30"/>
      <c r="I1" s="30"/>
      <c r="J1" s="30"/>
      <c r="K1" s="30"/>
      <c r="L1" s="30"/>
      <c r="M1" s="30"/>
      <c r="N1" s="30"/>
      <c r="Q1" s="5"/>
      <c r="R1" s="5"/>
    </row>
    <row r="2" spans="1:18" x14ac:dyDescent="0.2">
      <c r="B2" s="6"/>
      <c r="G2" s="8"/>
      <c r="H2" s="6"/>
    </row>
    <row r="3" spans="1:18" ht="30" customHeight="1" x14ac:dyDescent="0.2">
      <c r="A3" s="10"/>
      <c r="B3" s="6"/>
      <c r="C3" s="11"/>
      <c r="F3" s="12"/>
      <c r="G3" s="12"/>
      <c r="H3" s="6"/>
      <c r="N3" s="13" t="s">
        <v>11</v>
      </c>
      <c r="O3" s="14"/>
      <c r="Q3" s="32"/>
      <c r="R3" s="32"/>
    </row>
    <row r="4" spans="1:18" ht="64" x14ac:dyDescent="0.2">
      <c r="A4" s="24" t="s">
        <v>20</v>
      </c>
      <c r="B4" s="24" t="s">
        <v>2</v>
      </c>
      <c r="C4" s="25" t="s">
        <v>10</v>
      </c>
      <c r="D4" s="24" t="s">
        <v>12</v>
      </c>
      <c r="E4" s="24" t="s">
        <v>3</v>
      </c>
      <c r="F4" s="26" t="s">
        <v>7</v>
      </c>
      <c r="G4" s="26" t="s">
        <v>5</v>
      </c>
      <c r="H4" s="24" t="s">
        <v>6</v>
      </c>
      <c r="I4" s="24" t="s">
        <v>18</v>
      </c>
      <c r="J4" s="24" t="s">
        <v>19</v>
      </c>
      <c r="K4" s="24" t="s">
        <v>13</v>
      </c>
      <c r="L4" s="24" t="s">
        <v>14</v>
      </c>
      <c r="M4" s="24" t="s">
        <v>15</v>
      </c>
      <c r="N4" s="24" t="s">
        <v>16</v>
      </c>
      <c r="O4" s="24" t="s">
        <v>17</v>
      </c>
      <c r="P4" s="24" t="s">
        <v>8</v>
      </c>
      <c r="Q4" s="16"/>
      <c r="R4" s="15"/>
    </row>
    <row r="5" spans="1:18" ht="218" customHeight="1" x14ac:dyDescent="0.2">
      <c r="A5" s="19" t="s">
        <v>23</v>
      </c>
      <c r="B5" s="19" t="s">
        <v>24</v>
      </c>
      <c r="C5" s="22">
        <v>45748</v>
      </c>
      <c r="D5" s="19" t="s">
        <v>25</v>
      </c>
      <c r="E5" s="19" t="s">
        <v>9</v>
      </c>
      <c r="F5" s="20">
        <v>14300000</v>
      </c>
      <c r="G5" s="20">
        <v>14300000</v>
      </c>
      <c r="H5" s="23">
        <f t="shared" ref="H5:H12" si="0">IF(F5="－","－",G5/F5)</f>
        <v>1</v>
      </c>
      <c r="I5" s="19" t="s">
        <v>26</v>
      </c>
      <c r="J5" s="18" t="s">
        <v>1</v>
      </c>
      <c r="K5" s="18"/>
      <c r="L5" s="18"/>
      <c r="M5" s="21"/>
      <c r="N5" s="19"/>
      <c r="O5" s="17" t="s">
        <v>0</v>
      </c>
      <c r="P5" s="29" t="s">
        <v>22</v>
      </c>
    </row>
    <row r="6" spans="1:18" ht="80" x14ac:dyDescent="0.2">
      <c r="A6" s="19" t="s">
        <v>27</v>
      </c>
      <c r="B6" s="19" t="s">
        <v>28</v>
      </c>
      <c r="C6" s="22">
        <v>45748</v>
      </c>
      <c r="D6" s="19" t="s">
        <v>29</v>
      </c>
      <c r="E6" s="19" t="s">
        <v>9</v>
      </c>
      <c r="F6" s="20">
        <v>1668000</v>
      </c>
      <c r="G6" s="20">
        <v>1668000</v>
      </c>
      <c r="H6" s="23">
        <f t="shared" si="0"/>
        <v>1</v>
      </c>
      <c r="I6" s="19" t="s">
        <v>30</v>
      </c>
      <c r="J6" s="18" t="s">
        <v>1</v>
      </c>
      <c r="K6" s="18"/>
      <c r="L6" s="18"/>
      <c r="M6" s="21"/>
      <c r="N6" s="19"/>
      <c r="O6" s="17" t="s">
        <v>21</v>
      </c>
      <c r="P6" s="29" t="s">
        <v>22</v>
      </c>
    </row>
    <row r="7" spans="1:18" ht="96" x14ac:dyDescent="0.2">
      <c r="A7" s="19" t="s">
        <v>32</v>
      </c>
      <c r="B7" s="19" t="s">
        <v>28</v>
      </c>
      <c r="C7" s="22">
        <v>45748</v>
      </c>
      <c r="D7" s="19" t="s">
        <v>33</v>
      </c>
      <c r="E7" s="19" t="s">
        <v>9</v>
      </c>
      <c r="F7" s="20">
        <v>4275480</v>
      </c>
      <c r="G7" s="20">
        <v>4275480</v>
      </c>
      <c r="H7" s="23">
        <f t="shared" si="0"/>
        <v>1</v>
      </c>
      <c r="I7" s="19" t="s">
        <v>34</v>
      </c>
      <c r="J7" s="18" t="s">
        <v>1</v>
      </c>
      <c r="K7" s="18"/>
      <c r="L7" s="18"/>
      <c r="M7" s="21"/>
      <c r="N7" s="19"/>
      <c r="O7" s="17" t="s">
        <v>21</v>
      </c>
      <c r="P7" s="29" t="s">
        <v>31</v>
      </c>
    </row>
    <row r="8" spans="1:18" ht="80" x14ac:dyDescent="0.2">
      <c r="A8" s="19" t="s">
        <v>35</v>
      </c>
      <c r="B8" s="19" t="s">
        <v>28</v>
      </c>
      <c r="C8" s="22">
        <v>45748</v>
      </c>
      <c r="D8" s="19" t="s">
        <v>36</v>
      </c>
      <c r="E8" s="19" t="s">
        <v>9</v>
      </c>
      <c r="F8" s="20">
        <v>2234740</v>
      </c>
      <c r="G8" s="20">
        <v>2234740</v>
      </c>
      <c r="H8" s="23">
        <f t="shared" si="0"/>
        <v>1</v>
      </c>
      <c r="I8" s="19" t="s">
        <v>37</v>
      </c>
      <c r="J8" s="18" t="s">
        <v>1</v>
      </c>
      <c r="K8" s="18"/>
      <c r="L8" s="18"/>
      <c r="M8" s="21"/>
      <c r="N8" s="19"/>
      <c r="O8" s="17" t="s">
        <v>21</v>
      </c>
      <c r="P8" s="29" t="s">
        <v>31</v>
      </c>
    </row>
    <row r="9" spans="1:18" ht="48" x14ac:dyDescent="0.2">
      <c r="A9" s="19" t="s">
        <v>38</v>
      </c>
      <c r="B9" s="19" t="s">
        <v>39</v>
      </c>
      <c r="C9" s="22">
        <v>45748</v>
      </c>
      <c r="D9" s="19" t="s">
        <v>40</v>
      </c>
      <c r="E9" s="19" t="s">
        <v>9</v>
      </c>
      <c r="F9" s="20">
        <v>8687657</v>
      </c>
      <c r="G9" s="20">
        <v>8687657</v>
      </c>
      <c r="H9" s="23">
        <f t="shared" si="0"/>
        <v>1</v>
      </c>
      <c r="I9" s="19" t="s">
        <v>41</v>
      </c>
      <c r="J9" s="18" t="s">
        <v>1</v>
      </c>
      <c r="K9" s="18"/>
      <c r="L9" s="18"/>
      <c r="M9" s="21"/>
      <c r="N9" s="19"/>
      <c r="O9" s="17" t="s">
        <v>21</v>
      </c>
      <c r="P9" s="29" t="s">
        <v>4</v>
      </c>
    </row>
    <row r="10" spans="1:18" ht="64" x14ac:dyDescent="0.2">
      <c r="A10" s="19" t="s">
        <v>38</v>
      </c>
      <c r="B10" s="19" t="s">
        <v>42</v>
      </c>
      <c r="C10" s="22">
        <v>45748</v>
      </c>
      <c r="D10" s="19" t="s">
        <v>43</v>
      </c>
      <c r="E10" s="19" t="s">
        <v>44</v>
      </c>
      <c r="F10" s="20">
        <v>2685540</v>
      </c>
      <c r="G10" s="20">
        <v>2685540</v>
      </c>
      <c r="H10" s="23">
        <f t="shared" si="0"/>
        <v>1</v>
      </c>
      <c r="I10" s="19" t="s">
        <v>45</v>
      </c>
      <c r="J10" s="18" t="s">
        <v>1</v>
      </c>
      <c r="K10" s="18"/>
      <c r="L10" s="18"/>
      <c r="M10" s="21"/>
      <c r="N10" s="19"/>
      <c r="O10" s="17" t="s">
        <v>21</v>
      </c>
      <c r="P10" s="29" t="s">
        <v>4</v>
      </c>
    </row>
    <row r="11" spans="1:18" ht="64" x14ac:dyDescent="0.2">
      <c r="A11" s="19" t="s">
        <v>46</v>
      </c>
      <c r="B11" s="19" t="s">
        <v>47</v>
      </c>
      <c r="C11" s="22">
        <v>45748</v>
      </c>
      <c r="D11" s="19" t="s">
        <v>48</v>
      </c>
      <c r="E11" s="19" t="s">
        <v>9</v>
      </c>
      <c r="F11" s="20">
        <v>17374266</v>
      </c>
      <c r="G11" s="20">
        <v>13200000</v>
      </c>
      <c r="H11" s="23">
        <f t="shared" si="0"/>
        <v>0.75974432531423197</v>
      </c>
      <c r="I11" s="19" t="s">
        <v>49</v>
      </c>
      <c r="J11" s="18" t="s">
        <v>1</v>
      </c>
      <c r="K11" s="18"/>
      <c r="L11" s="18"/>
      <c r="M11" s="21"/>
      <c r="N11" s="19"/>
      <c r="O11" s="17" t="s">
        <v>21</v>
      </c>
      <c r="P11" s="29" t="s">
        <v>4</v>
      </c>
    </row>
    <row r="12" spans="1:18" ht="64" x14ac:dyDescent="0.2">
      <c r="A12" s="19" t="s">
        <v>46</v>
      </c>
      <c r="B12" s="19" t="s">
        <v>47</v>
      </c>
      <c r="C12" s="22">
        <v>45748</v>
      </c>
      <c r="D12" s="19" t="s">
        <v>50</v>
      </c>
      <c r="E12" s="19" t="s">
        <v>9</v>
      </c>
      <c r="F12" s="20">
        <v>5497800</v>
      </c>
      <c r="G12" s="20">
        <v>5405400</v>
      </c>
      <c r="H12" s="23">
        <f t="shared" si="0"/>
        <v>0.98319327731092432</v>
      </c>
      <c r="I12" s="19" t="s">
        <v>51</v>
      </c>
      <c r="J12" s="18" t="s">
        <v>1</v>
      </c>
      <c r="K12" s="18"/>
      <c r="L12" s="18"/>
      <c r="M12" s="21"/>
      <c r="N12" s="19"/>
      <c r="O12" s="17" t="s">
        <v>21</v>
      </c>
      <c r="P12" s="29" t="s">
        <v>4</v>
      </c>
    </row>
    <row r="13" spans="1:18" s="1" customFormat="1" ht="18" customHeight="1" x14ac:dyDescent="0.2">
      <c r="A13" s="1" t="s">
        <v>53</v>
      </c>
      <c r="B13" s="27"/>
      <c r="C13" s="27"/>
      <c r="D13" s="27"/>
      <c r="E13" s="27"/>
      <c r="F13" s="27"/>
      <c r="G13" s="27"/>
      <c r="H13" s="27"/>
      <c r="I13" s="27"/>
      <c r="J13" s="27"/>
      <c r="K13" s="27"/>
    </row>
    <row r="14" spans="1:18" s="1" customFormat="1" ht="18" customHeight="1" x14ac:dyDescent="0.2">
      <c r="A14" s="1" t="s">
        <v>54</v>
      </c>
      <c r="B14" s="27"/>
      <c r="C14" s="27"/>
      <c r="D14" s="27"/>
      <c r="E14" s="27"/>
      <c r="F14" s="27"/>
      <c r="G14" s="27"/>
      <c r="H14" s="27"/>
      <c r="I14" s="27"/>
      <c r="J14" s="27"/>
      <c r="K14" s="27"/>
    </row>
    <row r="15" spans="1:18" s="1" customFormat="1" ht="18" customHeight="1" x14ac:dyDescent="0.2">
      <c r="A15" s="1" t="s">
        <v>55</v>
      </c>
      <c r="B15" s="27"/>
      <c r="C15" s="27"/>
      <c r="D15" s="27"/>
      <c r="E15" s="27"/>
      <c r="F15" s="27"/>
      <c r="G15" s="27"/>
      <c r="H15" s="27"/>
      <c r="I15" s="27"/>
      <c r="J15" s="27"/>
      <c r="K15" s="27"/>
    </row>
    <row r="16" spans="1:18" s="1" customFormat="1" ht="18" customHeight="1" x14ac:dyDescent="0.2">
      <c r="A16" s="1" t="s">
        <v>56</v>
      </c>
      <c r="B16" s="27"/>
      <c r="C16" s="27"/>
      <c r="D16" s="27"/>
      <c r="E16" s="27"/>
      <c r="F16" s="27"/>
      <c r="G16" s="27"/>
      <c r="H16" s="27"/>
      <c r="I16" s="27"/>
      <c r="J16" s="27"/>
      <c r="K16" s="27"/>
    </row>
    <row r="17" spans="1:11" s="1" customFormat="1" ht="18" customHeight="1" x14ac:dyDescent="0.2">
      <c r="A17" s="1" t="s">
        <v>57</v>
      </c>
      <c r="B17" s="27"/>
      <c r="C17" s="27"/>
      <c r="D17" s="27"/>
      <c r="E17" s="27"/>
      <c r="F17" s="27"/>
      <c r="G17" s="27"/>
      <c r="H17" s="27"/>
      <c r="I17" s="27"/>
      <c r="J17" s="27"/>
      <c r="K17" s="27"/>
    </row>
    <row r="18" spans="1:11" s="1" customFormat="1" ht="18" customHeight="1" x14ac:dyDescent="0.2">
      <c r="A18" s="1" t="s">
        <v>58</v>
      </c>
      <c r="B18" s="27"/>
      <c r="C18" s="27"/>
      <c r="D18" s="27"/>
      <c r="E18" s="27"/>
      <c r="F18" s="27"/>
      <c r="G18" s="27"/>
      <c r="H18" s="27"/>
      <c r="I18" s="27"/>
      <c r="J18" s="27"/>
      <c r="K18" s="27"/>
    </row>
    <row r="19" spans="1:11" s="1" customFormat="1" ht="18" customHeight="1" x14ac:dyDescent="0.2">
      <c r="A19" s="1" t="s">
        <v>59</v>
      </c>
    </row>
    <row r="20" spans="1:11" s="1" customFormat="1" ht="18" customHeight="1" x14ac:dyDescent="0.2">
      <c r="A20" s="1" t="s">
        <v>60</v>
      </c>
    </row>
    <row r="21" spans="1:11" s="1" customFormat="1" ht="18" customHeight="1" x14ac:dyDescent="0.2">
      <c r="A21" s="1" t="s">
        <v>61</v>
      </c>
    </row>
    <row r="22" spans="1:11" s="1" customFormat="1" ht="18" customHeight="1" x14ac:dyDescent="0.2">
      <c r="A22" s="1" t="s">
        <v>62</v>
      </c>
    </row>
    <row r="23" spans="1:11" s="1" customFormat="1" ht="18" customHeight="1" x14ac:dyDescent="0.2">
      <c r="A23" s="1" t="s">
        <v>63</v>
      </c>
    </row>
    <row r="24" spans="1:11" s="1" customFormat="1" ht="18" customHeight="1" x14ac:dyDescent="0.2">
      <c r="A24" s="1" t="s">
        <v>64</v>
      </c>
    </row>
    <row r="25" spans="1:11" s="1" customFormat="1" ht="18" customHeight="1" x14ac:dyDescent="0.2">
      <c r="A25" s="1" t="s">
        <v>65</v>
      </c>
    </row>
    <row r="26" spans="1:11" s="1" customFormat="1" ht="18" customHeight="1" x14ac:dyDescent="0.2">
      <c r="A26" s="1" t="s">
        <v>66</v>
      </c>
    </row>
    <row r="27" spans="1:11" s="1" customFormat="1" ht="18" customHeight="1" x14ac:dyDescent="0.2">
      <c r="A27" s="1" t="s">
        <v>67</v>
      </c>
    </row>
    <row r="28" spans="1:11" s="1" customFormat="1" ht="18" customHeight="1" x14ac:dyDescent="0.2">
      <c r="A28" s="1" t="s">
        <v>68</v>
      </c>
      <c r="B28" s="27"/>
      <c r="C28" s="27"/>
      <c r="D28" s="27"/>
      <c r="E28" s="27"/>
      <c r="F28" s="27"/>
      <c r="G28" s="27"/>
      <c r="H28" s="27"/>
      <c r="I28" s="27"/>
      <c r="J28" s="27"/>
      <c r="K28" s="27"/>
    </row>
    <row r="29" spans="1:11" s="1" customFormat="1" ht="18" customHeight="1" x14ac:dyDescent="0.2">
      <c r="A29" s="1" t="s">
        <v>54</v>
      </c>
      <c r="B29" s="27"/>
      <c r="C29" s="27"/>
      <c r="D29" s="27"/>
      <c r="E29" s="27"/>
      <c r="F29" s="27"/>
      <c r="G29" s="27"/>
      <c r="H29" s="27"/>
      <c r="I29" s="27"/>
      <c r="J29" s="27"/>
      <c r="K29" s="27"/>
    </row>
    <row r="30" spans="1:11" s="1" customFormat="1" ht="18" customHeight="1" x14ac:dyDescent="0.2">
      <c r="A30" s="1" t="s">
        <v>55</v>
      </c>
      <c r="B30" s="27"/>
      <c r="C30" s="27"/>
      <c r="D30" s="27"/>
      <c r="E30" s="27"/>
      <c r="F30" s="27"/>
      <c r="G30" s="27"/>
      <c r="H30" s="27"/>
      <c r="I30" s="27"/>
      <c r="J30" s="27"/>
      <c r="K30" s="27"/>
    </row>
    <row r="31" spans="1:11" s="1" customFormat="1" ht="18" customHeight="1" x14ac:dyDescent="0.2">
      <c r="A31" s="1" t="s">
        <v>56</v>
      </c>
      <c r="B31" s="27"/>
      <c r="C31" s="27"/>
      <c r="D31" s="27"/>
      <c r="E31" s="27"/>
      <c r="F31" s="27"/>
      <c r="G31" s="27"/>
      <c r="H31" s="27"/>
      <c r="I31" s="27"/>
      <c r="J31" s="27"/>
      <c r="K31" s="27"/>
    </row>
    <row r="32" spans="1:11" s="1" customFormat="1" ht="18" customHeight="1" x14ac:dyDescent="0.2">
      <c r="A32" s="1" t="s">
        <v>57</v>
      </c>
      <c r="B32" s="27"/>
      <c r="C32" s="27"/>
      <c r="D32" s="27"/>
      <c r="E32" s="27"/>
      <c r="F32" s="27"/>
      <c r="G32" s="27"/>
      <c r="H32" s="27"/>
      <c r="I32" s="27"/>
      <c r="J32" s="27"/>
      <c r="K32" s="27"/>
    </row>
    <row r="33" spans="1:11" s="1" customFormat="1" ht="18" customHeight="1" x14ac:dyDescent="0.2">
      <c r="A33" s="1" t="s">
        <v>58</v>
      </c>
      <c r="B33" s="27"/>
      <c r="C33" s="27"/>
      <c r="D33" s="27"/>
      <c r="E33" s="27"/>
      <c r="F33" s="27"/>
      <c r="G33" s="27"/>
      <c r="H33" s="27"/>
      <c r="I33" s="27"/>
      <c r="J33" s="27"/>
      <c r="K33" s="27"/>
    </row>
    <row r="34" spans="1:11" s="1" customFormat="1" ht="18" customHeight="1" x14ac:dyDescent="0.2">
      <c r="A34" s="1" t="s">
        <v>59</v>
      </c>
    </row>
    <row r="35" spans="1:11" s="1" customFormat="1" ht="18" customHeight="1" x14ac:dyDescent="0.2">
      <c r="A35" s="1" t="s">
        <v>60</v>
      </c>
    </row>
    <row r="36" spans="1:11" s="1" customFormat="1" ht="18" customHeight="1" x14ac:dyDescent="0.2">
      <c r="A36" s="1" t="s">
        <v>61</v>
      </c>
    </row>
    <row r="37" spans="1:11" s="1" customFormat="1" ht="18" customHeight="1" x14ac:dyDescent="0.2">
      <c r="A37" s="1" t="s">
        <v>62</v>
      </c>
    </row>
    <row r="38" spans="1:11" s="1" customFormat="1" ht="18" customHeight="1" x14ac:dyDescent="0.2">
      <c r="A38" s="1" t="s">
        <v>63</v>
      </c>
    </row>
    <row r="39" spans="1:11" s="1" customFormat="1" ht="18" customHeight="1" x14ac:dyDescent="0.2">
      <c r="A39" s="1" t="s">
        <v>64</v>
      </c>
    </row>
    <row r="40" spans="1:11" s="1" customFormat="1" ht="18" customHeight="1" x14ac:dyDescent="0.2">
      <c r="A40" s="1" t="s">
        <v>65</v>
      </c>
    </row>
    <row r="41" spans="1:11" s="28" customFormat="1" ht="18" customHeight="1" x14ac:dyDescent="0.2">
      <c r="A41" s="28" t="s">
        <v>69</v>
      </c>
    </row>
  </sheetData>
  <autoFilter ref="A4:P41" xr:uid="{00000000-0001-0000-0400-000000000000}"/>
  <mergeCells count="2">
    <mergeCell ref="A1:N1"/>
    <mergeCell ref="Q3:R3"/>
  </mergeCells>
  <phoneticPr fontId="6"/>
  <dataValidations count="4">
    <dataValidation type="list" allowBlank="1" showInputMessage="1" showErrorMessage="1" sqref="K5:K12" xr:uid="{92CAB081-5BBF-4D44-AF77-5039D2062B40}">
      <formula1>$Q$4:$Q$4</formula1>
    </dataValidation>
    <dataValidation type="list" allowBlank="1" showInputMessage="1" showErrorMessage="1" sqref="L5:L12" xr:uid="{00000000-0002-0000-0400-000005000000}">
      <formula1>"○"</formula1>
    </dataValidation>
    <dataValidation type="list" allowBlank="1" showInputMessage="1" showErrorMessage="1" sqref="J5:J12" xr:uid="{00000000-0002-0000-0400-000007000000}">
      <formula1>"イ（イ）,イ（ロ）,イ（ハ）,イ（ニ）,ロ,ハ,ニ（イ）,ニ（ロ）,ニ（ハ）,ニ（ニ）,ニ（ホ）,ニ（ヘ）"</formula1>
    </dataValidation>
    <dataValidation type="list" allowBlank="1" showInputMessage="1" showErrorMessage="1" sqref="O5:O12"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