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7年度\03_令和7年度自己評価（上半期）\10.HP掲載\個別案件の分析（競争性のない随意契約、一者応札）\●競争性のない随意契約\部局別分析調査票\"/>
    </mc:Choice>
  </mc:AlternateContent>
  <xr:revisionPtr revIDLastSave="0" documentId="13_ncr:1_{F80657C1-EBCB-4AF4-A583-81A1F67CD7CD}" xr6:coauthVersionLast="47" xr6:coauthVersionMax="47" xr10:uidLastSave="{00000000-0000-0000-0000-000000000000}"/>
  <bookViews>
    <workbookView xWindow="28680" yWindow="1005" windowWidth="29040" windowHeight="15720" tabRatio="898"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競争性のない随意契約によらざるを得ないもの!$A$4:$L$80</definedName>
    <definedName name="_xlnm._FilterDatabase" localSheetId="1" hidden="1">緊急の必要により競争に付することができないもの!$A$4:$K$8</definedName>
    <definedName name="_xlnm.Print_Area" localSheetId="0">競争性のない随意契約によらざるを得ないもの!$A$1:$L$51</definedName>
    <definedName name="_xlnm.Print_Area" localSheetId="1">緊急の必要により競争に付することができないもの!$A$1:$K$5</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<sst xmlns="http://schemas.openxmlformats.org/spreadsheetml/2006/main" count="346" uniqueCount="186">
  <si>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</si>
  <si>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</si>
  <si>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</si>
  <si>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</si>
  <si>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</si>
  <si>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</si>
  <si>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</si>
  <si>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</si>
  <si>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</si>
  <si>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</si>
  <si>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</si>
  <si>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</si>
  <si>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</si>
  <si>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</si>
  <si>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</si>
  <si>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</si>
  <si>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</si>
  <si>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</si>
  <si>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</si>
  <si>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</si>
  <si>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</si>
  <si>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</si>
  <si>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</si>
  <si>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</si>
  <si>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</si>
  <si>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</si>
  <si>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</si>
  <si>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</si>
  <si>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</si>
  <si>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</si>
  <si>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</si>
  <si>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</si>
  <si>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</si>
  <si>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</si>
  <si>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</si>
  <si>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令和７年度　中部地方水資源管理等検討業務</t>
  </si>
  <si>
    <t>支出負担行為担当官
中部地方整備局長
佐藤 寿延
名古屋市中区三の丸２丁目５番１号</t>
  </si>
  <si>
    <t>（株）建設技術研究所
名古屋市中区錦１－５－１３</t>
  </si>
  <si>
    <t>会計法第２９条の３第４項</t>
  </si>
  <si>
    <t>本業務は、単年度で完了しない企画提案を求める発注方式の対象業務（令和６年度 中部地方水資源管理等検討業務）の後業務である。後業務の契約は、単年度で完了しない企画提案を求める発注方式の対象業務の契約相手方と随意契約する予定となっており、令和６年度 中部地方水資源管理等検討業務の契約相手方である株式会社 建設技術研究所と随意契約するものである。適用法令： 会計法第２９条の３第４項予算決算及び会計令第１０２条の４第３号</t>
  </si>
  <si>
    <t>ニ（ヘ）</t>
  </si>
  <si>
    <t>令和７年度　中部地整管内高潮被害軽減方策検討業務</t>
  </si>
  <si>
    <t>日本工営（株）名古屋支店
名古屋市中区葵１丁目２０－２２</t>
  </si>
  <si>
    <t>本業務は、単年度で完了しない企画提案を求める発注方式の対象業務（令和６年度 中部地整管内高潮被害軽減方策検討業務)の後業務である。後業務の契約は、単年度で完了しない企画提案を求める発注方式の対象業務の契約相手方と随意契約する予定となっており、対象業務（令和６年度 中部地整管内高潮被害軽減方策検討業務）の契約相手方である日本工営株式会社と随意契約するものである。</t>
  </si>
  <si>
    <t>令和７年度　濃尾平野における風水害危機管理検討業務</t>
  </si>
  <si>
    <t>一般財団法人 河川情報センター
東京都千代田区麹町１－３</t>
  </si>
  <si>
    <t>本業務は、単年度で完了しない企画提案を求める発注方式の対象業務（令和５年度 濃尾平野における風水害危機管理検討業務）の後業務である。後業務の契約は、単年度で完了しない企画提案を求める発注方式の対象業務の契約相手方と随意契約する予定となっており、令和５年度 濃尾平野における風水害危機管理検討業務の契約相手方である一般財団法人 河川情報センターと随意契約するものである。適 用 法 令： 会計法第２９条の３第４項予算決算及び会計令第１０２条の４第３号</t>
  </si>
  <si>
    <t>令和７年度　中部地整管内無電柱化整備効果検討業務</t>
  </si>
  <si>
    <t>株式会社 建設技術研究所
名古屋市中区錦１－５－１３</t>
  </si>
  <si>
    <t>本業務は、中部地整管内において次期無電柱化推進計画の策定に向けて、現無電柱化推進計画における課題や早期抜柱に向けた課題の整理等を行うことを目的とする。今回業務は、単年度で完了しない企画提案を求める発注方式の対象業務（令和６年度 中部地整管内無電柱化整備効果検討業務（2カ年））（以降、前業務）の後業務である。後業務は、前業務の契約の相手方と随意契約する予定となっており、前業務の契約の相手方である建設技術研究所（株）と引き続き、随意契約するものである。適用法令 ： 会計法第２９条の３第４項予算決算及び会計令第１０２条の４第３号</t>
  </si>
  <si>
    <t>令和７年度　中部地整管内次世代ＩＴＳ検討業務</t>
  </si>
  <si>
    <t>今回業務は、単年度で完了しない企画提案を求める発注方式の対象業務（令和６年度 中部地整管内次世代ITS検討業務（2カ年））（以降、前業務）の後業務である。後業務は、前業務の契約の相手方と随意契約する予定となっており、前業務の契約の相手方である（株）建設技術研究所と引き続き、随意契約するものである。適用法令：会計法第２９条の３第４項予算決算及び会計令第１０２条の４第３号</t>
  </si>
  <si>
    <t>令和７年度　防災まちづくり検討業務</t>
  </si>
  <si>
    <t>＜簡易公募型プロポーザル方式（拡大）＞本業務は、中部地方整備局管内自治体の「安全なまちづくり」の取組を支援するため、「災害に強いまちづくり」の基本的な考え方、施策、現状や課題等をとりまとめた「災害に強いまちづくりガイドライン」の更新を行うものである。また「南海トラフ地震対策中部圏戦略会議」のなかで取組中の「災害にい地域づくり」推進のため、管内自治体の取組を支援するものである。本業務は単年度で完了しない企画提案を求める発注方式の対象業務（令和６年度防災まちづくり検討業務）の後業務である。後業務の契約は、単年度で完了しない企画提案を求める発注方式の対象業務の契約相手方と随意契約する予定となっており、対象業務の契約相手方であ日本工営株式会社名古屋支店と随意契約するものである。適用法令：会計法第２９条の３第４項予算決算及び会計令第１０２条の４第３号</t>
  </si>
  <si>
    <t>令和７年度 伊勢湾再生行動計画検討業務</t>
  </si>
  <si>
    <t>株）建設技術研究所
名古屋市中区錦１－５－１３</t>
  </si>
  <si>
    <t xml:space="preserve">　本業務は、伊勢湾再生行動計画（第二期）に基づき、伊勢湾再生推進会議の各構成機関が実施する伊勢湾の再生を目指した施策の進捗状況等をとりまとめるとともに、伊勢湾再生行動計画（第三期：令和９年度～令和１８年度）の策定に向け、第二期計画の総括評価の骨子・素案の検討及び第三期計画の骨子・素案の検討を行うものである。
　令和７年度業務は、単年度で完了しない企画提案を求める発注方式の対象業務（「令和６年度　伊勢湾再生行動計画検討業務」（３ヵ年予定））の後業務である。
　後業務の契約は、単年度で完了しない企画提案を求める発注方式の対象業務の契約相手方と随意契約する予定となっており、令和６年度　伊勢湾再生行動計画検討業務　の契約の相手方である（株）建設技術研究所と令和６年度に引き続き、随意契約するものである。
適用法令：会計法第２９条の３第４項　予算決算及び会計令第１０２条の４第３号
</t>
    <rPh sb="1" eb="4">
      <t>ホンギョウム</t>
    </rPh>
    <rPh sb="6" eb="9">
      <t>イセワン</t>
    </rPh>
    <rPh sb="9" eb="11">
      <t>サイセイ</t>
    </rPh>
    <rPh sb="11" eb="15">
      <t>コウドウケイカク</t>
    </rPh>
    <rPh sb="16" eb="17">
      <t>ダイ</t>
    </rPh>
    <rPh sb="17" eb="19">
      <t>ニキ</t>
    </rPh>
    <rPh sb="21" eb="22">
      <t>モト</t>
    </rPh>
    <rPh sb="25" eb="30">
      <t>イセワンサイセイ</t>
    </rPh>
    <rPh sb="30" eb="34">
      <t>スイシンカイギ</t>
    </rPh>
    <rPh sb="35" eb="38">
      <t>カクコウセイ</t>
    </rPh>
    <rPh sb="38" eb="40">
      <t>キカン</t>
    </rPh>
    <rPh sb="41" eb="43">
      <t>ジッシ</t>
    </rPh>
    <rPh sb="45" eb="48">
      <t>イセワン</t>
    </rPh>
    <rPh sb="49" eb="51">
      <t>サイセイ</t>
    </rPh>
    <rPh sb="52" eb="54">
      <t>メザ</t>
    </rPh>
    <rPh sb="56" eb="58">
      <t>シサク</t>
    </rPh>
    <rPh sb="59" eb="63">
      <t>シンチョクジョウキョウ</t>
    </rPh>
    <rPh sb="63" eb="64">
      <t>ナド</t>
    </rPh>
    <rPh sb="76" eb="79">
      <t>イセワン</t>
    </rPh>
    <rPh sb="79" eb="81">
      <t>サイセイ</t>
    </rPh>
    <rPh sb="81" eb="83">
      <t>コウドウ</t>
    </rPh>
    <rPh sb="83" eb="85">
      <t>ケイカク</t>
    </rPh>
    <rPh sb="231" eb="234">
      <t>アトギョウム</t>
    </rPh>
    <rPh sb="235" eb="237">
      <t>ケイヤク</t>
    </rPh>
    <rPh sb="239" eb="242">
      <t>タンネンド</t>
    </rPh>
    <rPh sb="243" eb="245">
      <t>カンリョウ</t>
    </rPh>
    <rPh sb="248" eb="252">
      <t>キカクテイアン</t>
    </rPh>
    <rPh sb="253" eb="254">
      <t>モト</t>
    </rPh>
    <rPh sb="256" eb="260">
      <t>ハッチュウホウシキ</t>
    </rPh>
    <rPh sb="261" eb="265">
      <t>タイショウギョウム</t>
    </rPh>
    <rPh sb="266" eb="271">
      <t>ケイヤクアイテガタ</t>
    </rPh>
    <rPh sb="272" eb="276">
      <t>ズイイケイヤク</t>
    </rPh>
    <rPh sb="278" eb="280">
      <t>ヨテイ</t>
    </rPh>
    <rPh sb="287" eb="289">
      <t>レイワ</t>
    </rPh>
    <rPh sb="290" eb="292">
      <t>ネンド</t>
    </rPh>
    <rPh sb="293" eb="302">
      <t>イセワンサイセイコウドウケイカク</t>
    </rPh>
    <rPh sb="302" eb="306">
      <t>ケントウギョウム</t>
    </rPh>
    <rPh sb="308" eb="310">
      <t>ケイヤク</t>
    </rPh>
    <rPh sb="311" eb="314">
      <t>アイテガタ</t>
    </rPh>
    <rPh sb="318" eb="319">
      <t>カブ</t>
    </rPh>
    <rPh sb="320" eb="322">
      <t>ケンセツ</t>
    </rPh>
    <rPh sb="322" eb="327">
      <t>ギジュツケンキュウショ</t>
    </rPh>
    <rPh sb="328" eb="330">
      <t>レイワ</t>
    </rPh>
    <rPh sb="331" eb="333">
      <t>ネンド</t>
    </rPh>
    <rPh sb="334" eb="335">
      <t>ヒ</t>
    </rPh>
    <rPh sb="336" eb="337">
      <t>ツヅ</t>
    </rPh>
    <rPh sb="339" eb="343">
      <t>ズイイケイヤク</t>
    </rPh>
    <phoneticPr fontId="6"/>
  </si>
  <si>
    <t>令和７年度　多治見砂防大規模土砂災害危機管理計画検討業務</t>
  </si>
  <si>
    <t>分任支出負担行為担当官 
中部地方整備局　多治見砂防国道事務所長 
熊澤　至朗 
岐阜県多治見市小田町４丁目８番地６号</t>
  </si>
  <si>
    <t>本業務は、単年度で完了しない企画提案を求める発注方式の対象業務「令和５年度　多治見砂防大規模土砂災害危機管理計画検討業務」の後業務②として発注されたものである。後業務②の契約は、単年度で完了しない企画提案を求める発注方式の対象業務の契約相手方と随意契約する予定となっており、「令和５年度　多治見砂防大規模土砂災害危機管理計画検討業務」の契約相手方である日本工営(株)を随意契約するものである。適用法令：会計法第２９条の３第４項　予算決算及び会計令第１０２条の４第３号</t>
  </si>
  <si>
    <t>令和７年度　木曽川水系維持管理方策検討業務</t>
  </si>
  <si>
    <t>分任支出負担行為担当官
中部地方整備局　木曽川上流河川事務所長
齋藤　大作
岐阜市忠節町５丁目１番地</t>
  </si>
  <si>
    <t>（株）オリエンタルコンサルタンツ
名古屋市中村区名駅南２丁目１４－１９</t>
  </si>
  <si>
    <t>本業務は、河川管理施設の担い手不足、増大し続ける維持管理費の抑制などの課題を解決するため、コスト縮減に配慮した効率的・効果的な木曽三川の維持管理の構築を目指し、画像解析を活用した河川の最新状況の定量的・省力的な把握による新たな維持管理手法の検討を行うものである。 
　本業務は、単年度で完了しない企画提案を求める発注方式の対象業務（令和６年度 木曽川水系維持管理方策検討業務）の後業務である。 
　後業務の契約は、単年度で完了しない企画提案を求める発注方式の対象業務の契約相手方と随意契約する予定となっており、令和６年度木曽川水系維持管理方策検討業務の契約相手方である株式会社オリエンタルコンサルタンツと随意契約するものである。
適用法令：会計法第２９条の３第４項 
　　　　　予算決算及び会計令第１０２条の４第３号</t>
  </si>
  <si>
    <t>令和７年度　新丸山ダム常用洪水吐放流設備工事</t>
  </si>
  <si>
    <t>支出負担行為担当官 
中部地方整備局長 
森本　輝 
名古屋市中区三の丸２丁目５番１号</t>
  </si>
  <si>
    <t>令和３年度　新丸山ダム常用洪水吐放流設備工事ＩＨＩ・日立特定建設工事共同企業体
愛知県名古屋市中区丸の内１－１６－４</t>
  </si>
  <si>
    <t>新丸山ダム常用洪水吐放流設備の据付工事は、ダム用水門設備として要求される高い据付精度に加え、ダム本体工事等が輻轅する狭隘な施工現場において、安全かつ効率的にダム本体工事等と工程調整を密に施工を行う必要があり、施工難易度の極めて高い工事である。　このため、令和3年度 新丸山ダム常用洪水吐放流設備工事では、ECI (早期請負者関与)方式を採用し、総合的に優れた技術提案を行った「令和3年度新丸山ダム常用洪水吐放流設備工事IHI・日立特定建設工事共同企業体(以下、同共同企業体という)と技術提案を含む設計業務を随意契約により締結したうえで、同共同企業体の高度で固有の技術力を活かして設計を履行してきた。　工場製作及び現地据付の一連工事は、ECI方式に基づき設計業務を実施した同共同企業体と随意契約により履行していたが、ダム本体工事が遅延したことにより、同契約工期内での現地据付作業の履行に支障が生じたため、据付工を減工した。　今回発注する現地据付工事は、これまで同共同企業体の高度で固有の技術力により履行してきた設計・工場製作と一体不可分であり、技術的整合性及び品質確保等には同共同企業体以外の施工は考えられず、同共同企業体と随意契約を締結するものである。適用法令：　会計法第２９条の３第４項　予算決算及び会計令第１０２条の４第３号</t>
  </si>
  <si>
    <t>令和７年度　新丸山ダム本体設計施工検討業務</t>
  </si>
  <si>
    <t>分任支出負担行為担当官
中部地方整備局 新丸山ダム工事事務所長
浅井 慎一
岐阜県加茂郡八百津町八百津３３５１番地</t>
  </si>
  <si>
    <t>本業務は、新丸山ダムの実施設計を行い、施工計画検討を実施するものである。本業務は単年度で完了しない企画提案を求める発注方式の対象業務として、「令和６年度 新丸山ダム本体設計施工検討業務」（以下、「前業務」という。）をプロポーザル方式において特定した上記業者と契約した。前業務の公示文 ５（１）１．及び説明書 １４（１）１．に「随意契約により締結する予定の業務」後業務①として明記されており、随意契約により契約を締結する。適用法令 会計法第２９条の３第４項予算決算及び会計令第１０２条の４第３号</t>
  </si>
  <si>
    <t>令和７年度　天竜川ダム再編地質総合解析業務</t>
  </si>
  <si>
    <t>分任支出負担行為担当官
中部地方整備局 天竜川ダム再編工事事務所長
村田 智孝
静岡県磐田市上野部２４９７－７</t>
  </si>
  <si>
    <t>日本工営（株）名古屋支店
名古屋市中区葵１－２０－２２</t>
  </si>
  <si>
    <t>本業務は、単年度で完了しない企画提案を求める発注方式の対象業務（令和４年度 天竜川ダム再編ダム地質総合解析業務、令和6年度 天竜川ダム再編ダム地質総合解析業務）の後業務として発注されたものである。後業務の契約は、単年度で完了しない企画提案を求める発注方式の対象業務の契約相手方と随意契約する予定となっており、令和４年度 天竜川ダム再編ダム地質総合解析業務、令和6年度 天竜川ダム再編ダム地質総合解析業務の相手方である日本工営(株)名古屋支店と随意契約するものである。</t>
  </si>
  <si>
    <t>令和７年度　庄内川枇杷島地区対策検討業務</t>
  </si>
  <si>
    <t>分任支出負担行為担当官
中部地方整備局 庄内川河川事務所長
鈴木 高
名古屋市北区福徳町５－５２</t>
  </si>
  <si>
    <t>パシフィックコンサルタンツ（株）中部支社
名古屋市西区名駅１－１－１７</t>
  </si>
  <si>
    <t>本業務は、単年度で完了しない企画提案を求める発注方式の対象業務（「令和５年度 庄内川枇杷島地区対策検討業務」）の後業務である。後業務の契約は、単年度で完了しない企画提案を求める発注方式の対象業務の契約相手方と随意契約する予定となっており、令和５年度 庄内川枇杷島地区対策検討業務の契約の相手方であるパシフィックコンサルタンツ（株）と随意契約するものである。</t>
  </si>
  <si>
    <t>令和７年度　名四国道管内交通円滑化検討業務</t>
  </si>
  <si>
    <t>分任支出負担行為担当官
中部地方整備局
名四国道事務所長
高見　泰彦
名古屋市瑞穂区神穂町５番３号</t>
  </si>
  <si>
    <t>（株）東京建設コンサルタント
愛知県名古屋市中区錦２－５－５</t>
  </si>
  <si>
    <t>本業務は、三河湾地域（知多・西三河・東三河地域）の交通課題及び渋滞要因を各種ビックデータにより調査・分析・把握した上で、対応方針を検討するとともに、交通課題に応じた効果的・効率的かつ実施可能な渋滞対策の立案及び効果検証を行うものである。また、渋滞対策推進協議会ワーキング部会の運営に関する資料作成を実施するものである。本業務は、単年度で完了しない企画提案を求める発注方式の対象業務（令和５年度　名四国道管内交通円滑化検討業務　及び　令和６年度　名四国道管内交通円滑化検討業務)(以降、前業務)の後業務である。後業務の契約は、前業務の契約の相手方と随意契約する予定となっており、前業務の契約の相手方である（株）東京建設コンサルタントと随意契約するものである。適用法令：会計法第２９条の３第４項予算決算及び会計令第１０２条の４第３号</t>
  </si>
  <si>
    <t>令和７年度　名四国道道路網調査検討業務</t>
  </si>
  <si>
    <t>分任支出負担行為担当官
中部地方整備局　名四国道事務所長
高見　泰彦
名古屋市瑞穂区神穂町５番３号</t>
  </si>
  <si>
    <t>パシフィックコンサルタンツ（株）
名古屋市西区名駅１－１－１７</t>
  </si>
  <si>
    <t>本業務は、中部地方の高規格幹線道路網の概成による交通課題の変化や、「重要物流道路指定」「広域道路交通計画策定」等の道路事業を取り巻く環境変化を踏まえ、名四国道事務所管内における道路網のあり方について、ビッグデータ等を活用しつつ、中長期的な視点で検討を行うとともに、新たな交通軸の必要性、整備方針等の検討を行うものである。本業務は、単年度で完了しない企画提案を求める発注方式の対象業務（令和５年度　名四国道道路網調査検討業務　及び　令和６年度　名四国道道路網調査検討業務)(以降、前業務)の後業務である。後業務の契約は、前業務の契約の相手方と随意契約する予定となっており、前業務の契約の相手方であるパシフィックコンサルタンツ（株）と随意契約するものである。適用法令：会計法第２９条の３第４項予算決算及び会計令第１０２条の４第３号</t>
  </si>
  <si>
    <t>令和７年度　名四国道管内整備効果検討業務</t>
  </si>
  <si>
    <t>本業務は、令和６年度に開通した名豊道路の開通効果に関する計画立案、調査・分析、資料作成を行うとともに、名四国道事務所管内における、ストック効果の検討および、事業評価に必要となる交通量推計、費用便益分析、資料のとりまとめを行うものである。　本業務は、単年度で完了しない企画提案を求める発注方式の対象業務（令和５年度 名四国道管内整備効果検討業務 及び 令和６年度名四国道管内整備効果検討)(以降、前業務)の後業務である。　後業務の契約は、前業務の契約の相手方と随意契約する予定となっており、前業務の契約の相手方である（株）建設技術研究所と随意契約するものである。適用法令：会計法第２９条の３第４項予算決算及び会計令第１０２条の４第３号</t>
  </si>
  <si>
    <t>令和７年度　東三河地域自然環境調査業務</t>
  </si>
  <si>
    <t>大日本ダイヤコンサルタント（株）
愛知県名古屋市西区名駅二丁目２７番８号</t>
  </si>
  <si>
    <t>本業務は、「浜松湖西豊橋道路」（愛知県内）における環境調査及び環境への影響を予測・評価を行うものである。また、「計画路線」における環境影響評価関係の資料作成を行うものである。　本業務は、単年度で完了しない企画提案を求める発注方式の対象業務（令和６年度 東三河地域自然環境調査業務)(以降、前業務)の後業務である。　後業務の契約は、前業務の契約の相手方と随意契約する予定となっており、前業務の契約の相手方である大日本ダイヤコンサルタント（株）と随意契約するものである。適用法令：会計法第２９条の３第４項予算決算及び会計令第１０２条の４第３号</t>
  </si>
  <si>
    <t>令和７年度　鈴鹿川横断工作物施工計画検討業務</t>
  </si>
  <si>
    <t>分任支出負担行為担当官
中部地方整備局 三重河川国道事務所長
大吉 雄人
三重県津市広明町２９７番地</t>
  </si>
  <si>
    <t>本業務は、単年度で完了しない企画提案を求める発注方式の対象業務（令和６年度鈴鹿川横断工作物施工計画検討業務）の後業務である。後業務の契約は、単年度で完了しない企画提案を求める発注方式の対象業務の契約相手方と随意契約する予定となっており、令和６年度鈴鹿川横断工作物施工計画検討業務の契約相手方である日本工営（株）と随意契約するものである。適用法令：会計法第２９条の３第４項予算決算及び会計令第１０２条の４第３号</t>
  </si>
  <si>
    <t>令和７年度　三重河川防災支援検討業務</t>
  </si>
  <si>
    <t>本業務は、単年度で完了しない企画提案を求める発注方式の対象業務（令和６年度 三重河川防災業務等支援検討業務）の後業務である。後業務の契約は、単年度で完了しない企画提案を求める発注方式の対象業務の契約相手方と随意契約する予定となっており、令和６年度三重河川防災業務等支援検討業務の契約相手方であるＡ社と随意契約するものである。適用法令：会計法第２９条の３第４項予算決算及び会計令第１０２条の４第３号</t>
  </si>
  <si>
    <t>令和７年度　雲出川遊水地計画検討業務</t>
    <rPh sb="16" eb="18">
      <t>ギョウム</t>
    </rPh>
    <phoneticPr fontId="6"/>
  </si>
  <si>
    <t>本業務は、単年度で完了しない企画提案を求める発注方式の対象業務（令和６年度雲出川遊水地事業計画検討業務）の後業務である。後業務の契約は、単年度で完了しない企画提案を求める発注方式の対象業務の契約相手方と随意契約する予定となっており、令和６年度 雲出川遊水地事業計画検討業務の契約相手方である（株）オリエンタルコンサルタンツと随意契約するものである。適用法令：会計法第２９条の３第４項予算決算及び会計令第１０２条の４第３号</t>
  </si>
  <si>
    <t>令和７年度　三重河川危機管理検討業務</t>
  </si>
  <si>
    <t>契約方式：随意契約（単年度に完了しない企画提案を求める業務／２年目）業務種別：土木関係建設コンサルタント業務本業務は、単年度で完了しない企画提案を求める発注方式の対象業務（令和６年度三重河川危機管理検討業務）の後業務である。後業務の契約は、単年度で完了しない企画提案を求める発注方式の対象業務の契約相手方と随意契約する予定となっており、令和６年度三重河川危機管理検討業務の契約相手方であるパシフィックコンサルタンツ株式会社と随意契約するものである。適用法令：会計法第２９条の３第４項予算決算及び会計令第１０２条の４第３号</t>
  </si>
  <si>
    <t>令和７年度　三重河川環境計画検討業務</t>
  </si>
  <si>
    <t>（株）建設環境研究所
愛知県名古屋市中区錦３－２０－２７</t>
  </si>
  <si>
    <t>本業務は、単年度で完了しない企画提案を求める発注方式の対象業務（令和６年度三重河川環境計画検討業務）の後業務である。後業務の契約は、単年度で完了しない企画提案を求める発注方式の対象業務の契約相手方と随意契約する予定となっており、令和６年度三重河川環境計画検討業務の契約相手方である株式会社 建設環境研究所と随意契約するものである。適用法令：会計法第２９条の３第４項予算決算及び会計令第１０２条の４第３号</t>
  </si>
  <si>
    <t>令和７年度　鈴鹿川河道計画検討業務</t>
  </si>
  <si>
    <t>本業務は、単年度で完了しない企画提案を求める発注方式の対象業務（令和５年度鈴鹿川河道計画検討業務）の後業務である。後業務の契約は、単年度で完了しない企画提案を求める発注方式の対象業務の契約相手方と随意契約する予定となっており、令和５年度鈴鹿川河道計画検討業務の契約相手方であるパシフィックコンサルタンツ株式会社と随意契約するものである。適用法令：会計法第２９条の３第４項予算決算及び会計令第１０２条の４第３号</t>
  </si>
  <si>
    <t>令和７年度　雲出川河道計画検討業務</t>
  </si>
  <si>
    <t>本業務は、単年度で完了しない企画提案を求める発注方式の対象業務（令和５年度 雲出川河道計画検討業務）の後業務である。後業務の契約は、単年度で完了しない企画提案を求める発注方式の対象業務の契約相手方と随意契約する予定となっており、令和５年度 雲出川河道計画検討業務の契約相手方であるパシフィックコンサルタンツ株式会社と随意契約するものである。</t>
  </si>
  <si>
    <t>令和７年度　三重河川利水計画検討業務</t>
  </si>
  <si>
    <t>本業務は、単年度で完了しない企画提案を求める発注方式の対象業務（令和６年度三重河川利水計画検討業務）の後業務である。後業務の契約は、単年度で完了しない企画提案を求める発注方式の対象業務の契約相手方と随意契約する予定となっており、令和６年度三重河川利水計画検討業務の契約相手方である株式会社東京建設コンサルタントと随意契約するものである。適用法令：会計法第２９条の３第４項.予算決算及び会計令第１０２条の４第３号</t>
  </si>
  <si>
    <t>令和７年度　１号近鉄四日市駅交通ターミナルシェルター建築工事にかかる設計業務</t>
  </si>
  <si>
    <t>（株）大林組名古屋支店
愛知県名古屋市東区東桜１－１０－１９</t>
  </si>
  <si>
    <t>市駅交通ターミナル整備工事（以下、既契約工事という）を株式会社 大林組と締結し、現在鋭意施工中であるが、近鉄四日市駅バスターミナル検討部会にて利用者が降雨を極力避けられるように大型のターミナルシェルターの設置を求められたものである。ターミナルシェルター建築設計については、既契約工事で施工中の地下駐車場への影響を最小化する等、利用空間の確保及び経済性を考慮した上で、各施設の一体的な計画を検討し、現地の状況等専門的なノウハウや工法等を踏まえて設計する必要がある。上記設計条件については、既契約工事受注者が有しており、本業務に必要となる設計において検討を実施する事が出来る唯一の者であることから、株式会社 大林組と随意契約するものである。適用法令会計法第２９条の３第４項予算決算及び会計令第１０２条の４第３号</t>
  </si>
  <si>
    <t>令和７年度　紀勢国道管内交通円滑化検討業務</t>
  </si>
  <si>
    <t>分任支出負担行為担当官
中部地方整備局 紀勢国道事務所長
井上 英俊
三重県松阪市鎌田町１４４－６</t>
  </si>
  <si>
    <t>（株）長大
名古屋市中村区平池町４－６０－１２</t>
  </si>
  <si>
    <t>本業務は、紀勢国道事務所管内の交通円滑化対策について課題の整理、対策案の検討及び効果検証を行うものである。本業務は「単年度で完了しない技術提案を求める業務」として令和６年度に発注し、(株)長大が履行しているところである。上記業者は、令和６年度発注時において技術提案書の提出があったものであり、企業及び配置予定技術者の実績・信頼度、業務の実施方針・実施体制、特定テーマに対する提案について、総合的に評価を行った結果、求める業務内容等に合致し、優れていることから特定したものである。なお、技術提案の期間は令和６年度から令和７年度末までの２カ年である。</t>
  </si>
  <si>
    <t>令和７年度　紀勢国道管内幹線道路検討業務</t>
  </si>
  <si>
    <t>本業務は、三重県中南勢および東紀州地域において今後、広域的な連携の強化が必要と考えられる道路交通ネットワークのあり方等についての検討するものである。本業務は「単年度で完了しない技術提案を求める業務」として令和６年度に発注し、パシフィックコンサルタンツ(株)が履行しているところである。上記業者は、令和６年度発注時において技術提案書の提出があったものであり、企業及び配置予定技術者の実績・信頼度、業務の実施方針・実施体制、特定テーマに対する提案について、総合的に評価を行った結果、求める業務内容等に合致し、優れていることから特定したものである。なお、技術提案の期間は令和６年度から令和７年度末までの２カ年である。</t>
  </si>
  <si>
    <t>令和７年度　東海環状自動車道開通効果検討業務</t>
  </si>
  <si>
    <t>分任支出負担行為担当官
中部地方整備局　北勢国道事務所長
小川　喜睦
三重県四日市市南富田町４－６</t>
  </si>
  <si>
    <t>令和６年度　東海環状自動車道開通効果検討業務長大・ＭＵＲＣ設計共同体
愛知県名古屋市中村区平池町４－６０－１２</t>
  </si>
  <si>
    <t>本業務は「単年度で完了しない企画提案を求める業務」として令和６年度より発注しているものである。上記業者は、令和６年度発注時において技術提案のあった２者のうち、企業及び配置予定管理技術者の実績・信頼度、特定テーマに対する提案について、総合的に評価を行った結果、求める業務内容に合致し、最も優れていることから、特定したものである。会計法第２９条の３第４項予算決算及び会計令第１０２条の４第３号</t>
  </si>
  <si>
    <t>令和７年度　北勢国道管内幹線道路網整備検討業務</t>
  </si>
  <si>
    <t>分任支出負担行為担当官 
中部地方整備局　北勢国道事務所長 
小川　喜睦 
三重県四日市市南富田町４－６</t>
  </si>
  <si>
    <t>本業務は「単年度で完了しない企画提案を求める業務」として令和６年度より発注しているものである。上記業者は、令和６年度発注時において技術提案のあった３者のうち、企業及び配置予定管理技術者の実績・信頼度、特定テーマに対する提案について、総合的に評価を行った結果、求める業務内容に合致し、最も優れていることから、特定したものである。 会計法第２９条の３第４項 予算決算及び会計令第１０２条の４第３号</t>
  </si>
  <si>
    <t>令和７年度　北勢地域交通円滑化調査検討業務</t>
  </si>
  <si>
    <t>本業務は「単年度で完了しない企画提案を求める業務」として令和６年度より発注しているものである。上記業者は、令和６年度発注時において技術提案のあった２者のうち、企業及び配置予定管理技術者の実績・信頼度、特定テーマに対する提案について、総合的に評価を行った結果、求める業務内容に合致し、最も優れていることから、特定したものである。 会計法第２９条の３第４項 予算決算及び会計令第１０２条の４第３号</t>
  </si>
  <si>
    <t>令和７年度　天竜川上流氾濫解析検討業務</t>
  </si>
  <si>
    <t>分任支出負担行為担当官
中部地方整備局 天竜川上流河川事務所長
吉田 桂治
長野県駒ヶ根市上穂南７番１０号</t>
  </si>
  <si>
    <t>本業務は、天竜川上流域の水災害リスク情報のさらなるデータ充実に向け、流域一帯でのリスク把握のため、中高頻度の降雨を想定した場合の外水内水一体での氾濫解析を実施し、浸水区域の検討を行うものである。本業務は、単年度で完了しない企画提案を求める発注方式の対象業務として、令和６年５月２０日に簡易公募型プロポーザル方式（拡大）により手続き開始の公示をし、契約相手の特定をしており、説明書１４ その他の留意事項（１）で随意契約予定としている「後業務①」である。当該業務の成果については問題なく納品される見込みであることから、本業務においても同じ契約者と随意契約を行うものである。適用法令：会計法第２９条の３第４項予算決算及び会計令第１０２条の４第３号</t>
  </si>
  <si>
    <t>令和７年度　美和ダム・小渋ダム堆砂対策検討業務</t>
  </si>
  <si>
    <t>分任支出負担行為担当官
中部地方整備局 天竜川ダム統合管理事務所長
丹羽 俊一
長野県上伊那郡中川村大草６８８４－１９</t>
  </si>
  <si>
    <t>本業務は、美和ダム及び小渋ダムにおける、土砂収支算定や維持管理計画の検証及び見直しを行い、ダム湖内の堆積土砂対策について検討するものである。本業務は、単年度で完了しない企画提案を求める発注方式の対象業務「令和６年度 美和ダム・小渋ダム堆砂対策検討業務」の後業務①である。後業務の契約は、単年度で完了しない企画提案を求める発注方式の対象業務の契約相手方と随意契約する予定となっており、「令和６年度 美和ダム・小渋ダム堆砂対策検討業務」の契約相手方である（株）建設技術研究所と随意契約するものである。適用法令：会計法第２９条の３第４項予算決算及び会計令第１０２条の４第３号</t>
  </si>
  <si>
    <t>令和７年度　中部地整管内多自然川づくり分析評価検討業務</t>
  </si>
  <si>
    <t>分任支出負担行為担当官
中部地方整備局　中部技術事務所長
堀　謙一郎
名古屋市東区大幸南１丁目１番地１５号</t>
  </si>
  <si>
    <t xml:space="preserve">（株）オリエンタルコンサルタンツ
名古屋市中村区名駅南２丁目１４－１９
</t>
  </si>
  <si>
    <t>本業務は、単年度で完了しない技術提案を求める発注方式の対象業務（令和６年度　中部地整管内多自然川づくり分析評価検討業務）の後業務として発注するものである。後業務の契約は、単年度で完了しない技術提案を求める発注方式の対象業務の契約相手方と随意契約する予定となっていることから、上記相手方を特定するものである。</t>
  </si>
  <si>
    <t>令和７年度　中部地整管内道路交通情勢検討業務</t>
  </si>
  <si>
    <t>支出負担行為担当官
中部地方整備局長
佐藤　寿延
名古屋市中区三の丸２丁目５番１号</t>
  </si>
  <si>
    <t>本業務は、単年度で完了しない企画提案を求める発注方式の対象業務（令和６年度中部地整管内道路交通情勢検討業務）の後業務として発注されるものである。後業務の契約は、単年度で完了しない企画提案を求める発注方式の対象業務の契約相手と随意契約する予定となっているため。</t>
  </si>
  <si>
    <t>令和７年度　中部地整管内道路交通状況分析業務</t>
  </si>
  <si>
    <t>令和6年度中部地整管内道路交通状況分析業務パシフィックコンサルタンツ・三菱UFJリサーチ＆コンサルティング設計共同体
愛知県名古屋市西区名駅１－１－１７</t>
  </si>
  <si>
    <t>本業務は、単年度で完了しない企画提案を求める発注方式の対象業務（令和６年度中部地整管内道路交通状況分析業務）の後業務として発注されるものである。後業務の契約は、単年度で完了しない企画提案を求める発注方式の対象業務の契約相手と随意契約する予定となっているため。</t>
  </si>
  <si>
    <t>令和７年度　宅地建物取引業免許事務処理システム電算処理業務</t>
  </si>
  <si>
    <t>支出負担行為担当官
中部地方整備局長　佐藤　寿延
名古屋市中区三の丸2-5-1名古屋合同庁舎第2号館</t>
  </si>
  <si>
    <t>（一財）不動産適正取引推進機構
東京都港区虎ノ門３－８－２１</t>
  </si>
  <si>
    <t>本業務は、宅地建物取引業（以下「宅建業」という。）に係る免許事務等を行う国土交通省（地方支分部局及び沖縄総合事務局を含む。）及び47都道府県（以下「免許行政庁」という。）に設置される宅地建物取引業免許事務処理システム（以下、本システムという）の専用端末機から送信される宅地建物取引業者に関するデータを、電算機を使用してデータベース化するとともに、当該データベースの稼働状況の運用管理等を行うものである。免許行政庁が登録する業者データを電算処理によりデータベース化することにより、免許審査及び指導監督業務の適正化が図られ、宅地建物取引業者間における専任の宅地建物取引士の名義貸し等の防止や、免許行政庁間で免許情報等が共有されるものである。その稼働処理にあたっては、極めて公益性の高い行政事務の一部を分担するため、厳格な情報管理が必要であり、営利を目的としない中立公正な組織で、非常時の対応等、専門的な知識を有する相当数の人員の確保ができる相手と契約しなければならない。また、すべての免許行政庁が同一のシステムを活用する必要があることから、本システムの管理・運営については、国土交通省と47都道府県との間での取り決めにより、上記法人を管理運営機関として決定しているものであり、現在まで安定的な稼働が行われてきているところである。以上の理由から、本業務については、一般財団法人不動産適正取引推進機構が唯一の契約相手方であり、随意契約を締結するものである。</t>
    <rPh sb="0" eb="1">
      <t>ホン</t>
    </rPh>
    <phoneticPr fontId="6"/>
  </si>
  <si>
    <t>令和７年度　企業情報等提供業務</t>
  </si>
  <si>
    <t>（財）建設業技術者センター
東京都千代田区二番町３番地　麹町スクエア</t>
  </si>
  <si>
    <t>本業務は、一般競争（指名競争）参加資格審査において必要な、建設業に関する企業情報（経営事項審査情報、建設業許可情報等）のデータオンラインにより提供を受けるものである。　上記相手方は、建設工事の適正な施工を確保することを目的として設立された機関であり、上記企業情報を集積し、公共工事の発注者にオンラインで提供している唯一の者である。　本業務を遂行できるのは上記相手方以外にはないため、上記相手方と随意契約を締結するものである。</t>
  </si>
  <si>
    <t>令和７年度　全国道路施設点検データベース情報提供</t>
  </si>
  <si>
    <t>一般財団法人日本みち研究所
東京都江東区木場２丁目１５番１２号　ＭＡビル３階</t>
  </si>
  <si>
    <t>国土交通省道路局が設置した学識経験者等で構成される「道路技術懇談会」の検討を踏まえ、道路施設毎のデータベースの整備及び管理運営を行う機関（以下、「ＤＢ管理運営機関」という。）について、「道路施設のデータベースを整備及び管理運営するＤＢ管理運営機関に関する公募」を実施した結果、５法人（６分野）より申請があり、同懇談会において応募要領に照らした審議の結果、基礎データのＤＢ管理運営機関として「一般財団法人日本みち研究所」が選定された。「全国道路施設点検データベース」の利用契約は、基礎データのＤＢ管理運営機関である「一般財団法人日本みち研究所」が一元的に実施することとなっており、本件を履行できる唯一の機関であることから、会計法第２９条の３第４項及び予算決算及び会計令第１０２条の４第三号の規定により、上記相手方と契約を締結するものである。</t>
  </si>
  <si>
    <t>令和７年度　ヘリコプター衛星通信設備調整業務</t>
  </si>
  <si>
    <t>株式会社ＳＵＢＡＲＵ
栃木県宇都宮市陽南１－１－１１</t>
  </si>
  <si>
    <t>本件は、災害対策用ヘリコプターまんなか号に搭載している衛星通信設備の調整を行うものである。調整にあたっては、まんなか号が飛行しながら、映像・音声を地上局に伝送する必要がある。現在、衛星通信設備の調整のために飛行するにあたり、まんなか号と同型機種（ＳＵＢＡＲＵ　ＢＥＬＬ　４１２ＥＰＸ）を操縦できる者が、同機を製造・販売している（株）ＳＵＢＡＲＵしかいないため、会計法第２９条の３第４項及び予算決算及び会計令第１０２条の４第３号により、随意契約をしようとするものである。</t>
  </si>
  <si>
    <t>令和７年度　単価契約危機管理型水位計運用システム利用</t>
  </si>
  <si>
    <t>一般財団法人河川情報センター
東京都千代田区麹町１－３</t>
  </si>
  <si>
    <t>　危機管理型水位計の運用においては、水位観測時のデータを一括で処理するシステムを運営するため、河川管理者である国及び地方公共団体で構成される「危機管理型水位計運用協議会」（以下、「協議会」という）が設立されている。　その協議会において、「一般財団法人　河川情報センター」が提供する「危機管理型水位計運用システム」を利用し運営に係る費用は協議会構成員が負担する旨の契約がなされている。　以上より、危機管理型水位計が観測した水位データを速やかに収集処理し、一般住民等へ提供するための「危機管理型水位計運用システム」の利用について、「協議会」における決定事項及び契約に基づき、「河川情報センター」と随意契約を締結するものである。</t>
  </si>
  <si>
    <t>令和７年度時事行財政情報提供業務</t>
  </si>
  <si>
    <t>株式会社時事通信社
東京都中央区銀座５－１５－８</t>
  </si>
  <si>
    <t xml:space="preserve"> 本業務は、最新の時事行財政情報の提供を受け、中部地方整備局の業務遂行に資することを目的とする。　中部地方整備局は、社会資本の整備及び適切な維持管理、地震・風水害等の自然災害への対応、地方公共団体への社会資本整備交付金等の支援、さらには中部圏の国土計画作成等、幅広い業務を担っている。こうした幅広くかつ国民生活に直結する業務に迅速かつ適切に対応するためには、常に内閣、国会、中央官庁、地方公共団体等に関する最新の情報を最大限収集しておく必要がある。　中部地方整備局においては、定期的に各種の会議や意見交換会等を開催し、中央官庁や地方自治体等の情報を収集すべく鋭意努力しているものの、リアルタイムに情報を収集することは困難な状況にある。（株)時事通信社は、業務遂行に必要な時事行財政情報である官庁速報をはじめ、各省大臣会見、首長会見及び会見速報（配布資料も含む）、中央官庁・地方自治体の動静やニュース等を提供できる唯一の業者である。　以上より、会計法第２９条の３第４項「契約の性質又は目的が競争を許さない場合」に該当するため、（株）時事通信社と随意契約を締結するものである。</t>
  </si>
  <si>
    <t>令和７年度　電子納品データクラウドサーバ賃貸借</t>
  </si>
  <si>
    <t>富士通株式会社
東京都港区東新橋１－５－２</t>
  </si>
  <si>
    <t>本件は、全整備局等で運用している電子納品・保管管理システム（以下、システムという）の基盤となるクラウドサーバ環境のデータ保管を継続するものである。   新システムの設計・構築・現状データの移行作業等に半年程度の期間を要する。この期間データを保管しなければ、電子成果品データが失われ、新システムの継続に著しく支障をきたす。  以上のことから、当該業者と随意契約を締結するものである。</t>
  </si>
  <si>
    <t>令和７年度　東長島防災拠点・紀北ＰＡ汚泥引抜き清掃業務</t>
  </si>
  <si>
    <t>分任支出負担行為担当官
中部地方整備局　紀勢国道事務所長　井上　英俊
松阪市鎌田町１４４－６</t>
  </si>
  <si>
    <t>（有）クリーン長島
三重県北牟婁郡紀北町長島６０４－５</t>
  </si>
  <si>
    <t>本業務は、東長島防災拠点および紀北PAの浄化槽汚泥引抜き作業を行うものである。　本業務を実施するには、浄化槽法に基づく浄化槽清掃業の許可が必要であり、北牟婁郡紀北町当該エリアにおける許可業者は(有)クリーン長島のみである。　よって(有)クリーン長島と随意契約を行うものである。</t>
  </si>
  <si>
    <t>令和７年度　名古屋国道道路占用物件情報提供業務</t>
  </si>
  <si>
    <t>分任支出負担行為担当官
中部地方整備局　名古屋国道事務所長　菅沼　真澄
名古屋市瑞穂区鍵田町２－３０</t>
  </si>
  <si>
    <t>一般財団法人道路管理センター
東京都千代田区平河町１－２－１０</t>
  </si>
  <si>
    <t>本業務は、道路占用許可申請の審査等の事務処理や道路占用物件の管理または道路工事調整の事務等を実施するために必要となる公益事業者（電力・通信・ガス・水道・下水道等）の占用物件の情報提供を受けるものである。 多種多様の公益占用物件が輻輳して収容されている大都市において、道路管理者（国、政令市）及び公益事業者が道路や占用物件に関する最新の地理情報を用いて、上記業務の事務処理を迅速かつ的確に実施することができるのは官民共同で開発したデータベースシステムである「道路管理システム」のみである。これは、関係する道路管理者と公益事業者が道路や占用物件に関する最新の地理情報等を提供し、共同で使用することにより初めて成立するシステムであって、当局が単独で運営可能なシステムではない。　（一財）道路管理センターは、道路空間の有効かつ適正な利用及び道路占用物件の管理の高度化等に資する調査研究を行い、「道路管理システム」を開発し、運用すること等を業務とする法人であって、同システムのデータベースの著作権を唯一有している法人である。  以上の理由から、本業務は、「公共調達の適正化について」（平成１８年８月財務大臣通知）の「行政目的を達成するために不可欠な特定の情報について、当該情報を提供することが可能な者から提供を受けるもの」に該当し、上記業者と随意契約を行うものである。</t>
  </si>
  <si>
    <t>令和７年度　道の駅「津かわげ」汚泥引抜業務</t>
  </si>
  <si>
    <t>分任支出負担行為担当官
中部地方整備局三重河川国道事務所長　大吉　雄人
津市広明町２９７番地</t>
  </si>
  <si>
    <t>株式会社　河芸クリーン
三重県津市河芸町中別保２１５－１</t>
  </si>
  <si>
    <t>本業務は、浄化槽法第１０条の規定に基づき、津市河芸町三行地内 道の駅「津かわげ」の浄化槽汚泥引抜を実施するものである。　津市は、浄化槽の汚泥引抜業務に関し、下水道整備等に伴う一般廃棄物処理等の合理化に関する特別措置法第３条第１項の規定に基づき合理化事業計画を定め、三重県知事の承認を受けている。　この合理化事業計画の中で、地域ごとに浄化槽清掃許可業者が定められており、「道の駅津かわげ」が所在する河芸地域において、一般廃棄物処理の収集運搬及び浄化槽の清掃許可を受けている業者は、(株)河芸クリーンのみである。　以上のことから、(株)河芸クリーンと随意契約するものである。</t>
  </si>
  <si>
    <t>令和７年度人事管理システム分析・改良業務</t>
  </si>
  <si>
    <t>支出負担行為担当官
中部地方整備局長　森本　輝
名古屋市中区三の丸2-5-1名古屋合同庁舎第2号館</t>
  </si>
  <si>
    <t>株式会社サンネット
広島市中区袋町４－２１</t>
  </si>
  <si>
    <t>本業務は、中部地方整備局において現在運用している「人事管理システム」について、昇給制度及び人事評価制度改正に伴う新規機能の追加、定年延長制度開始に伴う新規機能の追加、また、人事管理システムの運用コスト縮減に向けた検討（必要な機能と不要な機能の仕分け）等を行うものである。新規機能の追加については、構築した機能の情報をシステム内の既存他機能に連携させるため、システムの根幹部分の改修とシステム全体の動作検証を行う必要がある。また、運用コスト縮減に向けた検討については、不要と整理された機能を削除した場合に、システム全体に与える影響を調査（当該機能を削除したとしてもシステムが問題なく稼働するか等）する必要があることから、実施に当たってはシステムの根幹部分を熟知していることが不可欠となる。このため、システムの開発者であり、システムの詳細を熟知している株式会社サンネットが本業務を実施可能な唯一の者となる。</t>
  </si>
  <si>
    <t>令和７年度　沢北排水機場緊急復旧工事</t>
  </si>
  <si>
    <t>分任支出負担行為担当官
中部地方整備局　木曽川下流河川事務所長
川上　哲広
桑名市大字福島４６５</t>
  </si>
  <si>
    <t>（株）鶴見製作所
大阪府大阪市鶴見区鶴見４丁目１６－１０</t>
  </si>
  <si>
    <t>本工事は、令和７年７月１７日の降雨にともなう排水運転中に故障した沢北排水機場の３号主ポンプ設備の緊急復旧として、仮設ポンプ（固定式）の設置及び撤去までを行うものである。 現在、出水期間であり、故障した３号主ポンプ設備の復旧には相当の時間を要することから、３号主ポンプ設備と同等の排水能力を有するものを早急に確保する必要がある。 そのためには、仮設排水計画の速やかな検討、仮設資機材等の至急の手配等が求められる。当該予定業者である(株)鶴見製作所は、過去の修繕工事において、今回と同様の仮設排水（仮設ポンプ）の施工実績を有していることから、最も迅速な仮設排水計画の検討や速やかな資機材調達、安全管理や施工管理のノウハウをもった唯一の業者であり、(株)鶴見製作所以外に施工できるところはなく、緊急の必要により競争に付することができないため、(株)鶴見製作所と契約するもの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</si>
</sst>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quot;▲ &quot;#,##0"/>
    <numFmt numFmtId="177" formatCode="[$-411]ggge&quot;年&quot;m&quot;月&quot;d&quot;日&quot;;@"/>
    <numFmt numFmtId="178" formatCode="0.0%"/>
  </numFmts>
  <fonts count="22"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name val="Meiryo UI"/>
      <family val="3"/>
    </font>
    <font>
      <sz val="12"/>
      <color theme="1"/>
      <name val="Meiryo UI"/>
      <family val="3"/>
      <charset val="128"/>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11"/>
      <color theme="0"/>
      <name val="Meiryo UI"/>
      <family val="3"/>
      <charset val="128"/>
    </font>
    <font>
      <sz val="20"/>
      <color theme="1"/>
      <name val="Meiryo UI"/>
      <family val="3"/>
      <charset val="128"/>
    </font>
    <font>
      <sz val="20"/>
      <name val="Meiryo UI"/>
      <family val="3"/>
      <charset val="128"/>
    </font>
    <font>
      <sz val="12"/>
      <color theme="0"/>
      <name val="Meiryo UI"/>
      <family val="3"/>
      <charset val="128"/>
    </font>
    <font>
      <sz val="12"/>
      <name val="Meiryo UI"/>
      <family val="3"/>
    </font>
    <font>
      <sz val="11"/>
      <name val="Meiryo UI"/>
      <family val="3"/>
    </font>
    <font>
      <sz val="20"/>
      <name val="Meiryo UI"/>
      <family val="3"/>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4" fillId="0" borderId="0" applyFont="0" applyFill="0" applyBorder="0" applyAlignment="0" applyProtection="0">
      <alignment vertical="center"/>
    </xf>
  </cellStyleXfs>
  <cellXfs count="44">
    <xf numFmtId="0" fontId="0" fillId="0" borderId="0" xfId="0">
      <alignment vertical="center"/>
    </xf>
    <xf numFmtId="0" fontId="7" fillId="0" borderId="0" xfId="0" applyFont="1">
      <alignment vertical="center"/>
    </xf>
    <xf numFmtId="0" fontId="8" fillId="0" borderId="0" xfId="0" applyFont="1">
      <alignment vertical="center"/>
    </xf>
    <xf numFmtId="177" fontId="11" fillId="0" borderId="1" xfId="0" applyNumberFormat="1" applyFont="1" applyFill="1" applyBorder="1" applyAlignment="1" applyProtection="1">
      <alignment horizontal="center" vertical="center" shrinkToFit="1"/>
      <protection locked="0"/>
    </xf>
    <xf numFmtId="38" fontId="11" fillId="0" borderId="1" xfId="12" applyFont="1" applyFill="1" applyBorder="1" applyAlignment="1" applyProtection="1">
      <alignment horizontal="right" vertical="center" shrinkToFit="1"/>
      <protection locked="0"/>
    </xf>
    <xf numFmtId="0" fontId="12" fillId="0" borderId="0" xfId="0" applyFont="1" applyFill="1" applyProtection="1">
      <alignment vertical="center"/>
    </xf>
    <xf numFmtId="0" fontId="12" fillId="0" borderId="0" xfId="0" applyFont="1" applyFill="1" applyBorder="1" applyProtection="1">
      <alignment vertical="center"/>
    </xf>
    <xf numFmtId="0" fontId="16" fillId="0" borderId="0" xfId="0" applyFont="1" applyFill="1" applyProtection="1">
      <alignment vertical="center"/>
    </xf>
    <xf numFmtId="0" fontId="16" fillId="0" borderId="0" xfId="0" applyFont="1" applyFill="1" applyBorder="1" applyProtection="1">
      <alignment vertical="center"/>
    </xf>
    <xf numFmtId="176" fontId="12" fillId="0" borderId="0" xfId="0" applyNumberFormat="1" applyFont="1" applyFill="1" applyAlignment="1" applyProtection="1">
      <alignment vertical="center" shrinkToFit="1"/>
    </xf>
    <xf numFmtId="0" fontId="12" fillId="0" borderId="0" xfId="0" applyFont="1" applyFill="1" applyAlignment="1" applyProtection="1">
      <alignment horizontal="left" vertical="top"/>
    </xf>
    <xf numFmtId="0" fontId="10" fillId="0" borderId="0" xfId="0" applyFont="1" applyFill="1" applyProtection="1">
      <alignment vertical="center"/>
    </xf>
    <xf numFmtId="0" fontId="12" fillId="0" borderId="0" xfId="0" applyFont="1">
      <alignment vertical="center"/>
    </xf>
    <xf numFmtId="0" fontId="13" fillId="0" borderId="0" xfId="0" applyFont="1" applyFill="1">
      <alignment vertical="center"/>
    </xf>
    <xf numFmtId="0" fontId="12" fillId="0" borderId="0" xfId="0" applyFont="1" applyFill="1" applyBorder="1" applyAlignment="1" applyProtection="1">
      <alignment horizontal="left" vertical="top"/>
    </xf>
    <xf numFmtId="0" fontId="10" fillId="0" borderId="0" xfId="0" applyFont="1">
      <alignment vertical="center"/>
    </xf>
    <xf numFmtId="0" fontId="10" fillId="0" borderId="0" xfId="0" applyFont="1" applyFill="1" applyBorder="1" applyProtection="1">
      <alignment vertical="center"/>
    </xf>
    <xf numFmtId="0" fontId="18" fillId="0" borderId="0" xfId="0" applyFont="1" applyFill="1" applyBorder="1" applyAlignment="1" applyProtection="1">
      <alignment horizontal="center" vertical="center" wrapText="1"/>
    </xf>
    <xf numFmtId="0" fontId="18" fillId="0" borderId="0" xfId="0" applyFont="1" applyBorder="1">
      <alignment vertical="center"/>
    </xf>
    <xf numFmtId="38" fontId="11" fillId="0" borderId="1" xfId="12"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wrapText="1"/>
    </xf>
    <xf numFmtId="0" fontId="7" fillId="0" borderId="0" xfId="0" applyFont="1" applyAlignment="1">
      <alignment horizontal="right" vertical="center"/>
    </xf>
    <xf numFmtId="0" fontId="12" fillId="0" borderId="0" xfId="0" applyFont="1" applyAlignment="1">
      <alignment horizontal="center" vertical="center"/>
    </xf>
    <xf numFmtId="0" fontId="11" fillId="0" borderId="2" xfId="0" applyFont="1" applyFill="1" applyBorder="1" applyAlignment="1">
      <alignment horizontal="center" vertical="center" wrapText="1"/>
    </xf>
    <xf numFmtId="0" fontId="12" fillId="0" borderId="0" xfId="0" applyFont="1" applyFill="1" applyAlignment="1">
      <alignment horizontal="center" vertical="center"/>
    </xf>
    <xf numFmtId="0" fontId="12" fillId="0" borderId="0" xfId="0" applyFont="1" applyFill="1">
      <alignment vertical="center"/>
    </xf>
    <xf numFmtId="0" fontId="12" fillId="0" borderId="0" xfId="0" applyFont="1" applyFill="1" applyAlignment="1">
      <alignment horizontal="right" vertical="center"/>
    </xf>
    <xf numFmtId="0" fontId="13" fillId="0" borderId="0" xfId="0" applyFont="1" applyFill="1" applyProtection="1">
      <alignment vertical="center"/>
    </xf>
    <xf numFmtId="0" fontId="7" fillId="0" borderId="0" xfId="0" applyFont="1" applyAlignment="1">
      <alignment vertical="center" wrapText="1"/>
    </xf>
    <xf numFmtId="0" fontId="20" fillId="0" borderId="0" xfId="0" applyFont="1">
      <alignment vertical="center"/>
    </xf>
    <xf numFmtId="0" fontId="20" fillId="0" borderId="0" xfId="0" applyFont="1" applyAlignment="1">
      <alignment horizontal="center" vertical="center"/>
    </xf>
    <xf numFmtId="176" fontId="9" fillId="0" borderId="0" xfId="0" applyNumberFormat="1" applyFont="1" applyAlignment="1">
      <alignment vertical="center" shrinkToFit="1"/>
    </xf>
    <xf numFmtId="0" fontId="19" fillId="0" borderId="2" xfId="0" applyFont="1" applyFill="1" applyBorder="1" applyAlignment="1" applyProtection="1">
      <alignment horizontal="center" vertical="center" wrapText="1"/>
    </xf>
    <xf numFmtId="0" fontId="20" fillId="0" borderId="0" xfId="0" applyFont="1" applyFill="1">
      <alignment vertical="center"/>
    </xf>
    <xf numFmtId="176" fontId="9" fillId="0" borderId="0" xfId="0" applyNumberFormat="1" applyFont="1" applyFill="1" applyAlignment="1">
      <alignment vertical="center" shrinkToFit="1"/>
    </xf>
    <xf numFmtId="0" fontId="11" fillId="0" borderId="0" xfId="0" applyFont="1" applyFill="1">
      <alignment vertical="center"/>
    </xf>
    <xf numFmtId="0" fontId="11" fillId="0" borderId="1" xfId="0"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0" fontId="17" fillId="0" borderId="0" xfId="0" applyFont="1" applyAlignment="1">
      <alignment horizontal="center" vertical="center"/>
    </xf>
    <xf numFmtId="0" fontId="21" fillId="0" borderId="0" xfId="0" applyFont="1" applyAlignment="1">
      <alignment horizontal="center" vertical="center"/>
    </xf>
    <xf numFmtId="0" fontId="15" fillId="0" borderId="0" xfId="0" applyFont="1" applyFill="1" applyBorder="1" applyAlignment="1" applyProtection="1">
      <alignment horizontal="center" vertical="top"/>
    </xf>
    <xf numFmtId="0" fontId="19" fillId="0" borderId="0" xfId="0" applyFont="1" applyAlignment="1">
      <alignment horizontal="left" vertical="center" wrapText="1"/>
    </xf>
    <xf numFmtId="178" fontId="11" fillId="0" borderId="1" xfId="13" applyNumberFormat="1" applyFont="1" applyFill="1" applyBorder="1" applyAlignment="1" applyProtection="1">
      <alignment horizontal="center" vertical="center" shrinkToFit="1"/>
      <protection locked="0"/>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80"/>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sqref="A1:L1"/>
    </sheetView>
  </sheetViews>
  <sheetFormatPr defaultColWidth="7.6328125" defaultRowHeight="15" x14ac:dyDescent="0.2"/>
  <cols>
    <col min="1" max="1" width="32.36328125" style="5" customWidth="1"/>
    <col min="2" max="2" width="36" style="5" customWidth="1"/>
    <col min="3" max="3" width="20.81640625" style="5" customWidth="1"/>
    <col min="4" max="4" width="41.90625" style="5" customWidth="1"/>
    <col min="5" max="5" width="30.36328125" style="5" customWidth="1"/>
    <col min="6" max="7" width="17.6328125" style="9"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7" customFormat="1" ht="44" customHeight="1" x14ac:dyDescent="0.2">
      <c r="A1" s="39" t="s">
        <v>2</v>
      </c>
      <c r="B1" s="39"/>
      <c r="C1" s="39"/>
      <c r="D1" s="39"/>
      <c r="E1" s="39"/>
      <c r="F1" s="39"/>
      <c r="G1" s="39"/>
      <c r="H1" s="39"/>
      <c r="I1" s="39"/>
      <c r="J1" s="39"/>
      <c r="K1" s="39"/>
      <c r="L1" s="39"/>
    </row>
    <row r="2" spans="1:12" ht="13.5" customHeight="1" x14ac:dyDescent="0.2">
      <c r="A2" s="12"/>
      <c r="B2" s="23"/>
      <c r="C2" s="12"/>
      <c r="D2" s="12"/>
      <c r="E2" s="12"/>
      <c r="F2" s="12"/>
      <c r="G2" s="23"/>
      <c r="H2" s="25"/>
      <c r="I2" s="26"/>
      <c r="J2" s="26"/>
      <c r="K2" s="26"/>
      <c r="L2" s="26"/>
    </row>
    <row r="3" spans="1:12" ht="23" customHeight="1" x14ac:dyDescent="0.2">
      <c r="A3" s="12"/>
      <c r="B3" s="23"/>
      <c r="C3" s="12"/>
      <c r="D3" s="12"/>
      <c r="E3" s="12"/>
      <c r="F3" s="12"/>
      <c r="G3" s="23"/>
      <c r="H3" s="25"/>
      <c r="I3" s="26"/>
      <c r="J3" s="27"/>
      <c r="K3" s="27"/>
      <c r="L3" s="27" t="s">
        <v>8</v>
      </c>
    </row>
    <row r="4" spans="1:12" ht="58" customHeight="1" x14ac:dyDescent="0.2">
      <c r="A4" s="24" t="s">
        <v>15</v>
      </c>
      <c r="B4" s="24" t="s">
        <v>1</v>
      </c>
      <c r="C4" s="24" t="s">
        <v>7</v>
      </c>
      <c r="D4" s="24" t="s">
        <v>9</v>
      </c>
      <c r="E4" s="24" t="s">
        <v>3</v>
      </c>
      <c r="F4" s="24" t="s">
        <v>6</v>
      </c>
      <c r="G4" s="24" t="s">
        <v>4</v>
      </c>
      <c r="H4" s="24" t="s">
        <v>5</v>
      </c>
      <c r="I4" s="24" t="s">
        <v>13</v>
      </c>
      <c r="J4" s="24" t="s">
        <v>14</v>
      </c>
      <c r="K4" s="24" t="s">
        <v>10</v>
      </c>
      <c r="L4" s="24" t="s">
        <v>11</v>
      </c>
    </row>
    <row r="5" spans="1:12" s="13" customFormat="1" ht="68.5" customHeight="1" x14ac:dyDescent="0.2">
      <c r="A5" s="38" t="s">
        <v>35</v>
      </c>
      <c r="B5" s="38" t="s">
        <v>36</v>
      </c>
      <c r="C5" s="3">
        <v>45762</v>
      </c>
      <c r="D5" s="38" t="s">
        <v>37</v>
      </c>
      <c r="E5" s="38" t="s">
        <v>38</v>
      </c>
      <c r="F5" s="4">
        <v>22000000</v>
      </c>
      <c r="G5" s="4">
        <v>22000000</v>
      </c>
      <c r="H5" s="43">
        <f t="shared" ref="H5:H51" si="0">IF(F5="－","－",G5/F5)</f>
        <v>1</v>
      </c>
      <c r="I5" s="38" t="s">
        <v>39</v>
      </c>
      <c r="J5" s="20" t="s">
        <v>40</v>
      </c>
      <c r="K5" s="20"/>
      <c r="L5" s="20"/>
    </row>
    <row r="6" spans="1:12" s="13" customFormat="1" ht="68.5" customHeight="1" x14ac:dyDescent="0.2">
      <c r="A6" s="38" t="s">
        <v>41</v>
      </c>
      <c r="B6" s="38" t="s">
        <v>36</v>
      </c>
      <c r="C6" s="3">
        <v>45817</v>
      </c>
      <c r="D6" s="38" t="s">
        <v>42</v>
      </c>
      <c r="E6" s="38" t="s">
        <v>38</v>
      </c>
      <c r="F6" s="4">
        <v>18777000</v>
      </c>
      <c r="G6" s="4">
        <v>18777000</v>
      </c>
      <c r="H6" s="43">
        <f t="shared" si="0"/>
        <v>1</v>
      </c>
      <c r="I6" s="38" t="s">
        <v>43</v>
      </c>
      <c r="J6" s="20" t="s">
        <v>40</v>
      </c>
      <c r="K6" s="20"/>
      <c r="L6" s="20"/>
    </row>
    <row r="7" spans="1:12" s="13" customFormat="1" ht="68.5" customHeight="1" x14ac:dyDescent="0.2">
      <c r="A7" s="38" t="s">
        <v>44</v>
      </c>
      <c r="B7" s="38" t="s">
        <v>36</v>
      </c>
      <c r="C7" s="3">
        <v>45807</v>
      </c>
      <c r="D7" s="38" t="s">
        <v>45</v>
      </c>
      <c r="E7" s="38" t="s">
        <v>38</v>
      </c>
      <c r="F7" s="4">
        <v>22000000</v>
      </c>
      <c r="G7" s="4">
        <v>22000000</v>
      </c>
      <c r="H7" s="43">
        <f t="shared" si="0"/>
        <v>1</v>
      </c>
      <c r="I7" s="38" t="s">
        <v>46</v>
      </c>
      <c r="J7" s="20" t="s">
        <v>40</v>
      </c>
      <c r="K7" s="20"/>
      <c r="L7" s="20"/>
    </row>
    <row r="8" spans="1:12" s="13" customFormat="1" ht="68.5" customHeight="1" x14ac:dyDescent="0.2">
      <c r="A8" s="38" t="s">
        <v>47</v>
      </c>
      <c r="B8" s="38" t="s">
        <v>36</v>
      </c>
      <c r="C8" s="3">
        <v>45798</v>
      </c>
      <c r="D8" s="38" t="s">
        <v>48</v>
      </c>
      <c r="E8" s="38" t="s">
        <v>38</v>
      </c>
      <c r="F8" s="4">
        <v>27478000</v>
      </c>
      <c r="G8" s="4">
        <v>27478000</v>
      </c>
      <c r="H8" s="43">
        <f t="shared" si="0"/>
        <v>1</v>
      </c>
      <c r="I8" s="38" t="s">
        <v>49</v>
      </c>
      <c r="J8" s="20" t="s">
        <v>40</v>
      </c>
      <c r="K8" s="20"/>
      <c r="L8" s="20"/>
    </row>
    <row r="9" spans="1:12" s="13" customFormat="1" ht="68.5" customHeight="1" x14ac:dyDescent="0.2">
      <c r="A9" s="38" t="s">
        <v>50</v>
      </c>
      <c r="B9" s="38" t="s">
        <v>36</v>
      </c>
      <c r="C9" s="3">
        <v>45748</v>
      </c>
      <c r="D9" s="38" t="s">
        <v>37</v>
      </c>
      <c r="E9" s="38" t="s">
        <v>38</v>
      </c>
      <c r="F9" s="4">
        <v>39996000</v>
      </c>
      <c r="G9" s="4">
        <v>39996000</v>
      </c>
      <c r="H9" s="43">
        <f t="shared" si="0"/>
        <v>1</v>
      </c>
      <c r="I9" s="38" t="s">
        <v>51</v>
      </c>
      <c r="J9" s="20" t="s">
        <v>40</v>
      </c>
      <c r="K9" s="20"/>
      <c r="L9" s="20"/>
    </row>
    <row r="10" spans="1:12" s="13" customFormat="1" ht="68.5" customHeight="1" x14ac:dyDescent="0.2">
      <c r="A10" s="38" t="s">
        <v>52</v>
      </c>
      <c r="B10" s="38" t="s">
        <v>36</v>
      </c>
      <c r="C10" s="3">
        <v>45806</v>
      </c>
      <c r="D10" s="38" t="s">
        <v>42</v>
      </c>
      <c r="E10" s="38" t="s">
        <v>38</v>
      </c>
      <c r="F10" s="4">
        <v>5995000</v>
      </c>
      <c r="G10" s="4">
        <v>5995000</v>
      </c>
      <c r="H10" s="43">
        <f t="shared" si="0"/>
        <v>1</v>
      </c>
      <c r="I10" s="38" t="s">
        <v>53</v>
      </c>
      <c r="J10" s="20" t="s">
        <v>40</v>
      </c>
      <c r="K10" s="20"/>
      <c r="L10" s="20"/>
    </row>
    <row r="11" spans="1:12" s="13" customFormat="1" ht="68.5" customHeight="1" x14ac:dyDescent="0.2">
      <c r="A11" s="38" t="s">
        <v>54</v>
      </c>
      <c r="B11" s="38" t="s">
        <v>36</v>
      </c>
      <c r="C11" s="3">
        <v>45812</v>
      </c>
      <c r="D11" s="38" t="s">
        <v>55</v>
      </c>
      <c r="E11" s="38" t="s">
        <v>38</v>
      </c>
      <c r="F11" s="4">
        <v>15895000</v>
      </c>
      <c r="G11" s="4">
        <v>15895000</v>
      </c>
      <c r="H11" s="43">
        <f t="shared" si="0"/>
        <v>1</v>
      </c>
      <c r="I11" s="38" t="s">
        <v>56</v>
      </c>
      <c r="J11" s="20" t="s">
        <v>40</v>
      </c>
      <c r="K11" s="20"/>
      <c r="L11" s="20"/>
    </row>
    <row r="12" spans="1:12" s="13" customFormat="1" ht="68.5" customHeight="1" x14ac:dyDescent="0.2">
      <c r="A12" s="38" t="s">
        <v>57</v>
      </c>
      <c r="B12" s="38" t="s">
        <v>58</v>
      </c>
      <c r="C12" s="3">
        <v>45758</v>
      </c>
      <c r="D12" s="38" t="s">
        <v>42</v>
      </c>
      <c r="E12" s="38" t="s">
        <v>38</v>
      </c>
      <c r="F12" s="4">
        <v>22022000</v>
      </c>
      <c r="G12" s="4">
        <v>22022000</v>
      </c>
      <c r="H12" s="43">
        <f t="shared" si="0"/>
        <v>1</v>
      </c>
      <c r="I12" s="38" t="s">
        <v>59</v>
      </c>
      <c r="J12" s="20" t="s">
        <v>40</v>
      </c>
      <c r="K12" s="20"/>
      <c r="L12" s="20"/>
    </row>
    <row r="13" spans="1:12" s="13" customFormat="1" ht="68.5" customHeight="1" x14ac:dyDescent="0.2">
      <c r="A13" s="38" t="s">
        <v>60</v>
      </c>
      <c r="B13" s="38" t="s">
        <v>61</v>
      </c>
      <c r="C13" s="3">
        <v>45764</v>
      </c>
      <c r="D13" s="38" t="s">
        <v>62</v>
      </c>
      <c r="E13" s="38" t="s">
        <v>38</v>
      </c>
      <c r="F13" s="19">
        <v>19998000</v>
      </c>
      <c r="G13" s="4">
        <v>19998000</v>
      </c>
      <c r="H13" s="43">
        <f t="shared" si="0"/>
        <v>1</v>
      </c>
      <c r="I13" s="38" t="s">
        <v>63</v>
      </c>
      <c r="J13" s="20" t="s">
        <v>40</v>
      </c>
      <c r="K13" s="20"/>
      <c r="L13" s="20"/>
    </row>
    <row r="14" spans="1:12" s="13" customFormat="1" ht="68.5" customHeight="1" x14ac:dyDescent="0.2">
      <c r="A14" s="38" t="s">
        <v>64</v>
      </c>
      <c r="B14" s="38" t="s">
        <v>65</v>
      </c>
      <c r="C14" s="3">
        <v>45861</v>
      </c>
      <c r="D14" s="38" t="s">
        <v>66</v>
      </c>
      <c r="E14" s="38" t="s">
        <v>38</v>
      </c>
      <c r="F14" s="19">
        <v>2755269000</v>
      </c>
      <c r="G14" s="4">
        <v>2750000000</v>
      </c>
      <c r="H14" s="43">
        <f t="shared" si="0"/>
        <v>0.99808766403570759</v>
      </c>
      <c r="I14" s="38" t="s">
        <v>67</v>
      </c>
      <c r="J14" s="20" t="s">
        <v>40</v>
      </c>
      <c r="K14" s="20"/>
      <c r="L14" s="20"/>
    </row>
    <row r="15" spans="1:12" s="13" customFormat="1" ht="68.5" customHeight="1" x14ac:dyDescent="0.2">
      <c r="A15" s="38" t="s">
        <v>68</v>
      </c>
      <c r="B15" s="38" t="s">
        <v>69</v>
      </c>
      <c r="C15" s="3">
        <v>45748</v>
      </c>
      <c r="D15" s="38" t="s">
        <v>37</v>
      </c>
      <c r="E15" s="38" t="s">
        <v>38</v>
      </c>
      <c r="F15" s="19">
        <v>108240000</v>
      </c>
      <c r="G15" s="4">
        <v>108240000</v>
      </c>
      <c r="H15" s="43">
        <f t="shared" si="0"/>
        <v>1</v>
      </c>
      <c r="I15" s="38" t="s">
        <v>70</v>
      </c>
      <c r="J15" s="20" t="s">
        <v>40</v>
      </c>
      <c r="K15" s="20"/>
      <c r="L15" s="20"/>
    </row>
    <row r="16" spans="1:12" s="28" customFormat="1" ht="68.5" customHeight="1" x14ac:dyDescent="0.2">
      <c r="A16" s="38" t="s">
        <v>71</v>
      </c>
      <c r="B16" s="38" t="s">
        <v>72</v>
      </c>
      <c r="C16" s="3">
        <v>45764</v>
      </c>
      <c r="D16" s="38" t="s">
        <v>73</v>
      </c>
      <c r="E16" s="38" t="s">
        <v>38</v>
      </c>
      <c r="F16" s="19">
        <v>43450000</v>
      </c>
      <c r="G16" s="4">
        <v>43450000</v>
      </c>
      <c r="H16" s="43">
        <f t="shared" si="0"/>
        <v>1</v>
      </c>
      <c r="I16" s="38" t="s">
        <v>74</v>
      </c>
      <c r="J16" s="20" t="s">
        <v>40</v>
      </c>
      <c r="K16" s="20"/>
      <c r="L16" s="20"/>
    </row>
    <row r="17" spans="1:12" s="28" customFormat="1" ht="68.5" customHeight="1" x14ac:dyDescent="0.2">
      <c r="A17" s="38" t="s">
        <v>75</v>
      </c>
      <c r="B17" s="38" t="s">
        <v>76</v>
      </c>
      <c r="C17" s="3">
        <v>45798</v>
      </c>
      <c r="D17" s="38" t="s">
        <v>77</v>
      </c>
      <c r="E17" s="38" t="s">
        <v>38</v>
      </c>
      <c r="F17" s="19">
        <v>50743000</v>
      </c>
      <c r="G17" s="4">
        <v>50743000</v>
      </c>
      <c r="H17" s="43">
        <f t="shared" si="0"/>
        <v>1</v>
      </c>
      <c r="I17" s="38" t="s">
        <v>78</v>
      </c>
      <c r="J17" s="20" t="s">
        <v>40</v>
      </c>
      <c r="K17" s="20"/>
      <c r="L17" s="20"/>
    </row>
    <row r="18" spans="1:12" s="28" customFormat="1" ht="68.5" customHeight="1" x14ac:dyDescent="0.2">
      <c r="A18" s="38" t="s">
        <v>79</v>
      </c>
      <c r="B18" s="38" t="s">
        <v>80</v>
      </c>
      <c r="C18" s="3">
        <v>45755</v>
      </c>
      <c r="D18" s="38" t="s">
        <v>81</v>
      </c>
      <c r="E18" s="38" t="s">
        <v>38</v>
      </c>
      <c r="F18" s="19">
        <v>18568000</v>
      </c>
      <c r="G18" s="4">
        <v>18568000</v>
      </c>
      <c r="H18" s="43">
        <f t="shared" si="0"/>
        <v>1</v>
      </c>
      <c r="I18" s="38" t="s">
        <v>82</v>
      </c>
      <c r="J18" s="20" t="s">
        <v>40</v>
      </c>
      <c r="K18" s="20"/>
      <c r="L18" s="20"/>
    </row>
    <row r="19" spans="1:12" s="28" customFormat="1" ht="68.5" customHeight="1" x14ac:dyDescent="0.2">
      <c r="A19" s="38" t="s">
        <v>83</v>
      </c>
      <c r="B19" s="38" t="s">
        <v>84</v>
      </c>
      <c r="C19" s="3">
        <v>45761</v>
      </c>
      <c r="D19" s="38" t="s">
        <v>85</v>
      </c>
      <c r="E19" s="38" t="s">
        <v>38</v>
      </c>
      <c r="F19" s="19">
        <v>29997000</v>
      </c>
      <c r="G19" s="4">
        <v>29997000</v>
      </c>
      <c r="H19" s="43">
        <f t="shared" si="0"/>
        <v>1</v>
      </c>
      <c r="I19" s="38" t="s">
        <v>86</v>
      </c>
      <c r="J19" s="20" t="s">
        <v>40</v>
      </c>
      <c r="K19" s="20"/>
      <c r="L19" s="20"/>
    </row>
    <row r="20" spans="1:12" s="28" customFormat="1" ht="68.5" customHeight="1" x14ac:dyDescent="0.2">
      <c r="A20" s="38" t="s">
        <v>87</v>
      </c>
      <c r="B20" s="38" t="s">
        <v>80</v>
      </c>
      <c r="C20" s="3">
        <v>45757</v>
      </c>
      <c r="D20" s="38" t="s">
        <v>37</v>
      </c>
      <c r="E20" s="38" t="s">
        <v>38</v>
      </c>
      <c r="F20" s="19">
        <v>19800000</v>
      </c>
      <c r="G20" s="4">
        <v>19800000</v>
      </c>
      <c r="H20" s="43">
        <f t="shared" si="0"/>
        <v>1</v>
      </c>
      <c r="I20" s="38" t="s">
        <v>88</v>
      </c>
      <c r="J20" s="20" t="s">
        <v>40</v>
      </c>
      <c r="K20" s="20"/>
      <c r="L20" s="20"/>
    </row>
    <row r="21" spans="1:12" s="28" customFormat="1" ht="68.5" customHeight="1" x14ac:dyDescent="0.2">
      <c r="A21" s="38" t="s">
        <v>89</v>
      </c>
      <c r="B21" s="38" t="s">
        <v>84</v>
      </c>
      <c r="C21" s="3">
        <v>45755</v>
      </c>
      <c r="D21" s="38" t="s">
        <v>90</v>
      </c>
      <c r="E21" s="38" t="s">
        <v>38</v>
      </c>
      <c r="F21" s="19">
        <v>66660000</v>
      </c>
      <c r="G21" s="4">
        <v>66660000</v>
      </c>
      <c r="H21" s="43">
        <f t="shared" si="0"/>
        <v>1</v>
      </c>
      <c r="I21" s="38" t="s">
        <v>91</v>
      </c>
      <c r="J21" s="20" t="s">
        <v>40</v>
      </c>
      <c r="K21" s="20"/>
      <c r="L21" s="20"/>
    </row>
    <row r="22" spans="1:12" s="28" customFormat="1" ht="68.5" customHeight="1" x14ac:dyDescent="0.2">
      <c r="A22" s="38" t="s">
        <v>92</v>
      </c>
      <c r="B22" s="38" t="s">
        <v>93</v>
      </c>
      <c r="C22" s="3">
        <v>45755</v>
      </c>
      <c r="D22" s="38" t="s">
        <v>42</v>
      </c>
      <c r="E22" s="38" t="s">
        <v>38</v>
      </c>
      <c r="F22" s="19">
        <v>36080000</v>
      </c>
      <c r="G22" s="4">
        <v>36080000</v>
      </c>
      <c r="H22" s="43">
        <f t="shared" si="0"/>
        <v>1</v>
      </c>
      <c r="I22" s="38" t="s">
        <v>94</v>
      </c>
      <c r="J22" s="20" t="s">
        <v>40</v>
      </c>
      <c r="K22" s="20"/>
      <c r="L22" s="20"/>
    </row>
    <row r="23" spans="1:12" s="28" customFormat="1" ht="68.5" customHeight="1" x14ac:dyDescent="0.2">
      <c r="A23" s="38" t="s">
        <v>95</v>
      </c>
      <c r="B23" s="38" t="s">
        <v>93</v>
      </c>
      <c r="C23" s="3">
        <v>45757</v>
      </c>
      <c r="D23" s="38" t="s">
        <v>77</v>
      </c>
      <c r="E23" s="38" t="s">
        <v>38</v>
      </c>
      <c r="F23" s="4">
        <v>63338000</v>
      </c>
      <c r="G23" s="4">
        <v>63338000</v>
      </c>
      <c r="H23" s="43">
        <f t="shared" si="0"/>
        <v>1</v>
      </c>
      <c r="I23" s="38" t="s">
        <v>96</v>
      </c>
      <c r="J23" s="20" t="s">
        <v>40</v>
      </c>
      <c r="K23" s="20"/>
      <c r="L23" s="20"/>
    </row>
    <row r="24" spans="1:12" s="28" customFormat="1" ht="68.5" customHeight="1" x14ac:dyDescent="0.2">
      <c r="A24" s="38" t="s">
        <v>97</v>
      </c>
      <c r="B24" s="38" t="s">
        <v>93</v>
      </c>
      <c r="C24" s="3">
        <v>45754</v>
      </c>
      <c r="D24" s="38" t="s">
        <v>62</v>
      </c>
      <c r="E24" s="38" t="s">
        <v>38</v>
      </c>
      <c r="F24" s="4">
        <v>36223000</v>
      </c>
      <c r="G24" s="4">
        <v>36223000</v>
      </c>
      <c r="H24" s="43">
        <f t="shared" si="0"/>
        <v>1</v>
      </c>
      <c r="I24" s="38" t="s">
        <v>98</v>
      </c>
      <c r="J24" s="20" t="s">
        <v>40</v>
      </c>
      <c r="K24" s="20"/>
      <c r="L24" s="20"/>
    </row>
    <row r="25" spans="1:12" s="28" customFormat="1" ht="68.5" customHeight="1" x14ac:dyDescent="0.2">
      <c r="A25" s="38" t="s">
        <v>99</v>
      </c>
      <c r="B25" s="38" t="s">
        <v>93</v>
      </c>
      <c r="C25" s="3">
        <v>45755</v>
      </c>
      <c r="D25" s="38" t="s">
        <v>77</v>
      </c>
      <c r="E25" s="38" t="s">
        <v>38</v>
      </c>
      <c r="F25" s="4">
        <v>34100000</v>
      </c>
      <c r="G25" s="4">
        <v>34100000</v>
      </c>
      <c r="H25" s="43">
        <f t="shared" si="0"/>
        <v>1</v>
      </c>
      <c r="I25" s="38" t="s">
        <v>100</v>
      </c>
      <c r="J25" s="20" t="s">
        <v>40</v>
      </c>
      <c r="K25" s="20"/>
      <c r="L25" s="20"/>
    </row>
    <row r="26" spans="1:12" s="28" customFormat="1" ht="68.5" customHeight="1" x14ac:dyDescent="0.2">
      <c r="A26" s="38" t="s">
        <v>101</v>
      </c>
      <c r="B26" s="38" t="s">
        <v>93</v>
      </c>
      <c r="C26" s="3">
        <v>45751</v>
      </c>
      <c r="D26" s="38" t="s">
        <v>102</v>
      </c>
      <c r="E26" s="38" t="s">
        <v>38</v>
      </c>
      <c r="F26" s="4">
        <v>27940000</v>
      </c>
      <c r="G26" s="4">
        <v>27940000</v>
      </c>
      <c r="H26" s="43">
        <f t="shared" si="0"/>
        <v>1</v>
      </c>
      <c r="I26" s="38" t="s">
        <v>103</v>
      </c>
      <c r="J26" s="20" t="s">
        <v>40</v>
      </c>
      <c r="K26" s="20"/>
      <c r="L26" s="20"/>
    </row>
    <row r="27" spans="1:12" s="28" customFormat="1" ht="68.5" customHeight="1" x14ac:dyDescent="0.2">
      <c r="A27" s="38" t="s">
        <v>104</v>
      </c>
      <c r="B27" s="38" t="s">
        <v>93</v>
      </c>
      <c r="C27" s="3">
        <v>45757</v>
      </c>
      <c r="D27" s="38" t="s">
        <v>77</v>
      </c>
      <c r="E27" s="38" t="s">
        <v>38</v>
      </c>
      <c r="F27" s="4">
        <v>31075000</v>
      </c>
      <c r="G27" s="4">
        <v>31075000</v>
      </c>
      <c r="H27" s="43">
        <f t="shared" si="0"/>
        <v>1</v>
      </c>
      <c r="I27" s="38" t="s">
        <v>105</v>
      </c>
      <c r="J27" s="20" t="s">
        <v>40</v>
      </c>
      <c r="K27" s="20"/>
      <c r="L27" s="20"/>
    </row>
    <row r="28" spans="1:12" s="28" customFormat="1" ht="68.5" customHeight="1" x14ac:dyDescent="0.2">
      <c r="A28" s="38" t="s">
        <v>106</v>
      </c>
      <c r="B28" s="38" t="s">
        <v>93</v>
      </c>
      <c r="C28" s="3">
        <v>45754</v>
      </c>
      <c r="D28" s="38" t="s">
        <v>77</v>
      </c>
      <c r="E28" s="38" t="s">
        <v>38</v>
      </c>
      <c r="F28" s="4">
        <v>31163000</v>
      </c>
      <c r="G28" s="4">
        <v>31163000</v>
      </c>
      <c r="H28" s="43">
        <f t="shared" si="0"/>
        <v>1</v>
      </c>
      <c r="I28" s="38" t="s">
        <v>107</v>
      </c>
      <c r="J28" s="20" t="s">
        <v>40</v>
      </c>
      <c r="K28" s="20"/>
      <c r="L28" s="20"/>
    </row>
    <row r="29" spans="1:12" s="28" customFormat="1" ht="68.5" customHeight="1" x14ac:dyDescent="0.2">
      <c r="A29" s="38" t="s">
        <v>108</v>
      </c>
      <c r="B29" s="38" t="s">
        <v>93</v>
      </c>
      <c r="C29" s="3">
        <v>45754</v>
      </c>
      <c r="D29" s="38" t="s">
        <v>81</v>
      </c>
      <c r="E29" s="38" t="s">
        <v>38</v>
      </c>
      <c r="F29" s="4">
        <v>25707000</v>
      </c>
      <c r="G29" s="4">
        <v>25707000</v>
      </c>
      <c r="H29" s="43">
        <f t="shared" si="0"/>
        <v>1</v>
      </c>
      <c r="I29" s="38" t="s">
        <v>109</v>
      </c>
      <c r="J29" s="20" t="s">
        <v>40</v>
      </c>
      <c r="K29" s="20"/>
      <c r="L29" s="20"/>
    </row>
    <row r="30" spans="1:12" s="28" customFormat="1" ht="68.5" customHeight="1" x14ac:dyDescent="0.2">
      <c r="A30" s="38" t="s">
        <v>110</v>
      </c>
      <c r="B30" s="38" t="s">
        <v>36</v>
      </c>
      <c r="C30" s="3">
        <v>45775</v>
      </c>
      <c r="D30" s="38" t="s">
        <v>111</v>
      </c>
      <c r="E30" s="38" t="s">
        <v>38</v>
      </c>
      <c r="F30" s="4">
        <v>48235000</v>
      </c>
      <c r="G30" s="4">
        <v>46200000</v>
      </c>
      <c r="H30" s="43">
        <f t="shared" si="0"/>
        <v>0.95781071835803877</v>
      </c>
      <c r="I30" s="38" t="s">
        <v>112</v>
      </c>
      <c r="J30" s="20" t="s">
        <v>40</v>
      </c>
      <c r="K30" s="20"/>
      <c r="L30" s="20"/>
    </row>
    <row r="31" spans="1:12" s="28" customFormat="1" ht="68.5" customHeight="1" x14ac:dyDescent="0.2">
      <c r="A31" s="38" t="s">
        <v>113</v>
      </c>
      <c r="B31" s="38" t="s">
        <v>114</v>
      </c>
      <c r="C31" s="3">
        <v>45754</v>
      </c>
      <c r="D31" s="38" t="s">
        <v>115</v>
      </c>
      <c r="E31" s="38" t="s">
        <v>38</v>
      </c>
      <c r="F31" s="4">
        <v>32813000</v>
      </c>
      <c r="G31" s="4">
        <v>32813000</v>
      </c>
      <c r="H31" s="43">
        <f t="shared" si="0"/>
        <v>1</v>
      </c>
      <c r="I31" s="38" t="s">
        <v>116</v>
      </c>
      <c r="J31" s="20" t="s">
        <v>40</v>
      </c>
      <c r="K31" s="20"/>
      <c r="L31" s="20"/>
    </row>
    <row r="32" spans="1:12" s="28" customFormat="1" ht="68.5" customHeight="1" x14ac:dyDescent="0.2">
      <c r="A32" s="38" t="s">
        <v>117</v>
      </c>
      <c r="B32" s="38" t="s">
        <v>114</v>
      </c>
      <c r="C32" s="3">
        <v>45757</v>
      </c>
      <c r="D32" s="38" t="s">
        <v>77</v>
      </c>
      <c r="E32" s="38" t="s">
        <v>38</v>
      </c>
      <c r="F32" s="4">
        <v>52096000</v>
      </c>
      <c r="G32" s="4">
        <v>52096000</v>
      </c>
      <c r="H32" s="43">
        <f t="shared" si="0"/>
        <v>1</v>
      </c>
      <c r="I32" s="38" t="s">
        <v>118</v>
      </c>
      <c r="J32" s="20" t="s">
        <v>40</v>
      </c>
      <c r="K32" s="20"/>
      <c r="L32" s="20"/>
    </row>
    <row r="33" spans="1:12" s="28" customFormat="1" ht="68.5" customHeight="1" x14ac:dyDescent="0.2">
      <c r="A33" s="38" t="s">
        <v>119</v>
      </c>
      <c r="B33" s="38" t="s">
        <v>120</v>
      </c>
      <c r="C33" s="3">
        <v>45757</v>
      </c>
      <c r="D33" s="38" t="s">
        <v>121</v>
      </c>
      <c r="E33" s="38" t="s">
        <v>38</v>
      </c>
      <c r="F33" s="4">
        <v>39600000</v>
      </c>
      <c r="G33" s="4">
        <v>39600000</v>
      </c>
      <c r="H33" s="43">
        <f t="shared" si="0"/>
        <v>1</v>
      </c>
      <c r="I33" s="38" t="s">
        <v>122</v>
      </c>
      <c r="J33" s="20" t="s">
        <v>40</v>
      </c>
      <c r="K33" s="20"/>
      <c r="L33" s="20"/>
    </row>
    <row r="34" spans="1:12" s="28" customFormat="1" ht="68.5" customHeight="1" x14ac:dyDescent="0.2">
      <c r="A34" s="38" t="s">
        <v>123</v>
      </c>
      <c r="B34" s="38" t="s">
        <v>124</v>
      </c>
      <c r="C34" s="3">
        <v>45754</v>
      </c>
      <c r="D34" s="38" t="s">
        <v>115</v>
      </c>
      <c r="E34" s="38" t="s">
        <v>38</v>
      </c>
      <c r="F34" s="19">
        <v>46200000</v>
      </c>
      <c r="G34" s="4">
        <v>46200000</v>
      </c>
      <c r="H34" s="43">
        <f t="shared" si="0"/>
        <v>1</v>
      </c>
      <c r="I34" s="38" t="s">
        <v>125</v>
      </c>
      <c r="J34" s="20" t="s">
        <v>40</v>
      </c>
      <c r="K34" s="20"/>
      <c r="L34" s="20"/>
    </row>
    <row r="35" spans="1:12" s="28" customFormat="1" ht="68.5" customHeight="1" x14ac:dyDescent="0.2">
      <c r="A35" s="38" t="s">
        <v>126</v>
      </c>
      <c r="B35" s="38" t="s">
        <v>124</v>
      </c>
      <c r="C35" s="3">
        <v>45756</v>
      </c>
      <c r="D35" s="38" t="s">
        <v>62</v>
      </c>
      <c r="E35" s="38" t="s">
        <v>38</v>
      </c>
      <c r="F35" s="19">
        <v>25300000</v>
      </c>
      <c r="G35" s="4">
        <v>25300000</v>
      </c>
      <c r="H35" s="43">
        <f t="shared" si="0"/>
        <v>1</v>
      </c>
      <c r="I35" s="38" t="s">
        <v>127</v>
      </c>
      <c r="J35" s="20" t="s">
        <v>40</v>
      </c>
      <c r="K35" s="20"/>
      <c r="L35" s="20"/>
    </row>
    <row r="36" spans="1:12" s="28" customFormat="1" ht="68.5" customHeight="1" x14ac:dyDescent="0.2">
      <c r="A36" s="38" t="s">
        <v>128</v>
      </c>
      <c r="B36" s="38" t="s">
        <v>129</v>
      </c>
      <c r="C36" s="3">
        <v>45748</v>
      </c>
      <c r="D36" s="38" t="s">
        <v>81</v>
      </c>
      <c r="E36" s="38" t="s">
        <v>38</v>
      </c>
      <c r="F36" s="19">
        <v>45485000</v>
      </c>
      <c r="G36" s="4">
        <v>45485000</v>
      </c>
      <c r="H36" s="43">
        <f t="shared" si="0"/>
        <v>1</v>
      </c>
      <c r="I36" s="38" t="s">
        <v>130</v>
      </c>
      <c r="J36" s="20" t="s">
        <v>40</v>
      </c>
      <c r="K36" s="20"/>
      <c r="L36" s="20"/>
    </row>
    <row r="37" spans="1:12" s="28" customFormat="1" ht="68.5" customHeight="1" x14ac:dyDescent="0.2">
      <c r="A37" s="38" t="s">
        <v>131</v>
      </c>
      <c r="B37" s="38" t="s">
        <v>132</v>
      </c>
      <c r="C37" s="3">
        <v>45763</v>
      </c>
      <c r="D37" s="38" t="s">
        <v>37</v>
      </c>
      <c r="E37" s="38" t="s">
        <v>38</v>
      </c>
      <c r="F37" s="19">
        <v>55000000</v>
      </c>
      <c r="G37" s="4">
        <v>55000000</v>
      </c>
      <c r="H37" s="43">
        <f t="shared" si="0"/>
        <v>1</v>
      </c>
      <c r="I37" s="38" t="s">
        <v>133</v>
      </c>
      <c r="J37" s="20" t="s">
        <v>40</v>
      </c>
      <c r="K37" s="20"/>
      <c r="L37" s="20"/>
    </row>
    <row r="38" spans="1:12" s="28" customFormat="1" ht="68.5" customHeight="1" x14ac:dyDescent="0.2">
      <c r="A38" s="38" t="s">
        <v>134</v>
      </c>
      <c r="B38" s="38" t="s">
        <v>135</v>
      </c>
      <c r="C38" s="3">
        <v>45761</v>
      </c>
      <c r="D38" s="38" t="s">
        <v>136</v>
      </c>
      <c r="E38" s="38" t="s">
        <v>38</v>
      </c>
      <c r="F38" s="19">
        <v>24255000</v>
      </c>
      <c r="G38" s="4">
        <v>24255000</v>
      </c>
      <c r="H38" s="43">
        <f t="shared" si="0"/>
        <v>1</v>
      </c>
      <c r="I38" s="38" t="s">
        <v>137</v>
      </c>
      <c r="J38" s="20" t="s">
        <v>40</v>
      </c>
      <c r="K38" s="20"/>
      <c r="L38" s="20"/>
    </row>
    <row r="39" spans="1:12" s="28" customFormat="1" ht="68.5" customHeight="1" x14ac:dyDescent="0.2">
      <c r="A39" s="38" t="s">
        <v>138</v>
      </c>
      <c r="B39" s="38" t="s">
        <v>139</v>
      </c>
      <c r="C39" s="3">
        <v>45754</v>
      </c>
      <c r="D39" s="38" t="s">
        <v>115</v>
      </c>
      <c r="E39" s="38" t="s">
        <v>38</v>
      </c>
      <c r="F39" s="19">
        <v>39182000</v>
      </c>
      <c r="G39" s="4">
        <v>39182000</v>
      </c>
      <c r="H39" s="43">
        <f t="shared" si="0"/>
        <v>1</v>
      </c>
      <c r="I39" s="38" t="s">
        <v>140</v>
      </c>
      <c r="J39" s="20" t="s">
        <v>40</v>
      </c>
      <c r="K39" s="20"/>
      <c r="L39" s="20"/>
    </row>
    <row r="40" spans="1:12" s="28" customFormat="1" ht="68.5" customHeight="1" x14ac:dyDescent="0.2">
      <c r="A40" s="38" t="s">
        <v>141</v>
      </c>
      <c r="B40" s="38" t="s">
        <v>36</v>
      </c>
      <c r="C40" s="3">
        <v>45757</v>
      </c>
      <c r="D40" s="38" t="s">
        <v>142</v>
      </c>
      <c r="E40" s="38" t="s">
        <v>38</v>
      </c>
      <c r="F40" s="19">
        <v>47322000</v>
      </c>
      <c r="G40" s="4">
        <v>47322000</v>
      </c>
      <c r="H40" s="43">
        <f t="shared" si="0"/>
        <v>1</v>
      </c>
      <c r="I40" s="38" t="s">
        <v>143</v>
      </c>
      <c r="J40" s="20" t="s">
        <v>40</v>
      </c>
      <c r="K40" s="20"/>
      <c r="L40" s="20"/>
    </row>
    <row r="41" spans="1:12" s="28" customFormat="1" ht="68.5" customHeight="1" x14ac:dyDescent="0.2">
      <c r="A41" s="38" t="s">
        <v>144</v>
      </c>
      <c r="B41" s="38" t="s">
        <v>145</v>
      </c>
      <c r="C41" s="3">
        <v>45748</v>
      </c>
      <c r="D41" s="38" t="s">
        <v>146</v>
      </c>
      <c r="E41" s="38" t="s">
        <v>38</v>
      </c>
      <c r="F41" s="19">
        <v>2966079</v>
      </c>
      <c r="G41" s="4">
        <v>2966079</v>
      </c>
      <c r="H41" s="43">
        <f t="shared" si="0"/>
        <v>1</v>
      </c>
      <c r="I41" s="38" t="s">
        <v>147</v>
      </c>
      <c r="J41" s="20" t="s">
        <v>40</v>
      </c>
      <c r="K41" s="20"/>
      <c r="L41" s="20"/>
    </row>
    <row r="42" spans="1:12" s="28" customFormat="1" ht="68.5" customHeight="1" x14ac:dyDescent="0.2">
      <c r="A42" s="38" t="s">
        <v>148</v>
      </c>
      <c r="B42" s="38" t="s">
        <v>145</v>
      </c>
      <c r="C42" s="3">
        <v>45748</v>
      </c>
      <c r="D42" s="38" t="s">
        <v>149</v>
      </c>
      <c r="E42" s="38" t="s">
        <v>38</v>
      </c>
      <c r="F42" s="19">
        <v>2970000</v>
      </c>
      <c r="G42" s="4">
        <v>2970000</v>
      </c>
      <c r="H42" s="43">
        <f t="shared" si="0"/>
        <v>1</v>
      </c>
      <c r="I42" s="38" t="s">
        <v>150</v>
      </c>
      <c r="J42" s="20" t="s">
        <v>40</v>
      </c>
      <c r="K42" s="20"/>
      <c r="L42" s="20"/>
    </row>
    <row r="43" spans="1:12" s="28" customFormat="1" ht="68.5" customHeight="1" x14ac:dyDescent="0.2">
      <c r="A43" s="38" t="s">
        <v>151</v>
      </c>
      <c r="B43" s="38" t="s">
        <v>145</v>
      </c>
      <c r="C43" s="3">
        <v>45748</v>
      </c>
      <c r="D43" s="38" t="s">
        <v>152</v>
      </c>
      <c r="E43" s="38" t="s">
        <v>38</v>
      </c>
      <c r="F43" s="19">
        <v>3003000</v>
      </c>
      <c r="G43" s="4">
        <v>3003000</v>
      </c>
      <c r="H43" s="43">
        <f t="shared" si="0"/>
        <v>1</v>
      </c>
      <c r="I43" s="38" t="s">
        <v>153</v>
      </c>
      <c r="J43" s="20" t="s">
        <v>40</v>
      </c>
      <c r="K43" s="20"/>
      <c r="L43" s="20"/>
    </row>
    <row r="44" spans="1:12" s="28" customFormat="1" ht="68.5" customHeight="1" x14ac:dyDescent="0.2">
      <c r="A44" s="38" t="s">
        <v>154</v>
      </c>
      <c r="B44" s="38" t="s">
        <v>145</v>
      </c>
      <c r="C44" s="3">
        <v>45756</v>
      </c>
      <c r="D44" s="38" t="s">
        <v>155</v>
      </c>
      <c r="E44" s="38" t="s">
        <v>38</v>
      </c>
      <c r="F44" s="19">
        <v>4235000</v>
      </c>
      <c r="G44" s="4">
        <v>4235000</v>
      </c>
      <c r="H44" s="43">
        <f t="shared" si="0"/>
        <v>1</v>
      </c>
      <c r="I44" s="38" t="s">
        <v>156</v>
      </c>
      <c r="J44" s="20" t="s">
        <v>40</v>
      </c>
      <c r="K44" s="20"/>
      <c r="L44" s="20"/>
    </row>
    <row r="45" spans="1:12" s="28" customFormat="1" ht="68.5" customHeight="1" x14ac:dyDescent="0.2">
      <c r="A45" s="38" t="s">
        <v>157</v>
      </c>
      <c r="B45" s="38" t="s">
        <v>145</v>
      </c>
      <c r="C45" s="3">
        <v>45748</v>
      </c>
      <c r="D45" s="38" t="s">
        <v>158</v>
      </c>
      <c r="E45" s="38" t="s">
        <v>38</v>
      </c>
      <c r="F45" s="19">
        <v>5733376</v>
      </c>
      <c r="G45" s="4">
        <v>5733376</v>
      </c>
      <c r="H45" s="43">
        <f t="shared" si="0"/>
        <v>1</v>
      </c>
      <c r="I45" s="38" t="s">
        <v>159</v>
      </c>
      <c r="J45" s="20" t="s">
        <v>40</v>
      </c>
      <c r="K45" s="20"/>
      <c r="L45" s="20"/>
    </row>
    <row r="46" spans="1:12" s="28" customFormat="1" ht="68.5" customHeight="1" x14ac:dyDescent="0.2">
      <c r="A46" s="38" t="s">
        <v>160</v>
      </c>
      <c r="B46" s="38" t="s">
        <v>145</v>
      </c>
      <c r="C46" s="3">
        <v>45748</v>
      </c>
      <c r="D46" s="38" t="s">
        <v>161</v>
      </c>
      <c r="E46" s="38" t="s">
        <v>38</v>
      </c>
      <c r="F46" s="19">
        <v>13860000</v>
      </c>
      <c r="G46" s="4">
        <v>13860000</v>
      </c>
      <c r="H46" s="43">
        <f t="shared" si="0"/>
        <v>1</v>
      </c>
      <c r="I46" s="38" t="s">
        <v>162</v>
      </c>
      <c r="J46" s="20" t="s">
        <v>40</v>
      </c>
      <c r="K46" s="20"/>
      <c r="L46" s="20"/>
    </row>
    <row r="47" spans="1:12" s="28" customFormat="1" ht="68.5" customHeight="1" x14ac:dyDescent="0.2">
      <c r="A47" s="38" t="s">
        <v>163</v>
      </c>
      <c r="B47" s="38" t="s">
        <v>145</v>
      </c>
      <c r="C47" s="3">
        <v>45748</v>
      </c>
      <c r="D47" s="38" t="s">
        <v>164</v>
      </c>
      <c r="E47" s="38" t="s">
        <v>38</v>
      </c>
      <c r="F47" s="19">
        <v>82169802</v>
      </c>
      <c r="G47" s="4">
        <v>82159000</v>
      </c>
      <c r="H47" s="43">
        <f t="shared" si="0"/>
        <v>0.99986854051321672</v>
      </c>
      <c r="I47" s="38" t="s">
        <v>165</v>
      </c>
      <c r="J47" s="20" t="s">
        <v>40</v>
      </c>
      <c r="K47" s="20"/>
      <c r="L47" s="20"/>
    </row>
    <row r="48" spans="1:12" s="28" customFormat="1" ht="68.5" customHeight="1" x14ac:dyDescent="0.2">
      <c r="A48" s="38" t="s">
        <v>166</v>
      </c>
      <c r="B48" s="38" t="s">
        <v>167</v>
      </c>
      <c r="C48" s="3">
        <v>45748</v>
      </c>
      <c r="D48" s="38" t="s">
        <v>168</v>
      </c>
      <c r="E48" s="38" t="s">
        <v>38</v>
      </c>
      <c r="F48" s="19">
        <v>3511200</v>
      </c>
      <c r="G48" s="4">
        <v>3511200</v>
      </c>
      <c r="H48" s="43">
        <f t="shared" si="0"/>
        <v>1</v>
      </c>
      <c r="I48" s="38" t="s">
        <v>169</v>
      </c>
      <c r="J48" s="20" t="s">
        <v>40</v>
      </c>
      <c r="K48" s="20"/>
      <c r="L48" s="20"/>
    </row>
    <row r="49" spans="1:12" s="28" customFormat="1" ht="68.5" customHeight="1" x14ac:dyDescent="0.2">
      <c r="A49" s="38" t="s">
        <v>170</v>
      </c>
      <c r="B49" s="38" t="s">
        <v>171</v>
      </c>
      <c r="C49" s="3">
        <v>45748</v>
      </c>
      <c r="D49" s="38" t="s">
        <v>172</v>
      </c>
      <c r="E49" s="38" t="s">
        <v>38</v>
      </c>
      <c r="F49" s="19">
        <v>6130300</v>
      </c>
      <c r="G49" s="4">
        <v>6130300</v>
      </c>
      <c r="H49" s="43">
        <f t="shared" si="0"/>
        <v>1</v>
      </c>
      <c r="I49" s="38" t="s">
        <v>173</v>
      </c>
      <c r="J49" s="20" t="s">
        <v>40</v>
      </c>
      <c r="K49" s="20"/>
      <c r="L49" s="20"/>
    </row>
    <row r="50" spans="1:12" s="28" customFormat="1" ht="68.5" customHeight="1" x14ac:dyDescent="0.2">
      <c r="A50" s="38" t="s">
        <v>174</v>
      </c>
      <c r="B50" s="38" t="s">
        <v>175</v>
      </c>
      <c r="C50" s="3">
        <v>45756</v>
      </c>
      <c r="D50" s="38" t="s">
        <v>176</v>
      </c>
      <c r="E50" s="38" t="s">
        <v>38</v>
      </c>
      <c r="F50" s="19">
        <v>4180000</v>
      </c>
      <c r="G50" s="4">
        <v>4180000</v>
      </c>
      <c r="H50" s="43">
        <f t="shared" si="0"/>
        <v>1</v>
      </c>
      <c r="I50" s="38" t="s">
        <v>177</v>
      </c>
      <c r="J50" s="20" t="s">
        <v>40</v>
      </c>
      <c r="K50" s="20"/>
      <c r="L50" s="20"/>
    </row>
    <row r="51" spans="1:12" s="28" customFormat="1" ht="68.5" customHeight="1" x14ac:dyDescent="0.2">
      <c r="A51" s="38" t="s">
        <v>178</v>
      </c>
      <c r="B51" s="38" t="s">
        <v>179</v>
      </c>
      <c r="C51" s="3">
        <v>45861</v>
      </c>
      <c r="D51" s="38" t="s">
        <v>180</v>
      </c>
      <c r="E51" s="38" t="s">
        <v>38</v>
      </c>
      <c r="F51" s="4">
        <v>10046179</v>
      </c>
      <c r="G51" s="4">
        <v>9625000</v>
      </c>
      <c r="H51" s="43">
        <f t="shared" si="0"/>
        <v>0.95807570221474259</v>
      </c>
      <c r="I51" s="38" t="s">
        <v>181</v>
      </c>
      <c r="J51" s="20" t="s">
        <v>40</v>
      </c>
      <c r="K51" s="20"/>
      <c r="L51" s="20"/>
    </row>
    <row r="52" spans="1:12" s="1" customFormat="1" ht="18" customHeight="1" x14ac:dyDescent="0.2">
      <c r="A52" s="1" t="s">
        <v>16</v>
      </c>
      <c r="B52" s="29"/>
      <c r="C52" s="29"/>
      <c r="D52" s="29"/>
      <c r="E52" s="29"/>
      <c r="F52" s="29"/>
      <c r="G52" s="29"/>
      <c r="H52" s="29"/>
      <c r="I52" s="29"/>
      <c r="J52" s="29"/>
      <c r="K52" s="29"/>
    </row>
    <row r="53" spans="1:12" s="1" customFormat="1" ht="18" customHeight="1" x14ac:dyDescent="0.2">
      <c r="A53" s="1" t="s">
        <v>17</v>
      </c>
      <c r="B53" s="29"/>
      <c r="C53" s="29"/>
      <c r="D53" s="29"/>
      <c r="E53" s="29"/>
      <c r="F53" s="29"/>
      <c r="G53" s="29"/>
      <c r="H53" s="29"/>
      <c r="I53" s="29"/>
      <c r="J53" s="29"/>
      <c r="K53" s="29"/>
    </row>
    <row r="54" spans="1:12" s="1" customFormat="1" ht="18" customHeight="1" x14ac:dyDescent="0.2">
      <c r="A54" s="1" t="s">
        <v>18</v>
      </c>
      <c r="B54" s="29"/>
      <c r="C54" s="29"/>
      <c r="D54" s="29"/>
      <c r="E54" s="29"/>
      <c r="F54" s="29"/>
      <c r="G54" s="29"/>
      <c r="H54" s="29"/>
      <c r="I54" s="29"/>
      <c r="J54" s="29"/>
      <c r="K54" s="29"/>
    </row>
    <row r="55" spans="1:12" s="1" customFormat="1" ht="18" customHeight="1" x14ac:dyDescent="0.2">
      <c r="A55" s="1" t="s">
        <v>19</v>
      </c>
      <c r="B55" s="29"/>
      <c r="C55" s="29"/>
      <c r="D55" s="29"/>
      <c r="E55" s="29"/>
      <c r="F55" s="29"/>
      <c r="G55" s="29"/>
      <c r="H55" s="29"/>
      <c r="I55" s="29"/>
      <c r="J55" s="29"/>
      <c r="K55" s="29"/>
    </row>
    <row r="56" spans="1:12" s="1" customFormat="1" ht="18" customHeight="1" x14ac:dyDescent="0.2">
      <c r="A56" s="1" t="s">
        <v>20</v>
      </c>
      <c r="B56" s="29"/>
      <c r="C56" s="29"/>
      <c r="D56" s="29"/>
      <c r="E56" s="29"/>
      <c r="F56" s="29"/>
      <c r="G56" s="29"/>
      <c r="H56" s="29"/>
      <c r="I56" s="29"/>
      <c r="J56" s="29"/>
      <c r="K56" s="29"/>
    </row>
    <row r="57" spans="1:12" s="1" customFormat="1" ht="18" customHeight="1" x14ac:dyDescent="0.2">
      <c r="A57" s="1" t="s">
        <v>21</v>
      </c>
      <c r="B57" s="29"/>
      <c r="C57" s="29"/>
      <c r="D57" s="29"/>
      <c r="E57" s="29"/>
      <c r="F57" s="29"/>
      <c r="G57" s="29"/>
      <c r="H57" s="29"/>
      <c r="I57" s="29"/>
      <c r="J57" s="29"/>
      <c r="K57" s="29"/>
    </row>
    <row r="58" spans="1:12" s="1" customFormat="1" ht="18" customHeight="1" x14ac:dyDescent="0.2">
      <c r="A58" s="1" t="s">
        <v>22</v>
      </c>
    </row>
    <row r="59" spans="1:12" s="1" customFormat="1" ht="18" customHeight="1" x14ac:dyDescent="0.2">
      <c r="A59" s="1" t="s">
        <v>23</v>
      </c>
    </row>
    <row r="60" spans="1:12" s="1" customFormat="1" ht="18" customHeight="1" x14ac:dyDescent="0.2">
      <c r="A60" s="1" t="s">
        <v>24</v>
      </c>
    </row>
    <row r="61" spans="1:12" s="1" customFormat="1" ht="18" customHeight="1" x14ac:dyDescent="0.2">
      <c r="A61" s="1" t="s">
        <v>25</v>
      </c>
    </row>
    <row r="62" spans="1:12" s="1" customFormat="1" ht="18" customHeight="1" x14ac:dyDescent="0.2">
      <c r="A62" s="1" t="s">
        <v>26</v>
      </c>
    </row>
    <row r="63" spans="1:12" s="1" customFormat="1" ht="18" customHeight="1" x14ac:dyDescent="0.2">
      <c r="A63" s="1" t="s">
        <v>27</v>
      </c>
    </row>
    <row r="64" spans="1:12" s="1" customFormat="1" ht="18" customHeight="1" x14ac:dyDescent="0.2">
      <c r="A64" s="1" t="s">
        <v>28</v>
      </c>
    </row>
    <row r="65" spans="1:11" s="1" customFormat="1" ht="18" customHeight="1" x14ac:dyDescent="0.2">
      <c r="A65" s="1" t="s">
        <v>29</v>
      </c>
    </row>
    <row r="66" spans="1:11" s="1" customFormat="1" ht="18" customHeight="1" x14ac:dyDescent="0.2">
      <c r="A66" s="1" t="s">
        <v>30</v>
      </c>
    </row>
    <row r="67" spans="1:11" s="1" customFormat="1" ht="18" customHeight="1" x14ac:dyDescent="0.2">
      <c r="A67" s="1" t="s">
        <v>31</v>
      </c>
      <c r="B67" s="29"/>
      <c r="C67" s="29"/>
      <c r="D67" s="29"/>
      <c r="E67" s="29"/>
      <c r="F67" s="29"/>
      <c r="G67" s="29"/>
      <c r="H67" s="29"/>
      <c r="I67" s="29"/>
      <c r="J67" s="29"/>
      <c r="K67" s="29"/>
    </row>
    <row r="68" spans="1:11" s="1" customFormat="1" ht="18" customHeight="1" x14ac:dyDescent="0.2">
      <c r="A68" s="1" t="s">
        <v>17</v>
      </c>
      <c r="B68" s="29"/>
      <c r="C68" s="29"/>
      <c r="D68" s="29"/>
      <c r="E68" s="29"/>
      <c r="F68" s="29"/>
      <c r="G68" s="29"/>
      <c r="H68" s="29"/>
      <c r="I68" s="29"/>
      <c r="J68" s="29"/>
      <c r="K68" s="29"/>
    </row>
    <row r="69" spans="1:11" s="1" customFormat="1" ht="18" customHeight="1" x14ac:dyDescent="0.2">
      <c r="A69" s="1" t="s">
        <v>18</v>
      </c>
      <c r="B69" s="29"/>
      <c r="C69" s="29"/>
      <c r="D69" s="29"/>
      <c r="E69" s="29"/>
      <c r="F69" s="29"/>
      <c r="G69" s="29"/>
      <c r="H69" s="29"/>
      <c r="I69" s="29"/>
      <c r="J69" s="29"/>
      <c r="K69" s="29"/>
    </row>
    <row r="70" spans="1:11" s="1" customFormat="1" ht="18" customHeight="1" x14ac:dyDescent="0.2">
      <c r="A70" s="1" t="s">
        <v>19</v>
      </c>
      <c r="B70" s="29"/>
      <c r="C70" s="29"/>
      <c r="D70" s="29"/>
      <c r="E70" s="29"/>
      <c r="F70" s="29"/>
      <c r="G70" s="29"/>
      <c r="H70" s="29"/>
      <c r="I70" s="29"/>
      <c r="J70" s="29"/>
      <c r="K70" s="29"/>
    </row>
    <row r="71" spans="1:11" s="1" customFormat="1" ht="18" customHeight="1" x14ac:dyDescent="0.2">
      <c r="A71" s="1" t="s">
        <v>20</v>
      </c>
      <c r="B71" s="29"/>
      <c r="C71" s="29"/>
      <c r="D71" s="29"/>
      <c r="E71" s="29"/>
      <c r="F71" s="29"/>
      <c r="G71" s="29"/>
      <c r="H71" s="29"/>
      <c r="I71" s="29"/>
      <c r="J71" s="29"/>
      <c r="K71" s="29"/>
    </row>
    <row r="72" spans="1:11" s="1" customFormat="1" ht="18" customHeight="1" x14ac:dyDescent="0.2">
      <c r="A72" s="1" t="s">
        <v>21</v>
      </c>
      <c r="B72" s="29"/>
      <c r="C72" s="29"/>
      <c r="D72" s="29"/>
      <c r="E72" s="29"/>
      <c r="F72" s="29"/>
      <c r="G72" s="29"/>
      <c r="H72" s="29"/>
      <c r="I72" s="29"/>
      <c r="J72" s="29"/>
      <c r="K72" s="29"/>
    </row>
    <row r="73" spans="1:11" s="1" customFormat="1" ht="18" customHeight="1" x14ac:dyDescent="0.2">
      <c r="A73" s="1" t="s">
        <v>22</v>
      </c>
    </row>
    <row r="74" spans="1:11" s="1" customFormat="1" ht="18" customHeight="1" x14ac:dyDescent="0.2">
      <c r="A74" s="1" t="s">
        <v>23</v>
      </c>
    </row>
    <row r="75" spans="1:11" s="1" customFormat="1" ht="18" customHeight="1" x14ac:dyDescent="0.2">
      <c r="A75" s="1" t="s">
        <v>24</v>
      </c>
    </row>
    <row r="76" spans="1:11" s="1" customFormat="1" ht="18" customHeight="1" x14ac:dyDescent="0.2">
      <c r="A76" s="1" t="s">
        <v>25</v>
      </c>
    </row>
    <row r="77" spans="1:11" s="1" customFormat="1" ht="18" customHeight="1" x14ac:dyDescent="0.2">
      <c r="A77" s="1" t="s">
        <v>26</v>
      </c>
    </row>
    <row r="78" spans="1:11" s="1" customFormat="1" ht="18" customHeight="1" x14ac:dyDescent="0.2">
      <c r="A78" s="1" t="s">
        <v>27</v>
      </c>
    </row>
    <row r="79" spans="1:11" s="1" customFormat="1" ht="18" customHeight="1" x14ac:dyDescent="0.2">
      <c r="A79" s="1" t="s">
        <v>28</v>
      </c>
    </row>
    <row r="80" spans="1:11" s="30" customFormat="1" ht="18" customHeight="1" x14ac:dyDescent="0.2">
      <c r="A80" s="30" t="s">
        <v>32</v>
      </c>
    </row>
  </sheetData>
  <autoFilter ref="A4:L80" xr:uid="{00000000-0001-0000-0400-000000000000}"/>
  <mergeCells count="1">
    <mergeCell ref="A1:L1"/>
  </mergeCells>
  <phoneticPr fontId="6"/>
  <dataValidations count="1">
    <dataValidation type="list" allowBlank="1" showInputMessage="1" showErrorMessage="1" sqref="J5:L51"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Q8"/>
  <sheetViews>
    <sheetView view="pageBreakPreview" zoomScale="55" zoomScaleSheetLayoutView="55" workbookViewId="0">
      <pane xSplit="1" ySplit="4" topLeftCell="B5" activePane="bottomRight" state="frozen"/>
      <selection sqref="A1:L1"/>
      <selection pane="topRight" sqref="A1:L1"/>
      <selection pane="bottomLeft" sqref="A1:L1"/>
      <selection pane="bottomRight" sqref="A1:K1"/>
    </sheetView>
  </sheetViews>
  <sheetFormatPr defaultColWidth="7.6328125" defaultRowHeight="15" x14ac:dyDescent="0.2"/>
  <cols>
    <col min="1" max="1" width="32.36328125" style="28" customWidth="1"/>
    <col min="2" max="2" width="36" style="5" customWidth="1"/>
    <col min="3" max="3" width="20.81640625" style="5" customWidth="1"/>
    <col min="4" max="4" width="41.90625" style="5" customWidth="1"/>
    <col min="5" max="5" width="30.36328125" style="5" customWidth="1"/>
    <col min="6" max="8" width="17.6328125" style="5" customWidth="1"/>
    <col min="9" max="9" width="99.81640625" style="5" customWidth="1"/>
    <col min="10" max="10" width="25.453125" style="5" customWidth="1"/>
    <col min="11" max="11" width="20.90625" style="5" customWidth="1"/>
    <col min="12" max="12" width="22.08984375" style="6" customWidth="1"/>
    <col min="13" max="13" width="9.08984375" style="5" bestFit="1" customWidth="1"/>
    <col min="14" max="16384" width="7.6328125" style="5"/>
  </cols>
  <sheetData>
    <row r="1" spans="1:17" s="7" customFormat="1" ht="44" customHeight="1" x14ac:dyDescent="0.2">
      <c r="A1" s="40" t="s">
        <v>0</v>
      </c>
      <c r="B1" s="40"/>
      <c r="C1" s="40"/>
      <c r="D1" s="40"/>
      <c r="E1" s="40"/>
      <c r="F1" s="40"/>
      <c r="G1" s="40"/>
      <c r="H1" s="40"/>
      <c r="I1" s="40"/>
      <c r="J1" s="40"/>
      <c r="K1" s="40"/>
      <c r="L1" s="8"/>
      <c r="M1" s="8"/>
      <c r="N1" s="8"/>
    </row>
    <row r="2" spans="1:17" ht="13.5" customHeight="1" x14ac:dyDescent="0.2">
      <c r="A2" s="34"/>
      <c r="B2" s="31"/>
      <c r="C2" s="30"/>
      <c r="D2" s="30"/>
      <c r="E2" s="30"/>
      <c r="F2" s="30"/>
      <c r="G2" s="31"/>
      <c r="H2" s="31"/>
      <c r="I2" s="30"/>
      <c r="J2" s="30"/>
      <c r="K2" s="30"/>
      <c r="L2" s="14"/>
      <c r="M2" s="6"/>
      <c r="N2" s="6"/>
      <c r="Q2" s="10"/>
    </row>
    <row r="3" spans="1:17" ht="23" customHeight="1" x14ac:dyDescent="0.2">
      <c r="A3" s="35"/>
      <c r="B3" s="31"/>
      <c r="C3" s="30"/>
      <c r="D3" s="30"/>
      <c r="E3" s="30"/>
      <c r="F3" s="32"/>
      <c r="G3" s="32"/>
      <c r="H3" s="31"/>
      <c r="I3" s="30"/>
      <c r="J3" s="30"/>
      <c r="K3" s="22" t="s">
        <v>8</v>
      </c>
      <c r="L3" s="41"/>
      <c r="M3" s="41"/>
      <c r="N3" s="41"/>
      <c r="Q3" s="10"/>
    </row>
    <row r="4" spans="1:17" s="11" customFormat="1" ht="66" customHeight="1" x14ac:dyDescent="0.2">
      <c r="A4" s="33" t="s">
        <v>15</v>
      </c>
      <c r="B4" s="21" t="s">
        <v>1</v>
      </c>
      <c r="C4" s="21" t="s">
        <v>7</v>
      </c>
      <c r="D4" s="21" t="s">
        <v>9</v>
      </c>
      <c r="E4" s="21" t="s">
        <v>3</v>
      </c>
      <c r="F4" s="21" t="s">
        <v>6</v>
      </c>
      <c r="G4" s="21" t="s">
        <v>4</v>
      </c>
      <c r="H4" s="21" t="s">
        <v>5</v>
      </c>
      <c r="I4" s="21" t="s">
        <v>12</v>
      </c>
      <c r="J4" s="21" t="s">
        <v>10</v>
      </c>
      <c r="K4" s="21" t="s">
        <v>11</v>
      </c>
      <c r="L4" s="17"/>
      <c r="M4" s="17"/>
      <c r="N4" s="17"/>
      <c r="O4" s="16"/>
      <c r="P4" s="16"/>
    </row>
    <row r="5" spans="1:17" s="15" customFormat="1" ht="85.5" customHeight="1" x14ac:dyDescent="0.2">
      <c r="A5" s="37" t="s">
        <v>182</v>
      </c>
      <c r="B5" s="37" t="s">
        <v>183</v>
      </c>
      <c r="C5" s="3">
        <v>45918</v>
      </c>
      <c r="D5" s="37" t="s">
        <v>184</v>
      </c>
      <c r="E5" s="37" t="s">
        <v>38</v>
      </c>
      <c r="F5" s="4">
        <v>123365000</v>
      </c>
      <c r="G5" s="4">
        <v>123200000</v>
      </c>
      <c r="H5" s="43">
        <f t="shared" ref="H5" si="0">IF(F5="－","－",G5/F5)</f>
        <v>0.99866250557289349</v>
      </c>
      <c r="I5" s="37" t="s">
        <v>185</v>
      </c>
      <c r="J5" s="20"/>
      <c r="K5" s="37"/>
      <c r="L5" s="18"/>
    </row>
    <row r="6" spans="1:17" s="2" customFormat="1" ht="18" customHeight="1" x14ac:dyDescent="0.2">
      <c r="A6" s="36" t="s">
        <v>29</v>
      </c>
      <c r="J6" s="1"/>
    </row>
    <row r="7" spans="1:17" s="2" customFormat="1" ht="18" customHeight="1" x14ac:dyDescent="0.2">
      <c r="A7" s="36" t="s">
        <v>33</v>
      </c>
      <c r="J7" s="1"/>
    </row>
    <row r="8" spans="1:17" s="2" customFormat="1" ht="21.5" customHeight="1" x14ac:dyDescent="0.2">
      <c r="A8" s="42" t="s">
        <v>34</v>
      </c>
      <c r="B8" s="42"/>
      <c r="C8" s="42"/>
      <c r="D8" s="42"/>
      <c r="E8" s="42"/>
      <c r="F8" s="42"/>
      <c r="G8" s="42"/>
      <c r="H8" s="42"/>
      <c r="I8" s="42"/>
      <c r="J8" s="42"/>
      <c r="K8" s="42"/>
    </row>
  </sheetData>
  <autoFilter ref="A4:K8" xr:uid="{00000000-0001-0000-0500-000000000000}"/>
  <mergeCells count="3">
    <mergeCell ref="A1:K1"/>
    <mergeCell ref="L3:N3"/>
    <mergeCell ref="A8:K8"/>
  </mergeCells>
  <phoneticPr fontId="6"/>
  <dataValidations count="1">
    <dataValidation type="list" allowBlank="1" showInputMessage="1" showErrorMessage="1" sqref="J5" xr:uid="{6F6C5E3A-842C-4E49-89BA-17294AD87FD1}">
      <formula1>#REF!</formula1>
    </dataValidation>
  </dataValidations>
  <printOptions horizontalCentered="1"/>
  <pageMargins left="0.39370078740157483" right="0.27559055118110237" top="0.59055118110236227" bottom="0.35433070866141736" header="0.31496062992125984" footer="0.31496062992125984"/>
  <pageSetup paperSize="9" scale="3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