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91C9F10F-391E-4B6D-A407-FD2E1FF04BD1}"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競争性のない随意契約によらざるを得ないもの!$A$4:$P$53</definedName>
    <definedName name="_xlnm.Print_Area" localSheetId="0">競争性のない随意契約によらざるを得ないもの!$A$1:$P$24</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<sst xmlns="http://schemas.openxmlformats.org/spreadsheetml/2006/main" count="208" uniqueCount="93">
  <si>
    <t>ニ（ヘ）</t>
  </si>
  <si>
    <t>ハ</t>
  </si>
  <si>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</si>
  <si>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</si>
  <si>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</si>
  <si>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</si>
  <si>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中部地方整備局（港湾空港）</t>
    <rPh sb="0" eb="2">
      <t>チュウブ</t>
    </rPh>
    <rPh sb="2" eb="4">
      <t>チホウ</t>
    </rPh>
    <rPh sb="4" eb="7">
      <t>セイビキョク</t>
    </rPh>
    <rPh sb="8" eb="10">
      <t>コウワン</t>
    </rPh>
    <rPh sb="10" eb="12">
      <t>クウコウ</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</si>
  <si>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</si>
  <si>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</si>
  <si>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</si>
  <si>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</si>
  <si>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</si>
  <si>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</si>
  <si>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</si>
  <si>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</si>
  <si>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</si>
  <si>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</si>
  <si>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</si>
  <si>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</si>
  <si>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</si>
  <si>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</si>
  <si>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</si>
  <si>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</si>
  <si>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</si>
  <si>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（株）時事通信社
東京都中央区銀座五丁目１５番８号</t>
  </si>
  <si>
    <t>物件の借入</t>
  </si>
  <si>
    <t>令和7年度　官報公告料</t>
    <phoneticPr fontId="6"/>
  </si>
  <si>
    <t>支出負担行為担当官
中部地方整備局副局長　西尾　保之
中部地方整備局
名古屋市中区丸の内２－１－３６</t>
    <rPh sb="0" eb="2">
      <t>シシュツ</t>
    </rPh>
    <rPh sb="2" eb="4">
      <t>フタン</t>
    </rPh>
    <rPh sb="4" eb="6">
      <t>コウイ</t>
    </rPh>
    <rPh sb="6" eb="9">
      <t>タントウカン</t>
    </rPh>
    <rPh sb="10" eb="17">
      <t>チ</t>
    </rPh>
    <rPh sb="17" eb="20">
      <t>フクキョクチョウ</t>
    </rPh>
    <rPh sb="21" eb="23">
      <t>ニシオ</t>
    </rPh>
    <rPh sb="24" eb="26">
      <t>ヤスユキ</t>
    </rPh>
    <rPh sb="27" eb="34">
      <t>チ</t>
    </rPh>
    <rPh sb="35" eb="39">
      <t>ナゴヤシ</t>
    </rPh>
    <rPh sb="39" eb="41">
      <t>ナカク</t>
    </rPh>
    <rPh sb="41" eb="42">
      <t>マル</t>
    </rPh>
    <rPh sb="43" eb="44">
      <t>ウチ</t>
    </rPh>
    <phoneticPr fontId="6"/>
  </si>
  <si>
    <t>（独）国立印刷局
東京都港区虎ノ門２丁目２番５号</t>
    <rPh sb="0" eb="3">
      <t>ドク</t>
    </rPh>
    <phoneticPr fontId="6"/>
  </si>
  <si>
    <t>官報の編集、印刷及び普及事務については、内閣府より独立行政法人国立印刷局に委託されており、当該業務を行うことができる唯一の事業者であり競争を許さないため。</t>
  </si>
  <si>
    <t>令和7年度　中部地方整備局丸の内庁舎清掃業務</t>
    <phoneticPr fontId="6"/>
  </si>
  <si>
    <t>鹿島建物総合管理（株）
愛知県名古屋市東区武平町５ー１　名古屋栄ビルディング４階</t>
  </si>
  <si>
    <t>庁舎の清掃については、庁舎ビルの館内細則によりビル管理会社に指定されており、当該業務を行うことができる唯一の事業者であって競争を許さないため。</t>
  </si>
  <si>
    <t>令和7年度　中部地方整備局建物賃貸借</t>
    <phoneticPr fontId="6"/>
  </si>
  <si>
    <t>（公財）名古屋まちづくり公社
愛知県名古屋市中区丸の内二丁目１番３６号</t>
  </si>
  <si>
    <t>庁舎等の借入契約については、場所が限定されることにより、供給者が一に特定され、当該場所でなければ行政事務を行なうことが不可能であり、競争を許さないため。</t>
  </si>
  <si>
    <t>令和7年度　時事行財政情報提供業務</t>
    <phoneticPr fontId="6"/>
  </si>
  <si>
    <t>ｉJUMPは、中央官庁・地方自治体の動静ニュースや災害情報など体系別に整理され、特に必要な専門情報を24時間リアルタイムで入手出来るサービスを行っているため。</t>
  </si>
  <si>
    <t>令和7年度　清龍丸使用バース賃貸借</t>
    <rPh sb="0" eb="2">
      <t>レイワ</t>
    </rPh>
    <phoneticPr fontId="6"/>
  </si>
  <si>
    <t>名古屋港管理組合管理者
愛知県名古屋市港区港町１番１１号</t>
  </si>
  <si>
    <t>清龍丸係留施設の借入契約について、場所が限定されることにより、供給者が一に特定され、当該場所でなければ行政事務を行うことが不可能であり、競争を許さないため。</t>
  </si>
  <si>
    <t>高圧受変電設備設置・資材置場使用料</t>
  </si>
  <si>
    <t>分任支出負担行為担当官
名古屋港湾事務所長　
加賀谷　俊和
中部地方整備局名古屋港湾事務所
名古屋市港区築地町２番地</t>
    <phoneticPr fontId="6"/>
  </si>
  <si>
    <t>資材置場等を借り入れるものであり、場所が限定されることにより、供給者が一に特定され、当該場所でなければ行政事務を行うことが不可能であり、競争を許さないため。</t>
  </si>
  <si>
    <t>「清龍丸」けい留関連施設用地使用料</t>
  </si>
  <si>
    <t>清龍丸係留施設関連用地の借入契約について、場所が限定されることにより、供給者が一に特定され、当該場所でなければ行政事務を行うことが不可能であり、競争を許さないため。</t>
  </si>
  <si>
    <t>事業用資機材置き場等使用料</t>
    <phoneticPr fontId="6"/>
  </si>
  <si>
    <t>資材置場を借り入れるものであり、場所が限定されることにより、供給者が一に特定され、当該場所でなければ行政事務を行うことが不可能であり、競争を許さないため。</t>
  </si>
  <si>
    <t>名古屋港湾事務所庁舎用地使用料</t>
  </si>
  <si>
    <t>令和7年度　工事用地賃貸借（工事及び作業資機材等保管用地）</t>
    <phoneticPr fontId="6"/>
  </si>
  <si>
    <t>名古屋港埠頭（株）
愛知県名古屋市港区空見町４０番地</t>
  </si>
  <si>
    <t>工事用地等を借り入れるものであり、場所が限定されることにより、供給者が一に特定され、当該場所でなければ行政事務を行うことが不可能であり、競争を許さないため。</t>
    <rPh sb="4" eb="5">
      <t>トウ</t>
    </rPh>
    <phoneticPr fontId="6"/>
  </si>
  <si>
    <t>飛島ふ頭　発生資材等仮置用地使用料</t>
    <rPh sb="9" eb="10">
      <t>トウ</t>
    </rPh>
    <phoneticPr fontId="6"/>
  </si>
  <si>
    <t>弥富ふ頭　資機材等搬出入用地使用料</t>
    <rPh sb="0" eb="2">
      <t>ヤトミ</t>
    </rPh>
    <rPh sb="5" eb="8">
      <t>シキザイ</t>
    </rPh>
    <rPh sb="8" eb="9">
      <t>トウ</t>
    </rPh>
    <rPh sb="9" eb="12">
      <t>ハンシュツニュウ</t>
    </rPh>
    <rPh sb="12" eb="14">
      <t>ヨウチ</t>
    </rPh>
    <rPh sb="14" eb="16">
      <t>シヨウ</t>
    </rPh>
    <rPh sb="16" eb="17">
      <t>リョウ</t>
    </rPh>
    <phoneticPr fontId="6"/>
  </si>
  <si>
    <t>鍋田ふ頭　工事用地（ブロック仮置き）使用料</t>
    <rPh sb="0" eb="2">
      <t>ナベタ</t>
    </rPh>
    <rPh sb="3" eb="4">
      <t>トウ</t>
    </rPh>
    <rPh sb="5" eb="7">
      <t>コウジ</t>
    </rPh>
    <rPh sb="7" eb="9">
      <t>ヨウチ</t>
    </rPh>
    <rPh sb="14" eb="16">
      <t>カリオ</t>
    </rPh>
    <rPh sb="18" eb="21">
      <t>シヨウリョウ</t>
    </rPh>
    <phoneticPr fontId="6"/>
  </si>
  <si>
    <t>令和7年度　港湾施設用地使用料（衣浦港事務所用地）</t>
    <phoneticPr fontId="6"/>
  </si>
  <si>
    <t>分任支出負担行為担当官三河港湾事務所長　
渡邉　弘
中部地方整備局三河港湾事務所
豊橋市神野埠頭町１-１</t>
    <rPh sb="11" eb="18">
      <t>ミカワコウワンジムショ</t>
    </rPh>
    <phoneticPr fontId="6"/>
  </si>
  <si>
    <t>愛知県知事
愛知県名古屋市中区三の丸３－１－２</t>
  </si>
  <si>
    <t>庁舎用地の借入契約については、場所が限定されることにより、供給者が一に特定され、当該場所でなければ行政事務を行なうことが不可能であり、競争を許さないため。</t>
  </si>
  <si>
    <t>令和7年度　港湾施設用地使用料（三河港湾事務所用地）</t>
    <phoneticPr fontId="6"/>
  </si>
  <si>
    <t>分任支出負担行為担当官三河港湾事務所長　
渡邉　弘
中部地方整備局三河港湾事務所
豊橋市神野埠頭町１-１</t>
  </si>
  <si>
    <t>港湾施設用地占用料（清水港湾事務所庁舎用地敷地）</t>
  </si>
  <si>
    <t>分任支出負担行為担当官
清水港湾事務所長　
田中　大司
中部地方整備局清水港湾事務所
静岡市清水区日の出町７－２</t>
  </si>
  <si>
    <t>静岡県知事
静岡県静岡市葵区追手町９－６</t>
  </si>
  <si>
    <t>土地賃貸借料（被覆ブロック製作・仮置き及び石材仮置きヤード）</t>
    <rPh sb="13" eb="15">
      <t>セイサク</t>
    </rPh>
    <rPh sb="19" eb="20">
      <t>オヨ</t>
    </rPh>
    <rPh sb="21" eb="23">
      <t>セキザイ</t>
    </rPh>
    <rPh sb="23" eb="25">
      <t>カリオ</t>
    </rPh>
    <phoneticPr fontId="6"/>
  </si>
  <si>
    <t>中部電力（株）
愛知県名古屋市東区東新町１番地</t>
  </si>
  <si>
    <t>工事用地を借り入れるものであり、場所が限定されることにより、供給者が一に特定され、当該場所でなければ行政事務を行うことが不可能であり、競争を許さないため。</t>
  </si>
  <si>
    <t>令和7年度　海洋観測用地使用料</t>
    <phoneticPr fontId="6"/>
  </si>
  <si>
    <t>分任支出負担行為担当官
名古屋港湾空港技術調査事務所長　和田　尚久
中部地方整備局名古屋港湾空港技術調査事務所
名古屋市南区東又兵ヱ町１－５７－３</t>
    <rPh sb="28" eb="30">
      <t>ワダ</t>
    </rPh>
    <rPh sb="31" eb="33">
      <t>ナオヒサ</t>
    </rPh>
    <phoneticPr fontId="6"/>
  </si>
  <si>
    <t>事業用地を借り入れるものであり、場所が限定されることにより、供給者が一に特定され、当該場所でなければ行政事務を行うことが不可能であり、競争を許さないため。</t>
  </si>
  <si>
    <t>令和7年度　名古屋港湾空港技術調査事務所用地使用料</t>
    <phoneticPr fontId="6"/>
  </si>
  <si>
    <t>四日市港海岸塩浜地区工事作業等用地賃貸借</t>
  </si>
  <si>
    <t>分任支出負担行為担当官
四日市港湾事務所長　
山口　孝昭
中部地方整備局四日市港湾事務所</t>
    <rPh sb="0" eb="2">
      <t>ブンニン</t>
    </rPh>
    <rPh sb="2" eb="4">
      <t>シシュツ</t>
    </rPh>
    <rPh sb="4" eb="6">
      <t>フタン</t>
    </rPh>
    <rPh sb="6" eb="8">
      <t>コウイ</t>
    </rPh>
    <rPh sb="8" eb="11">
      <t>タントウカン</t>
    </rPh>
    <rPh sb="12" eb="15">
      <t>ヨッカイチ</t>
    </rPh>
    <rPh sb="15" eb="17">
      <t>コウワン</t>
    </rPh>
    <rPh sb="17" eb="19">
      <t>ジム</t>
    </rPh>
    <rPh sb="19" eb="21">
      <t>ショチョウ</t>
    </rPh>
    <rPh sb="23" eb="25">
      <t>ヤマグチ</t>
    </rPh>
    <rPh sb="26" eb="28">
      <t>タカアキ</t>
    </rPh>
    <rPh sb="29" eb="31">
      <t>チュウブ</t>
    </rPh>
    <rPh sb="31" eb="33">
      <t>チホウ</t>
    </rPh>
    <rPh sb="33" eb="35">
      <t>セイビ</t>
    </rPh>
    <rPh sb="35" eb="36">
      <t>キョク</t>
    </rPh>
    <rPh sb="36" eb="44">
      <t>ヨッカイチコウワンジムショ</t>
    </rPh>
    <phoneticPr fontId="6"/>
  </si>
  <si>
    <t>三菱ケミカル株式会社東海事業所
三重県四日市市東邦町１</t>
  </si>
  <si>
    <t>工事用地等を借り入れるものであり、場所が限定されることにより、供給者が一に特定され、当該場所でなければ行政事務を行うことが不可能であり、競争を許さないため。</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</si>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</sst>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4"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49">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22" fillId="0" borderId="2" xfId="0" applyFont="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0" fontId="22" fillId="0" borderId="1"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top" wrapText="1"/>
      <protection locked="0"/>
    </xf>
    <xf numFmtId="0" fontId="22" fillId="0" borderId="2" xfId="0" applyFont="1" applyFill="1" applyBorder="1" applyAlignment="1" applyProtection="1">
      <alignment horizontal="center" vertical="center" wrapText="1"/>
      <protection locked="0"/>
    </xf>
    <xf numFmtId="176" fontId="8" fillId="0" borderId="2" xfId="13" applyNumberFormat="1" applyFont="1" applyFill="1" applyBorder="1" applyAlignment="1" applyProtection="1">
      <alignment horizontal="center" vertical="center" shrinkToFit="1"/>
      <protection locked="0"/>
    </xf>
    <xf numFmtId="38" fontId="8" fillId="0" borderId="2" xfId="12"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180" fontId="8" fillId="0" borderId="4"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180" fontId="8" fillId="0" borderId="1" xfId="0" applyNumberFormat="1" applyFont="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176" fontId="8" fillId="0" borderId="4" xfId="13" applyNumberFormat="1" applyFont="1" applyFill="1" applyBorder="1" applyAlignment="1" applyProtection="1">
      <alignment horizontal="center" vertical="center" shrinkToFit="1"/>
      <protection locked="0"/>
    </xf>
    <xf numFmtId="176" fontId="8" fillId="0" borderId="1" xfId="13" applyNumberFormat="1"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wrapText="1"/>
    </xf>
    <xf numFmtId="179" fontId="10" fillId="0" borderId="3"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3" fillId="0" borderId="0" xfId="0" applyFont="1">
      <alignment vertical="center"/>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xf numFmtId="0" fontId="22" fillId="0" borderId="1"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53"/>
  <sheetViews>
    <sheetView tabSelected="1" view="pageBreakPreview" zoomScale="55" zoomScaleSheetLayoutView="55" workbookViewId="0">
      <pane xSplit="2" ySplit="4" topLeftCell="C5" activePane="bottomRight" state="frozen"/>
      <selection pane="topRight"/>
      <selection pane="bottomLeft"/>
      <selection pane="bottomRight" activeCell="AJ21" sqref="AJ21"/>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44" t="s">
        <v>75</v>
      </c>
      <c r="B1" s="44"/>
      <c r="C1" s="44"/>
      <c r="D1" s="44"/>
      <c r="E1" s="44"/>
      <c r="F1" s="45"/>
      <c r="G1" s="45"/>
      <c r="H1" s="44"/>
      <c r="I1" s="44"/>
      <c r="J1" s="44"/>
      <c r="K1" s="44"/>
      <c r="L1" s="44"/>
      <c r="M1" s="44"/>
      <c r="N1" s="44"/>
      <c r="Q1" s="5"/>
      <c r="R1" s="5"/>
    </row>
    <row r="2" spans="1:18" x14ac:dyDescent="0.2">
      <c r="B2" s="6"/>
      <c r="G2" s="8"/>
      <c r="H2" s="6"/>
    </row>
    <row r="3" spans="1:18" ht="30" customHeight="1" x14ac:dyDescent="0.2">
      <c r="A3" s="10"/>
      <c r="B3" s="6"/>
      <c r="C3" s="11"/>
      <c r="F3" s="12"/>
      <c r="G3" s="12"/>
      <c r="H3" s="6"/>
      <c r="N3" s="13" t="s">
        <v>13</v>
      </c>
      <c r="O3" s="14"/>
      <c r="Q3" s="46"/>
      <c r="R3" s="46"/>
    </row>
    <row r="4" spans="1:18" ht="64" x14ac:dyDescent="0.2">
      <c r="A4" s="39" t="s">
        <v>22</v>
      </c>
      <c r="B4" s="39" t="s">
        <v>4</v>
      </c>
      <c r="C4" s="40" t="s">
        <v>12</v>
      </c>
      <c r="D4" s="39" t="s">
        <v>14</v>
      </c>
      <c r="E4" s="39" t="s">
        <v>5</v>
      </c>
      <c r="F4" s="41" t="s">
        <v>9</v>
      </c>
      <c r="G4" s="41" t="s">
        <v>7</v>
      </c>
      <c r="H4" s="39" t="s">
        <v>8</v>
      </c>
      <c r="I4" s="39" t="s">
        <v>20</v>
      </c>
      <c r="J4" s="39" t="s">
        <v>21</v>
      </c>
      <c r="K4" s="39" t="s">
        <v>15</v>
      </c>
      <c r="L4" s="39" t="s">
        <v>16</v>
      </c>
      <c r="M4" s="39" t="s">
        <v>17</v>
      </c>
      <c r="N4" s="39" t="s">
        <v>18</v>
      </c>
      <c r="O4" s="39" t="s">
        <v>19</v>
      </c>
      <c r="P4" s="39" t="s">
        <v>10</v>
      </c>
      <c r="Q4" s="17"/>
      <c r="R4" s="15"/>
    </row>
    <row r="5" spans="1:18" ht="64" x14ac:dyDescent="0.2">
      <c r="A5" s="20" t="s">
        <v>26</v>
      </c>
      <c r="B5" s="20" t="s">
        <v>27</v>
      </c>
      <c r="C5" s="21">
        <v>45748</v>
      </c>
      <c r="D5" s="20" t="s">
        <v>28</v>
      </c>
      <c r="E5" s="20" t="s">
        <v>11</v>
      </c>
      <c r="F5" s="29">
        <v>5674900</v>
      </c>
      <c r="G5" s="29">
        <v>5674900</v>
      </c>
      <c r="H5" s="28">
        <f t="shared" ref="H5:H24" si="0">IF(F5="－","－",G5/F5)</f>
        <v>1</v>
      </c>
      <c r="I5" s="20" t="s">
        <v>29</v>
      </c>
      <c r="J5" s="22" t="s">
        <v>1</v>
      </c>
      <c r="K5" s="22"/>
      <c r="L5" s="22" t="s">
        <v>23</v>
      </c>
      <c r="M5" s="22"/>
      <c r="N5" s="33"/>
      <c r="O5" s="16" t="s">
        <v>2</v>
      </c>
      <c r="P5" s="27" t="s">
        <v>6</v>
      </c>
    </row>
    <row r="6" spans="1:18" ht="64" x14ac:dyDescent="0.2">
      <c r="A6" s="30" t="s">
        <v>30</v>
      </c>
      <c r="B6" s="30" t="s">
        <v>27</v>
      </c>
      <c r="C6" s="21">
        <v>45748</v>
      </c>
      <c r="D6" s="30" t="s">
        <v>31</v>
      </c>
      <c r="E6" s="30" t="s">
        <v>11</v>
      </c>
      <c r="F6" s="31">
        <v>2420152</v>
      </c>
      <c r="G6" s="31">
        <v>2046000</v>
      </c>
      <c r="H6" s="28">
        <f t="shared" si="0"/>
        <v>0.84540144585959887</v>
      </c>
      <c r="I6" s="30" t="s">
        <v>32</v>
      </c>
      <c r="J6" s="23" t="s">
        <v>3</v>
      </c>
      <c r="K6" s="22"/>
      <c r="L6" s="23"/>
      <c r="M6" s="23"/>
      <c r="N6" s="34"/>
      <c r="O6" s="19" t="s">
        <v>2</v>
      </c>
      <c r="P6" s="27" t="s">
        <v>6</v>
      </c>
    </row>
    <row r="7" spans="1:18" ht="64" x14ac:dyDescent="0.2">
      <c r="A7" s="30" t="s">
        <v>33</v>
      </c>
      <c r="B7" s="30" t="s">
        <v>27</v>
      </c>
      <c r="C7" s="21">
        <v>45748</v>
      </c>
      <c r="D7" s="30" t="s">
        <v>34</v>
      </c>
      <c r="E7" s="30" t="s">
        <v>11</v>
      </c>
      <c r="F7" s="31">
        <v>98480580</v>
      </c>
      <c r="G7" s="31">
        <v>95107056</v>
      </c>
      <c r="H7" s="28">
        <f t="shared" si="0"/>
        <v>0.96574427161172283</v>
      </c>
      <c r="I7" s="30" t="s">
        <v>35</v>
      </c>
      <c r="J7" s="23" t="s">
        <v>3</v>
      </c>
      <c r="K7" s="22"/>
      <c r="L7" s="23"/>
      <c r="M7" s="23"/>
      <c r="N7" s="34"/>
      <c r="O7" s="19" t="s">
        <v>25</v>
      </c>
      <c r="P7" s="27" t="s">
        <v>6</v>
      </c>
    </row>
    <row r="8" spans="1:18" ht="64" x14ac:dyDescent="0.2">
      <c r="A8" s="30" t="s">
        <v>36</v>
      </c>
      <c r="B8" s="30" t="s">
        <v>27</v>
      </c>
      <c r="C8" s="21">
        <v>45748</v>
      </c>
      <c r="D8" s="30" t="s">
        <v>24</v>
      </c>
      <c r="E8" s="30" t="s">
        <v>11</v>
      </c>
      <c r="F8" s="31">
        <v>1188000</v>
      </c>
      <c r="G8" s="31">
        <v>1188000</v>
      </c>
      <c r="H8" s="28">
        <f t="shared" si="0"/>
        <v>1</v>
      </c>
      <c r="I8" s="30" t="s">
        <v>37</v>
      </c>
      <c r="J8" s="23" t="s">
        <v>0</v>
      </c>
      <c r="K8" s="22"/>
      <c r="L8" s="23"/>
      <c r="M8" s="23"/>
      <c r="N8" s="34"/>
      <c r="O8" s="19" t="s">
        <v>2</v>
      </c>
      <c r="P8" s="27" t="s">
        <v>6</v>
      </c>
    </row>
    <row r="9" spans="1:18" ht="64" x14ac:dyDescent="0.2">
      <c r="A9" s="30" t="s">
        <v>38</v>
      </c>
      <c r="B9" s="30" t="s">
        <v>27</v>
      </c>
      <c r="C9" s="21">
        <v>45748</v>
      </c>
      <c r="D9" s="30" t="s">
        <v>39</v>
      </c>
      <c r="E9" s="30" t="s">
        <v>11</v>
      </c>
      <c r="F9" s="31">
        <v>12998428</v>
      </c>
      <c r="G9" s="31">
        <v>12998428</v>
      </c>
      <c r="H9" s="28">
        <f t="shared" si="0"/>
        <v>1</v>
      </c>
      <c r="I9" s="30" t="s">
        <v>40</v>
      </c>
      <c r="J9" s="23" t="s">
        <v>3</v>
      </c>
      <c r="K9" s="22"/>
      <c r="L9" s="23"/>
      <c r="M9" s="23"/>
      <c r="N9" s="34"/>
      <c r="O9" s="19" t="s">
        <v>25</v>
      </c>
      <c r="P9" s="27" t="s">
        <v>6</v>
      </c>
    </row>
    <row r="10" spans="1:18" ht="80" x14ac:dyDescent="0.2">
      <c r="A10" s="30" t="s">
        <v>41</v>
      </c>
      <c r="B10" s="30" t="s">
        <v>42</v>
      </c>
      <c r="C10" s="21">
        <v>45748</v>
      </c>
      <c r="D10" s="30" t="s">
        <v>39</v>
      </c>
      <c r="E10" s="30" t="s">
        <v>11</v>
      </c>
      <c r="F10" s="31">
        <v>845352</v>
      </c>
      <c r="G10" s="31">
        <v>845352</v>
      </c>
      <c r="H10" s="28">
        <f t="shared" si="0"/>
        <v>1</v>
      </c>
      <c r="I10" s="30" t="s">
        <v>43</v>
      </c>
      <c r="J10" s="23" t="s">
        <v>3</v>
      </c>
      <c r="K10" s="22"/>
      <c r="L10" s="23"/>
      <c r="M10" s="23"/>
      <c r="N10" s="34"/>
      <c r="O10" s="19" t="s">
        <v>25</v>
      </c>
      <c r="P10" s="27" t="s">
        <v>6</v>
      </c>
    </row>
    <row r="11" spans="1:18" ht="80" x14ac:dyDescent="0.2">
      <c r="A11" s="20" t="s">
        <v>44</v>
      </c>
      <c r="B11" s="20" t="s">
        <v>42</v>
      </c>
      <c r="C11" s="21">
        <v>45748</v>
      </c>
      <c r="D11" s="20" t="s">
        <v>39</v>
      </c>
      <c r="E11" s="20" t="s">
        <v>11</v>
      </c>
      <c r="F11" s="29">
        <v>882312</v>
      </c>
      <c r="G11" s="29">
        <v>882312</v>
      </c>
      <c r="H11" s="28">
        <f t="shared" si="0"/>
        <v>1</v>
      </c>
      <c r="I11" s="20" t="s">
        <v>45</v>
      </c>
      <c r="J11" s="22" t="s">
        <v>3</v>
      </c>
      <c r="K11" s="22"/>
      <c r="L11" s="22"/>
      <c r="M11" s="22"/>
      <c r="N11" s="33"/>
      <c r="O11" s="16" t="s">
        <v>25</v>
      </c>
      <c r="P11" s="27" t="s">
        <v>6</v>
      </c>
    </row>
    <row r="12" spans="1:18" ht="80" x14ac:dyDescent="0.2">
      <c r="A12" s="30" t="s">
        <v>46</v>
      </c>
      <c r="B12" s="30" t="s">
        <v>42</v>
      </c>
      <c r="C12" s="21">
        <v>45748</v>
      </c>
      <c r="D12" s="30" t="s">
        <v>39</v>
      </c>
      <c r="E12" s="30" t="s">
        <v>11</v>
      </c>
      <c r="F12" s="31">
        <v>4935708</v>
      </c>
      <c r="G12" s="31">
        <v>4935708</v>
      </c>
      <c r="H12" s="28">
        <f t="shared" si="0"/>
        <v>1</v>
      </c>
      <c r="I12" s="30" t="s">
        <v>47</v>
      </c>
      <c r="J12" s="23" t="s">
        <v>3</v>
      </c>
      <c r="K12" s="22"/>
      <c r="L12" s="23"/>
      <c r="M12" s="23"/>
      <c r="N12" s="34"/>
      <c r="O12" s="19" t="s">
        <v>25</v>
      </c>
      <c r="P12" s="27" t="s">
        <v>6</v>
      </c>
    </row>
    <row r="13" spans="1:18" ht="80" x14ac:dyDescent="0.2">
      <c r="A13" s="30" t="s">
        <v>48</v>
      </c>
      <c r="B13" s="30" t="s">
        <v>42</v>
      </c>
      <c r="C13" s="21">
        <v>45748</v>
      </c>
      <c r="D13" s="30" t="s">
        <v>39</v>
      </c>
      <c r="E13" s="30" t="s">
        <v>11</v>
      </c>
      <c r="F13" s="31">
        <v>9975744</v>
      </c>
      <c r="G13" s="31">
        <v>9975744</v>
      </c>
      <c r="H13" s="28">
        <f t="shared" si="0"/>
        <v>1</v>
      </c>
      <c r="I13" s="30" t="s">
        <v>35</v>
      </c>
      <c r="J13" s="23" t="s">
        <v>3</v>
      </c>
      <c r="K13" s="22"/>
      <c r="L13" s="23"/>
      <c r="M13" s="23"/>
      <c r="N13" s="34"/>
      <c r="O13" s="19" t="s">
        <v>25</v>
      </c>
      <c r="P13" s="27" t="s">
        <v>6</v>
      </c>
    </row>
    <row r="14" spans="1:18" ht="80" x14ac:dyDescent="0.2">
      <c r="A14" s="30" t="s">
        <v>49</v>
      </c>
      <c r="B14" s="30" t="s">
        <v>42</v>
      </c>
      <c r="C14" s="21">
        <v>45748</v>
      </c>
      <c r="D14" s="30" t="s">
        <v>50</v>
      </c>
      <c r="E14" s="30" t="s">
        <v>11</v>
      </c>
      <c r="F14" s="31">
        <v>50355090</v>
      </c>
      <c r="G14" s="31">
        <v>36393705</v>
      </c>
      <c r="H14" s="28">
        <f t="shared" si="0"/>
        <v>0.72274133558295695</v>
      </c>
      <c r="I14" s="30" t="s">
        <v>51</v>
      </c>
      <c r="J14" s="23" t="s">
        <v>3</v>
      </c>
      <c r="K14" s="22"/>
      <c r="L14" s="23"/>
      <c r="M14" s="23"/>
      <c r="N14" s="34"/>
      <c r="O14" s="19" t="s">
        <v>25</v>
      </c>
      <c r="P14" s="27" t="s">
        <v>6</v>
      </c>
    </row>
    <row r="15" spans="1:18" ht="80" x14ac:dyDescent="0.2">
      <c r="A15" s="30" t="s">
        <v>52</v>
      </c>
      <c r="B15" s="30" t="s">
        <v>42</v>
      </c>
      <c r="C15" s="21">
        <v>45750</v>
      </c>
      <c r="D15" s="30" t="s">
        <v>39</v>
      </c>
      <c r="E15" s="30" t="s">
        <v>11</v>
      </c>
      <c r="F15" s="31">
        <v>16342365</v>
      </c>
      <c r="G15" s="31">
        <v>16342365</v>
      </c>
      <c r="H15" s="28">
        <f t="shared" si="0"/>
        <v>1</v>
      </c>
      <c r="I15" s="30" t="s">
        <v>47</v>
      </c>
      <c r="J15" s="23" t="s">
        <v>3</v>
      </c>
      <c r="K15" s="22"/>
      <c r="L15" s="23"/>
      <c r="M15" s="23"/>
      <c r="N15" s="34"/>
      <c r="O15" s="19" t="s">
        <v>25</v>
      </c>
      <c r="P15" s="27" t="s">
        <v>6</v>
      </c>
    </row>
    <row r="16" spans="1:18" ht="80" x14ac:dyDescent="0.2">
      <c r="A16" s="30" t="s">
        <v>53</v>
      </c>
      <c r="B16" s="30" t="s">
        <v>42</v>
      </c>
      <c r="C16" s="21">
        <v>45750</v>
      </c>
      <c r="D16" s="30" t="s">
        <v>39</v>
      </c>
      <c r="E16" s="30" t="s">
        <v>11</v>
      </c>
      <c r="F16" s="31">
        <v>2205661</v>
      </c>
      <c r="G16" s="31">
        <v>2205661</v>
      </c>
      <c r="H16" s="28">
        <f t="shared" si="0"/>
        <v>1</v>
      </c>
      <c r="I16" s="30" t="s">
        <v>47</v>
      </c>
      <c r="J16" s="23" t="s">
        <v>3</v>
      </c>
      <c r="K16" s="22"/>
      <c r="L16" s="23"/>
      <c r="M16" s="23"/>
      <c r="N16" s="34"/>
      <c r="O16" s="19" t="s">
        <v>25</v>
      </c>
      <c r="P16" s="27" t="s">
        <v>6</v>
      </c>
    </row>
    <row r="17" spans="1:16" ht="80" x14ac:dyDescent="0.2">
      <c r="A17" s="30" t="s">
        <v>54</v>
      </c>
      <c r="B17" s="30" t="s">
        <v>42</v>
      </c>
      <c r="C17" s="21">
        <v>45748</v>
      </c>
      <c r="D17" s="30" t="s">
        <v>39</v>
      </c>
      <c r="E17" s="30" t="s">
        <v>11</v>
      </c>
      <c r="F17" s="31">
        <v>2555280</v>
      </c>
      <c r="G17" s="31">
        <v>2555280</v>
      </c>
      <c r="H17" s="28">
        <f t="shared" si="0"/>
        <v>1</v>
      </c>
      <c r="I17" s="30" t="s">
        <v>47</v>
      </c>
      <c r="J17" s="23" t="s">
        <v>3</v>
      </c>
      <c r="K17" s="22"/>
      <c r="L17" s="23"/>
      <c r="M17" s="23"/>
      <c r="N17" s="34"/>
      <c r="O17" s="19" t="s">
        <v>25</v>
      </c>
      <c r="P17" s="27" t="s">
        <v>6</v>
      </c>
    </row>
    <row r="18" spans="1:16" ht="80" x14ac:dyDescent="0.2">
      <c r="A18" s="30" t="s">
        <v>55</v>
      </c>
      <c r="B18" s="30" t="s">
        <v>56</v>
      </c>
      <c r="C18" s="21">
        <v>45748</v>
      </c>
      <c r="D18" s="30" t="s">
        <v>57</v>
      </c>
      <c r="E18" s="30" t="s">
        <v>11</v>
      </c>
      <c r="F18" s="31">
        <v>4070280</v>
      </c>
      <c r="G18" s="31">
        <v>4070280</v>
      </c>
      <c r="H18" s="28">
        <f t="shared" si="0"/>
        <v>1</v>
      </c>
      <c r="I18" s="30" t="s">
        <v>58</v>
      </c>
      <c r="J18" s="23" t="s">
        <v>3</v>
      </c>
      <c r="K18" s="22"/>
      <c r="L18" s="23"/>
      <c r="M18" s="23"/>
      <c r="N18" s="34"/>
      <c r="O18" s="19" t="s">
        <v>25</v>
      </c>
      <c r="P18" s="27" t="s">
        <v>6</v>
      </c>
    </row>
    <row r="19" spans="1:16" ht="80" x14ac:dyDescent="0.2">
      <c r="A19" s="30" t="s">
        <v>59</v>
      </c>
      <c r="B19" s="30" t="s">
        <v>60</v>
      </c>
      <c r="C19" s="21">
        <v>45748</v>
      </c>
      <c r="D19" s="30" t="s">
        <v>57</v>
      </c>
      <c r="E19" s="30" t="s">
        <v>11</v>
      </c>
      <c r="F19" s="31">
        <v>4815000</v>
      </c>
      <c r="G19" s="31">
        <v>4815000</v>
      </c>
      <c r="H19" s="28">
        <f t="shared" si="0"/>
        <v>1</v>
      </c>
      <c r="I19" s="30" t="s">
        <v>58</v>
      </c>
      <c r="J19" s="23" t="s">
        <v>3</v>
      </c>
      <c r="K19" s="22"/>
      <c r="L19" s="23"/>
      <c r="M19" s="23"/>
      <c r="N19" s="34"/>
      <c r="O19" s="19" t="s">
        <v>25</v>
      </c>
      <c r="P19" s="27" t="s">
        <v>6</v>
      </c>
    </row>
    <row r="20" spans="1:16" ht="80" x14ac:dyDescent="0.2">
      <c r="A20" s="20" t="s">
        <v>61</v>
      </c>
      <c r="B20" s="20" t="s">
        <v>62</v>
      </c>
      <c r="C20" s="21">
        <v>45748</v>
      </c>
      <c r="D20" s="20" t="s">
        <v>63</v>
      </c>
      <c r="E20" s="20" t="s">
        <v>11</v>
      </c>
      <c r="F20" s="29">
        <v>806010</v>
      </c>
      <c r="G20" s="29">
        <v>806010</v>
      </c>
      <c r="H20" s="28">
        <f t="shared" si="0"/>
        <v>1</v>
      </c>
      <c r="I20" s="20" t="s">
        <v>58</v>
      </c>
      <c r="J20" s="22" t="s">
        <v>3</v>
      </c>
      <c r="K20" s="22"/>
      <c r="L20" s="22"/>
      <c r="M20" s="22"/>
      <c r="N20" s="33"/>
      <c r="O20" s="16" t="s">
        <v>25</v>
      </c>
      <c r="P20" s="27" t="s">
        <v>6</v>
      </c>
    </row>
    <row r="21" spans="1:16" ht="80" x14ac:dyDescent="0.2">
      <c r="A21" s="25" t="s">
        <v>64</v>
      </c>
      <c r="B21" s="25" t="s">
        <v>62</v>
      </c>
      <c r="C21" s="35">
        <v>45748</v>
      </c>
      <c r="D21" s="25" t="s">
        <v>65</v>
      </c>
      <c r="E21" s="25" t="s">
        <v>11</v>
      </c>
      <c r="F21" s="36">
        <v>4565000</v>
      </c>
      <c r="G21" s="36">
        <v>3366000</v>
      </c>
      <c r="H21" s="38">
        <f t="shared" si="0"/>
        <v>0.73734939759036144</v>
      </c>
      <c r="I21" s="25" t="s">
        <v>66</v>
      </c>
      <c r="J21" s="24" t="s">
        <v>3</v>
      </c>
      <c r="K21" s="24"/>
      <c r="L21" s="24"/>
      <c r="M21" s="24"/>
      <c r="N21" s="26"/>
      <c r="O21" s="18" t="s">
        <v>25</v>
      </c>
      <c r="P21" s="47" t="s">
        <v>6</v>
      </c>
    </row>
    <row r="22" spans="1:16" ht="112" x14ac:dyDescent="0.2">
      <c r="A22" s="30" t="s">
        <v>67</v>
      </c>
      <c r="B22" s="30" t="s">
        <v>68</v>
      </c>
      <c r="C22" s="21">
        <v>45748</v>
      </c>
      <c r="D22" s="30" t="s">
        <v>39</v>
      </c>
      <c r="E22" s="30" t="s">
        <v>11</v>
      </c>
      <c r="F22" s="31">
        <v>1111752</v>
      </c>
      <c r="G22" s="31">
        <v>1111752</v>
      </c>
      <c r="H22" s="28">
        <f t="shared" si="0"/>
        <v>1</v>
      </c>
      <c r="I22" s="30" t="s">
        <v>69</v>
      </c>
      <c r="J22" s="23" t="s">
        <v>3</v>
      </c>
      <c r="K22" s="22"/>
      <c r="L22" s="23"/>
      <c r="M22" s="23"/>
      <c r="N22" s="34"/>
      <c r="O22" s="19" t="s">
        <v>25</v>
      </c>
      <c r="P22" s="27" t="s">
        <v>6</v>
      </c>
    </row>
    <row r="23" spans="1:16" ht="112" x14ac:dyDescent="0.2">
      <c r="A23" s="30" t="s">
        <v>70</v>
      </c>
      <c r="B23" s="30" t="s">
        <v>68</v>
      </c>
      <c r="C23" s="32">
        <v>45748</v>
      </c>
      <c r="D23" s="30" t="s">
        <v>57</v>
      </c>
      <c r="E23" s="30" t="s">
        <v>11</v>
      </c>
      <c r="F23" s="31">
        <v>11081852</v>
      </c>
      <c r="G23" s="31">
        <v>11081852</v>
      </c>
      <c r="H23" s="37">
        <f t="shared" si="0"/>
        <v>1</v>
      </c>
      <c r="I23" s="30" t="s">
        <v>58</v>
      </c>
      <c r="J23" s="23" t="s">
        <v>3</v>
      </c>
      <c r="K23" s="23"/>
      <c r="L23" s="23"/>
      <c r="M23" s="23"/>
      <c r="N23" s="34"/>
      <c r="O23" s="19" t="s">
        <v>25</v>
      </c>
      <c r="P23" s="48" t="s">
        <v>6</v>
      </c>
    </row>
    <row r="24" spans="1:16" ht="64" x14ac:dyDescent="0.2">
      <c r="A24" s="20" t="s">
        <v>71</v>
      </c>
      <c r="B24" s="20" t="s">
        <v>72</v>
      </c>
      <c r="C24" s="21">
        <v>45925</v>
      </c>
      <c r="D24" s="20" t="s">
        <v>73</v>
      </c>
      <c r="E24" s="20" t="s">
        <v>11</v>
      </c>
      <c r="F24" s="29">
        <v>1999230</v>
      </c>
      <c r="G24" s="29">
        <v>1895180</v>
      </c>
      <c r="H24" s="28">
        <f t="shared" si="0"/>
        <v>0.94795496266062429</v>
      </c>
      <c r="I24" s="20" t="s">
        <v>74</v>
      </c>
      <c r="J24" s="22" t="s">
        <v>3</v>
      </c>
      <c r="K24" s="22"/>
      <c r="L24" s="22"/>
      <c r="M24" s="22"/>
      <c r="N24" s="20"/>
      <c r="O24" s="16" t="s">
        <v>25</v>
      </c>
      <c r="P24" s="27" t="s">
        <v>6</v>
      </c>
    </row>
    <row r="25" spans="1:16" s="1" customFormat="1" ht="18" customHeight="1" x14ac:dyDescent="0.2">
      <c r="A25" s="1" t="s">
        <v>76</v>
      </c>
      <c r="B25" s="42"/>
      <c r="C25" s="42"/>
      <c r="D25" s="42"/>
      <c r="E25" s="42"/>
      <c r="F25" s="42"/>
      <c r="G25" s="42"/>
      <c r="H25" s="42"/>
      <c r="I25" s="42"/>
      <c r="J25" s="42"/>
      <c r="K25" s="42"/>
    </row>
    <row r="26" spans="1:16" s="1" customFormat="1" ht="18" customHeight="1" x14ac:dyDescent="0.2">
      <c r="A26" s="1" t="s">
        <v>77</v>
      </c>
      <c r="B26" s="42"/>
      <c r="C26" s="42"/>
      <c r="D26" s="42"/>
      <c r="E26" s="42"/>
      <c r="F26" s="42"/>
      <c r="G26" s="42"/>
      <c r="H26" s="42"/>
      <c r="I26" s="42"/>
      <c r="J26" s="42"/>
      <c r="K26" s="42"/>
    </row>
    <row r="27" spans="1:16" s="1" customFormat="1" ht="18" customHeight="1" x14ac:dyDescent="0.2">
      <c r="A27" s="1" t="s">
        <v>78</v>
      </c>
      <c r="B27" s="42"/>
      <c r="C27" s="42"/>
      <c r="D27" s="42"/>
      <c r="E27" s="42"/>
      <c r="F27" s="42"/>
      <c r="G27" s="42"/>
      <c r="H27" s="42"/>
      <c r="I27" s="42"/>
      <c r="J27" s="42"/>
      <c r="K27" s="42"/>
    </row>
    <row r="28" spans="1:16" s="1" customFormat="1" ht="18" customHeight="1" x14ac:dyDescent="0.2">
      <c r="A28" s="1" t="s">
        <v>79</v>
      </c>
      <c r="B28" s="42"/>
      <c r="C28" s="42"/>
      <c r="D28" s="42"/>
      <c r="E28" s="42"/>
      <c r="F28" s="42"/>
      <c r="G28" s="42"/>
      <c r="H28" s="42"/>
      <c r="I28" s="42"/>
      <c r="J28" s="42"/>
      <c r="K28" s="42"/>
    </row>
    <row r="29" spans="1:16" s="1" customFormat="1" ht="18" customHeight="1" x14ac:dyDescent="0.2">
      <c r="A29" s="1" t="s">
        <v>80</v>
      </c>
      <c r="B29" s="42"/>
      <c r="C29" s="42"/>
      <c r="D29" s="42"/>
      <c r="E29" s="42"/>
      <c r="F29" s="42"/>
      <c r="G29" s="42"/>
      <c r="H29" s="42"/>
      <c r="I29" s="42"/>
      <c r="J29" s="42"/>
      <c r="K29" s="42"/>
    </row>
    <row r="30" spans="1:16" s="1" customFormat="1" ht="18" customHeight="1" x14ac:dyDescent="0.2">
      <c r="A30" s="1" t="s">
        <v>81</v>
      </c>
      <c r="B30" s="42"/>
      <c r="C30" s="42"/>
      <c r="D30" s="42"/>
      <c r="E30" s="42"/>
      <c r="F30" s="42"/>
      <c r="G30" s="42"/>
      <c r="H30" s="42"/>
      <c r="I30" s="42"/>
      <c r="J30" s="42"/>
      <c r="K30" s="42"/>
    </row>
    <row r="31" spans="1:16" s="1" customFormat="1" ht="18" customHeight="1" x14ac:dyDescent="0.2">
      <c r="A31" s="1" t="s">
        <v>82</v>
      </c>
    </row>
    <row r="32" spans="1:16" s="1" customFormat="1" ht="18" customHeight="1" x14ac:dyDescent="0.2">
      <c r="A32" s="1" t="s">
        <v>83</v>
      </c>
    </row>
    <row r="33" spans="1:11" s="1" customFormat="1" ht="18" customHeight="1" x14ac:dyDescent="0.2">
      <c r="A33" s="1" t="s">
        <v>84</v>
      </c>
    </row>
    <row r="34" spans="1:11" s="1" customFormat="1" ht="18" customHeight="1" x14ac:dyDescent="0.2">
      <c r="A34" s="1" t="s">
        <v>85</v>
      </c>
    </row>
    <row r="35" spans="1:11" s="1" customFormat="1" ht="18" customHeight="1" x14ac:dyDescent="0.2">
      <c r="A35" s="1" t="s">
        <v>86</v>
      </c>
    </row>
    <row r="36" spans="1:11" s="1" customFormat="1" ht="18" customHeight="1" x14ac:dyDescent="0.2">
      <c r="A36" s="1" t="s">
        <v>87</v>
      </c>
    </row>
    <row r="37" spans="1:11" s="1" customFormat="1" ht="18" customHeight="1" x14ac:dyDescent="0.2">
      <c r="A37" s="1" t="s">
        <v>88</v>
      </c>
    </row>
    <row r="38" spans="1:11" s="1" customFormat="1" ht="18" customHeight="1" x14ac:dyDescent="0.2">
      <c r="A38" s="1" t="s">
        <v>89</v>
      </c>
    </row>
    <row r="39" spans="1:11" s="1" customFormat="1" ht="18" customHeight="1" x14ac:dyDescent="0.2">
      <c r="A39" s="1" t="s">
        <v>90</v>
      </c>
    </row>
    <row r="40" spans="1:11" s="1" customFormat="1" ht="18" customHeight="1" x14ac:dyDescent="0.2">
      <c r="A40" s="1" t="s">
        <v>91</v>
      </c>
      <c r="B40" s="42"/>
      <c r="C40" s="42"/>
      <c r="D40" s="42"/>
      <c r="E40" s="42"/>
      <c r="F40" s="42"/>
      <c r="G40" s="42"/>
      <c r="H40" s="42"/>
      <c r="I40" s="42"/>
      <c r="J40" s="42"/>
      <c r="K40" s="42"/>
    </row>
    <row r="41" spans="1:11" s="1" customFormat="1" ht="18" customHeight="1" x14ac:dyDescent="0.2">
      <c r="A41" s="1" t="s">
        <v>77</v>
      </c>
      <c r="B41" s="42"/>
      <c r="C41" s="42"/>
      <c r="D41" s="42"/>
      <c r="E41" s="42"/>
      <c r="F41" s="42"/>
      <c r="G41" s="42"/>
      <c r="H41" s="42"/>
      <c r="I41" s="42"/>
      <c r="J41" s="42"/>
      <c r="K41" s="42"/>
    </row>
    <row r="42" spans="1:11" s="1" customFormat="1" ht="18" customHeight="1" x14ac:dyDescent="0.2">
      <c r="A42" s="1" t="s">
        <v>78</v>
      </c>
      <c r="B42" s="42"/>
      <c r="C42" s="42"/>
      <c r="D42" s="42"/>
      <c r="E42" s="42"/>
      <c r="F42" s="42"/>
      <c r="G42" s="42"/>
      <c r="H42" s="42"/>
      <c r="I42" s="42"/>
      <c r="J42" s="42"/>
      <c r="K42" s="42"/>
    </row>
    <row r="43" spans="1:11" s="1" customFormat="1" ht="18" customHeight="1" x14ac:dyDescent="0.2">
      <c r="A43" s="1" t="s">
        <v>79</v>
      </c>
      <c r="B43" s="42"/>
      <c r="C43" s="42"/>
      <c r="D43" s="42"/>
      <c r="E43" s="42"/>
      <c r="F43" s="42"/>
      <c r="G43" s="42"/>
      <c r="H43" s="42"/>
      <c r="I43" s="42"/>
      <c r="J43" s="42"/>
      <c r="K43" s="42"/>
    </row>
    <row r="44" spans="1:11" s="1" customFormat="1" ht="18" customHeight="1" x14ac:dyDescent="0.2">
      <c r="A44" s="1" t="s">
        <v>80</v>
      </c>
      <c r="B44" s="42"/>
      <c r="C44" s="42"/>
      <c r="D44" s="42"/>
      <c r="E44" s="42"/>
      <c r="F44" s="42"/>
      <c r="G44" s="42"/>
      <c r="H44" s="42"/>
      <c r="I44" s="42"/>
      <c r="J44" s="42"/>
      <c r="K44" s="42"/>
    </row>
    <row r="45" spans="1:11" s="1" customFormat="1" ht="18" customHeight="1" x14ac:dyDescent="0.2">
      <c r="A45" s="1" t="s">
        <v>81</v>
      </c>
      <c r="B45" s="42"/>
      <c r="C45" s="42"/>
      <c r="D45" s="42"/>
      <c r="E45" s="42"/>
      <c r="F45" s="42"/>
      <c r="G45" s="42"/>
      <c r="H45" s="42"/>
      <c r="I45" s="42"/>
      <c r="J45" s="42"/>
      <c r="K45" s="42"/>
    </row>
    <row r="46" spans="1:11" s="1" customFormat="1" ht="18" customHeight="1" x14ac:dyDescent="0.2">
      <c r="A46" s="1" t="s">
        <v>82</v>
      </c>
    </row>
    <row r="47" spans="1:11" s="1" customFormat="1" ht="18" customHeight="1" x14ac:dyDescent="0.2">
      <c r="A47" s="1" t="s">
        <v>83</v>
      </c>
    </row>
    <row r="48" spans="1:11" s="1" customFormat="1" ht="18" customHeight="1" x14ac:dyDescent="0.2">
      <c r="A48" s="1" t="s">
        <v>84</v>
      </c>
    </row>
    <row r="49" spans="1:1" s="1" customFormat="1" ht="18" customHeight="1" x14ac:dyDescent="0.2">
      <c r="A49" s="1" t="s">
        <v>85</v>
      </c>
    </row>
    <row r="50" spans="1:1" s="1" customFormat="1" ht="18" customHeight="1" x14ac:dyDescent="0.2">
      <c r="A50" s="1" t="s">
        <v>86</v>
      </c>
    </row>
    <row r="51" spans="1:1" s="1" customFormat="1" ht="18" customHeight="1" x14ac:dyDescent="0.2">
      <c r="A51" s="1" t="s">
        <v>87</v>
      </c>
    </row>
    <row r="52" spans="1:1" s="1" customFormat="1" ht="18" customHeight="1" x14ac:dyDescent="0.2">
      <c r="A52" s="1" t="s">
        <v>88</v>
      </c>
    </row>
    <row r="53" spans="1:1" s="43" customFormat="1" ht="18" customHeight="1" x14ac:dyDescent="0.2">
      <c r="A53" s="43" t="s">
        <v>92</v>
      </c>
    </row>
  </sheetData>
  <autoFilter ref="A4:P53" xr:uid="{00000000-0001-0000-0400-000000000000}"/>
  <mergeCells count="2">
    <mergeCell ref="A1:N1"/>
    <mergeCell ref="Q3:R3"/>
  </mergeCells>
  <phoneticPr fontId="6"/>
  <dataValidations count="7">
    <dataValidation type="date" allowBlank="1" showInputMessage="1" showErrorMessage="1" sqref="C5:C14 C18:C23" xr:uid="{8A799C2D-191F-4F0F-A8C2-0E046930ACFE}">
      <formula1>45383</formula1>
      <formula2>45747</formula2>
    </dataValidation>
    <dataValidation type="date" allowBlank="1" showInputMessage="1" showErrorMessage="1" sqref="C15:C17" xr:uid="{B265FA1A-0A46-4420-BBF3-FF14A71CFBFE}">
      <formula1>45748</formula1>
      <formula2>46112</formula2>
    </dataValidation>
    <dataValidation type="list" allowBlank="1" showInputMessage="1" showErrorMessage="1" sqref="K24" xr:uid="{66D1C081-AAD0-4660-A37E-799963BF552B}">
      <formula1>$Q$4:$Q$4</formula1>
    </dataValidation>
    <dataValidation type="list" allowBlank="1" showInputMessage="1" showErrorMessage="1" sqref="K5:K23" xr:uid="{3D7F6DFA-2F6F-464A-8FFD-68B6E2D1B0E4}">
      <formula1>#REF!</formula1>
    </dataValidation>
    <dataValidation type="list" allowBlank="1" showInputMessage="1" showErrorMessage="1" sqref="L5:L24" xr:uid="{00000000-0002-0000-0400-000005000000}">
      <formula1>"○"</formula1>
    </dataValidation>
    <dataValidation type="list" allowBlank="1" showInputMessage="1" showErrorMessage="1" sqref="J5:J24" xr:uid="{00000000-0002-0000-0400-000007000000}">
      <formula1>"イ（イ）,イ（ロ）,イ（ハ）,イ（ニ）,ロ,ハ,ニ（イ）,ニ（ロ）,ニ（ハ）,ニ（ニ）,ニ（ホ）,ニ（ヘ）"</formula1>
    </dataValidation>
    <dataValidation type="list" allowBlank="1" showInputMessage="1" showErrorMessage="1" sqref="O5:O24"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