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93CAAC23-64B5-4A60-9C36-31424896690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競争性のない随意契約によらざるを得ないもの!$A$4:$P$52</definedName>
    <definedName name="_xlnm.Print_Area" localSheetId="0">競争性のない随意契約によらざるを得ないもの!$A$1:$P$23</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<sst xmlns="http://schemas.openxmlformats.org/spreadsheetml/2006/main" count="202" uniqueCount="105">
  <si>
    <t>ニ（ヘ）</t>
  </si>
  <si>
    <t>ハ</t>
  </si>
  <si>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</si>
  <si>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</si>
  <si>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</si>
  <si>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</si>
  <si>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中国地方整備局（港湾空港）</t>
    <rPh sb="0" eb="2">
      <t>チュウゴク</t>
    </rPh>
    <rPh sb="2" eb="4">
      <t>チホウ</t>
    </rPh>
    <rPh sb="4" eb="7">
      <t>セイビキョク</t>
    </rPh>
    <rPh sb="8" eb="10">
      <t>コウワン</t>
    </rPh>
    <rPh sb="10" eb="12">
      <t>クウコウ</t>
    </rPh>
    <phoneticPr fontId="10"/>
  </si>
  <si>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</si>
  <si>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</si>
  <si>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</si>
  <si>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</si>
  <si>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</si>
  <si>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</si>
  <si>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</si>
  <si>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</si>
  <si>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</si>
  <si>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</si>
  <si>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</si>
  <si>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</si>
  <si>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</si>
  <si>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</si>
  <si>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</si>
  <si>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</si>
  <si>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</si>
  <si>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工事・製造</t>
  </si>
  <si>
    <t>－</t>
    <phoneticPr fontId="6"/>
  </si>
  <si>
    <t>物件の借入</t>
  </si>
  <si>
    <t>境港湾・空港整備事務所みなとカメラ設備移設等工事</t>
    <phoneticPr fontId="6"/>
  </si>
  <si>
    <t>分任支出負担行為担当官
中国地方整備局境港湾･空港整備事務所長 尾﨑　靖
境港市昭和町9</t>
  </si>
  <si>
    <t>ＮＥＣネッツエスアイ（株）
広島県広島市中区八丁堀16-11</t>
    <rPh sb="10" eb="13">
      <t>カブ</t>
    </rPh>
    <phoneticPr fontId="6"/>
  </si>
  <si>
    <t>本件は境港湾・空港整備事務所の庁舎移転に伴い、みなとカメラ関連機器を移設及びカメラ操作端末ノートPCほか一部機器の更新を行うものであり、既に稼働しているみなとカメラ関連機器の移設作業及び機器の更新作業であり、移設時には境港湾・空港整備事務所から各港の映像を見ることができなくなることから、迅速かつ的確な施工を行うことが必要である。また、カメラ操作端末ノートPC ほか一部機器の更新については、既存システムの改修も必要である。機器の設置者であるNEC ネッツエスアイ（株）は境港湾・空港整備事務所も含めた全体システム構成・接続を熟知しており、他の業者が移設作業を実施することは不可能であり、供給者が一に特定されるため。</t>
    <rPh sb="1" eb="2">
      <t>ケン</t>
    </rPh>
    <rPh sb="232" eb="235">
      <t>カブ</t>
    </rPh>
    <phoneticPr fontId="6"/>
  </si>
  <si>
    <t>建物(事務室等)賃貸借</t>
  </si>
  <si>
    <t>支出負担行為担当官中国地方整備局副局長
箕作 幸治
広島市中区東白島町14-15</t>
  </si>
  <si>
    <t>エヌ・ティ・ティ都市開発（株）
広島県広島市中区基町6-78</t>
  </si>
  <si>
    <t>本件は、中国地方整備局本局の事務室及び会議室として、平成１３年１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9"/>
  </si>
  <si>
    <t>建物（事務室）賃貸借（宇野）</t>
  </si>
  <si>
    <t>（一財）玉野産業振興公社
岡山県玉野市築港1-1-3</t>
  </si>
  <si>
    <t>本件は、宇野港湾事務所の事務室及び会議室として、平成１３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3"/>
  </si>
  <si>
    <t>官報公告等掲載料</t>
    <phoneticPr fontId="6"/>
  </si>
  <si>
    <t>（独）国立印刷局
東京都港区虎ノ門２－２－３</t>
  </si>
  <si>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6"/>
  </si>
  <si>
    <t>庁舎移転に伴う無線LAN環境移設等業務</t>
  </si>
  <si>
    <t>本件は、中国地方整備局 境港湾・空港整備事務所の庁舎移転に伴い、無線LAN環境の移設等を行うものである。無線LAN 環境は、当局の港湾WANシステム(行政事務を行うためのネットワーク)に直結しており、当該機器の設定内容等は機密性が高く、港湾WANシステムのセキュリティを保持する必要があり、対応可能な者は当該環境を構築し、当該機器の構成等に精通したNECネッツエスアイ（株）のみであるため。</t>
    <rPh sb="1" eb="2">
      <t>ケン</t>
    </rPh>
    <rPh sb="145" eb="147">
      <t>タイオウ</t>
    </rPh>
    <rPh sb="147" eb="149">
      <t>カノウ</t>
    </rPh>
    <rPh sb="150" eb="151">
      <t>モノ</t>
    </rPh>
    <phoneticPr fontId="6"/>
  </si>
  <si>
    <t>ＥＴＣコーポレートカード通行料金</t>
  </si>
  <si>
    <t>西日本高速道路（株）
広島県広島市安佐南区緑井2-26-1</t>
  </si>
  <si>
    <t>本件は西日本高速道路(株)が管理する高速道路等を通行する際の利用料金を支払うものであり、契約の相手方は管理者である西日本高速道路(株)のみであるため。</t>
    <rPh sb="0" eb="2">
      <t>ホンケン</t>
    </rPh>
    <rPh sb="3" eb="6">
      <t>ニシニホン</t>
    </rPh>
    <rPh sb="6" eb="8">
      <t>コウソク</t>
    </rPh>
    <rPh sb="8" eb="10">
      <t>ドウロ</t>
    </rPh>
    <rPh sb="10" eb="13">
      <t>カブ</t>
    </rPh>
    <rPh sb="14" eb="16">
      <t>カンリ</t>
    </rPh>
    <rPh sb="18" eb="20">
      <t>コウソク</t>
    </rPh>
    <rPh sb="20" eb="22">
      <t>ドウロ</t>
    </rPh>
    <rPh sb="22" eb="23">
      <t>トウ</t>
    </rPh>
    <rPh sb="24" eb="26">
      <t>ツウコウ</t>
    </rPh>
    <rPh sb="28" eb="29">
      <t>サイ</t>
    </rPh>
    <rPh sb="30" eb="32">
      <t>リヨウ</t>
    </rPh>
    <rPh sb="32" eb="34">
      <t>リョウキン</t>
    </rPh>
    <rPh sb="35" eb="37">
      <t>シハラ</t>
    </rPh>
    <rPh sb="44" eb="46">
      <t>ケイヤク</t>
    </rPh>
    <rPh sb="47" eb="50">
      <t>アイテガタ</t>
    </rPh>
    <rPh sb="51" eb="54">
      <t>カンリシャ</t>
    </rPh>
    <rPh sb="57" eb="67">
      <t>ニシニホンコウソクドウロカブ</t>
    </rPh>
    <phoneticPr fontId="6"/>
  </si>
  <si>
    <t>土地賃貸借(境港事務所用地 2,221.51㎡）</t>
  </si>
  <si>
    <t>鳥取県境港水産事務所
鳥取県境港市昭和町9-7</t>
  </si>
  <si>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9"/>
  </si>
  <si>
    <t>港湾施工管理システム移設等業務</t>
  </si>
  <si>
    <t>（株）日立製作所
広島市中区袋町5-25</t>
    <rPh sb="0" eb="3">
      <t>カブ</t>
    </rPh>
    <phoneticPr fontId="6"/>
  </si>
  <si>
    <t>本件は、港湾・海岸整備事業を支援するため港湾空港関係部署において全国的に運用している港湾施工管理システムを、境港湾・空港整備事務所の庁舎移転に伴い移設するものである。当該システムのネットワーク構成及び設定情報等がテロリスト等に把握されることになれば、保安情報の伝達や指示等を行い我が国の港湾保安対策中枢機能を果たしている港湾施工管理システム自体への不正アクセス及び破壊工作が行われかねない。 よって、港湾施工管理システムの移設に係る国の行為を内密にする必要がある。対応可能な者はコンピュータやネットワーク関連業務に精通し、かつ本システムの開発及び構築を実施している唯一の者であり、新たに設置される機器のシステム開発及び構築、保守の業務を行ってきている（株）日立製作所のみであるため。</t>
    <rPh sb="1" eb="2">
      <t>ケン</t>
    </rPh>
    <rPh sb="232" eb="236">
      <t>タイオウカノウ</t>
    </rPh>
    <rPh sb="237" eb="238">
      <t>モノ</t>
    </rPh>
    <rPh sb="325" eb="328">
      <t>カブ</t>
    </rPh>
    <rPh sb="328" eb="330">
      <t>ヒタチ</t>
    </rPh>
    <rPh sb="330" eb="333">
      <t>セイサクショ</t>
    </rPh>
    <phoneticPr fontId="6"/>
  </si>
  <si>
    <t>ＬＡＮ設備等移設業務</t>
  </si>
  <si>
    <t>ＮＥＣソリューションイノベータ（株）
東京都江東区新木場1-18-7</t>
    <rPh sb="15" eb="18">
      <t>カブ</t>
    </rPh>
    <phoneticPr fontId="6"/>
  </si>
  <si>
    <t>　本件は、境港湾・空港整備事務所の庁舎移転に伴い、LAN 設備等の移設を行うものである。本業務を実施するにあたり、LAN 設備等の移設、接続確認等の作業を短期間で行う必要があり、また、各種機器類に障害が発生した場合にも迅速に対応、処理する必要がある。対応可能な者は、中国地方整備局発注の「港湾情報処理システム運用管理業務」を受注しており、局内全体のネットワーク構成を熟知した上で、システムの保守管理を日々行っているNEC ソリューションイノベータ（株）のみであるため。</t>
    <rPh sb="125" eb="129">
      <t>タイオウカノウ</t>
    </rPh>
    <rPh sb="130" eb="131">
      <t>モノ</t>
    </rPh>
    <rPh sb="223" eb="226">
      <t>カブ</t>
    </rPh>
    <phoneticPr fontId="6"/>
  </si>
  <si>
    <t>境港強震計機器移設</t>
  </si>
  <si>
    <t>（株）金剛測機
岡山県倉敷市中島２５４４－１</t>
    <rPh sb="0" eb="3">
      <t>カブ</t>
    </rPh>
    <phoneticPr fontId="6"/>
  </si>
  <si>
    <t>本件は境港湾・空港整備事務所の庁舎移転に伴う強震計の移設及び不具合の発生している周辺機器の購入設置を行うものである。
境港湾・空港整備事務所に設置されている強震計は（株）勝島製作所の製品であり、他のメーカーによる移設及び周辺機器のシステム構築作業は不可能である。（株）金剛測機は、中国地方における（株）勝島製作所の唯一の代理店であり、供給者が一に特定されるため。</t>
    <rPh sb="1" eb="2">
      <t>ケン</t>
    </rPh>
    <rPh sb="82" eb="85">
      <t>カブ</t>
    </rPh>
    <rPh sb="131" eb="134">
      <t>カブ</t>
    </rPh>
    <rPh sb="148" eb="151">
      <t>カブ</t>
    </rPh>
    <phoneticPr fontId="6"/>
  </si>
  <si>
    <t>水島港出張所賃貸借</t>
  </si>
  <si>
    <t>分任支出負担行為担当官中国地方整備局宇野港湾事務所長
笹岡　実也
岡山県玉野市築港1-1-3</t>
  </si>
  <si>
    <t>（有）新倉敷原田企画
倉敷市玉島乙島７８８</t>
  </si>
  <si>
    <t>本件は、水島港出張所の事務室として、平成２３年度より賃貸借契約しているものであり、立地場所及び必要床面積等により当該場所でなければ行政事務を行うことが不可能であることから場所が限定され、供給者が一に特定されるため。</t>
  </si>
  <si>
    <t>作業用地（８，８８０㎡）賃貸借</t>
  </si>
  <si>
    <t>分任支出負担行為担当官
中国地方整備局広島港湾・空港整備事務所長
小倉　一仁
広島市南区宇品海岸３－１０－２８</t>
  </si>
  <si>
    <t>中国電力（株）
広島県広島市中区小町4-33</t>
    <rPh sb="4" eb="7">
      <t>カブ</t>
    </rPh>
    <phoneticPr fontId="6"/>
  </si>
  <si>
    <t>本賃貸借は、福山港埠頭再編改良事業に必要な作業用地を借り入れるものである。
　当該事業においては、福山港箕島地区岸壁(-12m)の整備箇所に存在する既設護岸の被覆石や割石・転石等の石材撤去ならびに、整備箇所に打設済みの鋼管矢板の杭頭処理施工に伴う鋼管矢板上部鋼材部分の切断のため、撤去石材ならびに切断済み鋼材を陸揚げ・仮置できる作業用地の確保が必須であり、継続的に使用可能な用地である必要がある。　また、石材撤去ならびに切断済み鋼材の陸揚げ・仮置においては起重機船を使用するため、起重機船が係留できる岸壁や護岸の背後にヤードを確保する必要があるが、本施工箇所近隣の公共用地等について調査を行ったところ、当所の借入条件（工程、面積等）に見合う土地として、中国電力所有地（広島県福山市箕沖町109番1）が有り、本用地の他に用件を満たす用地がないため、場所が限定され、供給者が一に特定されるため。</t>
  </si>
  <si>
    <t>船舶係留施設利用料（江波）</t>
  </si>
  <si>
    <t>分任支出負担行為担当官中国地方整備局広島港湾・空港整備事務所長
小倉　一仁
広島市南区宇品海岸三丁目１０番２８号</t>
  </si>
  <si>
    <t>（株）デルタマリン
広島県広島市中区江波栄町１０－３０</t>
    <rPh sb="0" eb="3">
      <t>カブ</t>
    </rPh>
    <phoneticPr fontId="6"/>
  </si>
  <si>
    <t>本件は、広島港海岸整備事業において、工事期間中に支障となる係留船舶（江波沖南西部）の移設先係留施設を確保するものである。　従前の利用形態と比較して、一般漁労者等の営業支障にならないように、又、船舶利用者の利用面が低下しないように、近隣かつ受入可能な移設先の調査を行ったところ、条件（利用者の居住地、操業実態、船舶の規格等）に見合う係留施設は、株式会社デルタマリン（広島県広島市中区江波栄町１０－３０）以外になく、供給者が一に特定されるため。</t>
  </si>
  <si>
    <t>作業用地(11,844㎡)借受</t>
  </si>
  <si>
    <t>分任支出負担行為担当官中国地方整備局広島港湾・空港整備事務所長
小倉　一仁
広島市南区宇品海岸3-10-28</t>
  </si>
  <si>
    <t>広島県
広島県広島市中区基町10-52</t>
  </si>
  <si>
    <t>本件は、広島空港拡張工事に必要な資材の仮置き場として使用するものであり、工事の施工上場所が限定され、供給者が一に特定されるため。</t>
    <rPh sb="1" eb="2">
      <t>ケン</t>
    </rPh>
    <rPh sb="16" eb="18">
      <t>シザイ</t>
    </rPh>
    <rPh sb="19" eb="21">
      <t>カリオ</t>
    </rPh>
    <rPh sb="22" eb="23">
      <t>バ</t>
    </rPh>
    <rPh sb="26" eb="28">
      <t>シヨウ</t>
    </rPh>
    <phoneticPr fontId="6"/>
  </si>
  <si>
    <t>作業用地(22,702.1㎡)借受</t>
  </si>
  <si>
    <t>本件は、広島空港拡張工事に必要な作業用地として使用するものであり、工事の施工上場所が限定され、供給者が一に特定されるため。</t>
    <rPh sb="1" eb="2">
      <t>ケン</t>
    </rPh>
    <rPh sb="16" eb="18">
      <t>サギョウ</t>
    </rPh>
    <rPh sb="18" eb="20">
      <t>ヨウチ</t>
    </rPh>
    <rPh sb="23" eb="25">
      <t>シヨウ</t>
    </rPh>
    <phoneticPr fontId="6"/>
  </si>
  <si>
    <t>福山港・尾道糸崎港出張所事務室等賃貸借</t>
  </si>
  <si>
    <t>（株）堀田組
尾道市新浜1-9-22</t>
    <rPh sb="0" eb="3">
      <t>カブ</t>
    </rPh>
    <phoneticPr fontId="6"/>
  </si>
  <si>
    <t>本件は、福山港出張所の事務室として、平成２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9"/>
  </si>
  <si>
    <t>海洋環境・防災課事務所用地借入</t>
  </si>
  <si>
    <t>呉市
広島県呉市中央4-1-6</t>
  </si>
  <si>
    <t>本件は、広島港湾・空港整備事務所海洋環境課の用地として、呉市が所有する土地を引き続き使用する必要があり、供給者が一に特定されるため。</t>
  </si>
  <si>
    <t>ポートビュー広島宿舎用地借入</t>
  </si>
  <si>
    <t>広島市
広島県広島市中区国泰寺1-6-34</t>
  </si>
  <si>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9"/>
  </si>
  <si>
    <t>護岸等築造工事に伴う中工場の行政財産目的外使用料（作業用地（８７４．１０９㎡）使用料）</t>
  </si>
  <si>
    <t>本契約は、広島港湾・空港整備事務所発注の高潮対策工事、工事名「広島港海岸中央西地区（吉島）護岸（改良）築造工事」において、護岸の改良（既設護岸コンクリート構造物の嵩上げ）を行うにあたり作業用地として使用するためのものである。　作業用地について、当所の使用条件（施工箇所、面積、工程等）を考慮し検討した結果、広島市中工場の管理所有地（広島市中区南吉島１丁目５番１号）のほかには条件を満たす土地はなく、供給者が一に特定されるため</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</si>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</sst>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1">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7" fillId="0" borderId="0" xfId="0" applyFont="1" applyFill="1" applyProtection="1">
      <alignment vertical="center"/>
    </xf>
    <xf numFmtId="0" fontId="17"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19" fillId="0" borderId="0" xfId="0" applyFont="1" applyFill="1" applyProtection="1">
      <alignment vertical="center"/>
    </xf>
    <xf numFmtId="0" fontId="20" fillId="0" borderId="0" xfId="0" applyFont="1" applyFill="1" applyProtection="1">
      <alignment vertical="center"/>
    </xf>
    <xf numFmtId="0" fontId="21" fillId="0" borderId="0" xfId="0" applyFont="1" applyFill="1" applyProtection="1">
      <alignment vertical="center"/>
    </xf>
    <xf numFmtId="178" fontId="21"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5" fillId="0" borderId="0" xfId="0" applyFont="1" applyFill="1" applyProtection="1">
      <alignment vertical="center"/>
    </xf>
    <xf numFmtId="0" fontId="16" fillId="0" borderId="0" xfId="0" applyFont="1" applyFill="1" applyBorder="1" applyAlignment="1" applyProtection="1">
      <alignment horizontal="center" vertical="center" wrapText="1"/>
    </xf>
    <xf numFmtId="0" fontId="23" fillId="0" borderId="2" xfId="0" applyFont="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38" fontId="23" fillId="0" borderId="1"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176" fontId="8" fillId="0" borderId="4" xfId="13" applyNumberFormat="1" applyFont="1" applyFill="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wrapText="1"/>
    </xf>
    <xf numFmtId="179" fontId="11" fillId="0" borderId="3" xfId="0" applyNumberFormat="1" applyFont="1" applyFill="1" applyBorder="1" applyAlignment="1" applyProtection="1">
      <alignment horizontal="center" vertical="center" wrapText="1"/>
    </xf>
    <xf numFmtId="178" fontId="11"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4" fillId="0" borderId="0" xfId="0" applyFont="1">
      <alignment vertical="center"/>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xf numFmtId="0" fontId="23" fillId="0" borderId="4"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52"/>
  <sheetViews>
    <sheetView tabSelected="1" view="pageBreakPreview" zoomScale="55" zoomScaleSheetLayoutView="55" workbookViewId="0">
      <pane xSplit="2" ySplit="4" topLeftCell="C5" activePane="bottomRight" state="frozen"/>
      <selection pane="topRight"/>
      <selection pane="bottomLeft"/>
      <selection pane="bottomRight" activeCell="Y12" sqref="Y12"/>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6" t="s">
        <v>87</v>
      </c>
      <c r="B1" s="36"/>
      <c r="C1" s="36"/>
      <c r="D1" s="36"/>
      <c r="E1" s="36"/>
      <c r="F1" s="37"/>
      <c r="G1" s="37"/>
      <c r="H1" s="36"/>
      <c r="I1" s="36"/>
      <c r="J1" s="36"/>
      <c r="K1" s="36"/>
      <c r="L1" s="36"/>
      <c r="M1" s="36"/>
      <c r="N1" s="36"/>
      <c r="Q1" s="5"/>
      <c r="R1" s="5"/>
    </row>
    <row r="2" spans="1:18" x14ac:dyDescent="0.2">
      <c r="B2" s="6"/>
      <c r="G2" s="8"/>
      <c r="H2" s="6"/>
    </row>
    <row r="3" spans="1:18" ht="30" customHeight="1" x14ac:dyDescent="0.2">
      <c r="A3" s="10"/>
      <c r="B3" s="6"/>
      <c r="C3" s="11"/>
      <c r="F3" s="12"/>
      <c r="G3" s="12"/>
      <c r="H3" s="6"/>
      <c r="N3" s="13" t="s">
        <v>13</v>
      </c>
      <c r="O3" s="14"/>
      <c r="Q3" s="38"/>
      <c r="R3" s="38"/>
    </row>
    <row r="4" spans="1:18" ht="64" x14ac:dyDescent="0.2">
      <c r="A4" s="31" t="s">
        <v>22</v>
      </c>
      <c r="B4" s="31" t="s">
        <v>4</v>
      </c>
      <c r="C4" s="32" t="s">
        <v>12</v>
      </c>
      <c r="D4" s="31" t="s">
        <v>14</v>
      </c>
      <c r="E4" s="31" t="s">
        <v>5</v>
      </c>
      <c r="F4" s="33" t="s">
        <v>9</v>
      </c>
      <c r="G4" s="33" t="s">
        <v>7</v>
      </c>
      <c r="H4" s="31" t="s">
        <v>8</v>
      </c>
      <c r="I4" s="31" t="s">
        <v>20</v>
      </c>
      <c r="J4" s="31" t="s">
        <v>21</v>
      </c>
      <c r="K4" s="31" t="s">
        <v>15</v>
      </c>
      <c r="L4" s="31" t="s">
        <v>16</v>
      </c>
      <c r="M4" s="31" t="s">
        <v>17</v>
      </c>
      <c r="N4" s="31" t="s">
        <v>18</v>
      </c>
      <c r="O4" s="31" t="s">
        <v>19</v>
      </c>
      <c r="P4" s="31" t="s">
        <v>10</v>
      </c>
      <c r="Q4" s="17"/>
      <c r="R4" s="15"/>
    </row>
    <row r="5" spans="1:18" ht="80" x14ac:dyDescent="0.2">
      <c r="A5" s="21" t="s">
        <v>27</v>
      </c>
      <c r="B5" s="21" t="s">
        <v>28</v>
      </c>
      <c r="C5" s="24">
        <v>45748</v>
      </c>
      <c r="D5" s="21" t="s">
        <v>29</v>
      </c>
      <c r="E5" s="21" t="s">
        <v>11</v>
      </c>
      <c r="F5" s="22">
        <v>9589800</v>
      </c>
      <c r="G5" s="22">
        <v>9589800</v>
      </c>
      <c r="H5" s="29">
        <f t="shared" ref="H5:H18" si="0">IF(F5="－","－",G5/F5)</f>
        <v>1</v>
      </c>
      <c r="I5" s="21" t="s">
        <v>30</v>
      </c>
      <c r="J5" s="19" t="s">
        <v>0</v>
      </c>
      <c r="K5" s="19"/>
      <c r="L5" s="19"/>
      <c r="M5" s="23"/>
      <c r="N5" s="21"/>
      <c r="O5" s="18" t="s">
        <v>24</v>
      </c>
      <c r="P5" s="39" t="s">
        <v>6</v>
      </c>
    </row>
    <row r="6" spans="1:18" ht="64" x14ac:dyDescent="0.2">
      <c r="A6" s="21" t="s">
        <v>31</v>
      </c>
      <c r="B6" s="21" t="s">
        <v>32</v>
      </c>
      <c r="C6" s="24">
        <v>45748</v>
      </c>
      <c r="D6" s="21" t="s">
        <v>33</v>
      </c>
      <c r="E6" s="21" t="s">
        <v>11</v>
      </c>
      <c r="F6" s="22">
        <v>72346890</v>
      </c>
      <c r="G6" s="22">
        <v>72346890</v>
      </c>
      <c r="H6" s="29">
        <f t="shared" si="0"/>
        <v>1</v>
      </c>
      <c r="I6" s="21" t="s">
        <v>34</v>
      </c>
      <c r="J6" s="19" t="s">
        <v>3</v>
      </c>
      <c r="K6" s="19"/>
      <c r="L6" s="19"/>
      <c r="M6" s="23"/>
      <c r="N6" s="21"/>
      <c r="O6" s="18" t="s">
        <v>26</v>
      </c>
      <c r="P6" s="39" t="s">
        <v>6</v>
      </c>
    </row>
    <row r="7" spans="1:18" ht="64" x14ac:dyDescent="0.2">
      <c r="A7" s="21" t="s">
        <v>35</v>
      </c>
      <c r="B7" s="21" t="s">
        <v>32</v>
      </c>
      <c r="C7" s="24">
        <v>45748</v>
      </c>
      <c r="D7" s="21" t="s">
        <v>36</v>
      </c>
      <c r="E7" s="21" t="s">
        <v>11</v>
      </c>
      <c r="F7" s="22">
        <v>13402464</v>
      </c>
      <c r="G7" s="22">
        <v>13402463</v>
      </c>
      <c r="H7" s="29">
        <f t="shared" si="0"/>
        <v>0.99999992538685423</v>
      </c>
      <c r="I7" s="21" t="s">
        <v>37</v>
      </c>
      <c r="J7" s="19" t="s">
        <v>3</v>
      </c>
      <c r="K7" s="19"/>
      <c r="L7" s="19"/>
      <c r="M7" s="23"/>
      <c r="N7" s="21"/>
      <c r="O7" s="18" t="s">
        <v>26</v>
      </c>
      <c r="P7" s="39" t="s">
        <v>6</v>
      </c>
    </row>
    <row r="8" spans="1:18" ht="64" x14ac:dyDescent="0.2">
      <c r="A8" s="21" t="s">
        <v>38</v>
      </c>
      <c r="B8" s="21" t="s">
        <v>32</v>
      </c>
      <c r="C8" s="24">
        <v>45748</v>
      </c>
      <c r="D8" s="21" t="s">
        <v>39</v>
      </c>
      <c r="E8" s="21" t="s">
        <v>11</v>
      </c>
      <c r="F8" s="22">
        <v>3993605</v>
      </c>
      <c r="G8" s="22">
        <v>3993605</v>
      </c>
      <c r="H8" s="29">
        <f t="shared" si="0"/>
        <v>1</v>
      </c>
      <c r="I8" s="21" t="s">
        <v>40</v>
      </c>
      <c r="J8" s="19" t="s">
        <v>1</v>
      </c>
      <c r="K8" s="19"/>
      <c r="L8" s="19" t="s">
        <v>23</v>
      </c>
      <c r="M8" s="23"/>
      <c r="N8" s="21"/>
      <c r="O8" s="18" t="s">
        <v>2</v>
      </c>
      <c r="P8" s="39" t="s">
        <v>6</v>
      </c>
    </row>
    <row r="9" spans="1:18" ht="64" x14ac:dyDescent="0.2">
      <c r="A9" s="21" t="s">
        <v>41</v>
      </c>
      <c r="B9" s="21" t="s">
        <v>32</v>
      </c>
      <c r="C9" s="24">
        <v>45762</v>
      </c>
      <c r="D9" s="21" t="s">
        <v>29</v>
      </c>
      <c r="E9" s="21" t="s">
        <v>11</v>
      </c>
      <c r="F9" s="22">
        <v>2750000</v>
      </c>
      <c r="G9" s="22">
        <v>2750000</v>
      </c>
      <c r="H9" s="29">
        <f t="shared" si="0"/>
        <v>1</v>
      </c>
      <c r="I9" s="21" t="s">
        <v>42</v>
      </c>
      <c r="J9" s="19" t="s">
        <v>0</v>
      </c>
      <c r="K9" s="19"/>
      <c r="L9" s="19"/>
      <c r="M9" s="23"/>
      <c r="N9" s="21"/>
      <c r="O9" s="18" t="s">
        <v>2</v>
      </c>
      <c r="P9" s="39" t="s">
        <v>6</v>
      </c>
    </row>
    <row r="10" spans="1:18" ht="64" x14ac:dyDescent="0.2">
      <c r="A10" s="21" t="s">
        <v>43</v>
      </c>
      <c r="B10" s="21" t="s">
        <v>32</v>
      </c>
      <c r="C10" s="24">
        <v>45748</v>
      </c>
      <c r="D10" s="21" t="s">
        <v>44</v>
      </c>
      <c r="E10" s="21" t="s">
        <v>11</v>
      </c>
      <c r="F10" s="20" t="s">
        <v>25</v>
      </c>
      <c r="G10" s="20" t="s">
        <v>25</v>
      </c>
      <c r="H10" s="29" t="str">
        <f t="shared" si="0"/>
        <v>－</v>
      </c>
      <c r="I10" s="21" t="s">
        <v>45</v>
      </c>
      <c r="J10" s="19" t="s">
        <v>3</v>
      </c>
      <c r="K10" s="19"/>
      <c r="L10" s="19"/>
      <c r="M10" s="23"/>
      <c r="N10" s="21"/>
      <c r="O10" s="18" t="s">
        <v>2</v>
      </c>
      <c r="P10" s="39" t="s">
        <v>6</v>
      </c>
    </row>
    <row r="11" spans="1:18" ht="64" x14ac:dyDescent="0.2">
      <c r="A11" s="21" t="s">
        <v>46</v>
      </c>
      <c r="B11" s="21" t="s">
        <v>28</v>
      </c>
      <c r="C11" s="24">
        <v>45748</v>
      </c>
      <c r="D11" s="21" t="s">
        <v>47</v>
      </c>
      <c r="E11" s="21" t="s">
        <v>11</v>
      </c>
      <c r="F11" s="22">
        <v>1838705</v>
      </c>
      <c r="G11" s="22">
        <v>1838705</v>
      </c>
      <c r="H11" s="29">
        <f t="shared" si="0"/>
        <v>1</v>
      </c>
      <c r="I11" s="21" t="s">
        <v>48</v>
      </c>
      <c r="J11" s="19" t="s">
        <v>3</v>
      </c>
      <c r="K11" s="19"/>
      <c r="L11" s="19"/>
      <c r="M11" s="23"/>
      <c r="N11" s="21"/>
      <c r="O11" s="18" t="s">
        <v>26</v>
      </c>
      <c r="P11" s="39" t="s">
        <v>6</v>
      </c>
    </row>
    <row r="12" spans="1:18" ht="80" x14ac:dyDescent="0.2">
      <c r="A12" s="21" t="s">
        <v>49</v>
      </c>
      <c r="B12" s="21" t="s">
        <v>28</v>
      </c>
      <c r="C12" s="24">
        <v>45748</v>
      </c>
      <c r="D12" s="21" t="s">
        <v>50</v>
      </c>
      <c r="E12" s="21" t="s">
        <v>11</v>
      </c>
      <c r="F12" s="22">
        <v>2860000</v>
      </c>
      <c r="G12" s="22">
        <v>2860000</v>
      </c>
      <c r="H12" s="29">
        <f t="shared" si="0"/>
        <v>1</v>
      </c>
      <c r="I12" s="21" t="s">
        <v>51</v>
      </c>
      <c r="J12" s="19" t="s">
        <v>0</v>
      </c>
      <c r="K12" s="19"/>
      <c r="L12" s="19"/>
      <c r="M12" s="23"/>
      <c r="N12" s="21"/>
      <c r="O12" s="18" t="s">
        <v>2</v>
      </c>
      <c r="P12" s="39" t="s">
        <v>6</v>
      </c>
    </row>
    <row r="13" spans="1:18" ht="64" x14ac:dyDescent="0.2">
      <c r="A13" s="25" t="s">
        <v>52</v>
      </c>
      <c r="B13" s="25" t="s">
        <v>28</v>
      </c>
      <c r="C13" s="26">
        <v>45748</v>
      </c>
      <c r="D13" s="25" t="s">
        <v>53</v>
      </c>
      <c r="E13" s="25" t="s">
        <v>11</v>
      </c>
      <c r="F13" s="27">
        <v>3234000</v>
      </c>
      <c r="G13" s="27">
        <v>3187800</v>
      </c>
      <c r="H13" s="30">
        <f t="shared" si="0"/>
        <v>0.98571428571428577</v>
      </c>
      <c r="I13" s="25" t="s">
        <v>54</v>
      </c>
      <c r="J13" s="28" t="s">
        <v>0</v>
      </c>
      <c r="K13" s="28"/>
      <c r="L13" s="28"/>
      <c r="M13" s="28"/>
      <c r="N13" s="25"/>
      <c r="O13" s="16" t="s">
        <v>2</v>
      </c>
      <c r="P13" s="40" t="s">
        <v>6</v>
      </c>
    </row>
    <row r="14" spans="1:18" ht="64" x14ac:dyDescent="0.2">
      <c r="A14" s="21" t="s">
        <v>55</v>
      </c>
      <c r="B14" s="21" t="s">
        <v>28</v>
      </c>
      <c r="C14" s="24">
        <v>45817</v>
      </c>
      <c r="D14" s="21" t="s">
        <v>56</v>
      </c>
      <c r="E14" s="21" t="s">
        <v>11</v>
      </c>
      <c r="F14" s="22">
        <v>12980000</v>
      </c>
      <c r="G14" s="22">
        <v>12760000</v>
      </c>
      <c r="H14" s="29">
        <f t="shared" si="0"/>
        <v>0.98305084745762716</v>
      </c>
      <c r="I14" s="21" t="s">
        <v>57</v>
      </c>
      <c r="J14" s="19" t="s">
        <v>0</v>
      </c>
      <c r="K14" s="19"/>
      <c r="L14" s="19"/>
      <c r="M14" s="23"/>
      <c r="N14" s="21"/>
      <c r="O14" s="18" t="s">
        <v>2</v>
      </c>
      <c r="P14" s="39" t="s">
        <v>6</v>
      </c>
    </row>
    <row r="15" spans="1:18" ht="64" x14ac:dyDescent="0.2">
      <c r="A15" s="21" t="s">
        <v>58</v>
      </c>
      <c r="B15" s="21" t="s">
        <v>59</v>
      </c>
      <c r="C15" s="24">
        <v>45748</v>
      </c>
      <c r="D15" s="21" t="s">
        <v>60</v>
      </c>
      <c r="E15" s="21" t="s">
        <v>11</v>
      </c>
      <c r="F15" s="22">
        <v>4778400</v>
      </c>
      <c r="G15" s="22">
        <v>4778400</v>
      </c>
      <c r="H15" s="29">
        <f t="shared" si="0"/>
        <v>1</v>
      </c>
      <c r="I15" s="21" t="s">
        <v>61</v>
      </c>
      <c r="J15" s="19" t="s">
        <v>3</v>
      </c>
      <c r="K15" s="19"/>
      <c r="L15" s="19"/>
      <c r="M15" s="23"/>
      <c r="N15" s="21"/>
      <c r="O15" s="18" t="s">
        <v>26</v>
      </c>
      <c r="P15" s="39" t="s">
        <v>6</v>
      </c>
    </row>
    <row r="16" spans="1:18" ht="112" x14ac:dyDescent="0.2">
      <c r="A16" s="21" t="s">
        <v>62</v>
      </c>
      <c r="B16" s="21" t="s">
        <v>63</v>
      </c>
      <c r="C16" s="24">
        <v>45748</v>
      </c>
      <c r="D16" s="21" t="s">
        <v>64</v>
      </c>
      <c r="E16" s="21" t="s">
        <v>11</v>
      </c>
      <c r="F16" s="22">
        <v>5306688</v>
      </c>
      <c r="G16" s="22">
        <v>2961840</v>
      </c>
      <c r="H16" s="29">
        <f t="shared" si="0"/>
        <v>0.55813343463945875</v>
      </c>
      <c r="I16" s="21" t="s">
        <v>65</v>
      </c>
      <c r="J16" s="19" t="s">
        <v>3</v>
      </c>
      <c r="K16" s="19"/>
      <c r="L16" s="19"/>
      <c r="M16" s="23"/>
      <c r="N16" s="21"/>
      <c r="O16" s="18" t="s">
        <v>26</v>
      </c>
      <c r="P16" s="39" t="s">
        <v>6</v>
      </c>
    </row>
    <row r="17" spans="1:16" ht="80" x14ac:dyDescent="0.2">
      <c r="A17" s="21" t="s">
        <v>66</v>
      </c>
      <c r="B17" s="21" t="s">
        <v>67</v>
      </c>
      <c r="C17" s="24">
        <v>45748</v>
      </c>
      <c r="D17" s="21" t="s">
        <v>68</v>
      </c>
      <c r="E17" s="21" t="s">
        <v>11</v>
      </c>
      <c r="F17" s="22">
        <v>2787840</v>
      </c>
      <c r="G17" s="22">
        <v>2787840</v>
      </c>
      <c r="H17" s="29">
        <f t="shared" si="0"/>
        <v>1</v>
      </c>
      <c r="I17" s="21" t="s">
        <v>69</v>
      </c>
      <c r="J17" s="19" t="s">
        <v>3</v>
      </c>
      <c r="K17" s="19"/>
      <c r="L17" s="19"/>
      <c r="M17" s="23"/>
      <c r="N17" s="21"/>
      <c r="O17" s="18" t="s">
        <v>26</v>
      </c>
      <c r="P17" s="39" t="s">
        <v>6</v>
      </c>
    </row>
    <row r="18" spans="1:16" ht="64" x14ac:dyDescent="0.2">
      <c r="A18" s="21" t="s">
        <v>70</v>
      </c>
      <c r="B18" s="21" t="s">
        <v>71</v>
      </c>
      <c r="C18" s="24">
        <v>45748</v>
      </c>
      <c r="D18" s="21" t="s">
        <v>72</v>
      </c>
      <c r="E18" s="21" t="s">
        <v>11</v>
      </c>
      <c r="F18" s="22">
        <v>6774768</v>
      </c>
      <c r="G18" s="22">
        <v>6774768</v>
      </c>
      <c r="H18" s="29">
        <f t="shared" si="0"/>
        <v>1</v>
      </c>
      <c r="I18" s="21" t="s">
        <v>73</v>
      </c>
      <c r="J18" s="19" t="s">
        <v>3</v>
      </c>
      <c r="K18" s="19"/>
      <c r="L18" s="19"/>
      <c r="M18" s="23"/>
      <c r="N18" s="21"/>
      <c r="O18" s="18" t="s">
        <v>26</v>
      </c>
      <c r="P18" s="39" t="s">
        <v>6</v>
      </c>
    </row>
    <row r="19" spans="1:16" ht="64" x14ac:dyDescent="0.2">
      <c r="A19" s="21" t="s">
        <v>74</v>
      </c>
      <c r="B19" s="21" t="s">
        <v>71</v>
      </c>
      <c r="C19" s="24">
        <v>45748</v>
      </c>
      <c r="D19" s="21" t="s">
        <v>72</v>
      </c>
      <c r="E19" s="21" t="s">
        <v>11</v>
      </c>
      <c r="F19" s="22">
        <v>9739200</v>
      </c>
      <c r="G19" s="22">
        <v>9739200</v>
      </c>
      <c r="H19" s="29">
        <f t="shared" ref="H19:H23" si="1">IF(F19="－","－",G19/F19)</f>
        <v>1</v>
      </c>
      <c r="I19" s="21" t="s">
        <v>75</v>
      </c>
      <c r="J19" s="19" t="s">
        <v>3</v>
      </c>
      <c r="K19" s="19"/>
      <c r="L19" s="19"/>
      <c r="M19" s="23"/>
      <c r="N19" s="21"/>
      <c r="O19" s="18" t="s">
        <v>26</v>
      </c>
      <c r="P19" s="39" t="s">
        <v>6</v>
      </c>
    </row>
    <row r="20" spans="1:16" ht="64" x14ac:dyDescent="0.2">
      <c r="A20" s="21" t="s">
        <v>76</v>
      </c>
      <c r="B20" s="21" t="s">
        <v>71</v>
      </c>
      <c r="C20" s="24">
        <v>45748</v>
      </c>
      <c r="D20" s="21" t="s">
        <v>77</v>
      </c>
      <c r="E20" s="21" t="s">
        <v>11</v>
      </c>
      <c r="F20" s="22">
        <v>2811600</v>
      </c>
      <c r="G20" s="22">
        <v>2811600</v>
      </c>
      <c r="H20" s="29">
        <f t="shared" si="1"/>
        <v>1</v>
      </c>
      <c r="I20" s="21" t="s">
        <v>78</v>
      </c>
      <c r="J20" s="19" t="s">
        <v>3</v>
      </c>
      <c r="K20" s="19"/>
      <c r="L20" s="19"/>
      <c r="M20" s="23"/>
      <c r="N20" s="21"/>
      <c r="O20" s="18" t="s">
        <v>26</v>
      </c>
      <c r="P20" s="39" t="s">
        <v>6</v>
      </c>
    </row>
    <row r="21" spans="1:16" ht="64" x14ac:dyDescent="0.2">
      <c r="A21" s="21" t="s">
        <v>79</v>
      </c>
      <c r="B21" s="21" t="s">
        <v>71</v>
      </c>
      <c r="C21" s="24">
        <v>45748</v>
      </c>
      <c r="D21" s="21" t="s">
        <v>80</v>
      </c>
      <c r="E21" s="21" t="s">
        <v>11</v>
      </c>
      <c r="F21" s="22">
        <v>2644740</v>
      </c>
      <c r="G21" s="22">
        <v>2644740</v>
      </c>
      <c r="H21" s="29">
        <f t="shared" si="1"/>
        <v>1</v>
      </c>
      <c r="I21" s="21" t="s">
        <v>81</v>
      </c>
      <c r="J21" s="19" t="s">
        <v>3</v>
      </c>
      <c r="K21" s="19"/>
      <c r="L21" s="19"/>
      <c r="M21" s="23"/>
      <c r="N21" s="21"/>
      <c r="O21" s="18" t="s">
        <v>26</v>
      </c>
      <c r="P21" s="39" t="s">
        <v>6</v>
      </c>
    </row>
    <row r="22" spans="1:16" ht="64" x14ac:dyDescent="0.2">
      <c r="A22" s="21" t="s">
        <v>82</v>
      </c>
      <c r="B22" s="21" t="s">
        <v>71</v>
      </c>
      <c r="C22" s="24">
        <v>45748</v>
      </c>
      <c r="D22" s="21" t="s">
        <v>83</v>
      </c>
      <c r="E22" s="21" t="s">
        <v>11</v>
      </c>
      <c r="F22" s="22">
        <v>5604660</v>
      </c>
      <c r="G22" s="22">
        <v>5604660</v>
      </c>
      <c r="H22" s="29">
        <f t="shared" si="1"/>
        <v>1</v>
      </c>
      <c r="I22" s="21" t="s">
        <v>84</v>
      </c>
      <c r="J22" s="19" t="s">
        <v>3</v>
      </c>
      <c r="K22" s="19"/>
      <c r="L22" s="19"/>
      <c r="M22" s="23"/>
      <c r="N22" s="21"/>
      <c r="O22" s="18" t="s">
        <v>26</v>
      </c>
      <c r="P22" s="39" t="s">
        <v>6</v>
      </c>
    </row>
    <row r="23" spans="1:16" ht="64" x14ac:dyDescent="0.2">
      <c r="A23" s="21" t="s">
        <v>85</v>
      </c>
      <c r="B23" s="21" t="s">
        <v>71</v>
      </c>
      <c r="C23" s="24">
        <v>45833</v>
      </c>
      <c r="D23" s="21" t="s">
        <v>83</v>
      </c>
      <c r="E23" s="21" t="s">
        <v>11</v>
      </c>
      <c r="F23" s="22">
        <v>2017990</v>
      </c>
      <c r="G23" s="22">
        <v>2017990</v>
      </c>
      <c r="H23" s="29">
        <f t="shared" si="1"/>
        <v>1</v>
      </c>
      <c r="I23" s="21" t="s">
        <v>86</v>
      </c>
      <c r="J23" s="19" t="s">
        <v>3</v>
      </c>
      <c r="K23" s="19"/>
      <c r="L23" s="19"/>
      <c r="M23" s="23"/>
      <c r="N23" s="21"/>
      <c r="O23" s="18" t="s">
        <v>26</v>
      </c>
      <c r="P23" s="39" t="s">
        <v>6</v>
      </c>
    </row>
    <row r="24" spans="1:16" s="1" customFormat="1" ht="18" customHeight="1" x14ac:dyDescent="0.2">
      <c r="A24" s="1" t="s">
        <v>88</v>
      </c>
      <c r="B24" s="34"/>
      <c r="C24" s="34"/>
      <c r="D24" s="34"/>
      <c r="E24" s="34"/>
      <c r="F24" s="34"/>
      <c r="G24" s="34"/>
      <c r="H24" s="34"/>
      <c r="I24" s="34"/>
      <c r="J24" s="34"/>
      <c r="K24" s="34"/>
    </row>
    <row r="25" spans="1:16" s="1" customFormat="1" ht="18" customHeight="1" x14ac:dyDescent="0.2">
      <c r="A25" s="1" t="s">
        <v>89</v>
      </c>
      <c r="B25" s="34"/>
      <c r="C25" s="34"/>
      <c r="D25" s="34"/>
      <c r="E25" s="34"/>
      <c r="F25" s="34"/>
      <c r="G25" s="34"/>
      <c r="H25" s="34"/>
      <c r="I25" s="34"/>
      <c r="J25" s="34"/>
      <c r="K25" s="34"/>
    </row>
    <row r="26" spans="1:16" s="1" customFormat="1" ht="18" customHeight="1" x14ac:dyDescent="0.2">
      <c r="A26" s="1" t="s">
        <v>90</v>
      </c>
      <c r="B26" s="34"/>
      <c r="C26" s="34"/>
      <c r="D26" s="34"/>
      <c r="E26" s="34"/>
      <c r="F26" s="34"/>
      <c r="G26" s="34"/>
      <c r="H26" s="34"/>
      <c r="I26" s="34"/>
      <c r="J26" s="34"/>
      <c r="K26" s="34"/>
    </row>
    <row r="27" spans="1:16" s="1" customFormat="1" ht="18" customHeight="1" x14ac:dyDescent="0.2">
      <c r="A27" s="1" t="s">
        <v>91</v>
      </c>
      <c r="B27" s="34"/>
      <c r="C27" s="34"/>
      <c r="D27" s="34"/>
      <c r="E27" s="34"/>
      <c r="F27" s="34"/>
      <c r="G27" s="34"/>
      <c r="H27" s="34"/>
      <c r="I27" s="34"/>
      <c r="J27" s="34"/>
      <c r="K27" s="34"/>
    </row>
    <row r="28" spans="1:16" s="1" customFormat="1" ht="18" customHeight="1" x14ac:dyDescent="0.2">
      <c r="A28" s="1" t="s">
        <v>92</v>
      </c>
      <c r="B28" s="34"/>
      <c r="C28" s="34"/>
      <c r="D28" s="34"/>
      <c r="E28" s="34"/>
      <c r="F28" s="34"/>
      <c r="G28" s="34"/>
      <c r="H28" s="34"/>
      <c r="I28" s="34"/>
      <c r="J28" s="34"/>
      <c r="K28" s="34"/>
    </row>
    <row r="29" spans="1:16" s="1" customFormat="1" ht="18" customHeight="1" x14ac:dyDescent="0.2">
      <c r="A29" s="1" t="s">
        <v>93</v>
      </c>
      <c r="B29" s="34"/>
      <c r="C29" s="34"/>
      <c r="D29" s="34"/>
      <c r="E29" s="34"/>
      <c r="F29" s="34"/>
      <c r="G29" s="34"/>
      <c r="H29" s="34"/>
      <c r="I29" s="34"/>
      <c r="J29" s="34"/>
      <c r="K29" s="34"/>
    </row>
    <row r="30" spans="1:16" s="1" customFormat="1" ht="18" customHeight="1" x14ac:dyDescent="0.2">
      <c r="A30" s="1" t="s">
        <v>94</v>
      </c>
    </row>
    <row r="31" spans="1:16" s="1" customFormat="1" ht="18" customHeight="1" x14ac:dyDescent="0.2">
      <c r="A31" s="1" t="s">
        <v>95</v>
      </c>
    </row>
    <row r="32" spans="1:16" s="1" customFormat="1" ht="18" customHeight="1" x14ac:dyDescent="0.2">
      <c r="A32" s="1" t="s">
        <v>96</v>
      </c>
    </row>
    <row r="33" spans="1:11" s="1" customFormat="1" ht="18" customHeight="1" x14ac:dyDescent="0.2">
      <c r="A33" s="1" t="s">
        <v>97</v>
      </c>
    </row>
    <row r="34" spans="1:11" s="1" customFormat="1" ht="18" customHeight="1" x14ac:dyDescent="0.2">
      <c r="A34" s="1" t="s">
        <v>98</v>
      </c>
    </row>
    <row r="35" spans="1:11" s="1" customFormat="1" ht="18" customHeight="1" x14ac:dyDescent="0.2">
      <c r="A35" s="1" t="s">
        <v>99</v>
      </c>
    </row>
    <row r="36" spans="1:11" s="1" customFormat="1" ht="18" customHeight="1" x14ac:dyDescent="0.2">
      <c r="A36" s="1" t="s">
        <v>100</v>
      </c>
    </row>
    <row r="37" spans="1:11" s="1" customFormat="1" ht="18" customHeight="1" x14ac:dyDescent="0.2">
      <c r="A37" s="1" t="s">
        <v>101</v>
      </c>
    </row>
    <row r="38" spans="1:11" s="1" customFormat="1" ht="18" customHeight="1" x14ac:dyDescent="0.2">
      <c r="A38" s="1" t="s">
        <v>102</v>
      </c>
    </row>
    <row r="39" spans="1:11" s="1" customFormat="1" ht="18" customHeight="1" x14ac:dyDescent="0.2">
      <c r="A39" s="1" t="s">
        <v>103</v>
      </c>
      <c r="B39" s="34"/>
      <c r="C39" s="34"/>
      <c r="D39" s="34"/>
      <c r="E39" s="34"/>
      <c r="F39" s="34"/>
      <c r="G39" s="34"/>
      <c r="H39" s="34"/>
      <c r="I39" s="34"/>
      <c r="J39" s="34"/>
      <c r="K39" s="34"/>
    </row>
    <row r="40" spans="1:11" s="1" customFormat="1" ht="18" customHeight="1" x14ac:dyDescent="0.2">
      <c r="A40" s="1" t="s">
        <v>89</v>
      </c>
      <c r="B40" s="34"/>
      <c r="C40" s="34"/>
      <c r="D40" s="34"/>
      <c r="E40" s="34"/>
      <c r="F40" s="34"/>
      <c r="G40" s="34"/>
      <c r="H40" s="34"/>
      <c r="I40" s="34"/>
      <c r="J40" s="34"/>
      <c r="K40" s="34"/>
    </row>
    <row r="41" spans="1:11" s="1" customFormat="1" ht="18" customHeight="1" x14ac:dyDescent="0.2">
      <c r="A41" s="1" t="s">
        <v>90</v>
      </c>
      <c r="B41" s="34"/>
      <c r="C41" s="34"/>
      <c r="D41" s="34"/>
      <c r="E41" s="34"/>
      <c r="F41" s="34"/>
      <c r="G41" s="34"/>
      <c r="H41" s="34"/>
      <c r="I41" s="34"/>
      <c r="J41" s="34"/>
      <c r="K41" s="34"/>
    </row>
    <row r="42" spans="1:11" s="1" customFormat="1" ht="18" customHeight="1" x14ac:dyDescent="0.2">
      <c r="A42" s="1" t="s">
        <v>91</v>
      </c>
      <c r="B42" s="34"/>
      <c r="C42" s="34"/>
      <c r="D42" s="34"/>
      <c r="E42" s="34"/>
      <c r="F42" s="34"/>
      <c r="G42" s="34"/>
      <c r="H42" s="34"/>
      <c r="I42" s="34"/>
      <c r="J42" s="34"/>
      <c r="K42" s="34"/>
    </row>
    <row r="43" spans="1:11" s="1" customFormat="1" ht="18" customHeight="1" x14ac:dyDescent="0.2">
      <c r="A43" s="1" t="s">
        <v>92</v>
      </c>
      <c r="B43" s="34"/>
      <c r="C43" s="34"/>
      <c r="D43" s="34"/>
      <c r="E43" s="34"/>
      <c r="F43" s="34"/>
      <c r="G43" s="34"/>
      <c r="H43" s="34"/>
      <c r="I43" s="34"/>
      <c r="J43" s="34"/>
      <c r="K43" s="34"/>
    </row>
    <row r="44" spans="1:11" s="1" customFormat="1" ht="18" customHeight="1" x14ac:dyDescent="0.2">
      <c r="A44" s="1" t="s">
        <v>93</v>
      </c>
      <c r="B44" s="34"/>
      <c r="C44" s="34"/>
      <c r="D44" s="34"/>
      <c r="E44" s="34"/>
      <c r="F44" s="34"/>
      <c r="G44" s="34"/>
      <c r="H44" s="34"/>
      <c r="I44" s="34"/>
      <c r="J44" s="34"/>
      <c r="K44" s="34"/>
    </row>
    <row r="45" spans="1:11" s="1" customFormat="1" ht="18" customHeight="1" x14ac:dyDescent="0.2">
      <c r="A45" s="1" t="s">
        <v>94</v>
      </c>
    </row>
    <row r="46" spans="1:11" s="1" customFormat="1" ht="18" customHeight="1" x14ac:dyDescent="0.2">
      <c r="A46" s="1" t="s">
        <v>95</v>
      </c>
    </row>
    <row r="47" spans="1:11" s="1" customFormat="1" ht="18" customHeight="1" x14ac:dyDescent="0.2">
      <c r="A47" s="1" t="s">
        <v>96</v>
      </c>
    </row>
    <row r="48" spans="1:11" s="1" customFormat="1" ht="18" customHeight="1" x14ac:dyDescent="0.2">
      <c r="A48" s="1" t="s">
        <v>97</v>
      </c>
    </row>
    <row r="49" spans="1:1" s="1" customFormat="1" ht="18" customHeight="1" x14ac:dyDescent="0.2">
      <c r="A49" s="1" t="s">
        <v>98</v>
      </c>
    </row>
    <row r="50" spans="1:1" s="1" customFormat="1" ht="18" customHeight="1" x14ac:dyDescent="0.2">
      <c r="A50" s="1" t="s">
        <v>99</v>
      </c>
    </row>
    <row r="51" spans="1:1" s="1" customFormat="1" ht="18" customHeight="1" x14ac:dyDescent="0.2">
      <c r="A51" s="1" t="s">
        <v>100</v>
      </c>
    </row>
    <row r="52" spans="1:1" s="35" customFormat="1" ht="18" customHeight="1" x14ac:dyDescent="0.2">
      <c r="A52" s="35" t="s">
        <v>104</v>
      </c>
    </row>
  </sheetData>
  <autoFilter ref="A4:P52" xr:uid="{00000000-0001-0000-0400-000000000000}"/>
  <mergeCells count="2">
    <mergeCell ref="A1:N1"/>
    <mergeCell ref="Q3:R3"/>
  </mergeCells>
  <phoneticPr fontId="6"/>
  <dataValidations count="4">
    <dataValidation type="list" allowBlank="1" showInputMessage="1" showErrorMessage="1" sqref="K5:K23" xr:uid="{92CAB081-5BBF-4D44-AF77-5039D2062B40}">
      <formula1>$Q$4:$Q$4</formula1>
    </dataValidation>
    <dataValidation type="list" allowBlank="1" showInputMessage="1" showErrorMessage="1" sqref="L5:L23" xr:uid="{00000000-0002-0000-0400-000005000000}">
      <formula1>"○"</formula1>
    </dataValidation>
    <dataValidation type="list" allowBlank="1" showInputMessage="1" showErrorMessage="1" sqref="J5:J23" xr:uid="{00000000-0002-0000-0400-000007000000}">
      <formula1>"イ（イ）,イ（ロ）,イ（ハ）,イ（ニ）,ロ,ハ,ニ（イ）,ニ（ロ）,ニ（ハ）,ニ（ニ）,ニ（ホ）,ニ（ヘ）"</formula1>
    </dataValidation>
    <dataValidation type="list" allowBlank="1" showInputMessage="1" showErrorMessage="1" sqref="O5:O23"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