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525E9FCC-1933-484B-9DA5-A7676C49D15E}"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競争性のない随意契約によらざるを得ないもの!$A$4:$P$44</definedName>
    <definedName name="_xlnm.Print_Area" localSheetId="0">競争性のない随意契約によらざるを得ないもの!$A$1:$P$15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4" i="1"/>
  <c r="H13" i="1"/>
  <c r="H12" i="1"/>
  <c r="H11" i="1"/>
  <c r="H10" i="1"/>
  <c r="H9" i="1"/>
  <c r="H8" i="1"/>
  <c r="H7" i="1"/>
  <c r="H6" i="1"/>
  <c r="H5" i="1"/>
</calcChain>
</file>

<file path=xl/sharedStrings.xml><?xml version="1.0" encoding="utf-8"?>
<sst xmlns="http://schemas.openxmlformats.org/spreadsheetml/2006/main" count="135" uniqueCount="66">
  <si>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</si>
  <si>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</si>
  <si>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</si>
  <si>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</si>
  <si>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四国地方整備局（港湾空港）</t>
    <rPh sb="0" eb="2">
      <t>シコク</t>
    </rPh>
    <rPh sb="2" eb="4">
      <t>チホウ</t>
    </rPh>
    <rPh sb="4" eb="7">
      <t>セイビキョク</t>
    </rPh>
    <rPh sb="8" eb="10">
      <t>コウワン</t>
    </rPh>
    <rPh sb="10" eb="12">
      <t>クウコウ</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</si>
  <si>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</si>
  <si>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</si>
  <si>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</si>
  <si>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</si>
  <si>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</si>
  <si>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</si>
  <si>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</si>
  <si>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</si>
  <si>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</si>
  <si>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</si>
  <si>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</si>
  <si>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</si>
  <si>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</si>
  <si>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</si>
  <si>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</si>
  <si>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</si>
  <si>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</si>
  <si>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土地賃貸借</t>
  </si>
  <si>
    <t xml:space="preserve">作業ヤード賃貸借（その１）（高知新港） </t>
  </si>
  <si>
    <t>支出負担行為担当官
四国地方整備局次長　水口　幸司
香川県高松市サンポート３－３３</t>
    <rPh sb="20" eb="22">
      <t>ミナクチ</t>
    </rPh>
    <rPh sb="23" eb="25">
      <t>コウジ</t>
    </rPh>
    <phoneticPr fontId="6"/>
  </si>
  <si>
    <t>高知県知事
高知県高知市丸ノ内１－２－２０</t>
  </si>
  <si>
    <t>必要とする賃貸借期間、場所・広さを満足する土地が他にないため。</t>
  </si>
  <si>
    <t>作業ヤード賃貸借（その２）（仁井田ヤード）</t>
  </si>
  <si>
    <t>住友大阪セメント（株）四国支店
香川県高松市丸の内４－４</t>
    <rPh sb="8" eb="11">
      <t>カブ</t>
    </rPh>
    <phoneticPr fontId="6"/>
  </si>
  <si>
    <t>東予港土砂処分業務</t>
  </si>
  <si>
    <t>大新土木（株）四国営業所
愛媛県松山市築山町７－３５</t>
    <rPh sb="4" eb="7">
      <t>カブ</t>
    </rPh>
    <phoneticPr fontId="6"/>
  </si>
  <si>
    <t>直轄工事の発生土の処分地として必要とする容量を満たす処分地が他にないため。</t>
    <rPh sb="0" eb="2">
      <t>チョッカツ</t>
    </rPh>
    <rPh sb="2" eb="4">
      <t>コウジ</t>
    </rPh>
    <rPh sb="5" eb="8">
      <t>ハッセイド</t>
    </rPh>
    <rPh sb="9" eb="11">
      <t>ショブン</t>
    </rPh>
    <rPh sb="11" eb="12">
      <t>チ</t>
    </rPh>
    <rPh sb="15" eb="17">
      <t>ヒツヨウ</t>
    </rPh>
    <rPh sb="20" eb="22">
      <t>ヨウリョウ</t>
    </rPh>
    <rPh sb="23" eb="24">
      <t>ミ</t>
    </rPh>
    <rPh sb="26" eb="29">
      <t>ショブンチ</t>
    </rPh>
    <rPh sb="30" eb="31">
      <t>ホカ</t>
    </rPh>
    <phoneticPr fontId="6"/>
  </si>
  <si>
    <t>徳島小松島港赤石地区作業用地借入</t>
    <rPh sb="0" eb="2">
      <t>トクシマ</t>
    </rPh>
    <rPh sb="2" eb="6">
      <t>コマツシマコウ</t>
    </rPh>
    <rPh sb="6" eb="8">
      <t>アカイシ</t>
    </rPh>
    <rPh sb="8" eb="10">
      <t>チク</t>
    </rPh>
    <rPh sb="10" eb="12">
      <t>サギョウ</t>
    </rPh>
    <rPh sb="12" eb="14">
      <t>ヨウチ</t>
    </rPh>
    <rPh sb="14" eb="16">
      <t>カリイレ</t>
    </rPh>
    <phoneticPr fontId="7"/>
  </si>
  <si>
    <t>分任支出負担行為担当官
四国地方整備局小松島港湾・空港整備事務所長　高尾 俊輝
徳島県小松島市小松島町字外開１－１１</t>
  </si>
  <si>
    <t>徳島県知事
徳島県徳島市万代町１－１</t>
  </si>
  <si>
    <t>徳島小松島港金磯地区作業用地借入（その２）</t>
    <rPh sb="0" eb="2">
      <t>トクシマ</t>
    </rPh>
    <rPh sb="2" eb="6">
      <t>コマツシマコウ</t>
    </rPh>
    <rPh sb="6" eb="8">
      <t>カナイソ</t>
    </rPh>
    <rPh sb="8" eb="10">
      <t>チク</t>
    </rPh>
    <rPh sb="10" eb="12">
      <t>サギョウ</t>
    </rPh>
    <rPh sb="12" eb="14">
      <t>ヨウチ</t>
    </rPh>
    <rPh sb="14" eb="16">
      <t>カリイレ</t>
    </rPh>
    <phoneticPr fontId="7"/>
  </si>
  <si>
    <t>分任支出負担行為担当官
四国地方整備局高松港湾・空港整備事務所長　加藤 訓生
香川県高松市朝日新町1番30号</t>
  </si>
  <si>
    <t>三菱ケミカル（株）香川事業所
香川県坂出市番の州町１</t>
    <rPh sb="6" eb="9">
      <t>カブ</t>
    </rPh>
    <phoneticPr fontId="6"/>
  </si>
  <si>
    <t>事務所用地賃貸借</t>
  </si>
  <si>
    <t>分任支出負担行為担当官
四国地方整備局松山港湾・空港整備事務所長　森田　真治
愛媛県松山市海岸通２４２６－１</t>
    <rPh sb="31" eb="32">
      <t>チョウ</t>
    </rPh>
    <rPh sb="33" eb="35">
      <t>モリタ</t>
    </rPh>
    <rPh sb="36" eb="38">
      <t>シンジ</t>
    </rPh>
    <phoneticPr fontId="6"/>
  </si>
  <si>
    <t>松山市長
愛媛県松山市二番町４－７－２</t>
  </si>
  <si>
    <t>作業用地賃貸借</t>
  </si>
  <si>
    <t>帝人（株）松山事業所
愛媛県松山市北吉田町７７</t>
    <rPh sb="2" eb="5">
      <t>カブ</t>
    </rPh>
    <phoneticPr fontId="6"/>
  </si>
  <si>
    <t>来島海峡航路土砂処分業務</t>
  </si>
  <si>
    <t>作業ヤード賃貸借（その４）（高知新港中工区）</t>
    <rPh sb="0" eb="2">
      <t>サギョウ</t>
    </rPh>
    <phoneticPr fontId="6"/>
  </si>
  <si>
    <t>分任支出負担行為担当官　四国地方整備局高知港湾・空港整備事務所長　野本 啓介
高知県高知市種崎874</t>
  </si>
  <si>
    <t>作業ヤード賃貸借（その９）（桂浜ヤード）</t>
  </si>
  <si>
    <t>高知市
高知県高知市本町５－１−４５</t>
    <rPh sb="0" eb="3">
      <t>コウチシ</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</si>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</sst>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4"/>
  <sheetViews>
    <sheetView tabSelected="1" view="pageBreakPreview" zoomScale="55" zoomScaleSheetLayoutView="55" workbookViewId="0">
      <pane xSplit="2" ySplit="4" topLeftCell="C6" activePane="bottomRight" state="frozen"/>
      <selection pane="topRight"/>
      <selection pane="bottomLeft"/>
      <selection pane="bottomRight" activeCell="H23" sqref="H23"/>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48</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11</v>
      </c>
      <c r="O3" s="14"/>
      <c r="Q3" s="31"/>
      <c r="R3" s="31"/>
    </row>
    <row r="4" spans="1:18" ht="64" x14ac:dyDescent="0.2">
      <c r="A4" s="24" t="s">
        <v>20</v>
      </c>
      <c r="B4" s="24" t="s">
        <v>2</v>
      </c>
      <c r="C4" s="25" t="s">
        <v>10</v>
      </c>
      <c r="D4" s="24" t="s">
        <v>12</v>
      </c>
      <c r="E4" s="24" t="s">
        <v>3</v>
      </c>
      <c r="F4" s="26" t="s">
        <v>7</v>
      </c>
      <c r="G4" s="26" t="s">
        <v>5</v>
      </c>
      <c r="H4" s="24" t="s">
        <v>6</v>
      </c>
      <c r="I4" s="24" t="s">
        <v>18</v>
      </c>
      <c r="J4" s="24" t="s">
        <v>19</v>
      </c>
      <c r="K4" s="24" t="s">
        <v>13</v>
      </c>
      <c r="L4" s="24" t="s">
        <v>14</v>
      </c>
      <c r="M4" s="24" t="s">
        <v>15</v>
      </c>
      <c r="N4" s="24" t="s">
        <v>16</v>
      </c>
      <c r="O4" s="24" t="s">
        <v>17</v>
      </c>
      <c r="P4" s="24" t="s">
        <v>8</v>
      </c>
      <c r="Q4" s="16"/>
      <c r="R4" s="15"/>
    </row>
    <row r="5" spans="1:18" ht="48" x14ac:dyDescent="0.2">
      <c r="A5" s="19" t="s">
        <v>23</v>
      </c>
      <c r="B5" s="19" t="s">
        <v>24</v>
      </c>
      <c r="C5" s="22">
        <v>45748</v>
      </c>
      <c r="D5" s="19" t="s">
        <v>25</v>
      </c>
      <c r="E5" s="19" t="s">
        <v>9</v>
      </c>
      <c r="F5" s="20">
        <v>15968718</v>
      </c>
      <c r="G5" s="20">
        <v>15968718</v>
      </c>
      <c r="H5" s="23">
        <f t="shared" ref="H5:H15" si="0">IF(F5="－","－",G5/F5)</f>
        <v>1</v>
      </c>
      <c r="I5" s="19" t="s">
        <v>26</v>
      </c>
      <c r="J5" s="18" t="s">
        <v>1</v>
      </c>
      <c r="K5" s="18"/>
      <c r="L5" s="18"/>
      <c r="M5" s="21"/>
      <c r="N5" s="19"/>
      <c r="O5" s="17" t="s">
        <v>21</v>
      </c>
      <c r="P5" s="32" t="s">
        <v>4</v>
      </c>
    </row>
    <row r="6" spans="1:18" ht="48" x14ac:dyDescent="0.2">
      <c r="A6" s="19" t="s">
        <v>27</v>
      </c>
      <c r="B6" s="19" t="s">
        <v>24</v>
      </c>
      <c r="C6" s="22">
        <v>45748</v>
      </c>
      <c r="D6" s="19" t="s">
        <v>28</v>
      </c>
      <c r="E6" s="19" t="s">
        <v>9</v>
      </c>
      <c r="F6" s="20">
        <v>25966830</v>
      </c>
      <c r="G6" s="20">
        <v>25966830</v>
      </c>
      <c r="H6" s="23">
        <f t="shared" si="0"/>
        <v>1</v>
      </c>
      <c r="I6" s="19" t="s">
        <v>26</v>
      </c>
      <c r="J6" s="18" t="s">
        <v>1</v>
      </c>
      <c r="K6" s="18"/>
      <c r="L6" s="18"/>
      <c r="M6" s="21"/>
      <c r="N6" s="19"/>
      <c r="O6" s="17" t="s">
        <v>21</v>
      </c>
      <c r="P6" s="32" t="s">
        <v>4</v>
      </c>
    </row>
    <row r="7" spans="1:18" ht="48" x14ac:dyDescent="0.2">
      <c r="A7" s="19" t="s">
        <v>29</v>
      </c>
      <c r="B7" s="19" t="s">
        <v>24</v>
      </c>
      <c r="C7" s="22">
        <v>45825</v>
      </c>
      <c r="D7" s="19" t="s">
        <v>30</v>
      </c>
      <c r="E7" s="19" t="s">
        <v>9</v>
      </c>
      <c r="F7" s="20">
        <v>157592160</v>
      </c>
      <c r="G7" s="20">
        <v>157592160</v>
      </c>
      <c r="H7" s="23">
        <f t="shared" si="0"/>
        <v>1</v>
      </c>
      <c r="I7" s="19" t="s">
        <v>31</v>
      </c>
      <c r="J7" s="18" t="s">
        <v>1</v>
      </c>
      <c r="K7" s="18"/>
      <c r="L7" s="18"/>
      <c r="M7" s="21"/>
      <c r="N7" s="19"/>
      <c r="O7" s="17" t="s">
        <v>0</v>
      </c>
      <c r="P7" s="32" t="s">
        <v>4</v>
      </c>
    </row>
    <row r="8" spans="1:18" ht="80" x14ac:dyDescent="0.2">
      <c r="A8" s="19" t="s">
        <v>32</v>
      </c>
      <c r="B8" s="19" t="s">
        <v>33</v>
      </c>
      <c r="C8" s="22">
        <v>45748</v>
      </c>
      <c r="D8" s="19" t="s">
        <v>34</v>
      </c>
      <c r="E8" s="19" t="s">
        <v>9</v>
      </c>
      <c r="F8" s="20">
        <v>6160310</v>
      </c>
      <c r="G8" s="20">
        <v>6160310</v>
      </c>
      <c r="H8" s="23">
        <f t="shared" si="0"/>
        <v>1</v>
      </c>
      <c r="I8" s="19" t="s">
        <v>26</v>
      </c>
      <c r="J8" s="18" t="s">
        <v>1</v>
      </c>
      <c r="K8" s="18"/>
      <c r="L8" s="18"/>
      <c r="M8" s="21"/>
      <c r="N8" s="19"/>
      <c r="O8" s="17" t="s">
        <v>21</v>
      </c>
      <c r="P8" s="32" t="s">
        <v>4</v>
      </c>
    </row>
    <row r="9" spans="1:18" ht="80" x14ac:dyDescent="0.2">
      <c r="A9" s="19" t="s">
        <v>35</v>
      </c>
      <c r="B9" s="19" t="s">
        <v>33</v>
      </c>
      <c r="C9" s="22">
        <v>45881</v>
      </c>
      <c r="D9" s="19" t="s">
        <v>34</v>
      </c>
      <c r="E9" s="19" t="s">
        <v>9</v>
      </c>
      <c r="F9" s="20">
        <v>3516020</v>
      </c>
      <c r="G9" s="20">
        <v>3516020</v>
      </c>
      <c r="H9" s="23">
        <f t="shared" si="0"/>
        <v>1</v>
      </c>
      <c r="I9" s="19" t="s">
        <v>26</v>
      </c>
      <c r="J9" s="18" t="s">
        <v>1</v>
      </c>
      <c r="K9" s="18"/>
      <c r="L9" s="18"/>
      <c r="M9" s="21"/>
      <c r="N9" s="19"/>
      <c r="O9" s="17" t="s">
        <v>21</v>
      </c>
      <c r="P9" s="32" t="s">
        <v>4</v>
      </c>
    </row>
    <row r="10" spans="1:18" ht="64" x14ac:dyDescent="0.2">
      <c r="A10" s="19" t="s">
        <v>22</v>
      </c>
      <c r="B10" s="19" t="s">
        <v>36</v>
      </c>
      <c r="C10" s="22">
        <v>45748</v>
      </c>
      <c r="D10" s="19" t="s">
        <v>37</v>
      </c>
      <c r="E10" s="19" t="s">
        <v>9</v>
      </c>
      <c r="F10" s="20">
        <v>4104000</v>
      </c>
      <c r="G10" s="20">
        <v>4104000</v>
      </c>
      <c r="H10" s="23">
        <f t="shared" si="0"/>
        <v>1</v>
      </c>
      <c r="I10" s="19" t="s">
        <v>26</v>
      </c>
      <c r="J10" s="18" t="s">
        <v>1</v>
      </c>
      <c r="K10" s="18"/>
      <c r="L10" s="18"/>
      <c r="M10" s="21"/>
      <c r="N10" s="19"/>
      <c r="O10" s="17" t="s">
        <v>21</v>
      </c>
      <c r="P10" s="32" t="s">
        <v>4</v>
      </c>
    </row>
    <row r="11" spans="1:18" ht="64" x14ac:dyDescent="0.2">
      <c r="A11" s="19" t="s">
        <v>38</v>
      </c>
      <c r="B11" s="19" t="s">
        <v>39</v>
      </c>
      <c r="C11" s="22">
        <v>45748</v>
      </c>
      <c r="D11" s="19" t="s">
        <v>40</v>
      </c>
      <c r="E11" s="19" t="s">
        <v>9</v>
      </c>
      <c r="F11" s="20">
        <v>3034326</v>
      </c>
      <c r="G11" s="20">
        <v>3034326</v>
      </c>
      <c r="H11" s="23">
        <f t="shared" si="0"/>
        <v>1</v>
      </c>
      <c r="I11" s="19" t="s">
        <v>26</v>
      </c>
      <c r="J11" s="18" t="s">
        <v>1</v>
      </c>
      <c r="K11" s="18"/>
      <c r="L11" s="18"/>
      <c r="M11" s="21"/>
      <c r="N11" s="19"/>
      <c r="O11" s="17" t="s">
        <v>21</v>
      </c>
      <c r="P11" s="32" t="s">
        <v>4</v>
      </c>
    </row>
    <row r="12" spans="1:18" ht="64" x14ac:dyDescent="0.2">
      <c r="A12" s="19" t="s">
        <v>41</v>
      </c>
      <c r="B12" s="19" t="s">
        <v>39</v>
      </c>
      <c r="C12" s="22">
        <v>45748</v>
      </c>
      <c r="D12" s="19" t="s">
        <v>42</v>
      </c>
      <c r="E12" s="19" t="s">
        <v>9</v>
      </c>
      <c r="F12" s="20">
        <v>5258159</v>
      </c>
      <c r="G12" s="20">
        <v>5230168</v>
      </c>
      <c r="H12" s="23">
        <f t="shared" si="0"/>
        <v>0.99467665393914484</v>
      </c>
      <c r="I12" s="19" t="s">
        <v>26</v>
      </c>
      <c r="J12" s="18" t="s">
        <v>1</v>
      </c>
      <c r="K12" s="18"/>
      <c r="L12" s="18"/>
      <c r="M12" s="21"/>
      <c r="N12" s="19"/>
      <c r="O12" s="17" t="s">
        <v>21</v>
      </c>
      <c r="P12" s="32" t="s">
        <v>4</v>
      </c>
    </row>
    <row r="13" spans="1:18" ht="64" x14ac:dyDescent="0.2">
      <c r="A13" s="19" t="s">
        <v>43</v>
      </c>
      <c r="B13" s="19" t="s">
        <v>39</v>
      </c>
      <c r="C13" s="22">
        <v>45838</v>
      </c>
      <c r="D13" s="19" t="s">
        <v>30</v>
      </c>
      <c r="E13" s="19" t="s">
        <v>9</v>
      </c>
      <c r="F13" s="20">
        <v>6395400</v>
      </c>
      <c r="G13" s="20">
        <v>6395400</v>
      </c>
      <c r="H13" s="23">
        <f t="shared" si="0"/>
        <v>1</v>
      </c>
      <c r="I13" s="19" t="s">
        <v>31</v>
      </c>
      <c r="J13" s="18" t="s">
        <v>1</v>
      </c>
      <c r="K13" s="18"/>
      <c r="L13" s="18"/>
      <c r="M13" s="21"/>
      <c r="N13" s="19"/>
      <c r="O13" s="17" t="s">
        <v>0</v>
      </c>
      <c r="P13" s="32" t="s">
        <v>4</v>
      </c>
    </row>
    <row r="14" spans="1:18" ht="64" x14ac:dyDescent="0.2">
      <c r="A14" s="19" t="s">
        <v>44</v>
      </c>
      <c r="B14" s="19" t="s">
        <v>45</v>
      </c>
      <c r="C14" s="22">
        <v>45748</v>
      </c>
      <c r="D14" s="19" t="s">
        <v>25</v>
      </c>
      <c r="E14" s="19" t="s">
        <v>9</v>
      </c>
      <c r="F14" s="20">
        <v>5301351</v>
      </c>
      <c r="G14" s="20">
        <v>5301351</v>
      </c>
      <c r="H14" s="23">
        <f t="shared" si="0"/>
        <v>1</v>
      </c>
      <c r="I14" s="19" t="s">
        <v>26</v>
      </c>
      <c r="J14" s="18" t="s">
        <v>1</v>
      </c>
      <c r="K14" s="18"/>
      <c r="L14" s="18"/>
      <c r="M14" s="21"/>
      <c r="N14" s="19"/>
      <c r="O14" s="17" t="s">
        <v>21</v>
      </c>
      <c r="P14" s="32" t="s">
        <v>4</v>
      </c>
    </row>
    <row r="15" spans="1:18" ht="64" x14ac:dyDescent="0.2">
      <c r="A15" s="19" t="s">
        <v>46</v>
      </c>
      <c r="B15" s="19" t="s">
        <v>45</v>
      </c>
      <c r="C15" s="22">
        <v>45842</v>
      </c>
      <c r="D15" s="19" t="s">
        <v>47</v>
      </c>
      <c r="E15" s="19" t="s">
        <v>9</v>
      </c>
      <c r="F15" s="20">
        <v>1578557</v>
      </c>
      <c r="G15" s="20">
        <v>1578557</v>
      </c>
      <c r="H15" s="23">
        <f t="shared" si="0"/>
        <v>1</v>
      </c>
      <c r="I15" s="19" t="s">
        <v>26</v>
      </c>
      <c r="J15" s="18" t="s">
        <v>1</v>
      </c>
      <c r="K15" s="18"/>
      <c r="L15" s="18"/>
      <c r="M15" s="21"/>
      <c r="N15" s="19"/>
      <c r="O15" s="17" t="s">
        <v>21</v>
      </c>
      <c r="P15" s="32" t="s">
        <v>4</v>
      </c>
    </row>
    <row r="16" spans="1:18" s="1" customFormat="1" ht="18" customHeight="1" x14ac:dyDescent="0.2">
      <c r="A16" s="1" t="s">
        <v>49</v>
      </c>
      <c r="B16" s="27"/>
      <c r="C16" s="27"/>
      <c r="D16" s="27"/>
      <c r="E16" s="27"/>
      <c r="F16" s="27"/>
      <c r="G16" s="27"/>
      <c r="H16" s="27"/>
      <c r="I16" s="27"/>
      <c r="J16" s="27"/>
      <c r="K16" s="27"/>
    </row>
    <row r="17" spans="1:11" s="1" customFormat="1" ht="18" customHeight="1" x14ac:dyDescent="0.2">
      <c r="A17" s="1" t="s">
        <v>50</v>
      </c>
      <c r="B17" s="27"/>
      <c r="C17" s="27"/>
      <c r="D17" s="27"/>
      <c r="E17" s="27"/>
      <c r="F17" s="27"/>
      <c r="G17" s="27"/>
      <c r="H17" s="27"/>
      <c r="I17" s="27"/>
      <c r="J17" s="27"/>
      <c r="K17" s="27"/>
    </row>
    <row r="18" spans="1:11" s="1" customFormat="1" ht="18" customHeight="1" x14ac:dyDescent="0.2">
      <c r="A18" s="1" t="s">
        <v>51</v>
      </c>
      <c r="B18" s="27"/>
      <c r="C18" s="27"/>
      <c r="D18" s="27"/>
      <c r="E18" s="27"/>
      <c r="F18" s="27"/>
      <c r="G18" s="27"/>
      <c r="H18" s="27"/>
      <c r="I18" s="27"/>
      <c r="J18" s="27"/>
      <c r="K18" s="27"/>
    </row>
    <row r="19" spans="1:11" s="1" customFormat="1" ht="18" customHeight="1" x14ac:dyDescent="0.2">
      <c r="A19" s="1" t="s">
        <v>52</v>
      </c>
      <c r="B19" s="27"/>
      <c r="C19" s="27"/>
      <c r="D19" s="27"/>
      <c r="E19" s="27"/>
      <c r="F19" s="27"/>
      <c r="G19" s="27"/>
      <c r="H19" s="27"/>
      <c r="I19" s="27"/>
      <c r="J19" s="27"/>
      <c r="K19" s="27"/>
    </row>
    <row r="20" spans="1:11" s="1" customFormat="1" ht="18" customHeight="1" x14ac:dyDescent="0.2">
      <c r="A20" s="1" t="s">
        <v>53</v>
      </c>
      <c r="B20" s="27"/>
      <c r="C20" s="27"/>
      <c r="D20" s="27"/>
      <c r="E20" s="27"/>
      <c r="F20" s="27"/>
      <c r="G20" s="27"/>
      <c r="H20" s="27"/>
      <c r="I20" s="27"/>
      <c r="J20" s="27"/>
      <c r="K20" s="27"/>
    </row>
    <row r="21" spans="1:11" s="1" customFormat="1" ht="18" customHeight="1" x14ac:dyDescent="0.2">
      <c r="A21" s="1" t="s">
        <v>54</v>
      </c>
      <c r="B21" s="27"/>
      <c r="C21" s="27"/>
      <c r="D21" s="27"/>
      <c r="E21" s="27"/>
      <c r="F21" s="27"/>
      <c r="G21" s="27"/>
      <c r="H21" s="27"/>
      <c r="I21" s="27"/>
      <c r="J21" s="27"/>
      <c r="K21" s="27"/>
    </row>
    <row r="22" spans="1:11" s="1" customFormat="1" ht="18" customHeight="1" x14ac:dyDescent="0.2">
      <c r="A22" s="1" t="s">
        <v>55</v>
      </c>
    </row>
    <row r="23" spans="1:11" s="1" customFormat="1" ht="18" customHeight="1" x14ac:dyDescent="0.2">
      <c r="A23" s="1" t="s">
        <v>56</v>
      </c>
    </row>
    <row r="24" spans="1:11" s="1" customFormat="1" ht="18" customHeight="1" x14ac:dyDescent="0.2">
      <c r="A24" s="1" t="s">
        <v>57</v>
      </c>
    </row>
    <row r="25" spans="1:11" s="1" customFormat="1" ht="18" customHeight="1" x14ac:dyDescent="0.2">
      <c r="A25" s="1" t="s">
        <v>58</v>
      </c>
    </row>
    <row r="26" spans="1:11" s="1" customFormat="1" ht="18" customHeight="1" x14ac:dyDescent="0.2">
      <c r="A26" s="1" t="s">
        <v>59</v>
      </c>
    </row>
    <row r="27" spans="1:11" s="1" customFormat="1" ht="18" customHeight="1" x14ac:dyDescent="0.2">
      <c r="A27" s="1" t="s">
        <v>60</v>
      </c>
    </row>
    <row r="28" spans="1:11" s="1" customFormat="1" ht="18" customHeight="1" x14ac:dyDescent="0.2">
      <c r="A28" s="1" t="s">
        <v>61</v>
      </c>
    </row>
    <row r="29" spans="1:11" s="1" customFormat="1" ht="18" customHeight="1" x14ac:dyDescent="0.2">
      <c r="A29" s="1" t="s">
        <v>62</v>
      </c>
    </row>
    <row r="30" spans="1:11" s="1" customFormat="1" ht="18" customHeight="1" x14ac:dyDescent="0.2">
      <c r="A30" s="1" t="s">
        <v>63</v>
      </c>
    </row>
    <row r="31" spans="1:11" s="1" customFormat="1" ht="18" customHeight="1" x14ac:dyDescent="0.2">
      <c r="A31" s="1" t="s">
        <v>64</v>
      </c>
      <c r="B31" s="27"/>
      <c r="C31" s="27"/>
      <c r="D31" s="27"/>
      <c r="E31" s="27"/>
      <c r="F31" s="27"/>
      <c r="G31" s="27"/>
      <c r="H31" s="27"/>
      <c r="I31" s="27"/>
      <c r="J31" s="27"/>
      <c r="K31" s="27"/>
    </row>
    <row r="32" spans="1:11" s="1" customFormat="1" ht="18" customHeight="1" x14ac:dyDescent="0.2">
      <c r="A32" s="1" t="s">
        <v>50</v>
      </c>
      <c r="B32" s="27"/>
      <c r="C32" s="27"/>
      <c r="D32" s="27"/>
      <c r="E32" s="27"/>
      <c r="F32" s="27"/>
      <c r="G32" s="27"/>
      <c r="H32" s="27"/>
      <c r="I32" s="27"/>
      <c r="J32" s="27"/>
      <c r="K32" s="27"/>
    </row>
    <row r="33" spans="1:11" s="1" customFormat="1" ht="18" customHeight="1" x14ac:dyDescent="0.2">
      <c r="A33" s="1" t="s">
        <v>51</v>
      </c>
      <c r="B33" s="27"/>
      <c r="C33" s="27"/>
      <c r="D33" s="27"/>
      <c r="E33" s="27"/>
      <c r="F33" s="27"/>
      <c r="G33" s="27"/>
      <c r="H33" s="27"/>
      <c r="I33" s="27"/>
      <c r="J33" s="27"/>
      <c r="K33" s="27"/>
    </row>
    <row r="34" spans="1:11" s="1" customFormat="1" ht="18" customHeight="1" x14ac:dyDescent="0.2">
      <c r="A34" s="1" t="s">
        <v>52</v>
      </c>
      <c r="B34" s="27"/>
      <c r="C34" s="27"/>
      <c r="D34" s="27"/>
      <c r="E34" s="27"/>
      <c r="F34" s="27"/>
      <c r="G34" s="27"/>
      <c r="H34" s="27"/>
      <c r="I34" s="27"/>
      <c r="J34" s="27"/>
      <c r="K34" s="27"/>
    </row>
    <row r="35" spans="1:11" s="1" customFormat="1" ht="18" customHeight="1" x14ac:dyDescent="0.2">
      <c r="A35" s="1" t="s">
        <v>53</v>
      </c>
      <c r="B35" s="27"/>
      <c r="C35" s="27"/>
      <c r="D35" s="27"/>
      <c r="E35" s="27"/>
      <c r="F35" s="27"/>
      <c r="G35" s="27"/>
      <c r="H35" s="27"/>
      <c r="I35" s="27"/>
      <c r="J35" s="27"/>
      <c r="K35" s="27"/>
    </row>
    <row r="36" spans="1:11" s="1" customFormat="1" ht="18" customHeight="1" x14ac:dyDescent="0.2">
      <c r="A36" s="1" t="s">
        <v>54</v>
      </c>
      <c r="B36" s="27"/>
      <c r="C36" s="27"/>
      <c r="D36" s="27"/>
      <c r="E36" s="27"/>
      <c r="F36" s="27"/>
      <c r="G36" s="27"/>
      <c r="H36" s="27"/>
      <c r="I36" s="27"/>
      <c r="J36" s="27"/>
      <c r="K36" s="27"/>
    </row>
    <row r="37" spans="1:11" s="1" customFormat="1" ht="18" customHeight="1" x14ac:dyDescent="0.2">
      <c r="A37" s="1" t="s">
        <v>55</v>
      </c>
    </row>
    <row r="38" spans="1:11" s="1" customFormat="1" ht="18" customHeight="1" x14ac:dyDescent="0.2">
      <c r="A38" s="1" t="s">
        <v>56</v>
      </c>
    </row>
    <row r="39" spans="1:11" s="1" customFormat="1" ht="18" customHeight="1" x14ac:dyDescent="0.2">
      <c r="A39" s="1" t="s">
        <v>57</v>
      </c>
    </row>
    <row r="40" spans="1:11" s="1" customFormat="1" ht="18" customHeight="1" x14ac:dyDescent="0.2">
      <c r="A40" s="1" t="s">
        <v>58</v>
      </c>
    </row>
    <row r="41" spans="1:11" s="1" customFormat="1" ht="18" customHeight="1" x14ac:dyDescent="0.2">
      <c r="A41" s="1" t="s">
        <v>59</v>
      </c>
    </row>
    <row r="42" spans="1:11" s="1" customFormat="1" ht="18" customHeight="1" x14ac:dyDescent="0.2">
      <c r="A42" s="1" t="s">
        <v>60</v>
      </c>
    </row>
    <row r="43" spans="1:11" s="1" customFormat="1" ht="18" customHeight="1" x14ac:dyDescent="0.2">
      <c r="A43" s="1" t="s">
        <v>61</v>
      </c>
    </row>
    <row r="44" spans="1:11" s="28" customFormat="1" ht="18" customHeight="1" x14ac:dyDescent="0.2">
      <c r="A44" s="28" t="s">
        <v>65</v>
      </c>
    </row>
  </sheetData>
  <autoFilter ref="A4:P44" xr:uid="{00000000-0001-0000-0400-000000000000}"/>
  <mergeCells count="2">
    <mergeCell ref="A1:N1"/>
    <mergeCell ref="Q3:R3"/>
  </mergeCells>
  <phoneticPr fontId="6"/>
  <dataValidations count="4">
    <dataValidation type="list" allowBlank="1" showInputMessage="1" showErrorMessage="1" sqref="K5:K15" xr:uid="{92CAB081-5BBF-4D44-AF77-5039D2062B40}">
      <formula1>$Q$4:$Q$4</formula1>
    </dataValidation>
    <dataValidation type="list" allowBlank="1" showInputMessage="1" showErrorMessage="1" sqref="L5:L15" xr:uid="{00000000-0002-0000-0400-000005000000}">
      <formula1>"○"</formula1>
    </dataValidation>
    <dataValidation type="list" allowBlank="1" showInputMessage="1" showErrorMessage="1" sqref="J5:J15" xr:uid="{00000000-0002-0000-0400-000007000000}">
      <formula1>"イ（イ）,イ（ロ）,イ（ハ）,イ（ニ）,ロ,ハ,ニ（イ）,ニ（ロ）,ニ（ハ）,ニ（ニ）,ニ（ホ）,ニ（ヘ）"</formula1>
    </dataValidation>
    <dataValidation type="list" allowBlank="1" showInputMessage="1" showErrorMessage="1" sqref="O5:O15"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