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BA305CC2-7277-40E3-8D38-A0C81D14E660}"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 name="競争に付することが不利と認められるもの" sheetId="3" r:id="rId2"/>
  </sheets>
  <definedNames>
    <definedName name="_xlnm._FilterDatabase" localSheetId="1" hidden="1">競争に付することが不利と認められるもの!$A$4:$P$43</definedName>
    <definedName name="_xlnm._FilterDatabase" localSheetId="0" hidden="1">競争性のない随意契約によらざるを得ないもの!$A$4:$P$35</definedName>
    <definedName name="_xlnm.Print_Area" localSheetId="1">競争に付することが不利と認められるもの!$A$1:$P$35</definedName>
    <definedName name="_xlnm.Print_Area" localSheetId="0">競争性のない随意契約によらざるを得ないもの!$A$1:$P$6</definedName>
    <definedName name="_xlnm.Print_Titles" localSheetId="1">競争に付することが不利と認められるもの!$4:$4</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3" l="1"/>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6" i="1" l="1"/>
  <c r="H5" i="1"/>
</calcChain>
</file>

<file path=xl/sharedStrings.xml><?xml version="1.0" encoding="utf-8"?>
<sst xmlns="http://schemas.openxmlformats.org/spreadsheetml/2006/main" count="368" uniqueCount="153">
  <si>
    <t>ニ（ヘ）</t>
  </si>
  <si>
    <t>その他</t>
  </si>
  <si>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</si>
  <si>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</si>
  <si>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</si>
  <si>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</si>
  <si>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予決令上の区分（公表しない）</t>
    <rPh sb="0" eb="2">
      <t>ヨケツ</t>
    </rPh>
    <rPh sb="2" eb="4">
      <t>レイジョウ</t>
    </rPh>
    <rPh sb="5" eb="7">
      <t>クブン</t>
    </rPh>
    <rPh sb="8" eb="10">
      <t>コウヒョウ</t>
    </rPh>
    <phoneticPr fontId="6"/>
  </si>
  <si>
    <t>Ａ</t>
  </si>
  <si>
    <t>落札率</t>
    <rPh sb="0" eb="2">
      <t>ラクサツ</t>
    </rPh>
    <rPh sb="2" eb="3">
      <t>リツ</t>
    </rPh>
    <phoneticPr fontId="6"/>
  </si>
  <si>
    <t>予定価格</t>
    <rPh sb="0" eb="2">
      <t>ヨテイ</t>
    </rPh>
    <rPh sb="2" eb="4">
      <t>カカク</t>
    </rPh>
    <phoneticPr fontId="6"/>
  </si>
  <si>
    <t>部局名</t>
    <rPh sb="0" eb="3">
      <t>ブキョクメイ</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</si>
  <si>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</si>
  <si>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</si>
  <si>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</si>
  <si>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</si>
  <si>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</si>
  <si>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</si>
  <si>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</si>
  <si>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</si>
  <si>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</si>
  <si>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</si>
  <si>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</si>
  <si>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</si>
  <si>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</si>
  <si>
    <t>－</t>
    <phoneticPr fontId="6"/>
  </si>
  <si>
    <t>物件の借入</t>
  </si>
  <si>
    <t>日本電気株式会社
東京都港区芝５－７－１</t>
  </si>
  <si>
    <t>気象庁本庁</t>
    <rPh sb="0" eb="3">
      <t>キショウチョウ</t>
    </rPh>
    <rPh sb="3" eb="5">
      <t>ホンチョウ</t>
    </rPh>
    <phoneticPr fontId="3"/>
  </si>
  <si>
    <t>GNSS観測データ通信回線サービス</t>
  </si>
  <si>
    <t>支出負担行為担当官
気象庁総務部長　小林　豊
気象庁
東京都港区虎ノ門３－６－９</t>
    <rPh sb="18" eb="20">
      <t>コバヤシ</t>
    </rPh>
    <rPh sb="21" eb="22">
      <t>ユタカ</t>
    </rPh>
    <phoneticPr fontId="6"/>
  </si>
  <si>
    <t>オーブコムジャパン株式会社
東京都千代田区鍛冶町１－９－４</t>
    <rPh sb="9" eb="13">
      <t>カブシキガイシャ</t>
    </rPh>
    <phoneticPr fontId="6"/>
  </si>
  <si>
    <t>会計法第２９条の３第４項
予算決算及び会計令第１０２条の４第３号</t>
  </si>
  <si>
    <t>GNSS観測データの送信に用いる機器は、
オーブコムジャパン社製通信機器を使用する。そのためGNSS観測データの通信を行うにはオーブコムジャパン社が提供する衛星通信回線を利用する必要がある。</t>
  </si>
  <si>
    <t>気象庁本庁</t>
    <rPh sb="0" eb="5">
      <t>キショウチョウホンチョウ</t>
    </rPh>
    <phoneticPr fontId="6"/>
  </si>
  <si>
    <t>気象業務150周年記念式典開催に伴う会議場等の借上げ　１式</t>
    <rPh sb="28" eb="29">
      <t>シキ</t>
    </rPh>
    <phoneticPr fontId="6"/>
  </si>
  <si>
    <t>支出負担行為担当官
気象庁総務部長　小林　豊
気象庁
東京都港区虎ノ門３－６－９</t>
  </si>
  <si>
    <t>株式会社パレスホテル
東京都千代田区丸の内１－１－１</t>
  </si>
  <si>
    <t>会計法第２９条の３第４項及び予算決算及び会計令第１０２条の４第３号</t>
  </si>
  <si>
    <t>実績の有無、収容人数の条件を満たし、当該日時に実施可能である候補地はパレスホテル東京のみである。
このため、本件については、パレスホテル東京と随意契約を締結するものである。</t>
  </si>
  <si>
    <t>気象庁行政情報ネットワークシステムの借用（再リース）及び運用支援・保守</t>
  </si>
  <si>
    <t>株式会社ＪＥＣＣ
東京都千代田区丸の内３－４－１
株式会社日立システムズ
東京都品川区大崎１－２－１</t>
    <rPh sb="41" eb="44">
      <t>シナガワク</t>
    </rPh>
    <rPh sb="44" eb="46">
      <t>オオサキ</t>
    </rPh>
    <phoneticPr fontId="6"/>
  </si>
  <si>
    <t>会計法第２９条の３第４項及び国の物品等又は特定役務の調達手続の特例を定める政令第１２条第１項第２号</t>
  </si>
  <si>
    <t xml:space="preserve">本システムは、一般競争入札により平成３０年度に整備したものであり、引き続き現行契約と同様の契約内容により本装置の使用を継続する必要がある。
</t>
  </si>
  <si>
    <t>気象庁情報システム基盤（Ⅱ期（その１））の借用（リース）及び保守並びに運用支援</t>
  </si>
  <si>
    <t>ＮＥＣキャピタルソリューション株式会社
東京都港区港南２－１５－３
日本電気株式会社
東京都港区芝５－７－１</t>
  </si>
  <si>
    <t xml:space="preserve">本システムは、一般競争入札により令和３年度に整備したものであり、引き続き現行契約と同様の契約内容により本システムの使用を継続する必要がある。
</t>
    <rPh sb="16" eb="18">
      <t>レイワ</t>
    </rPh>
    <rPh sb="19" eb="21">
      <t>ネンド</t>
    </rPh>
    <phoneticPr fontId="6"/>
  </si>
  <si>
    <t>気象庁情報システム基盤（Ⅱ期（その２））の借用（リース）及び保守並びに運用支援</t>
  </si>
  <si>
    <t>株式会社ＪＥＣＣ
東京都千代田区丸の内３－４－１
富士通株式会社
神奈川県川崎市幸区大宮町１－５</t>
  </si>
  <si>
    <t xml:space="preserve">本システムは、一般競争入札により令和３年度に整備したものであり、引き続き現行契約と同様の契約内容により本システムの使用を継続する必要がある。
</t>
  </si>
  <si>
    <t>予報作業支援システムソフトウェア保守</t>
  </si>
  <si>
    <t>支出負担行為担当官
気象庁総務部長　小林　豊
気象庁
東京都港区虎ノ門３－６－９</t>
    <rPh sb="0" eb="2">
      <t>シシュツ</t>
    </rPh>
    <rPh sb="2" eb="4">
      <t>フタン</t>
    </rPh>
    <rPh sb="4" eb="6">
      <t>コウイ</t>
    </rPh>
    <rPh sb="6" eb="8">
      <t>タントウ</t>
    </rPh>
    <rPh sb="8" eb="9">
      <t>カン</t>
    </rPh>
    <rPh sb="10" eb="12">
      <t>キショウ</t>
    </rPh>
    <rPh sb="12" eb="13">
      <t>チョウ</t>
    </rPh>
    <rPh sb="13" eb="15">
      <t>ソウム</t>
    </rPh>
    <rPh sb="15" eb="17">
      <t>ブチョウ</t>
    </rPh>
    <rPh sb="18" eb="20">
      <t>コバヤシ</t>
    </rPh>
    <rPh sb="21" eb="22">
      <t>ユタカ</t>
    </rPh>
    <rPh sb="23" eb="25">
      <t>キショウ</t>
    </rPh>
    <rPh sb="25" eb="26">
      <t>チョウ</t>
    </rPh>
    <rPh sb="27" eb="30">
      <t>トウキョウト</t>
    </rPh>
    <rPh sb="30" eb="32">
      <t>ミナトク</t>
    </rPh>
    <rPh sb="32" eb="33">
      <t>トラ</t>
    </rPh>
    <rPh sb="34" eb="35">
      <t>モン</t>
    </rPh>
    <phoneticPr fontId="6"/>
  </si>
  <si>
    <t>沖電気工業株式会社
東京都港区芝浦４－１０－１６</t>
    <rPh sb="0" eb="1">
      <t>オキ</t>
    </rPh>
    <rPh sb="1" eb="3">
      <t>デンキ</t>
    </rPh>
    <rPh sb="3" eb="5">
      <t>コウギョウ</t>
    </rPh>
    <rPh sb="13" eb="15">
      <t>ミナトク</t>
    </rPh>
    <rPh sb="15" eb="17">
      <t>シバウラ</t>
    </rPh>
    <phoneticPr fontId="6"/>
  </si>
  <si>
    <t>会計法第２９条の３第４項及び予算決算及び会計令第１０２条の４第４号</t>
  </si>
  <si>
    <t xml:space="preserve">本システムは一般競争入札により令和２年度に整備したものであり、今年度についてもこれまでと同様の条件により契約し、本システムの使用を継続する必要がある。
</t>
    <rPh sb="15" eb="17">
      <t>レイワ</t>
    </rPh>
    <phoneticPr fontId="6"/>
  </si>
  <si>
    <t>電子複合機の保守（単価契約）</t>
    <rPh sb="0" eb="5">
      <t>デンシフクゴウキ</t>
    </rPh>
    <rPh sb="6" eb="8">
      <t>ホシュ</t>
    </rPh>
    <rPh sb="9" eb="11">
      <t>タンカ</t>
    </rPh>
    <rPh sb="11" eb="13">
      <t>ケイヤク</t>
    </rPh>
    <phoneticPr fontId="6"/>
  </si>
  <si>
    <t>リコージャパン株式会社
東京都港区芝浦３－４－１</t>
    <rPh sb="7" eb="11">
      <t>カブシキガイシャ</t>
    </rPh>
    <rPh sb="12" eb="15">
      <t>トウキョウト</t>
    </rPh>
    <rPh sb="15" eb="17">
      <t>ミナトク</t>
    </rPh>
    <rPh sb="17" eb="19">
      <t>シバウラ</t>
    </rPh>
    <phoneticPr fontId="6"/>
  </si>
  <si>
    <t>会計法第２９条の３第４項及び特定役務の調達手続きの特例を定める政令第１２条第１項第２号</t>
  </si>
  <si>
    <t>電子複合機は、一般競争入札により平成３０年度に整備したものである。
保守期間は令和７年９月３０日までを予定している。
引き続き現行契約と同様の契約内容により本システムの使用を継続する必要がある。</t>
    <rPh sb="0" eb="2">
      <t>デンシ</t>
    </rPh>
    <rPh sb="2" eb="5">
      <t>フクゴウキ</t>
    </rPh>
    <rPh sb="7" eb="11">
      <t>イッパンキョウソウ</t>
    </rPh>
    <rPh sb="11" eb="13">
      <t>ニュウサツ</t>
    </rPh>
    <rPh sb="16" eb="18">
      <t>ヘイセイ</t>
    </rPh>
    <rPh sb="20" eb="22">
      <t>ネンド</t>
    </rPh>
    <rPh sb="23" eb="25">
      <t>セイビ</t>
    </rPh>
    <rPh sb="34" eb="38">
      <t>ホシュキカン</t>
    </rPh>
    <rPh sb="39" eb="41">
      <t>レイワ</t>
    </rPh>
    <rPh sb="42" eb="43">
      <t>ネン</t>
    </rPh>
    <rPh sb="44" eb="45">
      <t>ガツ</t>
    </rPh>
    <rPh sb="47" eb="48">
      <t>ニチ</t>
    </rPh>
    <rPh sb="51" eb="53">
      <t>ヨテイ</t>
    </rPh>
    <rPh sb="59" eb="60">
      <t>ヒ</t>
    </rPh>
    <rPh sb="61" eb="62">
      <t>ツヅ</t>
    </rPh>
    <rPh sb="63" eb="65">
      <t>ゲンコウ</t>
    </rPh>
    <rPh sb="65" eb="67">
      <t>ケイヤク</t>
    </rPh>
    <rPh sb="68" eb="70">
      <t>ドウヨウ</t>
    </rPh>
    <rPh sb="71" eb="73">
      <t>ケイヤク</t>
    </rPh>
    <rPh sb="73" eb="75">
      <t>ナイヨウ</t>
    </rPh>
    <rPh sb="78" eb="79">
      <t>ホン</t>
    </rPh>
    <rPh sb="84" eb="86">
      <t>シヨウ</t>
    </rPh>
    <rPh sb="87" eb="89">
      <t>ケイゾク</t>
    </rPh>
    <rPh sb="91" eb="93">
      <t>ヒツヨウ</t>
    </rPh>
    <phoneticPr fontId="6"/>
  </si>
  <si>
    <t>スーパーコンピューターシステムのクラウドサービスの提供（共用部）　１式</t>
  </si>
  <si>
    <t>富士通株式会社
神奈川県川崎市幸区大宮町１－５</t>
  </si>
  <si>
    <t xml:space="preserve">会計法第２９条の３第４項及び国の物品等又は特定役務の調達手続の特例を定める政令第１２条第１項第２号
</t>
  </si>
  <si>
    <t xml:space="preserve">本システムは、一般競争入札により令和4年度に製作したものであり、引き続き現行契約と同様の契約内容により本システムのクラウドサービスの提供（共用部）を継続する必要がある。
</t>
    <rPh sb="0" eb="1">
      <t>ホン</t>
    </rPh>
    <rPh sb="7" eb="9">
      <t>イッパン</t>
    </rPh>
    <rPh sb="9" eb="11">
      <t>キョウソウ</t>
    </rPh>
    <rPh sb="16" eb="18">
      <t>レイワ</t>
    </rPh>
    <rPh sb="19" eb="21">
      <t>ネンド</t>
    </rPh>
    <rPh sb="22" eb="24">
      <t>セイサク</t>
    </rPh>
    <rPh sb="44" eb="46">
      <t>ケイヤク</t>
    </rPh>
    <rPh sb="46" eb="48">
      <t>ナイヨウ</t>
    </rPh>
    <rPh sb="51" eb="52">
      <t>ホン</t>
    </rPh>
    <rPh sb="66" eb="68">
      <t>テイキョウ</t>
    </rPh>
    <rPh sb="69" eb="72">
      <t>キョウヨウブ</t>
    </rPh>
    <rPh sb="74" eb="76">
      <t>ケイゾク</t>
    </rPh>
    <rPh sb="78" eb="80">
      <t>ヒツヨウ</t>
    </rPh>
    <phoneticPr fontId="9"/>
  </si>
  <si>
    <t>気象情報伝送処理システムネットワーク機器の借用（リース）及び保守　１式</t>
  </si>
  <si>
    <t>ソフトバンク株式会社
東京都港区海岸１－７ー１</t>
  </si>
  <si>
    <t xml:space="preserve">本ネットワーク機器は、令和元年度に国庫債務負担行為により整備したものであり、引き続き現行契約と同様の契約内容により本ネットワーク機器の使用を継続する必要がある。
</t>
    <rPh sb="0" eb="1">
      <t>ホン</t>
    </rPh>
    <rPh sb="38" eb="39">
      <t>ヒ</t>
    </rPh>
    <rPh sb="40" eb="41">
      <t>ツヅ</t>
    </rPh>
    <rPh sb="74" eb="76">
      <t>ヒツヨウ</t>
    </rPh>
    <phoneticPr fontId="6"/>
  </si>
  <si>
    <t>気象情報配信サービス（航空ホスティング等）の提供　１式</t>
  </si>
  <si>
    <t>ＮＥＣネクサソリューションズ株式会社
東京都港区芝３－２３－１</t>
    <rPh sb="19" eb="22">
      <t>トウキョウト</t>
    </rPh>
    <rPh sb="22" eb="24">
      <t>ミナトク</t>
    </rPh>
    <rPh sb="24" eb="25">
      <t>シバ</t>
    </rPh>
    <phoneticPr fontId="6"/>
  </si>
  <si>
    <t xml:space="preserve">気象情報配信サービス(航空ホスティング等)は、一般競争入札により令和２年度に整備したものであり、引き続き現行契約と同様の契約内容により本サービスを継続する必要がある。
</t>
    <rPh sb="77" eb="79">
      <t>ヒツヨウ</t>
    </rPh>
    <phoneticPr fontId="6"/>
  </si>
  <si>
    <t>気象情報伝送処理システムの借用（リース）及び保守　１式</t>
  </si>
  <si>
    <t xml:space="preserve">本システムは、令和元年度に国庫債務負担行為により整備したものであり、引き続き現行契約と同様の契約内容により本システムの使用を継続する必要がある。
</t>
    <rPh sb="66" eb="68">
      <t>ヒツヨウ</t>
    </rPh>
    <phoneticPr fontId="6"/>
  </si>
  <si>
    <t>気象情報伝送処理システム用クライアントシステムの借用（リース）及び保守　１式</t>
  </si>
  <si>
    <t>東京センチュリー株式会社
東京都千代田区神田練塀町３
東京コンピュータサービス株式会社
東京都文京区本郷１－２４－１</t>
  </si>
  <si>
    <t xml:space="preserve">本システムは、令和元年度に国庫債務負担行為により整備したものであり、引き続き現行契約と同様の契約内容により必要がある。
</t>
    <rPh sb="53" eb="55">
      <t>ヒツヨウ</t>
    </rPh>
    <phoneticPr fontId="6"/>
  </si>
  <si>
    <t>気象庁情報システム基盤の借用（リース）・保守並びに運用支援　１式</t>
  </si>
  <si>
    <t xml:space="preserve">本システムは、一般競争入札により平成３１年度に整備したものであり、引き続き現行契約と同様の契約内容により本システムの使用を継続する必要がある。
</t>
    <rPh sb="65" eb="67">
      <t>ヒツヨウ</t>
    </rPh>
    <phoneticPr fontId="6"/>
  </si>
  <si>
    <t>地域気象観測システム（センターシステム）のミドルウェアの借用（リース）及び保守 １式</t>
    <rPh sb="41" eb="42">
      <t>シキ</t>
    </rPh>
    <phoneticPr fontId="6"/>
  </si>
  <si>
    <t>東京センチュリー株式会社
東京都千代田区神田練塀町３
富士通株式会社
神奈川県川崎市幸区大宮町１－５</t>
  </si>
  <si>
    <t>会計法第２９条の３第４項及び国の物
品等又は特定役務の調達手続の特例を定
める政令第１２条第１項第２号</t>
  </si>
  <si>
    <t xml:space="preserve">地域気象観測システム（センターシステム）は、一般競争入札により令和２年度に整備し運用を開始したものであり、引き続き現行契約と同様の契約内容により本ミドルウェアの使用を継続するため、富士通株式会社と随意契約を締結するものである。
</t>
  </si>
  <si>
    <t>地域気象観測システム（センターシステム）業務処理ソフトウェアの保守　１式</t>
    <rPh sb="31" eb="33">
      <t>ホシュ</t>
    </rPh>
    <phoneticPr fontId="6"/>
  </si>
  <si>
    <t>地域気象観測システム（センターシステム）は、一般競争入札により令和２年度に整備し運用を開始したものであり、引き続き現行契約と同様の契約内容により本業務処理ソフトウェアの使用を継続するため、富士通株式会社と随意契約を締結するものである。</t>
  </si>
  <si>
    <t>地震活動等総合監視システムの端末及び通信機器等の借用・保守　１式</t>
    <rPh sb="31" eb="32">
      <t>シキ</t>
    </rPh>
    <phoneticPr fontId="6"/>
  </si>
  <si>
    <t>会計法第２９条の３第４項及び国の物
品等又は特定役務の調達手続の特例を定
める政令第１２条第１項第２項</t>
  </si>
  <si>
    <t>地震活動等総合監視システム（ＥＰＯＳ）の端末及び通信機器等は、令和２年度の一般競争入札に際し、運用期間中の保守を条件とし契約締結したものであり、今年度についてもこれまでと同様の条件により契約し、本システムを継続的に使用する必要がある。</t>
  </si>
  <si>
    <t>地震活動等総合監視システムの業務処理ソフトウェア保守　１式</t>
    <rPh sb="0" eb="2">
      <t>ジシン</t>
    </rPh>
    <rPh sb="2" eb="4">
      <t>カツドウ</t>
    </rPh>
    <rPh sb="4" eb="5">
      <t>トウ</t>
    </rPh>
    <rPh sb="5" eb="7">
      <t>ソウゴウ</t>
    </rPh>
    <rPh sb="7" eb="9">
      <t>カンシ</t>
    </rPh>
    <rPh sb="14" eb="16">
      <t>ギョウム</t>
    </rPh>
    <rPh sb="16" eb="18">
      <t>ショリ</t>
    </rPh>
    <rPh sb="24" eb="26">
      <t>ホシュ</t>
    </rPh>
    <rPh sb="28" eb="29">
      <t>シキ</t>
    </rPh>
    <phoneticPr fontId="6"/>
  </si>
  <si>
    <t>日本電気株式会社
東京都港区芝５－７-１</t>
  </si>
  <si>
    <t>地震活動等総合監視システム（ＥＰＯＳ）の業務処理ソフトウェアは、令和２年度の一般競争入札に際し、運用期間中の保守を条件とし契約締結したものであり、今年度についてもこれまでと同様の条件により契約し、本システムを継続的に使用する必要がある。</t>
    <rPh sb="32" eb="34">
      <t>レイワ</t>
    </rPh>
    <phoneticPr fontId="6"/>
  </si>
  <si>
    <t>地域気象観測システム（通信ネットワーク）における通信回線の提供及び通信機器の借用（リース）・保守
１式</t>
    <rPh sb="50" eb="51">
      <t>シキ</t>
    </rPh>
    <phoneticPr fontId="6"/>
  </si>
  <si>
    <t>ＫＤＤＩ株式会社
東京都千代田区大手町１ー８ー１</t>
  </si>
  <si>
    <t>本通信ネットワークは、一般競争入札により令和元年度に整備し運用を開始したものであり、引き続き現行契約と同様の契約内容により本通信ネットワークの使用を継続するため、ＫＤＤＩ株式会社と随意契約を締結するものである。</t>
    <rPh sb="22" eb="23">
      <t>ガン</t>
    </rPh>
    <phoneticPr fontId="6"/>
  </si>
  <si>
    <t>航空気象観測データ提供のためのホスティングサービス提供　１式</t>
    <rPh sb="29" eb="30">
      <t>シキ</t>
    </rPh>
    <phoneticPr fontId="6"/>
  </si>
  <si>
    <t>日本コムシス株式会社</t>
    <rPh sb="0" eb="2">
      <t>ニホン</t>
    </rPh>
    <rPh sb="6" eb="10">
      <t>カブシキガイシャ</t>
    </rPh>
    <phoneticPr fontId="6"/>
  </si>
  <si>
    <t>本サービスは、一般競争入札により令和５年度に設計・構築されたもので、引き続き現行契約と同様の契約内容により本サービスの使用を継続する必要がある。</t>
  </si>
  <si>
    <t>ケーブル式海底地震計陸上伝送部の保守　１式</t>
    <rPh sb="20" eb="21">
      <t>シキ</t>
    </rPh>
    <phoneticPr fontId="6"/>
  </si>
  <si>
    <t>ＮＥＣネッツエスアイ株式会社
東京都港区芝浦３－９－１４</t>
  </si>
  <si>
    <t>本件は、令和４年度の一般競争入札に際し、運用期間中の保守を条件とし契約締結したものであり、今年度についてもこれまでと同様の条件により契約し、本システムを継続的に使用する必要がある。</t>
    <rPh sb="4" eb="6">
      <t>レイワ</t>
    </rPh>
    <phoneticPr fontId="6"/>
  </si>
  <si>
    <t>多機能型地震観測中枢局装置のハードウェア保守　１式</t>
    <rPh sb="0" eb="4">
      <t>タキノウガタ</t>
    </rPh>
    <rPh sb="4" eb="6">
      <t>ジシン</t>
    </rPh>
    <rPh sb="6" eb="8">
      <t>カンソク</t>
    </rPh>
    <rPh sb="8" eb="10">
      <t>チュウスウ</t>
    </rPh>
    <rPh sb="10" eb="11">
      <t>キョク</t>
    </rPh>
    <rPh sb="11" eb="13">
      <t>ソウチ</t>
    </rPh>
    <rPh sb="20" eb="22">
      <t>ホシュ</t>
    </rPh>
    <phoneticPr fontId="6"/>
  </si>
  <si>
    <t>明星電気株式会社
東京都江東区豊洲３－１－１</t>
  </si>
  <si>
    <t xml:space="preserve">本件は、令和５年度の一般競争入札に際し、運用期間中の保守を条件とし契約締結したものであり、今年度についてもこれまでと同様の条件により契約し、本システムを継続的に使用する必要がある。
</t>
    <rPh sb="4" eb="6">
      <t>レイワ</t>
    </rPh>
    <phoneticPr fontId="6"/>
  </si>
  <si>
    <t>火山灰情報提供システムの借用・保守　１式</t>
    <rPh sb="19" eb="20">
      <t>シキ</t>
    </rPh>
    <phoneticPr fontId="6"/>
  </si>
  <si>
    <t xml:space="preserve">火山灰情報提供システムは、令和２年度の一般競争入札に際し、運用期間中の保守を条件とし契約締結したものであり、今年度についてもこれまでと同様の条件により契約し、本システムを継続的に使用する必要がある。
</t>
  </si>
  <si>
    <t>気象大学校教育用電子計算機システムの借用（リース）・保守　１式</t>
    <rPh sb="30" eb="31">
      <t>シキ</t>
    </rPh>
    <phoneticPr fontId="6"/>
  </si>
  <si>
    <t>株式会社JECC
東京都千代田区丸の内3-4-1
株式会社内田洋行
東京都江東区東陽2-3-25</t>
    <rPh sb="0" eb="4">
      <t>カブシキガイシャ</t>
    </rPh>
    <rPh sb="9" eb="12">
      <t>トウキョウト</t>
    </rPh>
    <rPh sb="12" eb="16">
      <t>チヨダク</t>
    </rPh>
    <rPh sb="16" eb="17">
      <t>マル</t>
    </rPh>
    <rPh sb="18" eb="19">
      <t>ウチ</t>
    </rPh>
    <rPh sb="25" eb="29">
      <t>カブシキガイシャ</t>
    </rPh>
    <rPh sb="29" eb="33">
      <t>ウチダヨウコウ</t>
    </rPh>
    <rPh sb="34" eb="37">
      <t>トウキョウト</t>
    </rPh>
    <rPh sb="37" eb="40">
      <t>コウトウク</t>
    </rPh>
    <rPh sb="40" eb="42">
      <t>トウヨウ</t>
    </rPh>
    <phoneticPr fontId="6"/>
  </si>
  <si>
    <t>気象大学校教育用電子計算機システムは、一般競争入札により令和２年度に整備したものである。
本システムは、株式会社JECC、株式会社内田洋行と借用（リース）及び保守の契約を締結（当初の契約期間は令和３年３月１日～令和７年３月３１日）している（借用及び保守の予定期間は令和９年２月２８日まで）。本システムの使用を継続するため、引き続き当初契約と同様の内容により、株式会社JECC及び株式会社内田洋行と随意契約を締結するものである。</t>
  </si>
  <si>
    <t>気象業務１５０周年記念式典運営支援業務 １式</t>
    <rPh sb="21" eb="22">
      <t>シキ</t>
    </rPh>
    <phoneticPr fontId="6"/>
  </si>
  <si>
    <t>株式会社イベントアンドコンベンションハウス
東京都千代田区神田和泉町１－１３住友商事神田和泉町ビル１４階</t>
    <rPh sb="22" eb="25">
      <t>トウキョウト</t>
    </rPh>
    <rPh sb="25" eb="29">
      <t>チヨダク</t>
    </rPh>
    <rPh sb="29" eb="34">
      <t>カンダイズミマチ</t>
    </rPh>
    <rPh sb="38" eb="40">
      <t>スミトモ</t>
    </rPh>
    <rPh sb="40" eb="42">
      <t>ショウジ</t>
    </rPh>
    <rPh sb="42" eb="44">
      <t>カンダ</t>
    </rPh>
    <rPh sb="44" eb="46">
      <t>イズミ</t>
    </rPh>
    <rPh sb="46" eb="47">
      <t>マチ</t>
    </rPh>
    <rPh sb="51" eb="52">
      <t>カイ</t>
    </rPh>
    <phoneticPr fontId="6"/>
  </si>
  <si>
    <t>本式典に係る運営支援業務を本受注者以外の者が行った場合、関係各所とのこれまでの調整・今後の作業計画についての作業等を一から行う必要が生じ、今後の式典運営スケジュールに支障をきたすだけでなく、発注者である当庁にとっても作業の手戻り（式典実施にあたっての概要説明、今後の作業計画及び方向性の確認や認識合わせ）が発生するなど、業務に支障が生じる恐れがある。
以上の理由により、本件の運営支援を行うためには、特定業者である株式会社イベントアンドコンベンションハウス以外にない。
このため、本件については、株式会社イベントアンドコンベンションハウスと随意契約を締結するものである。</t>
  </si>
  <si>
    <t>空港用気象実況画像取得装置の保守（令和元年度整備分）　１式</t>
  </si>
  <si>
    <t>西菱電機株式会社東京支社
東京都港区芝大門１－１－３０</t>
  </si>
  <si>
    <t>本装置は、令和元年度に一般競争入札にて整備し運用を開始したもので、引き続き現行契約と同様の契約内容により使用を継続する必要がある。</t>
    <rPh sb="1" eb="3">
      <t>ソウチ</t>
    </rPh>
    <rPh sb="5" eb="7">
      <t>レイワ</t>
    </rPh>
    <rPh sb="7" eb="9">
      <t>ガンネン</t>
    </rPh>
    <rPh sb="9" eb="10">
      <t>ド</t>
    </rPh>
    <rPh sb="11" eb="17">
      <t>イッパンキョウソウニュウサツ</t>
    </rPh>
    <rPh sb="52" eb="54">
      <t>シヨウ</t>
    </rPh>
    <rPh sb="59" eb="61">
      <t>ヒツヨウ</t>
    </rPh>
    <phoneticPr fontId="6"/>
  </si>
  <si>
    <t>気象庁情報システム基盤障害対応支援装置の保守並びに運用支援　１式</t>
  </si>
  <si>
    <t>気象庁情報システム基盤障害対応支援装置は、令和元年度に国庫債務負担行為により整備したものであり、同様の契約内容により本システムの使用を継続する必要がある。</t>
    <rPh sb="21" eb="23">
      <t>レイワ</t>
    </rPh>
    <rPh sb="23" eb="25">
      <t>ガンネン</t>
    </rPh>
    <rPh sb="25" eb="26">
      <t>ド</t>
    </rPh>
    <rPh sb="27" eb="31">
      <t>コッコサイム</t>
    </rPh>
    <rPh sb="31" eb="35">
      <t>フタンコウイ</t>
    </rPh>
    <rPh sb="38" eb="40">
      <t>セイビ</t>
    </rPh>
    <phoneticPr fontId="6"/>
  </si>
  <si>
    <t>行政情報ネットワーククライアントPC借用（再リース）　１式</t>
  </si>
  <si>
    <t xml:space="preserve">本装置は、一般競争入札により平成３０年度に整備したものであり、引き続き現行契約と同様の契約内容により本装置の使用を継続する必要がある。
</t>
    <rPh sb="0" eb="3">
      <t>ホンソウチ</t>
    </rPh>
    <rPh sb="61" eb="63">
      <t>ヒツヨウ</t>
    </rPh>
    <phoneticPr fontId="6"/>
  </si>
  <si>
    <t>航空気象情報提供システム保守（機能改修分）　１式</t>
  </si>
  <si>
    <t>本件は、運用を行っている本システムの機能改修分の保守を行うことから、本システムと同様の業者と契約を締結する必要がある。</t>
    <rPh sb="0" eb="2">
      <t>ホンケン</t>
    </rPh>
    <rPh sb="40" eb="42">
      <t>ドウヨウ</t>
    </rPh>
    <rPh sb="43" eb="45">
      <t>ギョウシャ</t>
    </rPh>
    <rPh sb="46" eb="48">
      <t>ケイヤク</t>
    </rPh>
    <rPh sb="49" eb="51">
      <t>テイケツ</t>
    </rPh>
    <rPh sb="53" eb="55">
      <t>ヒツヨウ</t>
    </rPh>
    <phoneticPr fontId="6"/>
  </si>
  <si>
    <t>気象防災データベース運用装置の保守　１式</t>
    <rPh sb="0" eb="2">
      <t>キショウ</t>
    </rPh>
    <rPh sb="2" eb="4">
      <t>ボウサイ</t>
    </rPh>
    <rPh sb="10" eb="12">
      <t>ウンヨウ</t>
    </rPh>
    <rPh sb="12" eb="14">
      <t>ソウチ</t>
    </rPh>
    <rPh sb="15" eb="17">
      <t>ホシュ</t>
    </rPh>
    <rPh sb="19" eb="20">
      <t>シキ</t>
    </rPh>
    <phoneticPr fontId="6"/>
  </si>
  <si>
    <t>東京コンピュータサービス株式会社
東京都文京区本郷１－２４－１</t>
  </si>
  <si>
    <t xml:space="preserve">本システムは一般競争入札により東京コンピュータサービス株式会社が令和元年度に整備したものであり、今年度についても引き続き現行契約と同様の契約内容により本装置の運用を継続する必要があるため、東京コンピュータサービス株式会社と随意契約を締結するものである。
</t>
    <rPh sb="15" eb="17">
      <t>トウキョウ</t>
    </rPh>
    <rPh sb="27" eb="31">
      <t>カブシキカイシャ</t>
    </rPh>
    <rPh sb="32" eb="34">
      <t>レイワ</t>
    </rPh>
    <rPh sb="34" eb="35">
      <t>ガン</t>
    </rPh>
    <rPh sb="86" eb="88">
      <t>ヒツヨウ</t>
    </rPh>
    <phoneticPr fontId="6"/>
  </si>
  <si>
    <t>中層フロートデータ処理サービス（単価契約）　１式</t>
  </si>
  <si>
    <t>株式会社キュービック・アイ
東京都目黒区中目黒１－３－８</t>
    <rPh sb="17" eb="20">
      <t>メグロク</t>
    </rPh>
    <rPh sb="20" eb="23">
      <t>ナカメグロ</t>
    </rPh>
    <phoneticPr fontId="6"/>
  </si>
  <si>
    <t>中層フロートデータ処理サービスは、フランスのＣｏｌｌｅｃｔｅ　Ｌｏｃａｌｉｓａｔｉｏｎ　Ｓａｔｅｌｌｉｔｅｓ社（以下、ＣＬＳ社という。）が運用しており、中層フロートのデータ取得後、24時間以内にインターネット経由で発注者が取得できる必要があるため、CLS社の日本総代理店として本件について熟知した国内唯一の業者である株式会社キュービック・アイと契約を締結するものである。</t>
    <rPh sb="9" eb="11">
      <t>ショリ</t>
    </rPh>
    <rPh sb="116" eb="118">
      <t>ヒツヨウ</t>
    </rPh>
    <rPh sb="172" eb="174">
      <t>ケイヤク</t>
    </rPh>
    <rPh sb="175" eb="177">
      <t>テイケツ</t>
    </rPh>
    <phoneticPr fontId="6"/>
  </si>
  <si>
    <t>海洋情報処理システムの運用支援及び保守　１式</t>
    <rPh sb="0" eb="2">
      <t>カイヨウ</t>
    </rPh>
    <rPh sb="2" eb="4">
      <t>ジョウホウ</t>
    </rPh>
    <rPh sb="4" eb="6">
      <t>ショリ</t>
    </rPh>
    <rPh sb="11" eb="13">
      <t>ウンヨウ</t>
    </rPh>
    <rPh sb="13" eb="15">
      <t>シエン</t>
    </rPh>
    <rPh sb="15" eb="16">
      <t>オヨ</t>
    </rPh>
    <rPh sb="17" eb="19">
      <t>ホシュ</t>
    </rPh>
    <rPh sb="21" eb="22">
      <t>シキ</t>
    </rPh>
    <phoneticPr fontId="6"/>
  </si>
  <si>
    <t>本システムは一般競争入札により令和２年度に整備したものであり、今年度についてもこれまでと同様の条件により契約し、本システムの使用を継続する必要がある。</t>
    <rPh sb="15" eb="17">
      <t>レイワ</t>
    </rPh>
    <phoneticPr fontId="6"/>
  </si>
  <si>
    <t>潮位データ総合処理システムの運用支援及び保守等　１式</t>
    <rPh sb="0" eb="2">
      <t>チョウイ</t>
    </rPh>
    <rPh sb="5" eb="7">
      <t>ソウゴウ</t>
    </rPh>
    <rPh sb="7" eb="9">
      <t>ショリ</t>
    </rPh>
    <rPh sb="14" eb="16">
      <t>ウンヨウ</t>
    </rPh>
    <rPh sb="16" eb="18">
      <t>シエン</t>
    </rPh>
    <rPh sb="18" eb="19">
      <t>オヨ</t>
    </rPh>
    <rPh sb="20" eb="22">
      <t>ホシュ</t>
    </rPh>
    <rPh sb="22" eb="23">
      <t>ナド</t>
    </rPh>
    <rPh sb="25" eb="26">
      <t>シキ</t>
    </rPh>
    <phoneticPr fontId="6"/>
  </si>
  <si>
    <t>地域気象観測システム監視部の借用（リース）及び保守</t>
  </si>
  <si>
    <t>　地域気象観測システム監視部は令和２年度にＫＤＤＩ会社が整備し運用を開始したものである。本装置は、地域気象観測システムのうち、気象庁本庁及び気象官署に配置する端末であり、観測データの監視、地域気象観測システムの機器監視、地域気象観測システムの動作パラメータの設定等を行う装置であるが、地域気象観測システムの安定稼働の維持及び継続的な使用のために、地域気象観測システム監視部を借用（リース）及び保守を行う必要がある。引き続き現行契約と同様の契約内容により継続して借用（リース）及び保守を行う必要があるため、ＫＤＤＩ株式会社と随意契約を締結するものである。</t>
    <rPh sb="256" eb="260">
      <t>カブシキカイシャ</t>
    </rPh>
    <phoneticPr fontId="6"/>
  </si>
  <si>
    <t>競争に付することが不利と認められるもの</t>
    <phoneticPr fontId="6"/>
  </si>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</sst>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
    <numFmt numFmtId="177" formatCode="#,##0;&quot;△ &quot;#,##0"/>
    <numFmt numFmtId="178" formatCode="#,##0;&quot;▲ &quot;#,##0"/>
    <numFmt numFmtId="179" formatCode="[$-411]ge\.m\.d;@"/>
    <numFmt numFmtId="180" formatCode="[$-411]ggge&quot;年&quot;m&quot;月&quot;d&quot;日&quot;;@"/>
  </numFmts>
  <fonts count="25"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20"/>
      <color rgb="FF00206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12"/>
      <color theme="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5">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cellStyleXfs>
  <cellXfs count="62">
    <xf numFmtId="0" fontId="0" fillId="0" borderId="0" xfId="0">
      <alignment vertical="center"/>
    </xf>
    <xf numFmtId="0" fontId="7" fillId="0" borderId="0" xfId="0" applyFont="1">
      <alignment vertical="center"/>
    </xf>
    <xf numFmtId="0" fontId="10" fillId="0" borderId="0" xfId="0" applyFont="1" applyFill="1" applyProtection="1">
      <alignment vertical="center"/>
    </xf>
    <xf numFmtId="0" fontId="10" fillId="0" borderId="0" xfId="0" applyFont="1" applyFill="1" applyBorder="1" applyProtection="1">
      <alignment vertical="center"/>
    </xf>
    <xf numFmtId="0" fontId="15" fillId="0" borderId="0" xfId="0" applyFont="1" applyFill="1" applyProtection="1">
      <alignment vertical="center"/>
    </xf>
    <xf numFmtId="0" fontId="17" fillId="0" borderId="0" xfId="0" applyFont="1" applyFill="1" applyProtection="1">
      <alignment vertical="center"/>
    </xf>
    <xf numFmtId="0" fontId="15" fillId="0" borderId="0" xfId="0" applyFont="1" applyFill="1" applyBorder="1" applyProtection="1">
      <alignment vertical="center"/>
    </xf>
    <xf numFmtId="0" fontId="10" fillId="0" borderId="0" xfId="0" applyFont="1" applyFill="1" applyAlignment="1" applyProtection="1">
      <alignment horizontal="center" vertical="center"/>
    </xf>
    <xf numFmtId="178" fontId="10" fillId="0" borderId="0" xfId="0" applyNumberFormat="1" applyFont="1" applyFill="1" applyAlignment="1" applyProtection="1">
      <alignment vertical="center" shrinkToFit="1"/>
    </xf>
    <xf numFmtId="178" fontId="10" fillId="0" borderId="0" xfId="0" applyNumberFormat="1" applyFont="1" applyFill="1" applyAlignment="1" applyProtection="1">
      <alignment horizontal="center" vertical="center" shrinkToFit="1"/>
    </xf>
    <xf numFmtId="0" fontId="18" fillId="0" borderId="0" xfId="0" applyFont="1" applyFill="1" applyProtection="1">
      <alignment vertical="center"/>
    </xf>
    <xf numFmtId="0" fontId="10" fillId="0" borderId="0" xfId="0" applyFont="1" applyFill="1" applyAlignment="1" applyProtection="1">
      <alignment horizontal="left" vertical="top"/>
    </xf>
    <xf numFmtId="0" fontId="19" fillId="0" borderId="0" xfId="0" applyFont="1" applyFill="1" applyProtection="1">
      <alignment vertical="center"/>
    </xf>
    <xf numFmtId="0" fontId="20" fillId="0" borderId="0" xfId="0" applyFont="1" applyFill="1" applyProtection="1">
      <alignment vertical="center"/>
    </xf>
    <xf numFmtId="178" fontId="20" fillId="0" borderId="0" xfId="0" applyNumberFormat="1" applyFont="1" applyFill="1" applyAlignment="1" applyProtection="1">
      <alignment vertical="center" shrinkToFit="1"/>
    </xf>
    <xf numFmtId="0" fontId="10" fillId="0" borderId="0" xfId="0" applyFont="1" applyFill="1" applyAlignment="1" applyProtection="1">
      <alignment horizontal="right" vertical="center"/>
    </xf>
    <xf numFmtId="0" fontId="13" fillId="0" borderId="0" xfId="0" applyFont="1" applyFill="1" applyProtection="1">
      <alignment vertical="center"/>
    </xf>
    <xf numFmtId="0" fontId="14" fillId="0" borderId="0" xfId="0" applyFont="1" applyFill="1" applyBorder="1" applyAlignment="1" applyProtection="1">
      <alignment horizontal="center" vertical="center" wrapText="1"/>
    </xf>
    <xf numFmtId="0" fontId="9" fillId="0" borderId="0" xfId="0" applyFont="1" applyFill="1" applyProtection="1">
      <alignment vertical="center"/>
    </xf>
    <xf numFmtId="0" fontId="10" fillId="0" borderId="0" xfId="0" applyFont="1">
      <alignment vertical="center"/>
    </xf>
    <xf numFmtId="0" fontId="16" fillId="0" borderId="0" xfId="0" applyFont="1" applyFill="1" applyAlignment="1" applyProtection="1">
      <alignment horizontal="center" vertical="center"/>
    </xf>
    <xf numFmtId="177" fontId="20" fillId="0" borderId="0" xfId="0" applyNumberFormat="1" applyFont="1" applyFill="1" applyAlignment="1" applyProtection="1">
      <alignment vertical="center" shrinkToFit="1"/>
    </xf>
    <xf numFmtId="0" fontId="9"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19" fillId="0" borderId="0" xfId="0" applyFont="1" applyFill="1" applyAlignment="1" applyProtection="1"/>
    <xf numFmtId="0" fontId="22" fillId="0" borderId="0" xfId="0" applyFont="1" applyFill="1" applyBorder="1" applyAlignment="1" applyProtection="1">
      <alignment horizontal="center" vertical="center" wrapText="1"/>
    </xf>
    <xf numFmtId="0" fontId="23" fillId="0" borderId="4" xfId="0" applyFont="1" applyBorder="1" applyAlignment="1" applyProtection="1">
      <alignment horizontal="center" vertical="center" wrapText="1"/>
      <protection locked="0"/>
    </xf>
    <xf numFmtId="0" fontId="8" fillId="0" borderId="2" xfId="0" applyFont="1" applyBorder="1" applyAlignment="1" applyProtection="1">
      <alignment horizontal="left" vertical="center" wrapText="1"/>
      <protection locked="0"/>
    </xf>
    <xf numFmtId="180" fontId="8" fillId="0" borderId="2" xfId="0" applyNumberFormat="1" applyFont="1" applyBorder="1" applyAlignment="1" applyProtection="1">
      <alignment horizontal="center" vertical="center" shrinkToFit="1"/>
      <protection locked="0"/>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176" fontId="8" fillId="0" borderId="2" xfId="13" applyNumberFormat="1" applyFont="1" applyFill="1" applyBorder="1" applyAlignment="1" applyProtection="1">
      <alignment horizontal="center" vertical="center" shrinkToFit="1"/>
      <protection locked="0"/>
    </xf>
    <xf numFmtId="38" fontId="23" fillId="0" borderId="2" xfId="12" applyFont="1" applyFill="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shrinkToFit="1"/>
      <protection locked="0"/>
    </xf>
    <xf numFmtId="0" fontId="8" fillId="0" borderId="4" xfId="0" applyFont="1" applyBorder="1" applyAlignment="1" applyProtection="1">
      <alignment horizontal="left" vertical="center" wrapText="1"/>
      <protection locked="0"/>
    </xf>
    <xf numFmtId="38" fontId="8" fillId="0" borderId="4" xfId="12" applyFont="1" applyFill="1" applyBorder="1" applyAlignment="1" applyProtection="1">
      <alignment horizontal="center" vertical="center" shrinkToFit="1"/>
      <protection locked="0"/>
    </xf>
    <xf numFmtId="38" fontId="8" fillId="0" borderId="4" xfId="12" applyFont="1" applyFill="1" applyBorder="1" applyAlignment="1" applyProtection="1">
      <alignment horizontal="center" vertical="center"/>
      <protection locked="0"/>
    </xf>
    <xf numFmtId="180" fontId="8" fillId="0" borderId="4" xfId="0" applyNumberFormat="1" applyFont="1" applyBorder="1" applyAlignment="1" applyProtection="1">
      <alignment horizontal="center" vertical="center" shrinkToFit="1"/>
      <protection locked="0"/>
    </xf>
    <xf numFmtId="38" fontId="8" fillId="0" borderId="1" xfId="12" applyFont="1" applyFill="1" applyBorder="1" applyAlignment="1" applyProtection="1">
      <alignment horizontal="center" vertical="center" shrinkToFit="1"/>
      <protection locked="0"/>
    </xf>
    <xf numFmtId="176" fontId="8" fillId="0" borderId="4" xfId="13" applyNumberFormat="1" applyFont="1" applyFill="1" applyBorder="1" applyAlignment="1" applyProtection="1">
      <alignment horizontal="center" vertical="center" shrinkToFit="1"/>
      <protection locked="0"/>
    </xf>
    <xf numFmtId="0" fontId="8" fillId="0" borderId="2" xfId="0" applyFont="1" applyBorder="1" applyAlignment="1" applyProtection="1">
      <alignment vertical="center" wrapText="1"/>
      <protection locked="0"/>
    </xf>
    <xf numFmtId="38" fontId="8" fillId="0" borderId="2" xfId="12" applyFont="1" applyBorder="1" applyAlignment="1" applyProtection="1">
      <alignment horizontal="center" vertical="center"/>
      <protection locked="0"/>
    </xf>
    <xf numFmtId="38" fontId="8" fillId="0" borderId="4" xfId="12" applyFont="1" applyBorder="1" applyAlignment="1" applyProtection="1">
      <alignment horizontal="center" vertical="center"/>
      <protection locked="0"/>
    </xf>
    <xf numFmtId="0" fontId="8" fillId="0" borderId="1" xfId="0" applyFont="1" applyBorder="1" applyAlignment="1" applyProtection="1">
      <alignment vertical="center" wrapText="1"/>
      <protection locked="0"/>
    </xf>
    <xf numFmtId="38" fontId="8" fillId="0" borderId="1" xfId="12" applyFont="1" applyBorder="1" applyAlignment="1" applyProtection="1">
      <alignment horizontal="center" vertical="center"/>
      <protection locked="0"/>
    </xf>
    <xf numFmtId="38" fontId="8" fillId="0" borderId="1" xfId="12" applyFont="1" applyBorder="1" applyAlignment="1" applyProtection="1">
      <alignment horizontal="center" vertical="center" wrapText="1"/>
      <protection locked="0"/>
    </xf>
    <xf numFmtId="38" fontId="8" fillId="0" borderId="2" xfId="12" applyFont="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xf>
    <xf numFmtId="179" fontId="9" fillId="0" borderId="3" xfId="0" applyNumberFormat="1" applyFont="1" applyFill="1" applyBorder="1" applyAlignment="1" applyProtection="1">
      <alignment horizontal="center" vertical="center" wrapText="1"/>
    </xf>
    <xf numFmtId="178" fontId="9" fillId="0" borderId="3"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4" fillId="0" borderId="0" xfId="0" applyFont="1">
      <alignment vertical="center"/>
    </xf>
    <xf numFmtId="0" fontId="8" fillId="0" borderId="0" xfId="0" applyFont="1">
      <alignment vertical="center"/>
    </xf>
    <xf numFmtId="0" fontId="23" fillId="0" borderId="0" xfId="0" applyFont="1">
      <alignment vertical="center"/>
    </xf>
    <xf numFmtId="0" fontId="8" fillId="0" borderId="0" xfId="0" applyFont="1" applyAlignment="1">
      <alignment vertical="center" wrapText="1"/>
    </xf>
    <xf numFmtId="0" fontId="16" fillId="0" borderId="0" xfId="0" applyFont="1" applyFill="1" applyAlignment="1" applyProtection="1">
      <alignment horizontal="center" vertical="center"/>
    </xf>
    <xf numFmtId="178" fontId="16" fillId="0" borderId="0" xfId="0" applyNumberFormat="1" applyFont="1" applyFill="1" applyAlignment="1" applyProtection="1">
      <alignment horizontal="center" vertical="center"/>
    </xf>
    <xf numFmtId="0" fontId="13" fillId="0" borderId="0" xfId="0" applyFont="1" applyFill="1" applyBorder="1" applyAlignment="1" applyProtection="1">
      <alignment horizontal="center" vertical="top"/>
    </xf>
    <xf numFmtId="0" fontId="10" fillId="0" borderId="0" xfId="0" applyFont="1" applyFill="1" applyBorder="1" applyAlignment="1" applyProtection="1">
      <alignment horizontal="center" vertical="top"/>
    </xf>
    <xf numFmtId="0" fontId="23" fillId="0" borderId="4"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5"/>
  <sheetViews>
    <sheetView tabSelected="1" view="pageBreakPreview" zoomScale="55" zoomScaleSheetLayoutView="55" workbookViewId="0">
      <pane xSplit="2" ySplit="4" topLeftCell="C5" activePane="bottomRight" state="frozen"/>
      <selection pane="topRight"/>
      <selection pane="bottomLeft"/>
      <selection pane="bottomRight" activeCell="I38" sqref="I38"/>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8"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10"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56" t="s">
        <v>128</v>
      </c>
      <c r="B1" s="56"/>
      <c r="C1" s="56"/>
      <c r="D1" s="56"/>
      <c r="E1" s="56"/>
      <c r="F1" s="57"/>
      <c r="G1" s="57"/>
      <c r="H1" s="56"/>
      <c r="I1" s="56"/>
      <c r="J1" s="56"/>
      <c r="K1" s="56"/>
      <c r="L1" s="56"/>
      <c r="M1" s="56"/>
      <c r="N1" s="56"/>
      <c r="Q1" s="6"/>
      <c r="R1" s="6"/>
    </row>
    <row r="2" spans="1:18" x14ac:dyDescent="0.2">
      <c r="B2" s="7"/>
      <c r="G2" s="9"/>
      <c r="H2" s="7"/>
    </row>
    <row r="3" spans="1:18" ht="30" customHeight="1" x14ac:dyDescent="0.2">
      <c r="A3" s="12"/>
      <c r="B3" s="7"/>
      <c r="C3" s="13"/>
      <c r="F3" s="14"/>
      <c r="G3" s="14"/>
      <c r="H3" s="7"/>
      <c r="N3" s="15" t="s">
        <v>12</v>
      </c>
      <c r="O3" s="16"/>
      <c r="Q3" s="58"/>
      <c r="R3" s="58"/>
    </row>
    <row r="4" spans="1:18" ht="64" x14ac:dyDescent="0.2">
      <c r="A4" s="48" t="s">
        <v>22</v>
      </c>
      <c r="B4" s="48" t="s">
        <v>3</v>
      </c>
      <c r="C4" s="49" t="s">
        <v>11</v>
      </c>
      <c r="D4" s="48" t="s">
        <v>13</v>
      </c>
      <c r="E4" s="48" t="s">
        <v>4</v>
      </c>
      <c r="F4" s="50" t="s">
        <v>9</v>
      </c>
      <c r="G4" s="50" t="s">
        <v>5</v>
      </c>
      <c r="H4" s="48" t="s">
        <v>8</v>
      </c>
      <c r="I4" s="48" t="s">
        <v>20</v>
      </c>
      <c r="J4" s="48" t="s">
        <v>21</v>
      </c>
      <c r="K4" s="48" t="s">
        <v>14</v>
      </c>
      <c r="L4" s="48" t="s">
        <v>15</v>
      </c>
      <c r="M4" s="48" t="s">
        <v>16</v>
      </c>
      <c r="N4" s="48" t="s">
        <v>17</v>
      </c>
      <c r="O4" s="48" t="s">
        <v>18</v>
      </c>
      <c r="P4" s="48" t="s">
        <v>10</v>
      </c>
      <c r="Q4" s="25"/>
      <c r="R4" s="17"/>
    </row>
    <row r="5" spans="1:18" ht="64" x14ac:dyDescent="0.2">
      <c r="A5" s="35" t="s">
        <v>28</v>
      </c>
      <c r="B5" s="35" t="s">
        <v>29</v>
      </c>
      <c r="C5" s="38">
        <v>45748</v>
      </c>
      <c r="D5" s="35" t="s">
        <v>30</v>
      </c>
      <c r="E5" s="35" t="s">
        <v>31</v>
      </c>
      <c r="F5" s="36">
        <v>4271960</v>
      </c>
      <c r="G5" s="36">
        <v>4271960</v>
      </c>
      <c r="H5" s="40">
        <f t="shared" ref="H5:H6" si="0">IF(F5="－","－",G5/F5)</f>
        <v>1</v>
      </c>
      <c r="I5" s="35" t="s">
        <v>32</v>
      </c>
      <c r="J5" s="30" t="s">
        <v>0</v>
      </c>
      <c r="K5" s="30"/>
      <c r="L5" s="30"/>
      <c r="M5" s="37"/>
      <c r="N5" s="35"/>
      <c r="O5" s="26" t="s">
        <v>1</v>
      </c>
      <c r="P5" s="60" t="s">
        <v>27</v>
      </c>
    </row>
    <row r="6" spans="1:18" ht="64" x14ac:dyDescent="0.2">
      <c r="A6" s="35" t="s">
        <v>34</v>
      </c>
      <c r="B6" s="35" t="s">
        <v>35</v>
      </c>
      <c r="C6" s="38">
        <v>45748</v>
      </c>
      <c r="D6" s="35" t="s">
        <v>36</v>
      </c>
      <c r="E6" s="35" t="s">
        <v>37</v>
      </c>
      <c r="F6" s="36">
        <v>14749790</v>
      </c>
      <c r="G6" s="36">
        <v>14749790</v>
      </c>
      <c r="H6" s="40">
        <f t="shared" si="0"/>
        <v>1</v>
      </c>
      <c r="I6" s="35" t="s">
        <v>38</v>
      </c>
      <c r="J6" s="30" t="s">
        <v>2</v>
      </c>
      <c r="K6" s="30"/>
      <c r="L6" s="30"/>
      <c r="M6" s="37"/>
      <c r="N6" s="35"/>
      <c r="O6" s="26" t="s">
        <v>25</v>
      </c>
      <c r="P6" s="60" t="s">
        <v>33</v>
      </c>
    </row>
    <row r="7" spans="1:18" s="1" customFormat="1" ht="18" customHeight="1" x14ac:dyDescent="0.2">
      <c r="A7" s="1" t="s">
        <v>129</v>
      </c>
      <c r="B7" s="51"/>
      <c r="C7" s="51"/>
      <c r="D7" s="51"/>
      <c r="E7" s="51"/>
      <c r="F7" s="51"/>
      <c r="G7" s="51"/>
      <c r="H7" s="51"/>
      <c r="I7" s="51"/>
      <c r="J7" s="51"/>
      <c r="K7" s="51"/>
    </row>
    <row r="8" spans="1:18" s="1" customFormat="1" ht="18" customHeight="1" x14ac:dyDescent="0.2">
      <c r="A8" s="1" t="s">
        <v>130</v>
      </c>
      <c r="B8" s="51"/>
      <c r="C8" s="51"/>
      <c r="D8" s="51"/>
      <c r="E8" s="51"/>
      <c r="F8" s="51"/>
      <c r="G8" s="51"/>
      <c r="H8" s="51"/>
      <c r="I8" s="51"/>
      <c r="J8" s="51"/>
      <c r="K8" s="51"/>
    </row>
    <row r="9" spans="1:18" s="1" customFormat="1" ht="18" customHeight="1" x14ac:dyDescent="0.2">
      <c r="A9" s="1" t="s">
        <v>131</v>
      </c>
      <c r="B9" s="51"/>
      <c r="C9" s="51"/>
      <c r="D9" s="51"/>
      <c r="E9" s="51"/>
      <c r="F9" s="51"/>
      <c r="G9" s="51"/>
      <c r="H9" s="51"/>
      <c r="I9" s="51"/>
      <c r="J9" s="51"/>
      <c r="K9" s="51"/>
    </row>
    <row r="10" spans="1:18" s="1" customFormat="1" ht="18" customHeight="1" x14ac:dyDescent="0.2">
      <c r="A10" s="1" t="s">
        <v>132</v>
      </c>
      <c r="B10" s="51"/>
      <c r="C10" s="51"/>
      <c r="D10" s="51"/>
      <c r="E10" s="51"/>
      <c r="F10" s="51"/>
      <c r="G10" s="51"/>
      <c r="H10" s="51"/>
      <c r="I10" s="51"/>
      <c r="J10" s="51"/>
      <c r="K10" s="51"/>
    </row>
    <row r="11" spans="1:18" s="1" customFormat="1" ht="18" customHeight="1" x14ac:dyDescent="0.2">
      <c r="A11" s="1" t="s">
        <v>133</v>
      </c>
      <c r="B11" s="51"/>
      <c r="C11" s="51"/>
      <c r="D11" s="51"/>
      <c r="E11" s="51"/>
      <c r="F11" s="51"/>
      <c r="G11" s="51"/>
      <c r="H11" s="51"/>
      <c r="I11" s="51"/>
      <c r="J11" s="51"/>
      <c r="K11" s="51"/>
    </row>
    <row r="12" spans="1:18" s="1" customFormat="1" ht="18" customHeight="1" x14ac:dyDescent="0.2">
      <c r="A12" s="1" t="s">
        <v>134</v>
      </c>
      <c r="B12" s="51"/>
      <c r="C12" s="51"/>
      <c r="D12" s="51"/>
      <c r="E12" s="51"/>
      <c r="F12" s="51"/>
      <c r="G12" s="51"/>
      <c r="H12" s="51"/>
      <c r="I12" s="51"/>
      <c r="J12" s="51"/>
      <c r="K12" s="51"/>
    </row>
    <row r="13" spans="1:18" s="1" customFormat="1" ht="18" customHeight="1" x14ac:dyDescent="0.2">
      <c r="A13" s="1" t="s">
        <v>135</v>
      </c>
    </row>
    <row r="14" spans="1:18" s="1" customFormat="1" ht="18" customHeight="1" x14ac:dyDescent="0.2">
      <c r="A14" s="1" t="s">
        <v>136</v>
      </c>
    </row>
    <row r="15" spans="1:18" s="1" customFormat="1" ht="18" customHeight="1" x14ac:dyDescent="0.2">
      <c r="A15" s="1" t="s">
        <v>137</v>
      </c>
    </row>
    <row r="16" spans="1:18" s="1" customFormat="1" ht="18" customHeight="1" x14ac:dyDescent="0.2">
      <c r="A16" s="1" t="s">
        <v>138</v>
      </c>
    </row>
    <row r="17" spans="1:11" s="1" customFormat="1" ht="18" customHeight="1" x14ac:dyDescent="0.2">
      <c r="A17" s="1" t="s">
        <v>139</v>
      </c>
    </row>
    <row r="18" spans="1:11" s="1" customFormat="1" ht="18" customHeight="1" x14ac:dyDescent="0.2">
      <c r="A18" s="1" t="s">
        <v>140</v>
      </c>
    </row>
    <row r="19" spans="1:11" s="1" customFormat="1" ht="18" customHeight="1" x14ac:dyDescent="0.2">
      <c r="A19" s="1" t="s">
        <v>141</v>
      </c>
    </row>
    <row r="20" spans="1:11" s="1" customFormat="1" ht="18" customHeight="1" x14ac:dyDescent="0.2">
      <c r="A20" s="1" t="s">
        <v>142</v>
      </c>
    </row>
    <row r="21" spans="1:11" s="1" customFormat="1" ht="18" customHeight="1" x14ac:dyDescent="0.2">
      <c r="A21" s="1" t="s">
        <v>143</v>
      </c>
    </row>
    <row r="22" spans="1:11" s="1" customFormat="1" ht="18" customHeight="1" x14ac:dyDescent="0.2">
      <c r="A22" s="1" t="s">
        <v>144</v>
      </c>
      <c r="B22" s="51"/>
      <c r="C22" s="51"/>
      <c r="D22" s="51"/>
      <c r="E22" s="51"/>
      <c r="F22" s="51"/>
      <c r="G22" s="51"/>
      <c r="H22" s="51"/>
      <c r="I22" s="51"/>
      <c r="J22" s="51"/>
      <c r="K22" s="51"/>
    </row>
    <row r="23" spans="1:11" s="1" customFormat="1" ht="18" customHeight="1" x14ac:dyDescent="0.2">
      <c r="A23" s="1" t="s">
        <v>130</v>
      </c>
      <c r="B23" s="51"/>
      <c r="C23" s="51"/>
      <c r="D23" s="51"/>
      <c r="E23" s="51"/>
      <c r="F23" s="51"/>
      <c r="G23" s="51"/>
      <c r="H23" s="51"/>
      <c r="I23" s="51"/>
      <c r="J23" s="51"/>
      <c r="K23" s="51"/>
    </row>
    <row r="24" spans="1:11" s="1" customFormat="1" ht="18" customHeight="1" x14ac:dyDescent="0.2">
      <c r="A24" s="1" t="s">
        <v>131</v>
      </c>
      <c r="B24" s="51"/>
      <c r="C24" s="51"/>
      <c r="D24" s="51"/>
      <c r="E24" s="51"/>
      <c r="F24" s="51"/>
      <c r="G24" s="51"/>
      <c r="H24" s="51"/>
      <c r="I24" s="51"/>
      <c r="J24" s="51"/>
      <c r="K24" s="51"/>
    </row>
    <row r="25" spans="1:11" s="1" customFormat="1" ht="18" customHeight="1" x14ac:dyDescent="0.2">
      <c r="A25" s="1" t="s">
        <v>132</v>
      </c>
      <c r="B25" s="51"/>
      <c r="C25" s="51"/>
      <c r="D25" s="51"/>
      <c r="E25" s="51"/>
      <c r="F25" s="51"/>
      <c r="G25" s="51"/>
      <c r="H25" s="51"/>
      <c r="I25" s="51"/>
      <c r="J25" s="51"/>
      <c r="K25" s="51"/>
    </row>
    <row r="26" spans="1:11" s="1" customFormat="1" ht="18" customHeight="1" x14ac:dyDescent="0.2">
      <c r="A26" s="1" t="s">
        <v>133</v>
      </c>
      <c r="B26" s="51"/>
      <c r="C26" s="51"/>
      <c r="D26" s="51"/>
      <c r="E26" s="51"/>
      <c r="F26" s="51"/>
      <c r="G26" s="51"/>
      <c r="H26" s="51"/>
      <c r="I26" s="51"/>
      <c r="J26" s="51"/>
      <c r="K26" s="51"/>
    </row>
    <row r="27" spans="1:11" s="1" customFormat="1" ht="18" customHeight="1" x14ac:dyDescent="0.2">
      <c r="A27" s="1" t="s">
        <v>134</v>
      </c>
      <c r="B27" s="51"/>
      <c r="C27" s="51"/>
      <c r="D27" s="51"/>
      <c r="E27" s="51"/>
      <c r="F27" s="51"/>
      <c r="G27" s="51"/>
      <c r="H27" s="51"/>
      <c r="I27" s="51"/>
      <c r="J27" s="51"/>
      <c r="K27" s="51"/>
    </row>
    <row r="28" spans="1:11" s="1" customFormat="1" ht="18" customHeight="1" x14ac:dyDescent="0.2">
      <c r="A28" s="1" t="s">
        <v>135</v>
      </c>
    </row>
    <row r="29" spans="1:11" s="1" customFormat="1" ht="18" customHeight="1" x14ac:dyDescent="0.2">
      <c r="A29" s="1" t="s">
        <v>136</v>
      </c>
    </row>
    <row r="30" spans="1:11" s="1" customFormat="1" ht="18" customHeight="1" x14ac:dyDescent="0.2">
      <c r="A30" s="1" t="s">
        <v>137</v>
      </c>
    </row>
    <row r="31" spans="1:11" s="1" customFormat="1" ht="18" customHeight="1" x14ac:dyDescent="0.2">
      <c r="A31" s="1" t="s">
        <v>138</v>
      </c>
    </row>
    <row r="32" spans="1:11" s="1" customFormat="1" ht="18" customHeight="1" x14ac:dyDescent="0.2">
      <c r="A32" s="1" t="s">
        <v>139</v>
      </c>
    </row>
    <row r="33" spans="1:1" s="1" customFormat="1" ht="18" customHeight="1" x14ac:dyDescent="0.2">
      <c r="A33" s="1" t="s">
        <v>140</v>
      </c>
    </row>
    <row r="34" spans="1:1" s="1" customFormat="1" ht="18" customHeight="1" x14ac:dyDescent="0.2">
      <c r="A34" s="1" t="s">
        <v>141</v>
      </c>
    </row>
    <row r="35" spans="1:1" s="52" customFormat="1" ht="18" customHeight="1" x14ac:dyDescent="0.2">
      <c r="A35" s="52" t="s">
        <v>145</v>
      </c>
    </row>
  </sheetData>
  <autoFilter ref="A4:P35" xr:uid="{00000000-0001-0000-0400-000000000000}"/>
  <mergeCells count="2">
    <mergeCell ref="A1:N1"/>
    <mergeCell ref="Q3:R3"/>
  </mergeCells>
  <phoneticPr fontId="6"/>
  <dataValidations count="4">
    <dataValidation type="list" allowBlank="1" showInputMessage="1" showErrorMessage="1" sqref="L5:L6" xr:uid="{00000000-0002-0000-0400-000005000000}">
      <formula1>"○"</formula1>
    </dataValidation>
    <dataValidation type="list" allowBlank="1" showInputMessage="1" showErrorMessage="1" sqref="J5:J6" xr:uid="{00000000-0002-0000-0400-000007000000}">
      <formula1>"イ（イ）,イ（ロ）,イ（ハ）,イ（ニ）,ロ,ハ,ニ（イ）,ニ（ロ）,ニ（ハ）,ニ（ニ）,ニ（ホ）,ニ（ヘ）"</formula1>
    </dataValidation>
    <dataValidation type="list" allowBlank="1" showInputMessage="1" showErrorMessage="1" sqref="O5:O6" xr:uid="{00000000-0002-0000-0400-000006000000}">
      <formula1>"工事・製造,財産の買入,物件の借入,その他"</formula1>
    </dataValidation>
    <dataValidation type="list" allowBlank="1" showInputMessage="1" showErrorMessage="1" sqref="K5:K6"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T44"/>
  <sheetViews>
    <sheetView view="pageBreakPreview" zoomScale="40" zoomScaleSheetLayoutView="40" workbookViewId="0">
      <pane xSplit="1" ySplit="4" topLeftCell="B5" activePane="bottomRight" state="frozen"/>
      <selection pane="topRight"/>
      <selection pane="bottomLeft"/>
      <selection pane="bottomRight" activeCell="AJ9" sqref="AJ9"/>
    </sheetView>
  </sheetViews>
  <sheetFormatPr defaultColWidth="7.6328125" defaultRowHeight="15" x14ac:dyDescent="0.2"/>
  <cols>
    <col min="1" max="1" width="40.6328125" style="2" customWidth="1"/>
    <col min="2" max="2" width="35.6328125" style="2" customWidth="1"/>
    <col min="3" max="3" width="20.6328125" style="2" customWidth="1"/>
    <col min="4" max="5" width="25.6328125" style="2" customWidth="1"/>
    <col min="6" max="7" width="15.6328125" style="2" customWidth="1"/>
    <col min="8" max="8" width="10.6328125" style="2" customWidth="1"/>
    <col min="9" max="9" width="100.6328125" style="2" customWidth="1"/>
    <col min="10" max="10" width="20.6328125" style="2" customWidth="1"/>
    <col min="11" max="11" width="10.6328125" style="2" customWidth="1"/>
    <col min="12" max="12" width="14.6328125" style="2" customWidth="1"/>
    <col min="13" max="13" width="20.6328125" style="2" customWidth="1"/>
    <col min="14" max="15" width="15.6328125" style="2" customWidth="1"/>
    <col min="16" max="16" width="25.6328125" style="10" customWidth="1"/>
    <col min="17" max="17" width="8.453125" style="3" bestFit="1" customWidth="1"/>
    <col min="18" max="18" width="7.6328125" style="3"/>
    <col min="19" max="16384" width="7.6328125" style="2"/>
  </cols>
  <sheetData>
    <row r="1" spans="1:20" s="4" customFormat="1" ht="30" customHeight="1" x14ac:dyDescent="0.2">
      <c r="A1" s="56" t="s">
        <v>127</v>
      </c>
      <c r="B1" s="56"/>
      <c r="C1" s="56"/>
      <c r="D1" s="56"/>
      <c r="E1" s="56"/>
      <c r="F1" s="56"/>
      <c r="G1" s="56"/>
      <c r="H1" s="56"/>
      <c r="I1" s="56"/>
      <c r="J1" s="56"/>
      <c r="K1" s="56"/>
      <c r="L1" s="56"/>
      <c r="M1" s="56"/>
      <c r="N1" s="20"/>
      <c r="P1" s="5"/>
      <c r="Q1" s="6"/>
      <c r="R1" s="6"/>
    </row>
    <row r="2" spans="1:20" x14ac:dyDescent="0.2">
      <c r="B2" s="7"/>
      <c r="G2" s="7"/>
      <c r="H2" s="7"/>
      <c r="T2" s="11"/>
    </row>
    <row r="3" spans="1:20" ht="22" x14ac:dyDescent="0.5">
      <c r="A3" s="24"/>
      <c r="B3" s="7"/>
      <c r="C3" s="13"/>
      <c r="F3" s="21"/>
      <c r="G3" s="21"/>
      <c r="H3" s="7"/>
      <c r="M3" s="15" t="s">
        <v>12</v>
      </c>
      <c r="N3" s="15"/>
      <c r="O3" s="16"/>
      <c r="Q3" s="58"/>
      <c r="R3" s="59"/>
      <c r="T3" s="11"/>
    </row>
    <row r="4" spans="1:20" s="18" customFormat="1" ht="70" customHeight="1" x14ac:dyDescent="0.2">
      <c r="A4" s="48" t="s">
        <v>22</v>
      </c>
      <c r="B4" s="48" t="s">
        <v>3</v>
      </c>
      <c r="C4" s="48" t="s">
        <v>11</v>
      </c>
      <c r="D4" s="48" t="s">
        <v>13</v>
      </c>
      <c r="E4" s="48" t="s">
        <v>4</v>
      </c>
      <c r="F4" s="48" t="s">
        <v>9</v>
      </c>
      <c r="G4" s="48" t="s">
        <v>5</v>
      </c>
      <c r="H4" s="48" t="s">
        <v>8</v>
      </c>
      <c r="I4" s="48" t="s">
        <v>19</v>
      </c>
      <c r="J4" s="48" t="s">
        <v>14</v>
      </c>
      <c r="K4" s="48" t="s">
        <v>15</v>
      </c>
      <c r="L4" s="48" t="s">
        <v>16</v>
      </c>
      <c r="M4" s="48" t="s">
        <v>17</v>
      </c>
      <c r="N4" s="48" t="s">
        <v>6</v>
      </c>
      <c r="O4" s="48" t="s">
        <v>18</v>
      </c>
      <c r="P4" s="48" t="s">
        <v>10</v>
      </c>
      <c r="Q4" s="23"/>
      <c r="R4" s="22"/>
    </row>
    <row r="5" spans="1:20" ht="112" x14ac:dyDescent="0.2">
      <c r="A5" s="27" t="s">
        <v>39</v>
      </c>
      <c r="B5" s="27" t="s">
        <v>35</v>
      </c>
      <c r="C5" s="28">
        <v>45748</v>
      </c>
      <c r="D5" s="41" t="s">
        <v>40</v>
      </c>
      <c r="E5" s="41" t="s">
        <v>41</v>
      </c>
      <c r="F5" s="33" t="s">
        <v>24</v>
      </c>
      <c r="G5" s="34">
        <v>78198778</v>
      </c>
      <c r="H5" s="32" t="str">
        <f t="shared" ref="H5:H13" si="0">IF(F5="－","－",G5/F5)</f>
        <v>－</v>
      </c>
      <c r="I5" s="27" t="s">
        <v>42</v>
      </c>
      <c r="J5" s="29"/>
      <c r="K5" s="43"/>
      <c r="L5" s="43"/>
      <c r="M5" s="47"/>
      <c r="N5" s="42" t="s">
        <v>7</v>
      </c>
      <c r="O5" s="26" t="s">
        <v>25</v>
      </c>
      <c r="P5" s="61" t="s">
        <v>33</v>
      </c>
    </row>
    <row r="6" spans="1:20" ht="96" x14ac:dyDescent="0.2">
      <c r="A6" s="31" t="s">
        <v>43</v>
      </c>
      <c r="B6" s="31" t="s">
        <v>35</v>
      </c>
      <c r="C6" s="28">
        <v>45748</v>
      </c>
      <c r="D6" s="44" t="s">
        <v>44</v>
      </c>
      <c r="E6" s="44" t="s">
        <v>41</v>
      </c>
      <c r="F6" s="33" t="s">
        <v>24</v>
      </c>
      <c r="G6" s="39">
        <v>262614000</v>
      </c>
      <c r="H6" s="32" t="str">
        <f t="shared" si="0"/>
        <v>－</v>
      </c>
      <c r="I6" s="31" t="s">
        <v>45</v>
      </c>
      <c r="J6" s="29"/>
      <c r="K6" s="43"/>
      <c r="L6" s="43"/>
      <c r="M6" s="46"/>
      <c r="N6" s="45" t="s">
        <v>7</v>
      </c>
      <c r="O6" s="26" t="s">
        <v>25</v>
      </c>
      <c r="P6" s="61" t="s">
        <v>33</v>
      </c>
    </row>
    <row r="7" spans="1:20" ht="96" x14ac:dyDescent="0.2">
      <c r="A7" s="31" t="s">
        <v>46</v>
      </c>
      <c r="B7" s="31" t="s">
        <v>35</v>
      </c>
      <c r="C7" s="28">
        <v>45748</v>
      </c>
      <c r="D7" s="44" t="s">
        <v>47</v>
      </c>
      <c r="E7" s="44" t="s">
        <v>41</v>
      </c>
      <c r="F7" s="33" t="s">
        <v>24</v>
      </c>
      <c r="G7" s="39">
        <v>100346400</v>
      </c>
      <c r="H7" s="32" t="str">
        <f t="shared" si="0"/>
        <v>－</v>
      </c>
      <c r="I7" s="31" t="s">
        <v>48</v>
      </c>
      <c r="J7" s="29"/>
      <c r="K7" s="43"/>
      <c r="L7" s="43"/>
      <c r="M7" s="46"/>
      <c r="N7" s="45" t="s">
        <v>7</v>
      </c>
      <c r="O7" s="26" t="s">
        <v>25</v>
      </c>
      <c r="P7" s="61" t="s">
        <v>33</v>
      </c>
    </row>
    <row r="8" spans="1:20" ht="64" x14ac:dyDescent="0.2">
      <c r="A8" s="27" t="s">
        <v>49</v>
      </c>
      <c r="B8" s="27" t="s">
        <v>50</v>
      </c>
      <c r="C8" s="28">
        <v>45748</v>
      </c>
      <c r="D8" s="41" t="s">
        <v>51</v>
      </c>
      <c r="E8" s="41" t="s">
        <v>52</v>
      </c>
      <c r="F8" s="33" t="s">
        <v>24</v>
      </c>
      <c r="G8" s="34">
        <v>46728000</v>
      </c>
      <c r="H8" s="32" t="str">
        <f t="shared" si="0"/>
        <v>－</v>
      </c>
      <c r="I8" s="27" t="s">
        <v>53</v>
      </c>
      <c r="J8" s="29"/>
      <c r="K8" s="43"/>
      <c r="L8" s="43"/>
      <c r="M8" s="47"/>
      <c r="N8" s="42" t="s">
        <v>7</v>
      </c>
      <c r="O8" s="26" t="s">
        <v>1</v>
      </c>
      <c r="P8" s="61" t="s">
        <v>33</v>
      </c>
    </row>
    <row r="9" spans="1:20" ht="64" x14ac:dyDescent="0.2">
      <c r="A9" s="27" t="s">
        <v>54</v>
      </c>
      <c r="B9" s="27" t="s">
        <v>35</v>
      </c>
      <c r="C9" s="28">
        <v>45748</v>
      </c>
      <c r="D9" s="41" t="s">
        <v>55</v>
      </c>
      <c r="E9" s="41" t="s">
        <v>56</v>
      </c>
      <c r="F9" s="33" t="s">
        <v>24</v>
      </c>
      <c r="G9" s="34">
        <v>19586490</v>
      </c>
      <c r="H9" s="32" t="str">
        <f t="shared" si="0"/>
        <v>－</v>
      </c>
      <c r="I9" s="27" t="s">
        <v>57</v>
      </c>
      <c r="J9" s="29"/>
      <c r="K9" s="43" t="s">
        <v>23</v>
      </c>
      <c r="L9" s="43">
        <v>19586490</v>
      </c>
      <c r="M9" s="47"/>
      <c r="N9" s="42" t="s">
        <v>7</v>
      </c>
      <c r="O9" s="26" t="s">
        <v>1</v>
      </c>
      <c r="P9" s="61" t="s">
        <v>33</v>
      </c>
    </row>
    <row r="10" spans="1:20" ht="96" x14ac:dyDescent="0.2">
      <c r="A10" s="31" t="s">
        <v>58</v>
      </c>
      <c r="B10" s="31" t="s">
        <v>35</v>
      </c>
      <c r="C10" s="28">
        <v>45748</v>
      </c>
      <c r="D10" s="44" t="s">
        <v>59</v>
      </c>
      <c r="E10" s="44" t="s">
        <v>60</v>
      </c>
      <c r="F10" s="33" t="s">
        <v>24</v>
      </c>
      <c r="G10" s="39">
        <v>142952512</v>
      </c>
      <c r="H10" s="32" t="str">
        <f t="shared" si="0"/>
        <v>－</v>
      </c>
      <c r="I10" s="31" t="s">
        <v>61</v>
      </c>
      <c r="J10" s="29"/>
      <c r="K10" s="43"/>
      <c r="L10" s="43"/>
      <c r="M10" s="46"/>
      <c r="N10" s="45" t="s">
        <v>7</v>
      </c>
      <c r="O10" s="26" t="s">
        <v>1</v>
      </c>
      <c r="P10" s="61" t="s">
        <v>33</v>
      </c>
    </row>
    <row r="11" spans="1:20" ht="80" x14ac:dyDescent="0.2">
      <c r="A11" s="27" t="s">
        <v>62</v>
      </c>
      <c r="B11" s="27" t="s">
        <v>35</v>
      </c>
      <c r="C11" s="28">
        <v>45748</v>
      </c>
      <c r="D11" s="41" t="s">
        <v>63</v>
      </c>
      <c r="E11" s="41" t="s">
        <v>41</v>
      </c>
      <c r="F11" s="33" t="s">
        <v>24</v>
      </c>
      <c r="G11" s="34">
        <v>65128800</v>
      </c>
      <c r="H11" s="32" t="str">
        <f t="shared" si="0"/>
        <v>－</v>
      </c>
      <c r="I11" s="27" t="s">
        <v>64</v>
      </c>
      <c r="J11" s="29"/>
      <c r="K11" s="43"/>
      <c r="L11" s="43"/>
      <c r="M11" s="47"/>
      <c r="N11" s="42" t="s">
        <v>7</v>
      </c>
      <c r="O11" s="26" t="s">
        <v>25</v>
      </c>
      <c r="P11" s="61" t="s">
        <v>33</v>
      </c>
    </row>
    <row r="12" spans="1:20" ht="80" x14ac:dyDescent="0.2">
      <c r="A12" s="31" t="s">
        <v>65</v>
      </c>
      <c r="B12" s="31" t="s">
        <v>35</v>
      </c>
      <c r="C12" s="28">
        <v>45748</v>
      </c>
      <c r="D12" s="44" t="s">
        <v>66</v>
      </c>
      <c r="E12" s="44" t="s">
        <v>41</v>
      </c>
      <c r="F12" s="33" t="s">
        <v>24</v>
      </c>
      <c r="G12" s="39">
        <v>24619320</v>
      </c>
      <c r="H12" s="32" t="str">
        <f t="shared" si="0"/>
        <v>－</v>
      </c>
      <c r="I12" s="31" t="s">
        <v>67</v>
      </c>
      <c r="J12" s="29"/>
      <c r="K12" s="43"/>
      <c r="L12" s="43"/>
      <c r="M12" s="46"/>
      <c r="N12" s="45" t="s">
        <v>7</v>
      </c>
      <c r="O12" s="26" t="s">
        <v>1</v>
      </c>
      <c r="P12" s="61" t="s">
        <v>33</v>
      </c>
    </row>
    <row r="13" spans="1:20" ht="96" x14ac:dyDescent="0.2">
      <c r="A13" s="31" t="s">
        <v>68</v>
      </c>
      <c r="B13" s="31" t="s">
        <v>35</v>
      </c>
      <c r="C13" s="28">
        <v>45748</v>
      </c>
      <c r="D13" s="44" t="s">
        <v>47</v>
      </c>
      <c r="E13" s="44" t="s">
        <v>41</v>
      </c>
      <c r="F13" s="33" t="s">
        <v>24</v>
      </c>
      <c r="G13" s="39">
        <v>364350360</v>
      </c>
      <c r="H13" s="32" t="str">
        <f t="shared" si="0"/>
        <v>－</v>
      </c>
      <c r="I13" s="31" t="s">
        <v>69</v>
      </c>
      <c r="J13" s="29"/>
      <c r="K13" s="43"/>
      <c r="L13" s="43"/>
      <c r="M13" s="46"/>
      <c r="N13" s="45" t="s">
        <v>7</v>
      </c>
      <c r="O13" s="26" t="s">
        <v>25</v>
      </c>
      <c r="P13" s="61" t="s">
        <v>33</v>
      </c>
    </row>
    <row r="14" spans="1:20" ht="112" x14ac:dyDescent="0.2">
      <c r="A14" s="27" t="s">
        <v>70</v>
      </c>
      <c r="B14" s="27" t="s">
        <v>35</v>
      </c>
      <c r="C14" s="28">
        <v>45748</v>
      </c>
      <c r="D14" s="41" t="s">
        <v>71</v>
      </c>
      <c r="E14" s="41" t="s">
        <v>41</v>
      </c>
      <c r="F14" s="33" t="s">
        <v>24</v>
      </c>
      <c r="G14" s="34">
        <v>164947200</v>
      </c>
      <c r="H14" s="32" t="str">
        <f t="shared" ref="H14:H35" si="1">IF(F14="－","－",G14/F14)</f>
        <v>－</v>
      </c>
      <c r="I14" s="27" t="s">
        <v>72</v>
      </c>
      <c r="J14" s="29"/>
      <c r="K14" s="43"/>
      <c r="L14" s="43"/>
      <c r="M14" s="47"/>
      <c r="N14" s="42" t="s">
        <v>7</v>
      </c>
      <c r="O14" s="26" t="s">
        <v>25</v>
      </c>
      <c r="P14" s="61" t="s">
        <v>33</v>
      </c>
    </row>
    <row r="15" spans="1:20" ht="96" x14ac:dyDescent="0.2">
      <c r="A15" s="27" t="s">
        <v>73</v>
      </c>
      <c r="B15" s="27" t="s">
        <v>35</v>
      </c>
      <c r="C15" s="28">
        <v>45748</v>
      </c>
      <c r="D15" s="41" t="s">
        <v>47</v>
      </c>
      <c r="E15" s="41" t="s">
        <v>41</v>
      </c>
      <c r="F15" s="33" t="s">
        <v>24</v>
      </c>
      <c r="G15" s="34">
        <v>205282000</v>
      </c>
      <c r="H15" s="32" t="str">
        <f t="shared" si="1"/>
        <v>－</v>
      </c>
      <c r="I15" s="27" t="s">
        <v>74</v>
      </c>
      <c r="J15" s="29"/>
      <c r="K15" s="43"/>
      <c r="L15" s="43"/>
      <c r="M15" s="47"/>
      <c r="N15" s="42" t="s">
        <v>7</v>
      </c>
      <c r="O15" s="26" t="s">
        <v>25</v>
      </c>
      <c r="P15" s="61" t="s">
        <v>33</v>
      </c>
    </row>
    <row r="16" spans="1:20" ht="96" x14ac:dyDescent="0.2">
      <c r="A16" s="31" t="s">
        <v>75</v>
      </c>
      <c r="B16" s="31" t="s">
        <v>35</v>
      </c>
      <c r="C16" s="28">
        <v>45748</v>
      </c>
      <c r="D16" s="44" t="s">
        <v>76</v>
      </c>
      <c r="E16" s="44" t="s">
        <v>77</v>
      </c>
      <c r="F16" s="33" t="s">
        <v>24</v>
      </c>
      <c r="G16" s="39">
        <v>20639256</v>
      </c>
      <c r="H16" s="32" t="str">
        <f t="shared" si="1"/>
        <v>－</v>
      </c>
      <c r="I16" s="31" t="s">
        <v>78</v>
      </c>
      <c r="J16" s="29"/>
      <c r="K16" s="43"/>
      <c r="L16" s="43"/>
      <c r="M16" s="46"/>
      <c r="N16" s="45" t="s">
        <v>7</v>
      </c>
      <c r="O16" s="26" t="s">
        <v>25</v>
      </c>
      <c r="P16" s="61" t="s">
        <v>33</v>
      </c>
    </row>
    <row r="17" spans="1:16" ht="96" x14ac:dyDescent="0.2">
      <c r="A17" s="27" t="s">
        <v>79</v>
      </c>
      <c r="B17" s="27" t="s">
        <v>35</v>
      </c>
      <c r="C17" s="28">
        <v>45748</v>
      </c>
      <c r="D17" s="41" t="s">
        <v>59</v>
      </c>
      <c r="E17" s="41" t="s">
        <v>77</v>
      </c>
      <c r="F17" s="33" t="s">
        <v>24</v>
      </c>
      <c r="G17" s="34">
        <v>28650600</v>
      </c>
      <c r="H17" s="32" t="str">
        <f t="shared" si="1"/>
        <v>－</v>
      </c>
      <c r="I17" s="27" t="s">
        <v>80</v>
      </c>
      <c r="J17" s="29"/>
      <c r="K17" s="43"/>
      <c r="L17" s="43"/>
      <c r="M17" s="47"/>
      <c r="N17" s="42" t="s">
        <v>7</v>
      </c>
      <c r="O17" s="26" t="s">
        <v>1</v>
      </c>
      <c r="P17" s="61" t="s">
        <v>33</v>
      </c>
    </row>
    <row r="18" spans="1:16" ht="96" x14ac:dyDescent="0.2">
      <c r="A18" s="31" t="s">
        <v>81</v>
      </c>
      <c r="B18" s="31" t="s">
        <v>35</v>
      </c>
      <c r="C18" s="28">
        <v>45748</v>
      </c>
      <c r="D18" s="44" t="s">
        <v>44</v>
      </c>
      <c r="E18" s="44" t="s">
        <v>82</v>
      </c>
      <c r="F18" s="33" t="s">
        <v>24</v>
      </c>
      <c r="G18" s="39">
        <v>39006000</v>
      </c>
      <c r="H18" s="32" t="str">
        <f t="shared" si="1"/>
        <v>－</v>
      </c>
      <c r="I18" s="31" t="s">
        <v>83</v>
      </c>
      <c r="J18" s="29"/>
      <c r="K18" s="43"/>
      <c r="L18" s="43"/>
      <c r="M18" s="46"/>
      <c r="N18" s="45" t="s">
        <v>7</v>
      </c>
      <c r="O18" s="26" t="s">
        <v>25</v>
      </c>
      <c r="P18" s="61" t="s">
        <v>33</v>
      </c>
    </row>
    <row r="19" spans="1:16" ht="96" x14ac:dyDescent="0.2">
      <c r="A19" s="31" t="s">
        <v>84</v>
      </c>
      <c r="B19" s="31" t="s">
        <v>35</v>
      </c>
      <c r="C19" s="28">
        <v>45748</v>
      </c>
      <c r="D19" s="44" t="s">
        <v>85</v>
      </c>
      <c r="E19" s="44" t="s">
        <v>82</v>
      </c>
      <c r="F19" s="33" t="s">
        <v>24</v>
      </c>
      <c r="G19" s="39">
        <v>69432000</v>
      </c>
      <c r="H19" s="32" t="str">
        <f t="shared" si="1"/>
        <v>－</v>
      </c>
      <c r="I19" s="31" t="s">
        <v>86</v>
      </c>
      <c r="J19" s="29"/>
      <c r="K19" s="43"/>
      <c r="L19" s="43"/>
      <c r="M19" s="46"/>
      <c r="N19" s="45" t="s">
        <v>7</v>
      </c>
      <c r="O19" s="26" t="s">
        <v>1</v>
      </c>
      <c r="P19" s="61" t="s">
        <v>33</v>
      </c>
    </row>
    <row r="20" spans="1:16" ht="80" x14ac:dyDescent="0.2">
      <c r="A20" s="27" t="s">
        <v>87</v>
      </c>
      <c r="B20" s="27" t="s">
        <v>35</v>
      </c>
      <c r="C20" s="28">
        <v>45748</v>
      </c>
      <c r="D20" s="41" t="s">
        <v>88</v>
      </c>
      <c r="E20" s="41" t="s">
        <v>41</v>
      </c>
      <c r="F20" s="33" t="s">
        <v>24</v>
      </c>
      <c r="G20" s="34">
        <v>37584082</v>
      </c>
      <c r="H20" s="32" t="str">
        <f t="shared" si="1"/>
        <v>－</v>
      </c>
      <c r="I20" s="27" t="s">
        <v>89</v>
      </c>
      <c r="J20" s="29"/>
      <c r="K20" s="43"/>
      <c r="L20" s="43"/>
      <c r="M20" s="47"/>
      <c r="N20" s="42" t="s">
        <v>7</v>
      </c>
      <c r="O20" s="26" t="s">
        <v>25</v>
      </c>
      <c r="P20" s="61" t="s">
        <v>33</v>
      </c>
    </row>
    <row r="21" spans="1:16" ht="64" x14ac:dyDescent="0.2">
      <c r="A21" s="27" t="s">
        <v>90</v>
      </c>
      <c r="B21" s="27" t="s">
        <v>50</v>
      </c>
      <c r="C21" s="28">
        <v>45748</v>
      </c>
      <c r="D21" s="41" t="s">
        <v>91</v>
      </c>
      <c r="E21" s="41" t="s">
        <v>52</v>
      </c>
      <c r="F21" s="33" t="s">
        <v>24</v>
      </c>
      <c r="G21" s="34">
        <v>14306448</v>
      </c>
      <c r="H21" s="32" t="str">
        <f t="shared" si="1"/>
        <v>－</v>
      </c>
      <c r="I21" s="27" t="s">
        <v>92</v>
      </c>
      <c r="J21" s="29"/>
      <c r="K21" s="43"/>
      <c r="L21" s="43"/>
      <c r="M21" s="47"/>
      <c r="N21" s="42" t="s">
        <v>7</v>
      </c>
      <c r="O21" s="26" t="s">
        <v>1</v>
      </c>
      <c r="P21" s="61" t="s">
        <v>33</v>
      </c>
    </row>
    <row r="22" spans="1:16" ht="64" x14ac:dyDescent="0.2">
      <c r="A22" s="31" t="s">
        <v>93</v>
      </c>
      <c r="B22" s="31" t="s">
        <v>35</v>
      </c>
      <c r="C22" s="28">
        <v>45748</v>
      </c>
      <c r="D22" s="44" t="s">
        <v>94</v>
      </c>
      <c r="E22" s="44" t="s">
        <v>52</v>
      </c>
      <c r="F22" s="33" t="s">
        <v>24</v>
      </c>
      <c r="G22" s="39">
        <v>4752000</v>
      </c>
      <c r="H22" s="32" t="str">
        <f t="shared" si="1"/>
        <v>－</v>
      </c>
      <c r="I22" s="31" t="s">
        <v>95</v>
      </c>
      <c r="J22" s="29"/>
      <c r="K22" s="43"/>
      <c r="L22" s="43"/>
      <c r="M22" s="46"/>
      <c r="N22" s="45" t="s">
        <v>7</v>
      </c>
      <c r="O22" s="26" t="s">
        <v>1</v>
      </c>
      <c r="P22" s="61" t="s">
        <v>33</v>
      </c>
    </row>
    <row r="23" spans="1:16" ht="64" x14ac:dyDescent="0.2">
      <c r="A23" s="31" t="s">
        <v>96</v>
      </c>
      <c r="B23" s="31" t="s">
        <v>35</v>
      </c>
      <c r="C23" s="28">
        <v>45748</v>
      </c>
      <c r="D23" s="44" t="s">
        <v>97</v>
      </c>
      <c r="E23" s="44" t="s">
        <v>52</v>
      </c>
      <c r="F23" s="33" t="s">
        <v>24</v>
      </c>
      <c r="G23" s="39">
        <v>11880000</v>
      </c>
      <c r="H23" s="32" t="str">
        <f t="shared" si="1"/>
        <v>－</v>
      </c>
      <c r="I23" s="31" t="s">
        <v>98</v>
      </c>
      <c r="J23" s="29"/>
      <c r="K23" s="43"/>
      <c r="L23" s="43"/>
      <c r="M23" s="46"/>
      <c r="N23" s="45" t="s">
        <v>7</v>
      </c>
      <c r="O23" s="26" t="s">
        <v>1</v>
      </c>
      <c r="P23" s="61" t="s">
        <v>33</v>
      </c>
    </row>
    <row r="24" spans="1:16" ht="96" x14ac:dyDescent="0.2">
      <c r="A24" s="27" t="s">
        <v>99</v>
      </c>
      <c r="B24" s="27" t="s">
        <v>35</v>
      </c>
      <c r="C24" s="28">
        <v>45748</v>
      </c>
      <c r="D24" s="41" t="s">
        <v>44</v>
      </c>
      <c r="E24" s="41" t="s">
        <v>52</v>
      </c>
      <c r="F24" s="33" t="s">
        <v>24</v>
      </c>
      <c r="G24" s="34">
        <v>11484000</v>
      </c>
      <c r="H24" s="32" t="str">
        <f t="shared" si="1"/>
        <v>－</v>
      </c>
      <c r="I24" s="27" t="s">
        <v>100</v>
      </c>
      <c r="J24" s="29"/>
      <c r="K24" s="43"/>
      <c r="L24" s="43"/>
      <c r="M24" s="47"/>
      <c r="N24" s="42" t="s">
        <v>7</v>
      </c>
      <c r="O24" s="26" t="s">
        <v>25</v>
      </c>
      <c r="P24" s="61" t="s">
        <v>33</v>
      </c>
    </row>
    <row r="25" spans="1:16" ht="96" x14ac:dyDescent="0.2">
      <c r="A25" s="27" t="s">
        <v>101</v>
      </c>
      <c r="B25" s="27" t="s">
        <v>35</v>
      </c>
      <c r="C25" s="28">
        <v>45748</v>
      </c>
      <c r="D25" s="41" t="s">
        <v>102</v>
      </c>
      <c r="E25" s="41" t="s">
        <v>52</v>
      </c>
      <c r="F25" s="33" t="s">
        <v>24</v>
      </c>
      <c r="G25" s="34">
        <v>6815160</v>
      </c>
      <c r="H25" s="32" t="str">
        <f t="shared" si="1"/>
        <v>－</v>
      </c>
      <c r="I25" s="27" t="s">
        <v>103</v>
      </c>
      <c r="J25" s="29"/>
      <c r="K25" s="43"/>
      <c r="L25" s="43"/>
      <c r="M25" s="47"/>
      <c r="N25" s="42" t="s">
        <v>7</v>
      </c>
      <c r="O25" s="26" t="s">
        <v>25</v>
      </c>
      <c r="P25" s="61" t="s">
        <v>33</v>
      </c>
    </row>
    <row r="26" spans="1:16" ht="112" x14ac:dyDescent="0.2">
      <c r="A26" s="31" t="s">
        <v>104</v>
      </c>
      <c r="B26" s="31" t="s">
        <v>35</v>
      </c>
      <c r="C26" s="28">
        <v>45748</v>
      </c>
      <c r="D26" s="44" t="s">
        <v>105</v>
      </c>
      <c r="E26" s="44" t="s">
        <v>52</v>
      </c>
      <c r="F26" s="39">
        <v>10932265</v>
      </c>
      <c r="G26" s="39">
        <v>10890000</v>
      </c>
      <c r="H26" s="32">
        <f t="shared" si="1"/>
        <v>0.9961339210127087</v>
      </c>
      <c r="I26" s="31" t="s">
        <v>106</v>
      </c>
      <c r="J26" s="29"/>
      <c r="K26" s="43"/>
      <c r="L26" s="43"/>
      <c r="M26" s="46"/>
      <c r="N26" s="45" t="s">
        <v>7</v>
      </c>
      <c r="O26" s="26" t="s">
        <v>1</v>
      </c>
      <c r="P26" s="61" t="s">
        <v>33</v>
      </c>
    </row>
    <row r="27" spans="1:16" ht="64" x14ac:dyDescent="0.2">
      <c r="A27" s="31" t="s">
        <v>107</v>
      </c>
      <c r="B27" s="31" t="s">
        <v>35</v>
      </c>
      <c r="C27" s="28">
        <v>45748</v>
      </c>
      <c r="D27" s="44" t="s">
        <v>108</v>
      </c>
      <c r="E27" s="44" t="s">
        <v>52</v>
      </c>
      <c r="F27" s="33" t="s">
        <v>24</v>
      </c>
      <c r="G27" s="39">
        <v>2311311</v>
      </c>
      <c r="H27" s="32" t="str">
        <f t="shared" si="1"/>
        <v>－</v>
      </c>
      <c r="I27" s="31" t="s">
        <v>109</v>
      </c>
      <c r="J27" s="29"/>
      <c r="K27" s="43"/>
      <c r="L27" s="43"/>
      <c r="M27" s="46"/>
      <c r="N27" s="45" t="s">
        <v>7</v>
      </c>
      <c r="O27" s="26" t="s">
        <v>1</v>
      </c>
      <c r="P27" s="61" t="s">
        <v>33</v>
      </c>
    </row>
    <row r="28" spans="1:16" ht="96" x14ac:dyDescent="0.2">
      <c r="A28" s="27" t="s">
        <v>110</v>
      </c>
      <c r="B28" s="27" t="s">
        <v>35</v>
      </c>
      <c r="C28" s="28">
        <v>45748</v>
      </c>
      <c r="D28" s="41" t="s">
        <v>76</v>
      </c>
      <c r="E28" s="41" t="s">
        <v>52</v>
      </c>
      <c r="F28" s="33" t="s">
        <v>24</v>
      </c>
      <c r="G28" s="34">
        <v>5166700</v>
      </c>
      <c r="H28" s="32" t="str">
        <f t="shared" si="1"/>
        <v>－</v>
      </c>
      <c r="I28" s="27" t="s">
        <v>111</v>
      </c>
      <c r="J28" s="29"/>
      <c r="K28" s="43"/>
      <c r="L28" s="43"/>
      <c r="M28" s="47"/>
      <c r="N28" s="42" t="s">
        <v>7</v>
      </c>
      <c r="O28" s="26" t="s">
        <v>1</v>
      </c>
      <c r="P28" s="61" t="s">
        <v>33</v>
      </c>
    </row>
    <row r="29" spans="1:16" ht="112" x14ac:dyDescent="0.2">
      <c r="A29" s="27" t="s">
        <v>112</v>
      </c>
      <c r="B29" s="27" t="s">
        <v>35</v>
      </c>
      <c r="C29" s="28">
        <v>45748</v>
      </c>
      <c r="D29" s="41" t="s">
        <v>40</v>
      </c>
      <c r="E29" s="41" t="s">
        <v>52</v>
      </c>
      <c r="F29" s="33" t="s">
        <v>24</v>
      </c>
      <c r="G29" s="34">
        <v>9156675</v>
      </c>
      <c r="H29" s="32" t="str">
        <f t="shared" si="1"/>
        <v>－</v>
      </c>
      <c r="I29" s="27" t="s">
        <v>113</v>
      </c>
      <c r="J29" s="29"/>
      <c r="K29" s="43"/>
      <c r="L29" s="43"/>
      <c r="M29" s="47"/>
      <c r="N29" s="42" t="s">
        <v>7</v>
      </c>
      <c r="O29" s="26" t="s">
        <v>25</v>
      </c>
      <c r="P29" s="61" t="s">
        <v>33</v>
      </c>
    </row>
    <row r="30" spans="1:16" ht="64" x14ac:dyDescent="0.2">
      <c r="A30" s="31" t="s">
        <v>114</v>
      </c>
      <c r="B30" s="31" t="s">
        <v>35</v>
      </c>
      <c r="C30" s="28">
        <v>45748</v>
      </c>
      <c r="D30" s="44" t="s">
        <v>26</v>
      </c>
      <c r="E30" s="44" t="s">
        <v>52</v>
      </c>
      <c r="F30" s="33" t="s">
        <v>24</v>
      </c>
      <c r="G30" s="39">
        <v>3088800</v>
      </c>
      <c r="H30" s="32" t="str">
        <f t="shared" si="1"/>
        <v>－</v>
      </c>
      <c r="I30" s="31" t="s">
        <v>115</v>
      </c>
      <c r="J30" s="29"/>
      <c r="K30" s="43"/>
      <c r="L30" s="43"/>
      <c r="M30" s="46"/>
      <c r="N30" s="45" t="s">
        <v>7</v>
      </c>
      <c r="O30" s="26" t="s">
        <v>1</v>
      </c>
      <c r="P30" s="61" t="s">
        <v>33</v>
      </c>
    </row>
    <row r="31" spans="1:16" ht="64" x14ac:dyDescent="0.2">
      <c r="A31" s="27" t="s">
        <v>116</v>
      </c>
      <c r="B31" s="27" t="s">
        <v>50</v>
      </c>
      <c r="C31" s="28">
        <v>45748</v>
      </c>
      <c r="D31" s="41" t="s">
        <v>117</v>
      </c>
      <c r="E31" s="41" t="s">
        <v>52</v>
      </c>
      <c r="F31" s="33" t="s">
        <v>24</v>
      </c>
      <c r="G31" s="34">
        <v>2277000</v>
      </c>
      <c r="H31" s="32" t="str">
        <f t="shared" si="1"/>
        <v>－</v>
      </c>
      <c r="I31" s="27" t="s">
        <v>118</v>
      </c>
      <c r="J31" s="29"/>
      <c r="K31" s="43"/>
      <c r="L31" s="43"/>
      <c r="M31" s="47"/>
      <c r="N31" s="42" t="s">
        <v>7</v>
      </c>
      <c r="O31" s="26" t="s">
        <v>1</v>
      </c>
      <c r="P31" s="61" t="s">
        <v>33</v>
      </c>
    </row>
    <row r="32" spans="1:16" ht="64" x14ac:dyDescent="0.2">
      <c r="A32" s="31" t="s">
        <v>119</v>
      </c>
      <c r="B32" s="31" t="s">
        <v>50</v>
      </c>
      <c r="C32" s="28">
        <v>45748</v>
      </c>
      <c r="D32" s="44" t="s">
        <v>120</v>
      </c>
      <c r="E32" s="44" t="s">
        <v>52</v>
      </c>
      <c r="F32" s="39">
        <v>8191180</v>
      </c>
      <c r="G32" s="39">
        <v>8191180</v>
      </c>
      <c r="H32" s="32">
        <f t="shared" si="1"/>
        <v>1</v>
      </c>
      <c r="I32" s="31" t="s">
        <v>121</v>
      </c>
      <c r="J32" s="29"/>
      <c r="K32" s="43" t="s">
        <v>23</v>
      </c>
      <c r="L32" s="43">
        <v>8191180</v>
      </c>
      <c r="M32" s="46"/>
      <c r="N32" s="45" t="s">
        <v>7</v>
      </c>
      <c r="O32" s="26" t="s">
        <v>1</v>
      </c>
      <c r="P32" s="61" t="s">
        <v>33</v>
      </c>
    </row>
    <row r="33" spans="1:16" ht="64" x14ac:dyDescent="0.2">
      <c r="A33" s="31" t="s">
        <v>122</v>
      </c>
      <c r="B33" s="31" t="s">
        <v>50</v>
      </c>
      <c r="C33" s="28">
        <v>45748</v>
      </c>
      <c r="D33" s="44" t="s">
        <v>117</v>
      </c>
      <c r="E33" s="44" t="s">
        <v>52</v>
      </c>
      <c r="F33" s="33" t="s">
        <v>24</v>
      </c>
      <c r="G33" s="39">
        <v>2499288</v>
      </c>
      <c r="H33" s="32" t="str">
        <f t="shared" si="1"/>
        <v>－</v>
      </c>
      <c r="I33" s="31" t="s">
        <v>123</v>
      </c>
      <c r="J33" s="29"/>
      <c r="K33" s="43"/>
      <c r="L33" s="43"/>
      <c r="M33" s="46"/>
      <c r="N33" s="45" t="s">
        <v>7</v>
      </c>
      <c r="O33" s="26" t="s">
        <v>1</v>
      </c>
      <c r="P33" s="61" t="s">
        <v>33</v>
      </c>
    </row>
    <row r="34" spans="1:16" ht="96" x14ac:dyDescent="0.2">
      <c r="A34" s="27" t="s">
        <v>124</v>
      </c>
      <c r="B34" s="27" t="s">
        <v>50</v>
      </c>
      <c r="C34" s="28">
        <v>45748</v>
      </c>
      <c r="D34" s="41" t="s">
        <v>76</v>
      </c>
      <c r="E34" s="41" t="s">
        <v>52</v>
      </c>
      <c r="F34" s="33" t="s">
        <v>24</v>
      </c>
      <c r="G34" s="34">
        <v>12087336</v>
      </c>
      <c r="H34" s="32" t="str">
        <f t="shared" si="1"/>
        <v>－</v>
      </c>
      <c r="I34" s="27" t="s">
        <v>123</v>
      </c>
      <c r="J34" s="29"/>
      <c r="K34" s="43"/>
      <c r="L34" s="43"/>
      <c r="M34" s="47"/>
      <c r="N34" s="42" t="s">
        <v>7</v>
      </c>
      <c r="O34" s="26" t="s">
        <v>1</v>
      </c>
      <c r="P34" s="61" t="s">
        <v>33</v>
      </c>
    </row>
    <row r="35" spans="1:16" ht="96" x14ac:dyDescent="0.2">
      <c r="A35" s="27" t="s">
        <v>125</v>
      </c>
      <c r="B35" s="27" t="s">
        <v>35</v>
      </c>
      <c r="C35" s="28">
        <v>45748</v>
      </c>
      <c r="D35" s="41" t="s">
        <v>88</v>
      </c>
      <c r="E35" s="41" t="s">
        <v>52</v>
      </c>
      <c r="F35" s="33" t="s">
        <v>24</v>
      </c>
      <c r="G35" s="34">
        <v>5280000</v>
      </c>
      <c r="H35" s="32" t="str">
        <f t="shared" si="1"/>
        <v>－</v>
      </c>
      <c r="I35" s="27" t="s">
        <v>126</v>
      </c>
      <c r="J35" s="29"/>
      <c r="K35" s="43"/>
      <c r="L35" s="43"/>
      <c r="M35" s="47"/>
      <c r="N35" s="42" t="s">
        <v>7</v>
      </c>
      <c r="O35" s="26" t="s">
        <v>25</v>
      </c>
      <c r="P35" s="61" t="s">
        <v>33</v>
      </c>
    </row>
    <row r="36" spans="1:16" s="53" customFormat="1" ht="18" customHeight="1" x14ac:dyDescent="0.2">
      <c r="A36" s="53" t="s">
        <v>142</v>
      </c>
    </row>
    <row r="37" spans="1:16" s="54" customFormat="1" ht="18" customHeight="1" x14ac:dyDescent="0.2">
      <c r="A37" s="54" t="s">
        <v>146</v>
      </c>
    </row>
    <row r="38" spans="1:16" s="53" customFormat="1" ht="18" customHeight="1" x14ac:dyDescent="0.2">
      <c r="A38" s="53" t="s">
        <v>147</v>
      </c>
      <c r="B38" s="55"/>
      <c r="C38" s="55"/>
      <c r="D38" s="55"/>
      <c r="E38" s="55"/>
      <c r="F38" s="55"/>
      <c r="G38" s="55"/>
      <c r="H38" s="55"/>
      <c r="I38" s="55"/>
      <c r="J38" s="55"/>
      <c r="K38" s="55"/>
    </row>
    <row r="39" spans="1:16" s="53" customFormat="1" ht="18" customHeight="1" x14ac:dyDescent="0.2">
      <c r="A39" s="53" t="s">
        <v>148</v>
      </c>
      <c r="B39" s="55"/>
      <c r="C39" s="55"/>
      <c r="D39" s="55"/>
      <c r="E39" s="55"/>
      <c r="F39" s="55"/>
      <c r="G39" s="55"/>
      <c r="H39" s="55"/>
      <c r="I39" s="55"/>
      <c r="J39" s="55"/>
      <c r="K39" s="55"/>
    </row>
    <row r="40" spans="1:16" s="53" customFormat="1" ht="18" customHeight="1" x14ac:dyDescent="0.2">
      <c r="A40" s="53" t="s">
        <v>149</v>
      </c>
      <c r="B40" s="55"/>
      <c r="C40" s="55"/>
      <c r="D40" s="55"/>
      <c r="E40" s="55"/>
      <c r="F40" s="55"/>
      <c r="G40" s="55"/>
      <c r="H40" s="55"/>
      <c r="I40" s="55"/>
      <c r="J40" s="55"/>
      <c r="K40" s="55"/>
    </row>
    <row r="41" spans="1:16" s="53" customFormat="1" ht="18" customHeight="1" x14ac:dyDescent="0.2">
      <c r="A41" s="53" t="s">
        <v>150</v>
      </c>
      <c r="B41" s="55"/>
      <c r="C41" s="55"/>
      <c r="D41" s="55"/>
      <c r="E41" s="55"/>
      <c r="F41" s="55"/>
      <c r="G41" s="55"/>
      <c r="H41" s="55"/>
      <c r="I41" s="55"/>
      <c r="K41" s="55"/>
    </row>
    <row r="42" spans="1:16" s="53" customFormat="1" ht="18" customHeight="1" x14ac:dyDescent="0.2">
      <c r="A42" s="53" t="s">
        <v>151</v>
      </c>
      <c r="B42" s="55"/>
      <c r="C42" s="55"/>
      <c r="D42" s="55"/>
      <c r="E42" s="55"/>
      <c r="F42" s="55"/>
      <c r="G42" s="55"/>
      <c r="H42" s="55"/>
      <c r="I42" s="55"/>
      <c r="K42" s="55"/>
    </row>
    <row r="43" spans="1:16" s="53" customFormat="1" ht="18" customHeight="1" x14ac:dyDescent="0.2">
      <c r="A43" s="53" t="s">
        <v>152</v>
      </c>
      <c r="B43" s="55"/>
      <c r="C43" s="55"/>
      <c r="D43" s="55"/>
      <c r="E43" s="55"/>
      <c r="F43" s="55"/>
      <c r="G43" s="55"/>
      <c r="H43" s="55"/>
      <c r="I43" s="55"/>
      <c r="K43" s="55"/>
    </row>
    <row r="44" spans="1:16" s="19" customFormat="1" x14ac:dyDescent="0.2"/>
  </sheetData>
  <sheetProtection selectLockedCells="1" selectUnlockedCells="1"/>
  <autoFilter ref="A4:P43" xr:uid="{00000000-0001-0000-0600-000000000000}"/>
  <mergeCells count="2">
    <mergeCell ref="A1:M1"/>
    <mergeCell ref="Q3:R3"/>
  </mergeCells>
  <phoneticPr fontId="6"/>
  <dataValidations count="4">
    <dataValidation type="list" allowBlank="1" showInputMessage="1" showErrorMessage="1" sqref="K5:K35" xr:uid="{00000000-0002-0000-0600-000001000000}">
      <formula1>"○"</formula1>
    </dataValidation>
    <dataValidation type="list" allowBlank="1" showInputMessage="1" showErrorMessage="1" sqref="N5:N35" xr:uid="{00000000-0002-0000-0600-000005000000}">
      <formula1>"Ａ,Ｂ,Ｃ,Ｄ"</formula1>
    </dataValidation>
    <dataValidation type="list" allowBlank="1" showInputMessage="1" showErrorMessage="1" sqref="O5:O35" xr:uid="{00000000-0002-0000-0600-000006000000}">
      <formula1>"工事・製造,財産の買入,物件の借入,その他"</formula1>
    </dataValidation>
    <dataValidation type="list" allowBlank="1" showInputMessage="1" showErrorMessage="1" sqref="J5:J35" xr:uid="{56906B87-7462-4287-906A-3D0F172ABCC3}">
      <formula1>$Q$4:$Q$4</formula1>
    </dataValidation>
  </dataValidations>
  <printOptions horizontalCentered="1"/>
  <pageMargins left="0.39370078740157483" right="0.27559055118110237" top="0.59055118110236227" bottom="0.35433070866141736" header="0.31496062992125984" footer="0.11811023622047245"/>
  <pageSetup paperSize="9" scale="34"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