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B5082223-A1D8-4E57-AC27-2F90508F1AF5}"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 name="競争に付することが不利と認められるもの" sheetId="3" r:id="rId2"/>
  </sheets>
  <definedNames>
    <definedName name="_xlnm._FilterDatabase" localSheetId="1" hidden="1">競争に付することが不利と認められるもの!$A$4:$P$14</definedName>
    <definedName name="_xlnm._FilterDatabase" localSheetId="0" hidden="1">競争性のない随意契約によらざるを得ないもの!$A$4:$P$34</definedName>
    <definedName name="_xlnm.Print_Area" localSheetId="1">競争に付することが不利と認められるもの!$A$1:$P$6</definedName>
    <definedName name="_xlnm.Print_Area" localSheetId="0">競争性のない随意契約によらざるを得ないもの!$A$1:$P$5</definedName>
    <definedName name="_xlnm.Print_Titles" localSheetId="1">競争に付することが不利と認められるもの!$4:$4</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3" l="1"/>
  <c r="H5" i="3"/>
  <c r="H5" i="1" l="1"/>
</calcChain>
</file>

<file path=xl/sharedStrings.xml><?xml version="1.0" encoding="utf-8"?>
<sst xmlns="http://schemas.openxmlformats.org/spreadsheetml/2006/main" count="100" uniqueCount="63">
  <si>
    <t>ニ（ニ）</t>
  </si>
  <si>
    <t>その他</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</si>
  <si>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</si>
  <si>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</si>
  <si>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気象研究所</t>
    <rPh sb="0" eb="2">
      <t>キショウ</t>
    </rPh>
    <rPh sb="2" eb="5">
      <t>ケンキュウショ</t>
    </rPh>
    <phoneticPr fontId="9"/>
  </si>
  <si>
    <t>契約金額</t>
    <rPh sb="0" eb="2">
      <t>ケイヤク</t>
    </rPh>
    <rPh sb="2" eb="4">
      <t>キンガク</t>
    </rPh>
    <phoneticPr fontId="6"/>
  </si>
  <si>
    <t>予決令上の区分（公表しない）</t>
    <rPh sb="0" eb="2">
      <t>ヨケツ</t>
    </rPh>
    <rPh sb="2" eb="4">
      <t>レイジョウ</t>
    </rPh>
    <rPh sb="5" eb="7">
      <t>クブン</t>
    </rPh>
    <rPh sb="8" eb="10">
      <t>コウヒョウ</t>
    </rPh>
    <phoneticPr fontId="6"/>
  </si>
  <si>
    <t>Ａ</t>
  </si>
  <si>
    <t>落札率</t>
    <rPh sb="0" eb="2">
      <t>ラクサツ</t>
    </rPh>
    <rPh sb="2" eb="3">
      <t>リツ</t>
    </rPh>
    <phoneticPr fontId="6"/>
  </si>
  <si>
    <t>予定価格</t>
    <rPh sb="0" eb="2">
      <t>ヨテイ</t>
    </rPh>
    <rPh sb="2" eb="4">
      <t>カカク</t>
    </rPh>
    <phoneticPr fontId="6"/>
  </si>
  <si>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</si>
  <si>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</si>
  <si>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</si>
  <si>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</si>
  <si>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</si>
  <si>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</si>
  <si>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</si>
  <si>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</si>
  <si>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</si>
  <si>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</si>
  <si>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</si>
  <si>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</si>
  <si>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</si>
  <si>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</si>
  <si>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t>
    <phoneticPr fontId="6"/>
  </si>
  <si>
    <t>ScienceDirectⓇの利用</t>
  </si>
  <si>
    <t>支出負担行為担当官
気象研究所長　榊原　茂記
茨城県つくば市長峰１－１</t>
    <rPh sb="15" eb="16">
      <t>チョウ</t>
    </rPh>
    <rPh sb="17" eb="19">
      <t>サカキバラ</t>
    </rPh>
    <rPh sb="20" eb="21">
      <t>シゲル</t>
    </rPh>
    <rPh sb="21" eb="22">
      <t>キ</t>
    </rPh>
    <rPh sb="23" eb="26">
      <t>イバラキケン</t>
    </rPh>
    <rPh sb="29" eb="30">
      <t>シ</t>
    </rPh>
    <rPh sb="30" eb="32">
      <t>ナガミネ</t>
    </rPh>
    <phoneticPr fontId="6"/>
  </si>
  <si>
    <t>エルゼビア・ビー・ブイ
オランダ王国アムステルダム市ラーダーヴェヒ29</t>
  </si>
  <si>
    <t>　本件は、エルゼビア・ビーブイ社が発行する外国雑誌をオンラインで随時閲覧可能とするサービスであるScienceDirectを利用するものである。ScienceDirect（オンラインジャーナル）は、販売元であるエルゼビア・ビー・ブイ社へ直接発注する必要があることから随意契約した。</t>
  </si>
  <si>
    <t>線状降水帯発生環境場の大気海洋観測</t>
  </si>
  <si>
    <t>支出負担行為担当官
気象研究所長　榊原　茂記
茨城県つくば市長峰１－１</t>
    <rPh sb="10" eb="15">
      <t>キショウケンキュウショ</t>
    </rPh>
    <rPh sb="15" eb="16">
      <t>チョウ</t>
    </rPh>
    <rPh sb="17" eb="19">
      <t>サカキバラ</t>
    </rPh>
    <rPh sb="20" eb="21">
      <t>シゲル</t>
    </rPh>
    <rPh sb="21" eb="22">
      <t>キ</t>
    </rPh>
    <rPh sb="23" eb="26">
      <t>イバラキケン</t>
    </rPh>
    <rPh sb="29" eb="30">
      <t>シ</t>
    </rPh>
    <rPh sb="30" eb="32">
      <t>ナガミネ</t>
    </rPh>
    <phoneticPr fontId="6"/>
  </si>
  <si>
    <t>（国）三重大学
三重県津市栗真町屋町１５７７</t>
  </si>
  <si>
    <t>　本件は、線状降水帯発生の主要因となる水蒸気量を中心とした環境場、時間変化、海水温による影響を把握するため各種観測機器を用いて観測データを取得するものである。三重大学は船舶を用いた大気観測などの調査・研究の実績を有している。三重大学とは「水蒸気観測や海洋観測による線状降水帯の実態解明の研究」の共同研究を行っている。仮に他者と新規契約した場合、新たな研究技術のための費用及び期間が必要となり不経済となることから、現在共同研究を行っている者と契約する事が有利であることから随意契約した。</t>
    <rPh sb="1" eb="3">
      <t>ホンケン</t>
    </rPh>
    <rPh sb="5" eb="10">
      <t>センジョウコウスイタイ</t>
    </rPh>
    <rPh sb="79" eb="83">
      <t>ミエダイガク</t>
    </rPh>
    <rPh sb="84" eb="86">
      <t>センパク</t>
    </rPh>
    <rPh sb="87" eb="88">
      <t>モチ</t>
    </rPh>
    <rPh sb="90" eb="94">
      <t>タイキカンソク</t>
    </rPh>
    <rPh sb="97" eb="99">
      <t>チョウサ</t>
    </rPh>
    <rPh sb="106" eb="107">
      <t>ユウ</t>
    </rPh>
    <rPh sb="152" eb="153">
      <t>オコナ</t>
    </rPh>
    <phoneticPr fontId="6"/>
  </si>
  <si>
    <t>気象庁竜巻注意情報の高度化に向けた発生ポテンシャル評価技術と渦検出技術の調査および提言</t>
  </si>
  <si>
    <t>支出負担行為担当官
気象研究所長　榊原　茂記
茨城県つくば市長峰１－１</t>
  </si>
  <si>
    <t>（国）東京大学大気海洋研究所
千葉県柏市柏の葉５－１－５</t>
  </si>
  <si>
    <r>
      <t>　本件は、竜巻の発生ポテンシャルに関する高解像度数値シミュレーションを活用した解析を行うものである。東京大学大気海洋研究所は、高解像度数値シミュレーションに関する技術を有し多様な条件で発生する竜巻を数値実験で適切に取り扱う実績を有している。</t>
    </r>
    <r>
      <rPr>
        <sz val="12"/>
        <rFont val="Meiryo UI"/>
        <family val="3"/>
        <charset val="128"/>
      </rPr>
      <t>東京大学大気海洋研究所とは「レーダーAI深層学習による竜巻等突風の探知・予測に関する基礎的研究」の共同研究を行っている。仮に他者と新規契約した場合、新たな研究技術のための費用及び期間が必要となり不経済となることから、現在共同研究を行っている者と契約する事が有利であることから随意契約した。</t>
    </r>
    <rPh sb="5" eb="7">
      <t>タツマキ</t>
    </rPh>
    <rPh sb="8" eb="10">
      <t>ハッセイ</t>
    </rPh>
    <rPh sb="17" eb="18">
      <t>カン</t>
    </rPh>
    <rPh sb="20" eb="24">
      <t>コウカイゾウド</t>
    </rPh>
    <rPh sb="24" eb="26">
      <t>スウチ</t>
    </rPh>
    <rPh sb="35" eb="37">
      <t>カツヨウ</t>
    </rPh>
    <rPh sb="39" eb="41">
      <t>カイセキ</t>
    </rPh>
    <rPh sb="42" eb="43">
      <t>オコナ</t>
    </rPh>
    <rPh sb="50" eb="54">
      <t>トウキョウダイガク</t>
    </rPh>
    <rPh sb="54" eb="58">
      <t>タイキカイヨウ</t>
    </rPh>
    <rPh sb="58" eb="61">
      <t>ケンキュウショ</t>
    </rPh>
    <rPh sb="63" eb="67">
      <t>コウカイゾウド</t>
    </rPh>
    <rPh sb="67" eb="69">
      <t>スウチ</t>
    </rPh>
    <rPh sb="78" eb="79">
      <t>カン</t>
    </rPh>
    <rPh sb="81" eb="83">
      <t>ギジュツ</t>
    </rPh>
    <rPh sb="84" eb="85">
      <t>ユウ</t>
    </rPh>
    <rPh sb="86" eb="88">
      <t>タヨウ</t>
    </rPh>
    <rPh sb="89" eb="91">
      <t>ジョウケン</t>
    </rPh>
    <rPh sb="92" eb="94">
      <t>ハッセイ</t>
    </rPh>
    <rPh sb="96" eb="98">
      <t>タツマキ</t>
    </rPh>
    <rPh sb="99" eb="103">
      <t>スウチジッケン</t>
    </rPh>
    <rPh sb="104" eb="106">
      <t>テキセツ</t>
    </rPh>
    <rPh sb="107" eb="108">
      <t>ト</t>
    </rPh>
    <rPh sb="109" eb="110">
      <t>アツカ</t>
    </rPh>
    <rPh sb="111" eb="113">
      <t>ジッセキ</t>
    </rPh>
    <rPh sb="114" eb="115">
      <t>ユウ</t>
    </rPh>
    <rPh sb="124" eb="126">
      <t>タイキ</t>
    </rPh>
    <rPh sb="126" eb="128">
      <t>カイヨウ</t>
    </rPh>
    <rPh sb="128" eb="131">
      <t>ケンキュウショ</t>
    </rPh>
    <phoneticPr fontId="6"/>
  </si>
  <si>
    <t>競争に付することが不利と認められるもの</t>
    <phoneticPr fontId="6"/>
  </si>
  <si>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</si>
  <si>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</si>
  <si>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</si>
  <si>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</si>
  <si>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</si>
  <si>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</si>
  <si>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</si>
  <si>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</si>
  <si>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</si>
  <si>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</si>
  <si>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</si>
  <si>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</si>
  <si>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</si>
  <si>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</si>
  <si>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</si>
  <si>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</si>
  <si>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</si>
  <si>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</si>
  <si>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</si>
  <si>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</si>
  <si>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</si>
  <si>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</si>
  <si>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</si>
  <si>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</si>
  <si>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　Ｅ・・・その他</t>
    <rPh sb="7" eb="8">
      <t>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</si>
</sst>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
    <numFmt numFmtId="177" formatCode="#,##0;&quot;△ &quot;#,##0"/>
    <numFmt numFmtId="178" formatCode="#,##0;&quot;▲ &quot;#,##0"/>
    <numFmt numFmtId="179" formatCode="[$-411]ge\.m\.d;@"/>
    <numFmt numFmtId="180" formatCode="[$-411]ggge&quot;年&quot;m&quot;月&quot;d&quot;日&quot;;@"/>
  </numFmts>
  <fonts count="27"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6"/>
      <name val="ＭＳ Ｐゴシック"/>
      <family val="2"/>
      <scheme val="minor"/>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20"/>
      <color rgb="FF00206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12"/>
      <color theme="0"/>
      <name val="Meiryo UI"/>
      <family val="3"/>
      <charset val="128"/>
    </font>
    <font>
      <sz val="9"/>
      <color theme="0"/>
      <name val="Meiryo UI"/>
      <family val="3"/>
      <charset val="128"/>
    </font>
    <font>
      <sz val="12"/>
      <name val="Meiryo UI"/>
      <family val="3"/>
    </font>
    <font>
      <sz val="11"/>
      <name val="Meiryo UI"/>
      <family val="3"/>
    </font>
  </fonts>
  <fills count="2">
    <fill>
      <patternFill patternType="none"/>
    </fill>
    <fill>
      <patternFill patternType="gray125"/>
    </fill>
  </fills>
  <borders count="5">
    <border>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cellStyleXfs>
  <cellXfs count="62">
    <xf numFmtId="0" fontId="0" fillId="0" borderId="0" xfId="0">
      <alignment vertical="center"/>
    </xf>
    <xf numFmtId="0" fontId="7" fillId="0" borderId="0" xfId="0" applyFont="1">
      <alignment vertical="center"/>
    </xf>
    <xf numFmtId="0" fontId="12" fillId="0" borderId="0" xfId="0" applyFont="1" applyFill="1" applyProtection="1">
      <alignment vertical="center"/>
    </xf>
    <xf numFmtId="0" fontId="12" fillId="0" borderId="0" xfId="0" applyFont="1" applyFill="1" applyBorder="1" applyProtection="1">
      <alignment vertical="center"/>
    </xf>
    <xf numFmtId="0" fontId="17" fillId="0" borderId="0" xfId="0" applyFont="1" applyFill="1" applyProtection="1">
      <alignment vertical="center"/>
    </xf>
    <xf numFmtId="0" fontId="19" fillId="0" borderId="0" xfId="0" applyFont="1" applyFill="1" applyProtection="1">
      <alignment vertical="center"/>
    </xf>
    <xf numFmtId="0" fontId="17" fillId="0" borderId="0" xfId="0" applyFont="1" applyFill="1" applyBorder="1" applyProtection="1">
      <alignment vertical="center"/>
    </xf>
    <xf numFmtId="0" fontId="12" fillId="0" borderId="0" xfId="0" applyFont="1" applyFill="1" applyAlignment="1" applyProtection="1">
      <alignment horizontal="center" vertical="center"/>
    </xf>
    <xf numFmtId="178" fontId="12" fillId="0" borderId="0" xfId="0" applyNumberFormat="1" applyFont="1" applyFill="1" applyAlignment="1" applyProtection="1">
      <alignment vertical="center" shrinkToFit="1"/>
    </xf>
    <xf numFmtId="178" fontId="12" fillId="0" borderId="0" xfId="0" applyNumberFormat="1" applyFont="1" applyFill="1" applyAlignment="1" applyProtection="1">
      <alignment horizontal="center" vertical="center" shrinkToFit="1"/>
    </xf>
    <xf numFmtId="0" fontId="20" fillId="0" borderId="0" xfId="0" applyFont="1" applyFill="1" applyProtection="1">
      <alignment vertical="center"/>
    </xf>
    <xf numFmtId="0" fontId="12" fillId="0" borderId="0" xfId="0" applyFont="1" applyFill="1" applyAlignment="1" applyProtection="1">
      <alignment horizontal="left" vertical="top"/>
    </xf>
    <xf numFmtId="0" fontId="21" fillId="0" borderId="0" xfId="0" applyFont="1" applyFill="1" applyProtection="1">
      <alignment vertical="center"/>
    </xf>
    <xf numFmtId="0" fontId="22" fillId="0" borderId="0" xfId="0" applyFont="1" applyFill="1" applyProtection="1">
      <alignment vertical="center"/>
    </xf>
    <xf numFmtId="178" fontId="22" fillId="0" borderId="0" xfId="0" applyNumberFormat="1" applyFont="1" applyFill="1" applyAlignment="1" applyProtection="1">
      <alignment vertical="center" shrinkToFit="1"/>
    </xf>
    <xf numFmtId="0" fontId="12" fillId="0" borderId="0" xfId="0" applyFont="1" applyFill="1" applyAlignment="1" applyProtection="1">
      <alignment horizontal="right" vertical="center"/>
    </xf>
    <xf numFmtId="0" fontId="15" fillId="0" borderId="0" xfId="0" applyFont="1" applyFill="1" applyProtection="1">
      <alignment vertical="center"/>
    </xf>
    <xf numFmtId="0" fontId="16" fillId="0" borderId="0" xfId="0" applyFont="1" applyFill="1" applyBorder="1" applyAlignment="1" applyProtection="1">
      <alignment horizontal="center" vertical="center" wrapText="1"/>
    </xf>
    <xf numFmtId="0" fontId="10" fillId="0" borderId="0" xfId="0" applyFont="1" applyFill="1" applyProtection="1">
      <alignment vertical="center"/>
    </xf>
    <xf numFmtId="0" fontId="12" fillId="0" borderId="0" xfId="0" applyFont="1">
      <alignment vertical="center"/>
    </xf>
    <xf numFmtId="0" fontId="18" fillId="0" borderId="0" xfId="0" applyFont="1" applyFill="1" applyAlignment="1" applyProtection="1">
      <alignment horizontal="center" vertical="center"/>
    </xf>
    <xf numFmtId="177" fontId="22" fillId="0" borderId="0" xfId="0" applyNumberFormat="1" applyFont="1" applyFill="1" applyAlignment="1" applyProtection="1">
      <alignment vertical="center" shrinkToFit="1"/>
    </xf>
    <xf numFmtId="0" fontId="10"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21" fillId="0" borderId="0" xfId="0" applyFont="1" applyFill="1" applyAlignment="1" applyProtection="1"/>
    <xf numFmtId="0" fontId="24" fillId="0" borderId="0" xfId="0" applyFont="1" applyFill="1" applyBorder="1" applyAlignment="1" applyProtection="1">
      <alignment horizontal="center" vertical="center" wrapText="1"/>
    </xf>
    <xf numFmtId="0" fontId="25" fillId="0" borderId="4" xfId="0" applyFont="1" applyBorder="1" applyAlignment="1" applyProtection="1">
      <alignment horizontal="center" vertical="center" wrapText="1"/>
      <protection locked="0"/>
    </xf>
    <xf numFmtId="0" fontId="8" fillId="0" borderId="2" xfId="0" applyFont="1" applyBorder="1" applyAlignment="1" applyProtection="1">
      <alignment horizontal="left" vertical="center" wrapText="1"/>
      <protection locked="0"/>
    </xf>
    <xf numFmtId="180" fontId="8" fillId="0" borderId="2" xfId="0" applyNumberFormat="1" applyFont="1" applyBorder="1" applyAlignment="1" applyProtection="1">
      <alignment horizontal="center" vertical="center" shrinkToFit="1"/>
      <protection locked="0"/>
    </xf>
    <xf numFmtId="0" fontId="8" fillId="0" borderId="2"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176" fontId="8" fillId="0" borderId="2" xfId="13" applyNumberFormat="1" applyFont="1" applyFill="1" applyBorder="1" applyAlignment="1" applyProtection="1">
      <alignment horizontal="center" vertical="center" shrinkToFit="1"/>
      <protection locked="0"/>
    </xf>
    <xf numFmtId="38" fontId="25" fillId="0" borderId="2" xfId="12" applyFont="1" applyFill="1" applyBorder="1" applyAlignment="1" applyProtection="1">
      <alignment horizontal="center" vertical="center" shrinkToFit="1"/>
      <protection locked="0"/>
    </xf>
    <xf numFmtId="38" fontId="8" fillId="0" borderId="2" xfId="12" applyFont="1" applyFill="1" applyBorder="1" applyAlignment="1" applyProtection="1">
      <alignment horizontal="center" vertical="center" shrinkToFit="1"/>
      <protection locked="0"/>
    </xf>
    <xf numFmtId="0" fontId="8" fillId="0" borderId="4" xfId="0" applyFont="1" applyBorder="1" applyAlignment="1" applyProtection="1">
      <alignment horizontal="left" vertical="center" wrapText="1"/>
      <protection locked="0"/>
    </xf>
    <xf numFmtId="38" fontId="8" fillId="0" borderId="4" xfId="12" applyFont="1" applyFill="1" applyBorder="1" applyAlignment="1" applyProtection="1">
      <alignment horizontal="center" vertical="center" shrinkToFit="1"/>
      <protection locked="0"/>
    </xf>
    <xf numFmtId="38" fontId="8" fillId="0" borderId="4" xfId="12" applyFont="1" applyFill="1" applyBorder="1" applyAlignment="1" applyProtection="1">
      <alignment horizontal="center" vertical="center"/>
      <protection locked="0"/>
    </xf>
    <xf numFmtId="180" fontId="8" fillId="0" borderId="4" xfId="0" applyNumberFormat="1" applyFont="1" applyBorder="1" applyAlignment="1" applyProtection="1">
      <alignment horizontal="center" vertical="center" shrinkToFit="1"/>
      <protection locked="0"/>
    </xf>
    <xf numFmtId="38" fontId="8" fillId="0" borderId="1" xfId="12" applyFont="1" applyFill="1" applyBorder="1" applyAlignment="1" applyProtection="1">
      <alignment horizontal="center" vertical="center" shrinkToFit="1"/>
      <protection locked="0"/>
    </xf>
    <xf numFmtId="176" fontId="8" fillId="0" borderId="4" xfId="13" applyNumberFormat="1" applyFont="1" applyFill="1" applyBorder="1" applyAlignment="1" applyProtection="1">
      <alignment horizontal="center" vertical="center" shrinkToFit="1"/>
      <protection locked="0"/>
    </xf>
    <xf numFmtId="0" fontId="8" fillId="0" borderId="2" xfId="0" applyFont="1" applyBorder="1" applyAlignment="1" applyProtection="1">
      <alignment vertical="center" wrapText="1"/>
      <protection locked="0"/>
    </xf>
    <xf numFmtId="38" fontId="8" fillId="0" borderId="2" xfId="12" applyFont="1" applyBorder="1" applyAlignment="1" applyProtection="1">
      <alignment horizontal="center" vertical="center"/>
      <protection locked="0"/>
    </xf>
    <xf numFmtId="38" fontId="8" fillId="0" borderId="4" xfId="12" applyFont="1" applyBorder="1" applyAlignment="1" applyProtection="1">
      <alignment horizontal="center" vertical="center"/>
      <protection locked="0"/>
    </xf>
    <xf numFmtId="0" fontId="8" fillId="0" borderId="1" xfId="0" applyFont="1" applyBorder="1" applyAlignment="1" applyProtection="1">
      <alignment vertical="center" wrapText="1"/>
      <protection locked="0"/>
    </xf>
    <xf numFmtId="38" fontId="8" fillId="0" borderId="1" xfId="12" applyFont="1" applyBorder="1" applyAlignment="1" applyProtection="1">
      <alignment horizontal="center" vertical="center"/>
      <protection locked="0"/>
    </xf>
    <xf numFmtId="38" fontId="8" fillId="0" borderId="1" xfId="12" applyFont="1" applyBorder="1" applyAlignment="1" applyProtection="1">
      <alignment horizontal="center" vertical="center" wrapText="1"/>
      <protection locked="0"/>
    </xf>
    <xf numFmtId="38" fontId="8" fillId="0" borderId="2" xfId="12" applyFont="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xf>
    <xf numFmtId="179" fontId="10" fillId="0" borderId="3" xfId="0" applyNumberFormat="1" applyFont="1" applyFill="1" applyBorder="1" applyAlignment="1" applyProtection="1">
      <alignment horizontal="center" vertical="center" wrapText="1"/>
    </xf>
    <xf numFmtId="178" fontId="10" fillId="0" borderId="3"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6" fillId="0" borderId="0" xfId="0" applyFont="1">
      <alignment vertical="center"/>
    </xf>
    <xf numFmtId="0" fontId="8" fillId="0" borderId="0" xfId="0" applyFont="1">
      <alignment vertical="center"/>
    </xf>
    <xf numFmtId="0" fontId="25" fillId="0" borderId="0" xfId="0" applyFont="1">
      <alignment vertical="center"/>
    </xf>
    <xf numFmtId="0" fontId="8" fillId="0" borderId="0" xfId="0" applyFont="1" applyAlignment="1">
      <alignment vertical="center" wrapText="1"/>
    </xf>
    <xf numFmtId="0" fontId="18" fillId="0" borderId="0" xfId="0" applyFont="1" applyFill="1" applyAlignment="1" applyProtection="1">
      <alignment horizontal="center" vertical="center"/>
    </xf>
    <xf numFmtId="178" fontId="18" fillId="0" borderId="0" xfId="0" applyNumberFormat="1" applyFont="1" applyFill="1" applyAlignment="1" applyProtection="1">
      <alignment horizontal="center" vertical="center"/>
    </xf>
    <xf numFmtId="0" fontId="15" fillId="0" borderId="0" xfId="0" applyFont="1" applyFill="1" applyBorder="1" applyAlignment="1" applyProtection="1">
      <alignment horizontal="center" vertical="top"/>
    </xf>
    <xf numFmtId="0" fontId="12" fillId="0" borderId="0" xfId="0" applyFont="1" applyFill="1" applyBorder="1" applyAlignment="1" applyProtection="1">
      <alignment horizontal="center" vertical="top"/>
    </xf>
    <xf numFmtId="0" fontId="25" fillId="0" borderId="4"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34"/>
  <sheetViews>
    <sheetView tabSelected="1" view="pageBreakPreview" zoomScale="55" zoomScaleSheetLayoutView="55" workbookViewId="0">
      <pane xSplit="2" ySplit="4" topLeftCell="C5" activePane="bottomRight" state="frozen"/>
      <selection pane="topRight"/>
      <selection pane="bottomLeft"/>
      <selection pane="bottomRight" activeCell="B47" sqref="B47"/>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8"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10"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56" t="s">
        <v>38</v>
      </c>
      <c r="B1" s="56"/>
      <c r="C1" s="56"/>
      <c r="D1" s="56"/>
      <c r="E1" s="56"/>
      <c r="F1" s="57"/>
      <c r="G1" s="57"/>
      <c r="H1" s="56"/>
      <c r="I1" s="56"/>
      <c r="J1" s="56"/>
      <c r="K1" s="56"/>
      <c r="L1" s="56"/>
      <c r="M1" s="56"/>
      <c r="N1" s="56"/>
      <c r="Q1" s="6"/>
      <c r="R1" s="6"/>
    </row>
    <row r="2" spans="1:18" x14ac:dyDescent="0.2">
      <c r="B2" s="7"/>
      <c r="G2" s="9"/>
      <c r="H2" s="7"/>
    </row>
    <row r="3" spans="1:18" ht="30" customHeight="1" x14ac:dyDescent="0.2">
      <c r="A3" s="12"/>
      <c r="B3" s="7"/>
      <c r="C3" s="13"/>
      <c r="F3" s="14"/>
      <c r="G3" s="14"/>
      <c r="H3" s="7"/>
      <c r="N3" s="15" t="s">
        <v>13</v>
      </c>
      <c r="O3" s="16"/>
      <c r="Q3" s="58"/>
      <c r="R3" s="58"/>
    </row>
    <row r="4" spans="1:18" ht="64" x14ac:dyDescent="0.2">
      <c r="A4" s="48" t="s">
        <v>23</v>
      </c>
      <c r="B4" s="48" t="s">
        <v>2</v>
      </c>
      <c r="C4" s="49" t="s">
        <v>12</v>
      </c>
      <c r="D4" s="48" t="s">
        <v>14</v>
      </c>
      <c r="E4" s="48" t="s">
        <v>3</v>
      </c>
      <c r="F4" s="50" t="s">
        <v>9</v>
      </c>
      <c r="G4" s="50" t="s">
        <v>5</v>
      </c>
      <c r="H4" s="48" t="s">
        <v>8</v>
      </c>
      <c r="I4" s="48" t="s">
        <v>21</v>
      </c>
      <c r="J4" s="48" t="s">
        <v>22</v>
      </c>
      <c r="K4" s="48" t="s">
        <v>15</v>
      </c>
      <c r="L4" s="48" t="s">
        <v>16</v>
      </c>
      <c r="M4" s="48" t="s">
        <v>17</v>
      </c>
      <c r="N4" s="48" t="s">
        <v>18</v>
      </c>
      <c r="O4" s="48" t="s">
        <v>19</v>
      </c>
      <c r="P4" s="48" t="s">
        <v>10</v>
      </c>
      <c r="Q4" s="25"/>
      <c r="R4" s="17"/>
    </row>
    <row r="5" spans="1:18" ht="73.5" customHeight="1" x14ac:dyDescent="0.2">
      <c r="A5" s="35" t="s">
        <v>25</v>
      </c>
      <c r="B5" s="35" t="s">
        <v>26</v>
      </c>
      <c r="C5" s="38">
        <v>45748</v>
      </c>
      <c r="D5" s="35" t="s">
        <v>27</v>
      </c>
      <c r="E5" s="35" t="s">
        <v>11</v>
      </c>
      <c r="F5" s="33" t="s">
        <v>24</v>
      </c>
      <c r="G5" s="36">
        <v>2286590</v>
      </c>
      <c r="H5" s="40" t="str">
        <f t="shared" ref="H5" si="0">IF(F5="－","－",G5/F5)</f>
        <v>－</v>
      </c>
      <c r="I5" s="35" t="s">
        <v>28</v>
      </c>
      <c r="J5" s="30" t="s">
        <v>0</v>
      </c>
      <c r="K5" s="30"/>
      <c r="L5" s="30"/>
      <c r="M5" s="37"/>
      <c r="N5" s="35"/>
      <c r="O5" s="26" t="s">
        <v>1</v>
      </c>
      <c r="P5" s="60" t="s">
        <v>4</v>
      </c>
    </row>
    <row r="6" spans="1:18" s="1" customFormat="1" ht="18" customHeight="1" x14ac:dyDescent="0.2">
      <c r="A6" s="1" t="s">
        <v>39</v>
      </c>
      <c r="B6" s="51"/>
      <c r="C6" s="51"/>
      <c r="D6" s="51"/>
      <c r="E6" s="51"/>
      <c r="F6" s="51"/>
      <c r="G6" s="51"/>
      <c r="H6" s="51"/>
      <c r="I6" s="51"/>
      <c r="J6" s="51"/>
      <c r="K6" s="51"/>
    </row>
    <row r="7" spans="1:18" s="1" customFormat="1" ht="18" customHeight="1" x14ac:dyDescent="0.2">
      <c r="A7" s="1" t="s">
        <v>40</v>
      </c>
      <c r="B7" s="51"/>
      <c r="C7" s="51"/>
      <c r="D7" s="51"/>
      <c r="E7" s="51"/>
      <c r="F7" s="51"/>
      <c r="G7" s="51"/>
      <c r="H7" s="51"/>
      <c r="I7" s="51"/>
      <c r="J7" s="51"/>
      <c r="K7" s="51"/>
    </row>
    <row r="8" spans="1:18" s="1" customFormat="1" ht="18" customHeight="1" x14ac:dyDescent="0.2">
      <c r="A8" s="1" t="s">
        <v>41</v>
      </c>
      <c r="B8" s="51"/>
      <c r="C8" s="51"/>
      <c r="D8" s="51"/>
      <c r="E8" s="51"/>
      <c r="F8" s="51"/>
      <c r="G8" s="51"/>
      <c r="H8" s="51"/>
      <c r="I8" s="51"/>
      <c r="J8" s="51"/>
      <c r="K8" s="51"/>
    </row>
    <row r="9" spans="1:18" s="1" customFormat="1" ht="18" customHeight="1" x14ac:dyDescent="0.2">
      <c r="A9" s="1" t="s">
        <v>42</v>
      </c>
      <c r="B9" s="51"/>
      <c r="C9" s="51"/>
      <c r="D9" s="51"/>
      <c r="E9" s="51"/>
      <c r="F9" s="51"/>
      <c r="G9" s="51"/>
      <c r="H9" s="51"/>
      <c r="I9" s="51"/>
      <c r="J9" s="51"/>
      <c r="K9" s="51"/>
    </row>
    <row r="10" spans="1:18" s="1" customFormat="1" ht="18" customHeight="1" x14ac:dyDescent="0.2">
      <c r="A10" s="1" t="s">
        <v>43</v>
      </c>
      <c r="B10" s="51"/>
      <c r="C10" s="51"/>
      <c r="D10" s="51"/>
      <c r="E10" s="51"/>
      <c r="F10" s="51"/>
      <c r="G10" s="51"/>
      <c r="H10" s="51"/>
      <c r="I10" s="51"/>
      <c r="J10" s="51"/>
      <c r="K10" s="51"/>
    </row>
    <row r="11" spans="1:18" s="1" customFormat="1" ht="18" customHeight="1" x14ac:dyDescent="0.2">
      <c r="A11" s="1" t="s">
        <v>44</v>
      </c>
      <c r="B11" s="51"/>
      <c r="C11" s="51"/>
      <c r="D11" s="51"/>
      <c r="E11" s="51"/>
      <c r="F11" s="51"/>
      <c r="G11" s="51"/>
      <c r="H11" s="51"/>
      <c r="I11" s="51"/>
      <c r="J11" s="51"/>
      <c r="K11" s="51"/>
    </row>
    <row r="12" spans="1:18" s="1" customFormat="1" ht="18" customHeight="1" x14ac:dyDescent="0.2">
      <c r="A12" s="1" t="s">
        <v>45</v>
      </c>
    </row>
    <row r="13" spans="1:18" s="1" customFormat="1" ht="18" customHeight="1" x14ac:dyDescent="0.2">
      <c r="A13" s="1" t="s">
        <v>46</v>
      </c>
    </row>
    <row r="14" spans="1:18" s="1" customFormat="1" ht="18" customHeight="1" x14ac:dyDescent="0.2">
      <c r="A14" s="1" t="s">
        <v>47</v>
      </c>
    </row>
    <row r="15" spans="1:18" s="1" customFormat="1" ht="18" customHeight="1" x14ac:dyDescent="0.2">
      <c r="A15" s="1" t="s">
        <v>48</v>
      </c>
    </row>
    <row r="16" spans="1:18" s="1" customFormat="1" ht="18" customHeight="1" x14ac:dyDescent="0.2">
      <c r="A16" s="1" t="s">
        <v>49</v>
      </c>
    </row>
    <row r="17" spans="1:11" s="1" customFormat="1" ht="18" customHeight="1" x14ac:dyDescent="0.2">
      <c r="A17" s="1" t="s">
        <v>50</v>
      </c>
    </row>
    <row r="18" spans="1:11" s="1" customFormat="1" ht="18" customHeight="1" x14ac:dyDescent="0.2">
      <c r="A18" s="1" t="s">
        <v>51</v>
      </c>
    </row>
    <row r="19" spans="1:11" s="1" customFormat="1" ht="18" customHeight="1" x14ac:dyDescent="0.2">
      <c r="A19" s="1" t="s">
        <v>52</v>
      </c>
    </row>
    <row r="20" spans="1:11" s="1" customFormat="1" ht="18" customHeight="1" x14ac:dyDescent="0.2">
      <c r="A20" s="1" t="s">
        <v>53</v>
      </c>
    </row>
    <row r="21" spans="1:11" s="1" customFormat="1" ht="18" customHeight="1" x14ac:dyDescent="0.2">
      <c r="A21" s="1" t="s">
        <v>54</v>
      </c>
      <c r="B21" s="51"/>
      <c r="C21" s="51"/>
      <c r="D21" s="51"/>
      <c r="E21" s="51"/>
      <c r="F21" s="51"/>
      <c r="G21" s="51"/>
      <c r="H21" s="51"/>
      <c r="I21" s="51"/>
      <c r="J21" s="51"/>
      <c r="K21" s="51"/>
    </row>
    <row r="22" spans="1:11" s="1" customFormat="1" ht="18" customHeight="1" x14ac:dyDescent="0.2">
      <c r="A22" s="1" t="s">
        <v>40</v>
      </c>
      <c r="B22" s="51"/>
      <c r="C22" s="51"/>
      <c r="D22" s="51"/>
      <c r="E22" s="51"/>
      <c r="F22" s="51"/>
      <c r="G22" s="51"/>
      <c r="H22" s="51"/>
      <c r="I22" s="51"/>
      <c r="J22" s="51"/>
      <c r="K22" s="51"/>
    </row>
    <row r="23" spans="1:11" s="1" customFormat="1" ht="18" customHeight="1" x14ac:dyDescent="0.2">
      <c r="A23" s="1" t="s">
        <v>41</v>
      </c>
      <c r="B23" s="51"/>
      <c r="C23" s="51"/>
      <c r="D23" s="51"/>
      <c r="E23" s="51"/>
      <c r="F23" s="51"/>
      <c r="G23" s="51"/>
      <c r="H23" s="51"/>
      <c r="I23" s="51"/>
      <c r="J23" s="51"/>
      <c r="K23" s="51"/>
    </row>
    <row r="24" spans="1:11" s="1" customFormat="1" ht="18" customHeight="1" x14ac:dyDescent="0.2">
      <c r="A24" s="1" t="s">
        <v>42</v>
      </c>
      <c r="B24" s="51"/>
      <c r="C24" s="51"/>
      <c r="D24" s="51"/>
      <c r="E24" s="51"/>
      <c r="F24" s="51"/>
      <c r="G24" s="51"/>
      <c r="H24" s="51"/>
      <c r="I24" s="51"/>
      <c r="J24" s="51"/>
      <c r="K24" s="51"/>
    </row>
    <row r="25" spans="1:11" s="1" customFormat="1" ht="18" customHeight="1" x14ac:dyDescent="0.2">
      <c r="A25" s="1" t="s">
        <v>43</v>
      </c>
      <c r="B25" s="51"/>
      <c r="C25" s="51"/>
      <c r="D25" s="51"/>
      <c r="E25" s="51"/>
      <c r="F25" s="51"/>
      <c r="G25" s="51"/>
      <c r="H25" s="51"/>
      <c r="I25" s="51"/>
      <c r="J25" s="51"/>
      <c r="K25" s="51"/>
    </row>
    <row r="26" spans="1:11" s="1" customFormat="1" ht="18" customHeight="1" x14ac:dyDescent="0.2">
      <c r="A26" s="1" t="s">
        <v>44</v>
      </c>
      <c r="B26" s="51"/>
      <c r="C26" s="51"/>
      <c r="D26" s="51"/>
      <c r="E26" s="51"/>
      <c r="F26" s="51"/>
      <c r="G26" s="51"/>
      <c r="H26" s="51"/>
      <c r="I26" s="51"/>
      <c r="J26" s="51"/>
      <c r="K26" s="51"/>
    </row>
    <row r="27" spans="1:11" s="1" customFormat="1" ht="18" customHeight="1" x14ac:dyDescent="0.2">
      <c r="A27" s="1" t="s">
        <v>45</v>
      </c>
    </row>
    <row r="28" spans="1:11" s="1" customFormat="1" ht="18" customHeight="1" x14ac:dyDescent="0.2">
      <c r="A28" s="1" t="s">
        <v>46</v>
      </c>
    </row>
    <row r="29" spans="1:11" s="1" customFormat="1" ht="18" customHeight="1" x14ac:dyDescent="0.2">
      <c r="A29" s="1" t="s">
        <v>47</v>
      </c>
    </row>
    <row r="30" spans="1:11" s="1" customFormat="1" ht="18" customHeight="1" x14ac:dyDescent="0.2">
      <c r="A30" s="1" t="s">
        <v>48</v>
      </c>
    </row>
    <row r="31" spans="1:11" s="1" customFormat="1" ht="18" customHeight="1" x14ac:dyDescent="0.2">
      <c r="A31" s="1" t="s">
        <v>49</v>
      </c>
    </row>
    <row r="32" spans="1:11" s="1" customFormat="1" ht="18" customHeight="1" x14ac:dyDescent="0.2">
      <c r="A32" s="1" t="s">
        <v>50</v>
      </c>
    </row>
    <row r="33" spans="1:1" s="1" customFormat="1" ht="18" customHeight="1" x14ac:dyDescent="0.2">
      <c r="A33" s="1" t="s">
        <v>51</v>
      </c>
    </row>
    <row r="34" spans="1:1" s="52" customFormat="1" ht="18" customHeight="1" x14ac:dyDescent="0.2">
      <c r="A34" s="52" t="s">
        <v>55</v>
      </c>
    </row>
  </sheetData>
  <autoFilter ref="A4:P34" xr:uid="{00000000-0001-0000-0400-000000000000}"/>
  <mergeCells count="2">
    <mergeCell ref="A1:N1"/>
    <mergeCell ref="Q3:R3"/>
  </mergeCells>
  <phoneticPr fontId="6"/>
  <dataValidations count="4">
    <dataValidation type="list" allowBlank="1" showInputMessage="1" showErrorMessage="1" sqref="L5" xr:uid="{00000000-0002-0000-0400-000005000000}">
      <formula1>"○"</formula1>
    </dataValidation>
    <dataValidation type="list" allowBlank="1" showInputMessage="1" showErrorMessage="1" sqref="J5" xr:uid="{00000000-0002-0000-0400-000007000000}">
      <formula1>"イ（イ）,イ（ロ）,イ（ハ）,イ（ニ）,ロ,ハ,ニ（イ）,ニ（ロ）,ニ（ハ）,ニ（ニ）,ニ（ホ）,ニ（ヘ）"</formula1>
    </dataValidation>
    <dataValidation type="list" allowBlank="1" showInputMessage="1" showErrorMessage="1" sqref="O5" xr:uid="{00000000-0002-0000-0400-000006000000}">
      <formula1>"工事・製造,財産の買入,物件の借入,その他"</formula1>
    </dataValidation>
    <dataValidation type="list" allowBlank="1" showInputMessage="1" showErrorMessage="1" sqref="K5" xr:uid="{B7628FCA-A219-445D-8C53-E24060FC97A7}">
      <formula1>$Q$4:$Q$4</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T15"/>
  <sheetViews>
    <sheetView view="pageBreakPreview" zoomScale="40" zoomScaleSheetLayoutView="40" workbookViewId="0">
      <pane xSplit="1" ySplit="4" topLeftCell="B5" activePane="bottomRight" state="frozen"/>
      <selection pane="topRight"/>
      <selection pane="bottomLeft"/>
      <selection pane="bottomRight" activeCell="J37" sqref="J37:J38"/>
    </sheetView>
  </sheetViews>
  <sheetFormatPr defaultColWidth="7.6328125" defaultRowHeight="15" x14ac:dyDescent="0.2"/>
  <cols>
    <col min="1" max="1" width="40.6328125" style="2" customWidth="1"/>
    <col min="2" max="2" width="35.6328125" style="2" customWidth="1"/>
    <col min="3" max="3" width="20.6328125" style="2" customWidth="1"/>
    <col min="4" max="5" width="25.6328125" style="2" customWidth="1"/>
    <col min="6" max="7" width="15.6328125" style="2" customWidth="1"/>
    <col min="8" max="8" width="10.6328125" style="2" customWidth="1"/>
    <col min="9" max="9" width="100.6328125" style="2" customWidth="1"/>
    <col min="10" max="10" width="20.6328125" style="2" customWidth="1"/>
    <col min="11" max="11" width="10.6328125" style="2" customWidth="1"/>
    <col min="12" max="12" width="14.6328125" style="2" customWidth="1"/>
    <col min="13" max="13" width="20.6328125" style="2" customWidth="1"/>
    <col min="14" max="15" width="15.6328125" style="2" customWidth="1"/>
    <col min="16" max="16" width="25.6328125" style="10" customWidth="1"/>
    <col min="17" max="17" width="8.453125" style="3" bestFit="1" customWidth="1"/>
    <col min="18" max="18" width="7.6328125" style="3"/>
    <col min="19" max="16384" width="7.6328125" style="2"/>
  </cols>
  <sheetData>
    <row r="1" spans="1:20" s="4" customFormat="1" ht="30" customHeight="1" x14ac:dyDescent="0.2">
      <c r="A1" s="56" t="s">
        <v>37</v>
      </c>
      <c r="B1" s="56"/>
      <c r="C1" s="56"/>
      <c r="D1" s="56"/>
      <c r="E1" s="56"/>
      <c r="F1" s="56"/>
      <c r="G1" s="56"/>
      <c r="H1" s="56"/>
      <c r="I1" s="56"/>
      <c r="J1" s="56"/>
      <c r="K1" s="56"/>
      <c r="L1" s="56"/>
      <c r="M1" s="56"/>
      <c r="N1" s="20"/>
      <c r="P1" s="5"/>
      <c r="Q1" s="6"/>
      <c r="R1" s="6"/>
    </row>
    <row r="2" spans="1:20" x14ac:dyDescent="0.2">
      <c r="B2" s="7"/>
      <c r="G2" s="7"/>
      <c r="H2" s="7"/>
      <c r="T2" s="11"/>
    </row>
    <row r="3" spans="1:20" ht="22" x14ac:dyDescent="0.5">
      <c r="A3" s="24"/>
      <c r="B3" s="7"/>
      <c r="C3" s="13"/>
      <c r="F3" s="21"/>
      <c r="G3" s="21"/>
      <c r="H3" s="7"/>
      <c r="M3" s="15" t="s">
        <v>13</v>
      </c>
      <c r="N3" s="15"/>
      <c r="O3" s="16"/>
      <c r="Q3" s="58"/>
      <c r="R3" s="59"/>
      <c r="T3" s="11"/>
    </row>
    <row r="4" spans="1:20" s="18" customFormat="1" ht="70" customHeight="1" x14ac:dyDescent="0.2">
      <c r="A4" s="48" t="s">
        <v>23</v>
      </c>
      <c r="B4" s="48" t="s">
        <v>2</v>
      </c>
      <c r="C4" s="48" t="s">
        <v>12</v>
      </c>
      <c r="D4" s="48" t="s">
        <v>14</v>
      </c>
      <c r="E4" s="48" t="s">
        <v>3</v>
      </c>
      <c r="F4" s="48" t="s">
        <v>9</v>
      </c>
      <c r="G4" s="48" t="s">
        <v>5</v>
      </c>
      <c r="H4" s="48" t="s">
        <v>8</v>
      </c>
      <c r="I4" s="48" t="s">
        <v>20</v>
      </c>
      <c r="J4" s="48" t="s">
        <v>15</v>
      </c>
      <c r="K4" s="48" t="s">
        <v>16</v>
      </c>
      <c r="L4" s="48" t="s">
        <v>17</v>
      </c>
      <c r="M4" s="48" t="s">
        <v>18</v>
      </c>
      <c r="N4" s="48" t="s">
        <v>6</v>
      </c>
      <c r="O4" s="48" t="s">
        <v>19</v>
      </c>
      <c r="P4" s="48" t="s">
        <v>10</v>
      </c>
      <c r="Q4" s="23"/>
      <c r="R4" s="22"/>
    </row>
    <row r="5" spans="1:20" ht="102.5" customHeight="1" x14ac:dyDescent="0.2">
      <c r="A5" s="31" t="s">
        <v>29</v>
      </c>
      <c r="B5" s="31" t="s">
        <v>30</v>
      </c>
      <c r="C5" s="28">
        <v>45748</v>
      </c>
      <c r="D5" s="44" t="s">
        <v>31</v>
      </c>
      <c r="E5" s="44" t="s">
        <v>11</v>
      </c>
      <c r="F5" s="33" t="s">
        <v>24</v>
      </c>
      <c r="G5" s="39">
        <v>3000000</v>
      </c>
      <c r="H5" s="32" t="str">
        <f t="shared" ref="H5:H6" si="0">IF(F5="－","－",G5/F5)</f>
        <v>－</v>
      </c>
      <c r="I5" s="31" t="s">
        <v>32</v>
      </c>
      <c r="J5" s="29"/>
      <c r="K5" s="43"/>
      <c r="L5" s="43"/>
      <c r="M5" s="46"/>
      <c r="N5" s="45" t="s">
        <v>7</v>
      </c>
      <c r="O5" s="26" t="s">
        <v>1</v>
      </c>
      <c r="P5" s="61" t="s">
        <v>4</v>
      </c>
    </row>
    <row r="6" spans="1:20" ht="111.5" customHeight="1" x14ac:dyDescent="0.2">
      <c r="A6" s="27" t="s">
        <v>33</v>
      </c>
      <c r="B6" s="27" t="s">
        <v>34</v>
      </c>
      <c r="C6" s="28">
        <v>45778</v>
      </c>
      <c r="D6" s="41" t="s">
        <v>35</v>
      </c>
      <c r="E6" s="41" t="s">
        <v>11</v>
      </c>
      <c r="F6" s="33" t="s">
        <v>24</v>
      </c>
      <c r="G6" s="34">
        <v>3000000</v>
      </c>
      <c r="H6" s="32" t="str">
        <f t="shared" si="0"/>
        <v>－</v>
      </c>
      <c r="I6" s="27" t="s">
        <v>36</v>
      </c>
      <c r="J6" s="29"/>
      <c r="K6" s="43"/>
      <c r="L6" s="43"/>
      <c r="M6" s="47"/>
      <c r="N6" s="42" t="s">
        <v>7</v>
      </c>
      <c r="O6" s="26" t="s">
        <v>1</v>
      </c>
      <c r="P6" s="61" t="s">
        <v>4</v>
      </c>
    </row>
    <row r="7" spans="1:20" s="53" customFormat="1" ht="18" customHeight="1" x14ac:dyDescent="0.2">
      <c r="A7" s="53" t="s">
        <v>52</v>
      </c>
    </row>
    <row r="8" spans="1:20" s="54" customFormat="1" ht="18" customHeight="1" x14ac:dyDescent="0.2">
      <c r="A8" s="54" t="s">
        <v>56</v>
      </c>
    </row>
    <row r="9" spans="1:20" s="53" customFormat="1" ht="18" customHeight="1" x14ac:dyDescent="0.2">
      <c r="A9" s="53" t="s">
        <v>57</v>
      </c>
      <c r="B9" s="55"/>
      <c r="C9" s="55"/>
      <c r="D9" s="55"/>
      <c r="E9" s="55"/>
      <c r="F9" s="55"/>
      <c r="G9" s="55"/>
      <c r="H9" s="55"/>
      <c r="I9" s="55"/>
      <c r="J9" s="55"/>
      <c r="K9" s="55"/>
    </row>
    <row r="10" spans="1:20" s="53" customFormat="1" ht="18" customHeight="1" x14ac:dyDescent="0.2">
      <c r="A10" s="53" t="s">
        <v>58</v>
      </c>
      <c r="B10" s="55"/>
      <c r="C10" s="55"/>
      <c r="D10" s="55"/>
      <c r="E10" s="55"/>
      <c r="F10" s="55"/>
      <c r="G10" s="55"/>
      <c r="H10" s="55"/>
      <c r="I10" s="55"/>
      <c r="J10" s="55"/>
      <c r="K10" s="55"/>
    </row>
    <row r="11" spans="1:20" s="53" customFormat="1" ht="18" customHeight="1" x14ac:dyDescent="0.2">
      <c r="A11" s="53" t="s">
        <v>59</v>
      </c>
      <c r="B11" s="55"/>
      <c r="C11" s="55"/>
      <c r="D11" s="55"/>
      <c r="E11" s="55"/>
      <c r="F11" s="55"/>
      <c r="G11" s="55"/>
      <c r="H11" s="55"/>
      <c r="I11" s="55"/>
      <c r="J11" s="55"/>
      <c r="K11" s="55"/>
    </row>
    <row r="12" spans="1:20" s="53" customFormat="1" ht="18" customHeight="1" x14ac:dyDescent="0.2">
      <c r="A12" s="53" t="s">
        <v>60</v>
      </c>
      <c r="B12" s="55"/>
      <c r="C12" s="55"/>
      <c r="D12" s="55"/>
      <c r="E12" s="55"/>
      <c r="F12" s="55"/>
      <c r="G12" s="55"/>
      <c r="H12" s="55"/>
      <c r="I12" s="55"/>
      <c r="K12" s="55"/>
    </row>
    <row r="13" spans="1:20" s="53" customFormat="1" ht="18" customHeight="1" x14ac:dyDescent="0.2">
      <c r="A13" s="53" t="s">
        <v>61</v>
      </c>
      <c r="B13" s="55"/>
      <c r="C13" s="55"/>
      <c r="D13" s="55"/>
      <c r="E13" s="55"/>
      <c r="F13" s="55"/>
      <c r="G13" s="55"/>
      <c r="H13" s="55"/>
      <c r="I13" s="55"/>
      <c r="K13" s="55"/>
    </row>
    <row r="14" spans="1:20" s="53" customFormat="1" ht="18" customHeight="1" x14ac:dyDescent="0.2">
      <c r="A14" s="53" t="s">
        <v>62</v>
      </c>
      <c r="B14" s="55"/>
      <c r="C14" s="55"/>
      <c r="D14" s="55"/>
      <c r="E14" s="55"/>
      <c r="F14" s="55"/>
      <c r="G14" s="55"/>
      <c r="H14" s="55"/>
      <c r="I14" s="55"/>
      <c r="K14" s="55"/>
    </row>
    <row r="15" spans="1:20" s="19" customFormat="1" x14ac:dyDescent="0.2"/>
  </sheetData>
  <sheetProtection selectLockedCells="1" selectUnlockedCells="1"/>
  <autoFilter ref="A4:P14" xr:uid="{00000000-0001-0000-0600-000000000000}"/>
  <mergeCells count="2">
    <mergeCell ref="A1:M1"/>
    <mergeCell ref="Q3:R3"/>
  </mergeCells>
  <phoneticPr fontId="6"/>
  <dataValidations count="4">
    <dataValidation type="list" allowBlank="1" showInputMessage="1" showErrorMessage="1" sqref="K5:K6" xr:uid="{00000000-0002-0000-0600-000001000000}">
      <formula1>"○"</formula1>
    </dataValidation>
    <dataValidation type="list" allowBlank="1" showInputMessage="1" showErrorMessage="1" sqref="N5:N6" xr:uid="{00000000-0002-0000-0600-000005000000}">
      <formula1>"Ａ,Ｂ,Ｃ,Ｄ"</formula1>
    </dataValidation>
    <dataValidation type="list" allowBlank="1" showInputMessage="1" showErrorMessage="1" sqref="O5:O6" xr:uid="{00000000-0002-0000-0600-000006000000}">
      <formula1>"工事・製造,財産の買入,物件の借入,その他"</formula1>
    </dataValidation>
    <dataValidation type="list" allowBlank="1" showInputMessage="1" showErrorMessage="1" sqref="J5:J6" xr:uid="{56906B87-7462-4287-906A-3D0F172ABCC3}">
      <formula1>$Q$4:$Q$4</formula1>
    </dataValidation>
  </dataValidations>
  <printOptions horizontalCentered="1"/>
  <pageMargins left="0.39370078740157483" right="0.27559055118110237" top="0.59055118110236227" bottom="0.35433070866141736" header="0.31496062992125984" footer="0.11811023622047245"/>
  <pageSetup paperSize="9" scale="34"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