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7B1E4CC6-890B-45C6-94B0-7CEAADACF4B8}"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競争に付することが不利と認められるもの!$A$4:$P$29</definedName>
    <definedName name="_xlnm._FilterDatabase" localSheetId="0" hidden="1">競争性のない随意契約によらざるを得ないもの!$A$4:$P$44</definedName>
    <definedName name="_xlnm._FilterDatabase" localSheetId="1" hidden="1">緊急の必要により競争に付することができないもの!$A$4:$O$8</definedName>
    <definedName name="_xlnm.Print_Area" localSheetId="2">競争に付することが不利と認められるもの!$A$1:$P$21</definedName>
    <definedName name="_xlnm.Print_Area" localSheetId="0">競争性のない随意契約によらざるを得ないもの!$A$1:$P$15</definedName>
    <definedName name="_xlnm.Print_Area" localSheetId="1">緊急の必要により競争に付することができないもの!$A$1:$O$5</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 l="1"/>
  <c r="H20" i="3"/>
  <c r="H19" i="3"/>
  <c r="H18" i="3"/>
  <c r="H17" i="3"/>
  <c r="H16" i="3"/>
  <c r="H15" i="3"/>
  <c r="H14" i="3"/>
  <c r="H13" i="3"/>
  <c r="H12" i="3"/>
  <c r="H11" i="3"/>
  <c r="H10" i="3"/>
  <c r="H9" i="3"/>
  <c r="H8" i="3"/>
  <c r="H7" i="3"/>
  <c r="H6" i="3"/>
  <c r="H5" i="3"/>
  <c r="H5" i="2"/>
  <c r="H15" i="1" l="1"/>
  <c r="H14" i="1"/>
  <c r="H13" i="1"/>
  <c r="H12" i="1"/>
  <c r="H11" i="1"/>
  <c r="H10" i="1"/>
  <c r="H9" i="1"/>
  <c r="H8" i="1"/>
  <c r="H7" i="1"/>
  <c r="H6" i="1"/>
  <c r="H5" i="1"/>
</calcChain>
</file>

<file path=xl/sharedStrings.xml><?xml version="1.0" encoding="utf-8"?>
<sst xmlns="http://schemas.openxmlformats.org/spreadsheetml/2006/main" count="335" uniqueCount="143">
  <si>
    <t>ニ（ヘ）</t>
  </si>
  <si>
    <t>ニ（ニ）</t>
  </si>
  <si>
    <t>その他</t>
  </si>
  <si>
    <t>海上保安庁本庁</t>
    <rPh sb="0" eb="2">
      <t>カイジョウ</t>
    </rPh>
    <rPh sb="2" eb="5">
      <t>ホアンチョウ</t>
    </rPh>
    <rPh sb="5" eb="7">
      <t>ホンチョウ</t>
    </rPh>
    <phoneticPr fontId="9"/>
  </si>
  <si>
    <t>ロ</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</si>
  <si>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</si>
  <si>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</si>
  <si>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</si>
  <si>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</si>
  <si>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予決令上の区分（公表しない）</t>
    <rPh sb="0" eb="2">
      <t>ヨケツ</t>
    </rPh>
    <rPh sb="2" eb="4">
      <t>レイジョウ</t>
    </rPh>
    <rPh sb="5" eb="7">
      <t>クブン</t>
    </rPh>
    <rPh sb="8" eb="10">
      <t>コウヒョウ</t>
    </rPh>
    <phoneticPr fontId="6"/>
  </si>
  <si>
    <t>落札率</t>
    <rPh sb="0" eb="2">
      <t>ラクサツ</t>
    </rPh>
    <rPh sb="2" eb="3">
      <t>リツ</t>
    </rPh>
    <phoneticPr fontId="6"/>
  </si>
  <si>
    <t>予定価格</t>
    <rPh sb="0" eb="2">
      <t>ヨテイ</t>
    </rPh>
    <rPh sb="2" eb="4">
      <t>カカク</t>
    </rPh>
    <phoneticPr fontId="6"/>
  </si>
  <si>
    <t>Ｂ</t>
  </si>
  <si>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</si>
  <si>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</si>
  <si>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</si>
  <si>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</si>
  <si>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</si>
  <si>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</si>
  <si>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</si>
  <si>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</si>
  <si>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</si>
  <si>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</si>
  <si>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</si>
  <si>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</si>
  <si>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</si>
  <si>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</si>
  <si>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令和８年度</t>
    <rPh sb="0" eb="2">
      <t>レイワ</t>
    </rPh>
    <rPh sb="3" eb="5">
      <t>ネンド</t>
    </rPh>
    <phoneticPr fontId="6"/>
  </si>
  <si>
    <t>契約件名又は内容</t>
    <rPh sb="0" eb="2">
      <t>ケイヤク</t>
    </rPh>
    <rPh sb="2" eb="4">
      <t>ケンメイ</t>
    </rPh>
    <rPh sb="4" eb="5">
      <t>マタ</t>
    </rPh>
    <rPh sb="6" eb="8">
      <t>ナイヨウ</t>
    </rPh>
    <phoneticPr fontId="6"/>
  </si>
  <si>
    <t>○</t>
  </si>
  <si>
    <t>財産の買入</t>
  </si>
  <si>
    <t>－</t>
    <phoneticPr fontId="6"/>
  </si>
  <si>
    <t>物件の借入</t>
  </si>
  <si>
    <t>海図（全）4,150枚ほか45点買入（単価契約）</t>
  </si>
  <si>
    <t>支出負担行為担当官
海上保安庁総務部長
服部　真樹
海上保安庁
東京都千代田区霞が関２－１－３</t>
    <rPh sb="15" eb="17">
      <t>ソウム</t>
    </rPh>
    <rPh sb="17" eb="19">
      <t>ブチョウ</t>
    </rPh>
    <rPh sb="20" eb="22">
      <t>ハットリ</t>
    </rPh>
    <rPh sb="23" eb="25">
      <t>マキ</t>
    </rPh>
    <rPh sb="26" eb="28">
      <t>カイジョウ</t>
    </rPh>
    <rPh sb="28" eb="30">
      <t>ホアン</t>
    </rPh>
    <rPh sb="30" eb="31">
      <t>チョウ</t>
    </rPh>
    <phoneticPr fontId="7"/>
  </si>
  <si>
    <t>一般財団法人日本水路協会
東京都品川区北品川4-7-35　御殿山トラストタワー16階　</t>
  </si>
  <si>
    <t>本件は、当庁が刊行する海図、特殊図、航空図、水路誌及び特殊書誌(以下「海図等」という)の買入であるが、海図等の複製頒布業務は、公募により業者を選定しており、選定された業者からでなければ買入できないため、契約の性質若しくは目的が競争を許さないことから随意契約を締結したものである。</t>
    <rPh sb="32" eb="34">
      <t>イカ</t>
    </rPh>
    <rPh sb="35" eb="37">
      <t>カイズ</t>
    </rPh>
    <rPh sb="37" eb="38">
      <t>トウ</t>
    </rPh>
    <rPh sb="44" eb="46">
      <t>カイイレ</t>
    </rPh>
    <rPh sb="51" eb="53">
      <t>カイズ</t>
    </rPh>
    <rPh sb="53" eb="54">
      <t>トウ</t>
    </rPh>
    <rPh sb="68" eb="70">
      <t>ギョウシャ</t>
    </rPh>
    <rPh sb="78" eb="80">
      <t>センテイ</t>
    </rPh>
    <rPh sb="92" eb="94">
      <t>カイイレ</t>
    </rPh>
    <phoneticPr fontId="7"/>
  </si>
  <si>
    <t>災害・危機管理対応統合運用システム（D-NET）対応機器借上</t>
  </si>
  <si>
    <t>株式会社ウェザーニューズ
千葉県千葉市美浜区中瀬１丁目３番地幕張テクノガーデン</t>
  </si>
  <si>
    <t>会計法第２９条の３第4項</t>
  </si>
  <si>
    <t>本件は、災害・危機管理対応統合運用システム（D-NET）対応機器を借上げるものである。
D-NETは、当庁を含む関係省庁が既に運用しているシステムであり、その借入及び保守業務は特定の事業者により実施されている。
本機器は、関係省庁が既に調達・運用しているD-NET対応機器と連接して運用する必要があり、当該事業者から対応機器を借入れなければ、システム間の互換性が確保できず、既存のD-NETシステムとの円滑な連携が損なわれ、災害・危機管理業務に重大な支障を及ぼすこととなるため、随意契約を締結したものである。</t>
  </si>
  <si>
    <t>令和７年度　北九州空港格納庫賃貸借</t>
  </si>
  <si>
    <t>空港施設株式会社
東京都大田区羽田空港１丁目６番５号第五綜合ビル</t>
  </si>
  <si>
    <t>本件は、海上保安庁の航空機の運用に必要な施設を借り上げるものであるが、機体及び地上施設設置のためのスペースを確保でき、同航空機を運用可能な空港は北九州空港のみであり、本賃貸借に対応できるのは、空港施設株式会社１者のみであることから、契約の性質又は目的が競争を許さない場合に該当するため随意契約を締結したものである。</t>
    <rPh sb="0" eb="2">
      <t>ホンケン</t>
    </rPh>
    <rPh sb="4" eb="6">
      <t>カイジョウ</t>
    </rPh>
    <rPh sb="6" eb="9">
      <t>ホアンチョウ</t>
    </rPh>
    <rPh sb="10" eb="13">
      <t>コウクウキ</t>
    </rPh>
    <rPh sb="14" eb="16">
      <t>ウンヨウ</t>
    </rPh>
    <rPh sb="17" eb="19">
      <t>ヒツヨウ</t>
    </rPh>
    <rPh sb="20" eb="22">
      <t>シセツ</t>
    </rPh>
    <rPh sb="23" eb="24">
      <t>カ</t>
    </rPh>
    <rPh sb="25" eb="26">
      <t>ア</t>
    </rPh>
    <rPh sb="35" eb="37">
      <t>キタイ</t>
    </rPh>
    <rPh sb="37" eb="38">
      <t>オヨ</t>
    </rPh>
    <rPh sb="39" eb="41">
      <t>チジョウ</t>
    </rPh>
    <rPh sb="41" eb="43">
      <t>シセツ</t>
    </rPh>
    <rPh sb="43" eb="45">
      <t>セッチ</t>
    </rPh>
    <rPh sb="54" eb="56">
      <t>カクホ</t>
    </rPh>
    <rPh sb="59" eb="60">
      <t>ドウ</t>
    </rPh>
    <rPh sb="60" eb="63">
      <t>コウクウキ</t>
    </rPh>
    <rPh sb="64" eb="66">
      <t>ウンヨウ</t>
    </rPh>
    <rPh sb="66" eb="68">
      <t>カノウ</t>
    </rPh>
    <rPh sb="69" eb="71">
      <t>クウコウ</t>
    </rPh>
    <rPh sb="72" eb="75">
      <t>キタキュウシュウ</t>
    </rPh>
    <rPh sb="75" eb="77">
      <t>クウコウ</t>
    </rPh>
    <rPh sb="142" eb="146">
      <t>ズイイケイヤク</t>
    </rPh>
    <rPh sb="147" eb="149">
      <t>テイケツ</t>
    </rPh>
    <phoneticPr fontId="7"/>
  </si>
  <si>
    <t>進学情報サイトへの学校情報掲載業務</t>
    <rPh sb="0" eb="2">
      <t>シンガク</t>
    </rPh>
    <rPh sb="2" eb="4">
      <t>ジョウホウ</t>
    </rPh>
    <rPh sb="9" eb="11">
      <t>ガッコウ</t>
    </rPh>
    <rPh sb="11" eb="13">
      <t>ジョウホウ</t>
    </rPh>
    <rPh sb="13" eb="15">
      <t>ケイサイ</t>
    </rPh>
    <rPh sb="15" eb="17">
      <t>ギョウム</t>
    </rPh>
    <phoneticPr fontId="7"/>
  </si>
  <si>
    <t>株式会社マイナビ
東京都千代田区一ツ橋１丁目１番１号</t>
  </si>
  <si>
    <t>本件は職員募集活動の一環として進学情報サイトに採用情報を掲載するものであるが、マーケットシェアに大きな差があり、競争した場合、掲載業者の偏り等により目的とした宣伝効果が得られない。当庁教育機関への進学を希望する者への効果的な宣伝効果が得られ、行政目的を達成することができるのは請負業者のみであることから、契約の性質又は目的が競争を許さない場合に該当するため随意契約を締結したものである。</t>
    <rPh sb="0" eb="2">
      <t>ホンケン</t>
    </rPh>
    <rPh sb="3" eb="5">
      <t>ショクイン</t>
    </rPh>
    <rPh sb="5" eb="7">
      <t>ボシュウ</t>
    </rPh>
    <rPh sb="7" eb="9">
      <t>カツドウ</t>
    </rPh>
    <rPh sb="10" eb="12">
      <t>イッカン</t>
    </rPh>
    <rPh sb="15" eb="17">
      <t>シンガク</t>
    </rPh>
    <rPh sb="17" eb="19">
      <t>ジョウホウ</t>
    </rPh>
    <rPh sb="23" eb="25">
      <t>サイヨウ</t>
    </rPh>
    <rPh sb="25" eb="27">
      <t>ジョウホウ</t>
    </rPh>
    <rPh sb="28" eb="30">
      <t>ケイサイ</t>
    </rPh>
    <rPh sb="48" eb="49">
      <t>オオ</t>
    </rPh>
    <rPh sb="51" eb="52">
      <t>サ</t>
    </rPh>
    <rPh sb="56" eb="58">
      <t>キョウソウ</t>
    </rPh>
    <rPh sb="60" eb="62">
      <t>バアイ</t>
    </rPh>
    <rPh sb="63" eb="65">
      <t>ケイサイ</t>
    </rPh>
    <rPh sb="65" eb="67">
      <t>ギョウシャ</t>
    </rPh>
    <rPh sb="68" eb="69">
      <t>カタヨ</t>
    </rPh>
    <rPh sb="70" eb="71">
      <t>トウ</t>
    </rPh>
    <rPh sb="74" eb="76">
      <t>モクテキ</t>
    </rPh>
    <rPh sb="79" eb="83">
      <t>センデンコウカ</t>
    </rPh>
    <rPh sb="84" eb="85">
      <t>エ</t>
    </rPh>
    <rPh sb="90" eb="92">
      <t>トウチョウ</t>
    </rPh>
    <rPh sb="92" eb="94">
      <t>キョウイク</t>
    </rPh>
    <rPh sb="94" eb="96">
      <t>キカン</t>
    </rPh>
    <rPh sb="98" eb="100">
      <t>シンガク</t>
    </rPh>
    <rPh sb="101" eb="103">
      <t>キボウ</t>
    </rPh>
    <rPh sb="105" eb="106">
      <t>シャ</t>
    </rPh>
    <rPh sb="108" eb="111">
      <t>コウカテキ</t>
    </rPh>
    <rPh sb="112" eb="114">
      <t>センデン</t>
    </rPh>
    <rPh sb="114" eb="116">
      <t>コウカ</t>
    </rPh>
    <rPh sb="117" eb="118">
      <t>エ</t>
    </rPh>
    <rPh sb="138" eb="139">
      <t>ウ</t>
    </rPh>
    <rPh sb="139" eb="140">
      <t>オ</t>
    </rPh>
    <rPh sb="140" eb="142">
      <t>ギョウシャ</t>
    </rPh>
    <phoneticPr fontId="7"/>
  </si>
  <si>
    <t>進学情報サイトを活用した広報業務</t>
    <rPh sb="0" eb="4">
      <t>シンガクジョウホウ</t>
    </rPh>
    <rPh sb="8" eb="10">
      <t>カツヨウ</t>
    </rPh>
    <rPh sb="12" eb="14">
      <t>コウホウ</t>
    </rPh>
    <rPh sb="14" eb="16">
      <t>ギョウム</t>
    </rPh>
    <phoneticPr fontId="7"/>
  </si>
  <si>
    <t>株式会社リクルート
東京都千代田区丸の内１丁目９番２号</t>
  </si>
  <si>
    <t>本件は職員募集活動の一環として進学情報サイトで広報業務を行うものであるが、マーケットシェアに大きな差があり、競争した場合、掲載業者の偏り等により目的とした宣伝効果が得られない。当庁教育機関への進学を希望する者への効果的な宣伝効果が得られ、行政目的を達成することができるのは請負業者のみであることから、契約の性質又は目的が競争を許さない場合に該当するため随意契約を締結したものである。</t>
    <rPh sb="0" eb="2">
      <t>ホンケン</t>
    </rPh>
    <rPh sb="3" eb="5">
      <t>ショクイン</t>
    </rPh>
    <rPh sb="5" eb="7">
      <t>ボシュウ</t>
    </rPh>
    <rPh sb="7" eb="9">
      <t>カツドウ</t>
    </rPh>
    <rPh sb="10" eb="12">
      <t>イッカン</t>
    </rPh>
    <rPh sb="15" eb="17">
      <t>シンガク</t>
    </rPh>
    <rPh sb="17" eb="19">
      <t>ジョウホウ</t>
    </rPh>
    <rPh sb="46" eb="47">
      <t>オオ</t>
    </rPh>
    <rPh sb="49" eb="50">
      <t>サ</t>
    </rPh>
    <rPh sb="54" eb="56">
      <t>キョウソウ</t>
    </rPh>
    <rPh sb="58" eb="60">
      <t>バアイ</t>
    </rPh>
    <rPh sb="61" eb="63">
      <t>ケイサイ</t>
    </rPh>
    <rPh sb="63" eb="65">
      <t>ギョウシャ</t>
    </rPh>
    <rPh sb="66" eb="67">
      <t>カタヨ</t>
    </rPh>
    <rPh sb="68" eb="69">
      <t>トウ</t>
    </rPh>
    <rPh sb="72" eb="74">
      <t>モクテキ</t>
    </rPh>
    <rPh sb="77" eb="81">
      <t>センデンコウカ</t>
    </rPh>
    <rPh sb="82" eb="83">
      <t>エ</t>
    </rPh>
    <rPh sb="88" eb="90">
      <t>トウチョウ</t>
    </rPh>
    <rPh sb="90" eb="92">
      <t>キョウイク</t>
    </rPh>
    <rPh sb="92" eb="94">
      <t>キカン</t>
    </rPh>
    <rPh sb="96" eb="98">
      <t>シンガク</t>
    </rPh>
    <rPh sb="99" eb="101">
      <t>キボウ</t>
    </rPh>
    <rPh sb="103" eb="104">
      <t>シャ</t>
    </rPh>
    <rPh sb="106" eb="109">
      <t>コウカテキ</t>
    </rPh>
    <rPh sb="110" eb="112">
      <t>センデン</t>
    </rPh>
    <rPh sb="112" eb="114">
      <t>コウカ</t>
    </rPh>
    <rPh sb="115" eb="116">
      <t>エ</t>
    </rPh>
    <rPh sb="136" eb="137">
      <t>ウ</t>
    </rPh>
    <rPh sb="137" eb="138">
      <t>オ</t>
    </rPh>
    <rPh sb="138" eb="140">
      <t>ギョウシャ</t>
    </rPh>
    <phoneticPr fontId="7"/>
  </si>
  <si>
    <t>海上保安レポート2025 3,100部ほか1点買入</t>
    <rPh sb="0" eb="2">
      <t>カイジョウ</t>
    </rPh>
    <rPh sb="2" eb="4">
      <t>ホアン</t>
    </rPh>
    <rPh sb="18" eb="19">
      <t>ブ</t>
    </rPh>
    <rPh sb="22" eb="23">
      <t>テン</t>
    </rPh>
    <rPh sb="23" eb="25">
      <t>カイイレ</t>
    </rPh>
    <phoneticPr fontId="7"/>
  </si>
  <si>
    <t>日経印刷株式会社
東京都千代田区飯田橋２丁目１６番２号</t>
  </si>
  <si>
    <t>本件は海上保安レポートの調達を行うものであるが、海上保安レポートの作成は作業の特殊性から出版業者を公募により選定している。選定の結果、出版社は請負業者に決定しており、著作権も請負業者が保有していることから契約の性質又は目的が競争を許さない場合に該当するため随意契約を締結したものである。</t>
    <rPh sb="0" eb="2">
      <t>ホンケン</t>
    </rPh>
    <rPh sb="3" eb="5">
      <t>カイジョウ</t>
    </rPh>
    <rPh sb="5" eb="7">
      <t>ホアン</t>
    </rPh>
    <rPh sb="12" eb="14">
      <t>チョウタツ</t>
    </rPh>
    <rPh sb="15" eb="16">
      <t>オコナ</t>
    </rPh>
    <rPh sb="24" eb="28">
      <t>カイジョウホアン</t>
    </rPh>
    <rPh sb="33" eb="35">
      <t>サクセイ</t>
    </rPh>
    <rPh sb="36" eb="38">
      <t>サギョウ</t>
    </rPh>
    <rPh sb="39" eb="42">
      <t>トクシュセイ</t>
    </rPh>
    <rPh sb="44" eb="46">
      <t>シュッパン</t>
    </rPh>
    <rPh sb="46" eb="48">
      <t>ギョウシャ</t>
    </rPh>
    <rPh sb="49" eb="51">
      <t>コウボ</t>
    </rPh>
    <rPh sb="54" eb="56">
      <t>センテイ</t>
    </rPh>
    <rPh sb="61" eb="63">
      <t>センテイ</t>
    </rPh>
    <rPh sb="64" eb="66">
      <t>ケッカ</t>
    </rPh>
    <rPh sb="67" eb="70">
      <t>シュッパンシャ</t>
    </rPh>
    <rPh sb="71" eb="73">
      <t>ウケオイ</t>
    </rPh>
    <rPh sb="73" eb="75">
      <t>ギョウシャ</t>
    </rPh>
    <rPh sb="76" eb="78">
      <t>ケッテイ</t>
    </rPh>
    <rPh sb="83" eb="86">
      <t>チョサクケン</t>
    </rPh>
    <rPh sb="87" eb="89">
      <t>ウケオイ</t>
    </rPh>
    <rPh sb="89" eb="91">
      <t>ギョウシャ</t>
    </rPh>
    <rPh sb="92" eb="94">
      <t>ホユウ</t>
    </rPh>
    <phoneticPr fontId="7"/>
  </si>
  <si>
    <t>航空機用部品取外等作業（単価契約）【ボンバル300】</t>
    <rPh sb="0" eb="3">
      <t>コウクウキ</t>
    </rPh>
    <rPh sb="3" eb="4">
      <t>ヨウ</t>
    </rPh>
    <rPh sb="4" eb="6">
      <t>ブヒン</t>
    </rPh>
    <rPh sb="6" eb="7">
      <t>ト</t>
    </rPh>
    <rPh sb="7" eb="8">
      <t>ハズ</t>
    </rPh>
    <rPh sb="8" eb="9">
      <t>トウ</t>
    </rPh>
    <rPh sb="9" eb="11">
      <t>サギョウ</t>
    </rPh>
    <rPh sb="12" eb="14">
      <t>タンカ</t>
    </rPh>
    <rPh sb="14" eb="16">
      <t>ケイヤク</t>
    </rPh>
    <phoneticPr fontId="7"/>
  </si>
  <si>
    <t>日本トランスオーシャン航空株式会社
沖縄県那覇市泉崎１丁目２０番１号カフーナ旭橋Ａ街区３階</t>
  </si>
  <si>
    <t>本件は、航空機特別整備中における部品の取外等業務であるが、航空法等の規定により、航空機特別整備と併せて一連の作業として行う必要があることから、契約の性質・目的が競争を許さないため、特別整備を実施中の業者と随意契約を締結したものである。</t>
    <rPh sb="0" eb="2">
      <t>ホンケン</t>
    </rPh>
    <rPh sb="4" eb="7">
      <t>コウクウキ</t>
    </rPh>
    <rPh sb="7" eb="9">
      <t>トクベツ</t>
    </rPh>
    <rPh sb="9" eb="11">
      <t>セイビ</t>
    </rPh>
    <rPh sb="11" eb="12">
      <t>チュウ</t>
    </rPh>
    <rPh sb="16" eb="18">
      <t>ブヒン</t>
    </rPh>
    <rPh sb="19" eb="20">
      <t>ト</t>
    </rPh>
    <rPh sb="20" eb="21">
      <t>ハズ</t>
    </rPh>
    <rPh sb="21" eb="22">
      <t>トウ</t>
    </rPh>
    <rPh sb="22" eb="24">
      <t>ギョウム</t>
    </rPh>
    <rPh sb="29" eb="32">
      <t>コウクウホウ</t>
    </rPh>
    <rPh sb="32" eb="33">
      <t>トウ</t>
    </rPh>
    <rPh sb="34" eb="36">
      <t>キテイ</t>
    </rPh>
    <rPh sb="40" eb="43">
      <t>コウクウキ</t>
    </rPh>
    <rPh sb="43" eb="45">
      <t>トクベツ</t>
    </rPh>
    <rPh sb="45" eb="47">
      <t>セイビ</t>
    </rPh>
    <rPh sb="48" eb="49">
      <t>アワ</t>
    </rPh>
    <rPh sb="51" eb="53">
      <t>イチレン</t>
    </rPh>
    <rPh sb="54" eb="56">
      <t>サギョウ</t>
    </rPh>
    <rPh sb="59" eb="60">
      <t>オコナ</t>
    </rPh>
    <rPh sb="61" eb="63">
      <t>ヒツヨウ</t>
    </rPh>
    <rPh sb="71" eb="73">
      <t>ケイヤク</t>
    </rPh>
    <rPh sb="74" eb="76">
      <t>セイシツ</t>
    </rPh>
    <rPh sb="77" eb="79">
      <t>モクテキ</t>
    </rPh>
    <rPh sb="80" eb="82">
      <t>キョウソウ</t>
    </rPh>
    <rPh sb="83" eb="84">
      <t>ユル</t>
    </rPh>
    <rPh sb="90" eb="92">
      <t>トクベツ</t>
    </rPh>
    <rPh sb="92" eb="94">
      <t>セイビ</t>
    </rPh>
    <rPh sb="95" eb="97">
      <t>ジッシ</t>
    </rPh>
    <rPh sb="97" eb="98">
      <t>チュウ</t>
    </rPh>
    <rPh sb="99" eb="101">
      <t>ギョウシャ</t>
    </rPh>
    <rPh sb="102" eb="104">
      <t>ズイイ</t>
    </rPh>
    <rPh sb="104" eb="106">
      <t>ケイヤク</t>
    </rPh>
    <rPh sb="107" eb="109">
      <t>テイケツ</t>
    </rPh>
    <phoneticPr fontId="7"/>
  </si>
  <si>
    <t>調査・修繕労務単価契約【スーパーピューマ】</t>
  </si>
  <si>
    <t>エアバス・ヘリコプターズ・ジャパン株式会社
東京都港区六本木６丁目１０番１号</t>
  </si>
  <si>
    <t>本件は、請負業者工場及び航空基地にて機体の部品取外等作業を行うものである。公募の結果、当該業務について条件を満たし合格となった業者が1者のみであることから、契約の性質・目的が競争を許さないため、随意契約を締結したものである。</t>
    <rPh sb="0" eb="2">
      <t>ホンケン</t>
    </rPh>
    <rPh sb="4" eb="8">
      <t>ウケオイギョウシャ</t>
    </rPh>
    <rPh sb="8" eb="10">
      <t>コウジョウ</t>
    </rPh>
    <rPh sb="10" eb="11">
      <t>オヨ</t>
    </rPh>
    <rPh sb="12" eb="16">
      <t>コウクウキチ</t>
    </rPh>
    <rPh sb="18" eb="20">
      <t>キタイ</t>
    </rPh>
    <rPh sb="21" eb="23">
      <t>ブヒン</t>
    </rPh>
    <rPh sb="23" eb="24">
      <t>ト</t>
    </rPh>
    <rPh sb="24" eb="25">
      <t>ハズ</t>
    </rPh>
    <rPh sb="25" eb="26">
      <t>トウ</t>
    </rPh>
    <rPh sb="26" eb="28">
      <t>サギョウ</t>
    </rPh>
    <rPh sb="29" eb="30">
      <t>オコナ</t>
    </rPh>
    <rPh sb="37" eb="39">
      <t>コウボ</t>
    </rPh>
    <rPh sb="40" eb="42">
      <t>ケッカ</t>
    </rPh>
    <rPh sb="43" eb="47">
      <t>トウガイギョウム</t>
    </rPh>
    <rPh sb="51" eb="53">
      <t>ジョウケン</t>
    </rPh>
    <rPh sb="54" eb="55">
      <t>ミ</t>
    </rPh>
    <rPh sb="57" eb="59">
      <t>ゴウカク</t>
    </rPh>
    <rPh sb="63" eb="65">
      <t>ギョウシャ</t>
    </rPh>
    <rPh sb="67" eb="68">
      <t>シャ</t>
    </rPh>
    <rPh sb="78" eb="80">
      <t>ケイヤク</t>
    </rPh>
    <rPh sb="81" eb="83">
      <t>セイシツ</t>
    </rPh>
    <rPh sb="84" eb="86">
      <t>モクテキ</t>
    </rPh>
    <rPh sb="87" eb="89">
      <t>キョウソウ</t>
    </rPh>
    <rPh sb="90" eb="91">
      <t>ユル</t>
    </rPh>
    <rPh sb="97" eb="99">
      <t>ズイイ</t>
    </rPh>
    <rPh sb="99" eb="101">
      <t>ケイヤク</t>
    </rPh>
    <rPh sb="102" eb="104">
      <t>テイケツ</t>
    </rPh>
    <phoneticPr fontId="7"/>
  </si>
  <si>
    <t>航空機用部品取外等作業（単価契約）【アグスタ139、ベル412】</t>
    <rPh sb="0" eb="3">
      <t>コウクウキ</t>
    </rPh>
    <rPh sb="3" eb="4">
      <t>ヨウ</t>
    </rPh>
    <rPh sb="4" eb="6">
      <t>ブヒン</t>
    </rPh>
    <rPh sb="6" eb="7">
      <t>ト</t>
    </rPh>
    <rPh sb="7" eb="8">
      <t>ハズ</t>
    </rPh>
    <rPh sb="8" eb="9">
      <t>トウ</t>
    </rPh>
    <rPh sb="9" eb="11">
      <t>サギョウ</t>
    </rPh>
    <rPh sb="12" eb="14">
      <t>タンカ</t>
    </rPh>
    <rPh sb="14" eb="16">
      <t>ケイヤク</t>
    </rPh>
    <phoneticPr fontId="7"/>
  </si>
  <si>
    <t>株式会社ＳＵＢＡＲＵ
東京都渋谷区恵比寿１丁目２０番８号</t>
  </si>
  <si>
    <t>航空機用部品取外等作業（単価契約）【ビーチ350、シコルスキー76】</t>
    <rPh sb="0" eb="3">
      <t>コウクウキ</t>
    </rPh>
    <rPh sb="3" eb="4">
      <t>ヨウ</t>
    </rPh>
    <rPh sb="4" eb="6">
      <t>ブヒン</t>
    </rPh>
    <rPh sb="6" eb="7">
      <t>ト</t>
    </rPh>
    <rPh sb="7" eb="8">
      <t>ハズ</t>
    </rPh>
    <rPh sb="8" eb="9">
      <t>トウ</t>
    </rPh>
    <rPh sb="9" eb="11">
      <t>サギョウ</t>
    </rPh>
    <rPh sb="12" eb="14">
      <t>タンカ</t>
    </rPh>
    <rPh sb="14" eb="16">
      <t>ケイヤク</t>
    </rPh>
    <phoneticPr fontId="7"/>
  </si>
  <si>
    <t>株式会社ジャムコ
東京都三鷹市大沢６丁目１１番２５号</t>
  </si>
  <si>
    <t>航空機用部品取外等作業（単価契約）【ガルフV、ファルコン2000、サーブ340】</t>
  </si>
  <si>
    <t>日本飛行機株式会社
神奈川県横浜市金沢区昭和町３１７５番地</t>
  </si>
  <si>
    <t>重油買入（測量船）</t>
  </si>
  <si>
    <t>カメイ株式会社
宮城県仙台市青葉区国分町３丁目１番１８号</t>
  </si>
  <si>
    <t>本調達は、令和7年３月１９日付で官報に公告した「重油買入４回目」が、令和７年６月20日の開札において不調となったものである。
　燃料搭載は、緊急事案への対応のため早急に供給体制を確保する必要があるが、再度公告を実施した場合、最短でも令和７年７月２２日が開札予定となることから、それまでの間燃料搭載できないと緊急事案に対応できない恐れがある。
　このため、会計法第２９条の３第４項並びに国の物品等又は特定役務の調達手続きの特例を定める政令第１２条第１項第５号の規定に基づき、緊急に随意契約を行う必要がある。</t>
    <rPh sb="0" eb="1">
      <t>ホン</t>
    </rPh>
    <rPh sb="1" eb="3">
      <t>チョウタツ</t>
    </rPh>
    <rPh sb="5" eb="7">
      <t>レイワ</t>
    </rPh>
    <rPh sb="8" eb="9">
      <t>ネン</t>
    </rPh>
    <rPh sb="10" eb="11">
      <t>ツキ</t>
    </rPh>
    <rPh sb="13" eb="14">
      <t>ニチ</t>
    </rPh>
    <rPh sb="14" eb="15">
      <t>ヅ</t>
    </rPh>
    <rPh sb="16" eb="18">
      <t>カンポウ</t>
    </rPh>
    <rPh sb="19" eb="21">
      <t>コウコク</t>
    </rPh>
    <rPh sb="24" eb="26">
      <t>ジュウユ</t>
    </rPh>
    <rPh sb="26" eb="28">
      <t>カイイレ</t>
    </rPh>
    <rPh sb="29" eb="31">
      <t>カイメ</t>
    </rPh>
    <rPh sb="34" eb="36">
      <t>レイワ</t>
    </rPh>
    <rPh sb="37" eb="38">
      <t>ネン</t>
    </rPh>
    <rPh sb="39" eb="40">
      <t>ツキ</t>
    </rPh>
    <rPh sb="42" eb="43">
      <t>ニチ</t>
    </rPh>
    <rPh sb="44" eb="46">
      <t>カイサツ</t>
    </rPh>
    <rPh sb="50" eb="52">
      <t>フチョウ</t>
    </rPh>
    <rPh sb="64" eb="66">
      <t>ネンリョウ</t>
    </rPh>
    <rPh sb="66" eb="68">
      <t>トウサイ</t>
    </rPh>
    <rPh sb="70" eb="72">
      <t>キンキュウ</t>
    </rPh>
    <rPh sb="72" eb="74">
      <t>ジアン</t>
    </rPh>
    <rPh sb="76" eb="78">
      <t>タイオウ</t>
    </rPh>
    <rPh sb="81" eb="83">
      <t>ソウキュウ</t>
    </rPh>
    <rPh sb="84" eb="86">
      <t>キョウキュウ</t>
    </rPh>
    <rPh sb="86" eb="88">
      <t>タイセイ</t>
    </rPh>
    <rPh sb="89" eb="91">
      <t>カクホ</t>
    </rPh>
    <rPh sb="93" eb="95">
      <t>ヒツヨウ</t>
    </rPh>
    <rPh sb="100" eb="102">
      <t>サイド</t>
    </rPh>
    <rPh sb="102" eb="104">
      <t>コウコク</t>
    </rPh>
    <rPh sb="105" eb="107">
      <t>ジッシ</t>
    </rPh>
    <rPh sb="109" eb="111">
      <t>バアイ</t>
    </rPh>
    <rPh sb="112" eb="114">
      <t>サイタン</t>
    </rPh>
    <rPh sb="116" eb="118">
      <t>レイワ</t>
    </rPh>
    <rPh sb="119" eb="120">
      <t>ネン</t>
    </rPh>
    <rPh sb="121" eb="122">
      <t>ツキ</t>
    </rPh>
    <rPh sb="124" eb="125">
      <t>ニチ</t>
    </rPh>
    <rPh sb="126" eb="128">
      <t>カイサツ</t>
    </rPh>
    <rPh sb="128" eb="130">
      <t>ヨテイ</t>
    </rPh>
    <rPh sb="143" eb="144">
      <t>アイダ</t>
    </rPh>
    <rPh sb="144" eb="146">
      <t>ネンリョウ</t>
    </rPh>
    <rPh sb="146" eb="148">
      <t>トウサイ</t>
    </rPh>
    <rPh sb="153" eb="155">
      <t>キンキュウ</t>
    </rPh>
    <rPh sb="155" eb="157">
      <t>ジアン</t>
    </rPh>
    <rPh sb="158" eb="160">
      <t>タイオウ</t>
    </rPh>
    <rPh sb="164" eb="165">
      <t>オソ</t>
    </rPh>
    <rPh sb="177" eb="180">
      <t>カイケイホウ</t>
    </rPh>
    <rPh sb="180" eb="181">
      <t>ダイ</t>
    </rPh>
    <rPh sb="183" eb="184">
      <t>ジョウ</t>
    </rPh>
    <rPh sb="186" eb="187">
      <t>ダイ</t>
    </rPh>
    <rPh sb="188" eb="189">
      <t>コウ</t>
    </rPh>
    <rPh sb="189" eb="190">
      <t>ナラ</t>
    </rPh>
    <rPh sb="192" eb="193">
      <t>クニ</t>
    </rPh>
    <rPh sb="194" eb="196">
      <t>ブッピン</t>
    </rPh>
    <rPh sb="196" eb="197">
      <t>トウ</t>
    </rPh>
    <rPh sb="197" eb="198">
      <t>マタ</t>
    </rPh>
    <rPh sb="199" eb="201">
      <t>トクテイ</t>
    </rPh>
    <rPh sb="201" eb="203">
      <t>エキム</t>
    </rPh>
    <rPh sb="204" eb="206">
      <t>チョウタツ</t>
    </rPh>
    <rPh sb="206" eb="208">
      <t>テツヅ</t>
    </rPh>
    <rPh sb="210" eb="212">
      <t>トクレイ</t>
    </rPh>
    <rPh sb="213" eb="214">
      <t>サダ</t>
    </rPh>
    <rPh sb="216" eb="218">
      <t>セイレイ</t>
    </rPh>
    <rPh sb="218" eb="219">
      <t>ダイ</t>
    </rPh>
    <rPh sb="221" eb="222">
      <t>ジョウ</t>
    </rPh>
    <rPh sb="222" eb="223">
      <t>ダイ</t>
    </rPh>
    <rPh sb="224" eb="225">
      <t>コウ</t>
    </rPh>
    <rPh sb="225" eb="226">
      <t>ダイ</t>
    </rPh>
    <rPh sb="227" eb="228">
      <t>ゴウ</t>
    </rPh>
    <rPh sb="229" eb="231">
      <t>キテイ</t>
    </rPh>
    <rPh sb="232" eb="233">
      <t>モト</t>
    </rPh>
    <rPh sb="236" eb="238">
      <t>キンキュウ</t>
    </rPh>
    <rPh sb="239" eb="241">
      <t>ズイイ</t>
    </rPh>
    <rPh sb="241" eb="243">
      <t>ケイヤク</t>
    </rPh>
    <rPh sb="244" eb="245">
      <t>オコナ</t>
    </rPh>
    <rPh sb="246" eb="248">
      <t>ヒツヨウ</t>
    </rPh>
    <phoneticPr fontId="7"/>
  </si>
  <si>
    <t>通信回線（C-ADESS用）提供業務</t>
  </si>
  <si>
    <t>エヌ・ティ・ティ・コミュニケーションズ株式会社
東京都千代田区大手町２丁目３番１号</t>
  </si>
  <si>
    <t>本件は、防災気象情報等の相互交換を海上保安庁と気象庁間で行うため、これらに係るデータ交換を行うデジタル通信専用線の接続業務、回線提供及び保守に関する役務業務を行うものである。
同システム回線業務の提供を請負業者が契約中であり、時価に比べ著しく有利な価格をもって契約されることから随意契約を締結したものである。</t>
  </si>
  <si>
    <t>巡視船衛星高速データ伝送装置(VSAT)用衛星通信回線接続業務(4回線）</t>
  </si>
  <si>
    <t>スカパーＪＳＡＴ株式会社
東京都港区赤坂１丁目８番１号</t>
  </si>
  <si>
    <t>本件は、携帯圏外における船上通信手段による高速大容量衛星通信回線の回線接続業務であるが、同回線は令和5年度に巡視船専用として請負業者により設計構築されたものである。同回線接続業務の提供を請負業者が契約中であり、他社が新たに設計構築を行うよりも著しく有利な価格をもって契約できることから随意契約を締結したものである。</t>
  </si>
  <si>
    <t>電子情報解析装置4式借入保守</t>
  </si>
  <si>
    <t>リコージャパン株式会社
東京都大田区中馬込１丁目３番６号</t>
  </si>
  <si>
    <t>本件は、当庁で使用している電子情報解析装置の借入・保守であるが、現存機器を継続して利用することにより、現請負業者と引き続き契約すれば、据付調整や機器の準備等が不要となり、他の業者と契約した場合より著しく有利な価格をもって契約できることから随意契約を締結したものである。</t>
  </si>
  <si>
    <t>小型電子計算機５０式ほか６点借入保守</t>
  </si>
  <si>
    <t>ＮＥＣネクサソリューションズ株式会社
東京都港区芝３丁目２３番１号</t>
  </si>
  <si>
    <t>本件は、当庁で使用している小型電子計算機の借入・保守であるが、現存の端末機を継続して利用することにより、現請負業者と引き続き契約すれば、新規機器の移行作業や納入に係る費用が不要となり、他の業者と契約した場合より著しく有利な価格をもって契約できることから随意契約を締結したものである。</t>
  </si>
  <si>
    <t>海洋状況表示システムの管理</t>
  </si>
  <si>
    <t>株式会社海洋先端技術研究所
東京都中野区本町２丁目２９番１２号</t>
  </si>
  <si>
    <t>本件は、当庁で使用している海洋状況表示システムの管理であるが、現存システムを継続して利用することにより、現請負業者と引き続き契約すれば、新規機器の移行作業及び構築後の動作確認等が不要となり、他の業者と契約した場合より著しく有利な価格をもって契約できることから随意契約を締結したものである。</t>
  </si>
  <si>
    <t>海上保安庁行政情報システムサーバ賃貸借・保守</t>
  </si>
  <si>
    <t>本件は、海上保安庁の行政情報システムサーバーの賃貸借及び保守に関する調達であるが、同システムの資機材の借入及び保守業務については、現在、特定の請負業者が履行中である。
本システムサーバーは、既に調達済みのシステムと連接して運用する必要があるため、一貫した保守・運用体制の確保が求められる。そのため、当該業務を別の事業者に履行させた場合、既存システムとの連携に支障をきたし、運用に重大な影響を及ぼすおそれがあるため、随意契約を締結したものである。</t>
  </si>
  <si>
    <t>SIPサーバ等の賃貸借・保守</t>
  </si>
  <si>
    <t>沖電気工業株式会社
東京都港区虎ノ門１丁目７番１２号</t>
  </si>
  <si>
    <t>本件は、当庁で使用しているSIPサーバ等の賃貸借・保守であるが、現存機器を継続して利用することにより、現請負業者と引き続き契約すれば、現用機器の入替え、設定内容調査や作業設備が不要となり、他の業者と契約した場合より著しく有利な価格をもって契約できることから随意契約を締結したものである。</t>
    <rPh sb="19" eb="20">
      <t>トウ</t>
    </rPh>
    <rPh sb="21" eb="24">
      <t>チンタイシャク</t>
    </rPh>
    <rPh sb="25" eb="27">
      <t>ホシュ</t>
    </rPh>
    <rPh sb="57" eb="58">
      <t>ヒ</t>
    </rPh>
    <rPh sb="59" eb="60">
      <t>ツヅ</t>
    </rPh>
    <rPh sb="61" eb="63">
      <t>ケイヤク</t>
    </rPh>
    <rPh sb="94" eb="95">
      <t>ホカ</t>
    </rPh>
    <rPh sb="96" eb="98">
      <t>ギョウシャ</t>
    </rPh>
    <rPh sb="99" eb="101">
      <t>ケイヤク</t>
    </rPh>
    <rPh sb="103" eb="105">
      <t>バアイ</t>
    </rPh>
    <rPh sb="107" eb="108">
      <t>イチジル</t>
    </rPh>
    <rPh sb="110" eb="112">
      <t>ユウリ</t>
    </rPh>
    <phoneticPr fontId="7"/>
  </si>
  <si>
    <t>船艇用工事材料品保管（単価契約）</t>
    <rPh sb="0" eb="3">
      <t>センテイヨウ</t>
    </rPh>
    <rPh sb="3" eb="5">
      <t>コウジ</t>
    </rPh>
    <rPh sb="5" eb="7">
      <t>ザイリョウ</t>
    </rPh>
    <rPh sb="7" eb="8">
      <t>ヒン</t>
    </rPh>
    <rPh sb="8" eb="10">
      <t>ホカン</t>
    </rPh>
    <rPh sb="11" eb="15">
      <t>タンカケイヤク</t>
    </rPh>
    <phoneticPr fontId="7"/>
  </si>
  <si>
    <t>三菱倉庫株式会社
東京都中央区日本橋１丁目１９番１号</t>
  </si>
  <si>
    <t>本件は、巡視船艇及び測量船用の工事材料品を保管するものであるが、前年度の保管契約期間満了にあたり修理で使用する工事材料品の継続保管について、新たな保管場所に保管品を移送することに比べ著しく有利な価格をもって契約されることから随意契約を締結したものである。</t>
    <rPh sb="73" eb="75">
      <t>ホカン</t>
    </rPh>
    <rPh sb="75" eb="77">
      <t>バショ</t>
    </rPh>
    <rPh sb="78" eb="80">
      <t>ホカン</t>
    </rPh>
    <rPh sb="80" eb="81">
      <t>ヒン</t>
    </rPh>
    <rPh sb="82" eb="84">
      <t>イソウ</t>
    </rPh>
    <phoneticPr fontId="7"/>
  </si>
  <si>
    <t>搭載艇用揚卸装置部品一式保管（単価契約）</t>
    <rPh sb="0" eb="2">
      <t>トウサイ</t>
    </rPh>
    <rPh sb="2" eb="4">
      <t>テイヨウ</t>
    </rPh>
    <rPh sb="4" eb="5">
      <t>ヨウ</t>
    </rPh>
    <rPh sb="5" eb="6">
      <t>オロシ</t>
    </rPh>
    <rPh sb="6" eb="8">
      <t>ソウチ</t>
    </rPh>
    <rPh sb="8" eb="10">
      <t>ブヒン</t>
    </rPh>
    <rPh sb="10" eb="12">
      <t>イッシキ</t>
    </rPh>
    <rPh sb="12" eb="14">
      <t>ホカン</t>
    </rPh>
    <rPh sb="15" eb="19">
      <t>タンカケイヤク</t>
    </rPh>
    <phoneticPr fontId="7"/>
  </si>
  <si>
    <t>株式会社関ヶ原製作所
岐阜県不破郡関ヶ原町２０６７</t>
    <rPh sb="0" eb="4">
      <t>カブシキガイシャ</t>
    </rPh>
    <rPh sb="4" eb="7">
      <t>セキガハラ</t>
    </rPh>
    <rPh sb="7" eb="10">
      <t>セイサクジョ</t>
    </rPh>
    <phoneticPr fontId="7"/>
  </si>
  <si>
    <t>巡視船衛星高速データ伝送装置(VSAT)用衛星通信回線接続業務(19回線）</t>
    <rPh sb="0" eb="3">
      <t>ジュンシセン</t>
    </rPh>
    <rPh sb="5" eb="7">
      <t>コウソク</t>
    </rPh>
    <rPh sb="10" eb="12">
      <t>デンソウ</t>
    </rPh>
    <rPh sb="12" eb="14">
      <t>ソウチ</t>
    </rPh>
    <rPh sb="20" eb="21">
      <t>ヨウ</t>
    </rPh>
    <rPh sb="27" eb="29">
      <t>セツゾク</t>
    </rPh>
    <rPh sb="29" eb="31">
      <t>ギョウム</t>
    </rPh>
    <rPh sb="34" eb="36">
      <t>カイセン</t>
    </rPh>
    <phoneticPr fontId="7"/>
  </si>
  <si>
    <t>株式会社日本デジコム
東京都中央区日本橋茅場町２丁目１－１</t>
  </si>
  <si>
    <t>標準型衛星通信回線利用等契約（単価契約）</t>
  </si>
  <si>
    <t>ＫＤＤＩ株式会社
東京都新宿区西新宿２丁目３番２号</t>
  </si>
  <si>
    <t>本件は、船艇で利用している標準型衛星通信回線の継続利用を行うものであるが、同回線は平成23年に請負業者により設計構築されたものである。同回線接続業務の提供を請負業者が契約中であり、他社が新たに設計構築を行うよりも著しく有利な価格をもって契約できることから随意契約を締結したものである。</t>
    <rPh sb="4" eb="6">
      <t>センテイ</t>
    </rPh>
    <rPh sb="7" eb="9">
      <t>リヨウ</t>
    </rPh>
    <rPh sb="13" eb="15">
      <t>ヒョウジュン</t>
    </rPh>
    <rPh sb="15" eb="16">
      <t>ガタ</t>
    </rPh>
    <rPh sb="16" eb="18">
      <t>エイセイ</t>
    </rPh>
    <rPh sb="18" eb="22">
      <t>ツウシンカイセン</t>
    </rPh>
    <rPh sb="23" eb="27">
      <t>ケイゾクリヨウ</t>
    </rPh>
    <rPh sb="28" eb="29">
      <t>オコナ</t>
    </rPh>
    <rPh sb="41" eb="43">
      <t>ヘイセイ</t>
    </rPh>
    <phoneticPr fontId="7"/>
  </si>
  <si>
    <t>広域対応型衛星通信回線利用等契約（単価契約）</t>
    <rPh sb="0" eb="2">
      <t>コウイキ</t>
    </rPh>
    <rPh sb="2" eb="4">
      <t>タイオウ</t>
    </rPh>
    <rPh sb="4" eb="5">
      <t>ガタ</t>
    </rPh>
    <rPh sb="5" eb="7">
      <t>エイセイ</t>
    </rPh>
    <rPh sb="7" eb="11">
      <t>ツウシンカイセン</t>
    </rPh>
    <rPh sb="11" eb="14">
      <t>リヨウトウ</t>
    </rPh>
    <rPh sb="14" eb="16">
      <t>ケイヤク</t>
    </rPh>
    <rPh sb="17" eb="21">
      <t>タンカケイヤク</t>
    </rPh>
    <phoneticPr fontId="7"/>
  </si>
  <si>
    <t>本件は、船艇で利用している広域対応型衛星通信回線の継続利用を行うものであるが、同回線は平成23年に請負業者により設計構築されたものである。同回線接続業務の提供を請負業者が契約中であり、他社が新たに設計構築を行うよりも著しく有利な価格をもって契約できることから随意契約を締結したものである。</t>
  </si>
  <si>
    <t>警備救難業務補助装置開発等作業</t>
  </si>
  <si>
    <t>株式会社ＩＨＩジェットサービス
東京都昭島市拝島町３９７５番地１８</t>
  </si>
  <si>
    <t>本件は、過去に請負業者と開発したプログラムに機能追加及び機能向上を実施するものであるが、請負業者以外の者と契約すると同プログラムの開発結果を活用することができなくなり、既調達物品等の使用に著しい支障が生じるおそれがあることから随意契約を締結したものである。</t>
    <rPh sb="33" eb="35">
      <t>ジッシ</t>
    </rPh>
    <rPh sb="84" eb="85">
      <t>キ</t>
    </rPh>
    <rPh sb="85" eb="87">
      <t>チョウタツ</t>
    </rPh>
    <rPh sb="87" eb="89">
      <t>ブッピン</t>
    </rPh>
    <rPh sb="89" eb="90">
      <t>トウ</t>
    </rPh>
    <rPh sb="91" eb="93">
      <t>シヨウ</t>
    </rPh>
    <rPh sb="94" eb="95">
      <t>イチジル</t>
    </rPh>
    <rPh sb="97" eb="99">
      <t>シショウ</t>
    </rPh>
    <rPh sb="100" eb="101">
      <t>ショウ</t>
    </rPh>
    <phoneticPr fontId="7"/>
  </si>
  <si>
    <t>データベース保守</t>
    <rPh sb="6" eb="8">
      <t>ホシュ</t>
    </rPh>
    <phoneticPr fontId="7"/>
  </si>
  <si>
    <t>株式会社ＴＳＳソフトウェア
広島県広島市南区出汐２丁目３番１８号</t>
  </si>
  <si>
    <t>本件は、海上保安庁で運用している会計管理システムに関するデータベースの保守等を行うものであるが、同システムの著作権を請負業者が保有しており、他者が参入する場合は、著作権者との使用許諾契約にコストがかかることから、他者に比べ著しく有利な価格をもって契約できることから随意契約を締結したものである。</t>
    <rPh sb="4" eb="6">
      <t>カイジョウ</t>
    </rPh>
    <rPh sb="6" eb="9">
      <t>ホアンチョウ</t>
    </rPh>
    <rPh sb="48" eb="49">
      <t>ドウ</t>
    </rPh>
    <rPh sb="54" eb="57">
      <t>チョサクケン</t>
    </rPh>
    <rPh sb="58" eb="60">
      <t>ウケオイ</t>
    </rPh>
    <rPh sb="60" eb="62">
      <t>ギョウシャ</t>
    </rPh>
    <rPh sb="63" eb="65">
      <t>ホユウ</t>
    </rPh>
    <rPh sb="70" eb="72">
      <t>タシャ</t>
    </rPh>
    <rPh sb="73" eb="75">
      <t>サンニュウ</t>
    </rPh>
    <rPh sb="77" eb="79">
      <t>バアイ</t>
    </rPh>
    <rPh sb="81" eb="84">
      <t>チョサクケン</t>
    </rPh>
    <rPh sb="84" eb="85">
      <t>ジャ</t>
    </rPh>
    <rPh sb="87" eb="91">
      <t>シヨウキョダク</t>
    </rPh>
    <rPh sb="91" eb="93">
      <t>ケイヤク</t>
    </rPh>
    <rPh sb="106" eb="108">
      <t>タシャ</t>
    </rPh>
    <rPh sb="109" eb="110">
      <t>クラ</t>
    </rPh>
    <phoneticPr fontId="7"/>
  </si>
  <si>
    <t>事業用操縦士資格取得研修（飛行機・陸上単発）</t>
    <rPh sb="0" eb="3">
      <t>ジギョウヨウ</t>
    </rPh>
    <rPh sb="3" eb="6">
      <t>ソウジュウシ</t>
    </rPh>
    <rPh sb="6" eb="8">
      <t>シカク</t>
    </rPh>
    <rPh sb="8" eb="10">
      <t>シュトク</t>
    </rPh>
    <rPh sb="10" eb="12">
      <t>ケンシュウ</t>
    </rPh>
    <rPh sb="13" eb="16">
      <t>ヒコウキ</t>
    </rPh>
    <rPh sb="17" eb="19">
      <t>リクジョウ</t>
    </rPh>
    <rPh sb="19" eb="21">
      <t>タンパツ</t>
    </rPh>
    <phoneticPr fontId="7"/>
  </si>
  <si>
    <t>株式会社アルファーアビエィション
東京都港区三田三丁目１番４号</t>
  </si>
  <si>
    <t>本件は、海上保安庁職員の資格取得のために実施する研修であるが、本研修は昨年度からの継続であり、他の業者と契約になった場合、研修で使用する機体や空域が異なることから、研修員の訓練機体及び空域の変更に対する慣熟訓練が必要となり、訓練期間の増加及び費用がかかることから、他者に比べ著しく有利な価格をもって契約できることから随意契約を締結したものである。</t>
    <rPh sb="4" eb="6">
      <t>カイジョウ</t>
    </rPh>
    <rPh sb="6" eb="9">
      <t>ホアンチョウ</t>
    </rPh>
    <rPh sb="9" eb="11">
      <t>ショクイン</t>
    </rPh>
    <rPh sb="12" eb="14">
      <t>シカク</t>
    </rPh>
    <rPh sb="14" eb="16">
      <t>シュトク</t>
    </rPh>
    <rPh sb="20" eb="22">
      <t>ジッシ</t>
    </rPh>
    <rPh sb="24" eb="26">
      <t>ケンシュウ</t>
    </rPh>
    <rPh sb="35" eb="38">
      <t>サクネンド</t>
    </rPh>
    <rPh sb="41" eb="43">
      <t>ケイゾク</t>
    </rPh>
    <rPh sb="47" eb="48">
      <t>タ</t>
    </rPh>
    <rPh sb="49" eb="51">
      <t>ギョウシャ</t>
    </rPh>
    <rPh sb="52" eb="54">
      <t>ケイヤク</t>
    </rPh>
    <rPh sb="58" eb="60">
      <t>バアイ</t>
    </rPh>
    <rPh sb="61" eb="63">
      <t>ケンシュウ</t>
    </rPh>
    <rPh sb="64" eb="66">
      <t>シヨウ</t>
    </rPh>
    <rPh sb="68" eb="70">
      <t>キタイ</t>
    </rPh>
    <rPh sb="71" eb="73">
      <t>クウイキ</t>
    </rPh>
    <rPh sb="74" eb="75">
      <t>コト</t>
    </rPh>
    <rPh sb="82" eb="85">
      <t>ケンシュウイン</t>
    </rPh>
    <rPh sb="86" eb="88">
      <t>クンレン</t>
    </rPh>
    <rPh sb="88" eb="90">
      <t>キタイ</t>
    </rPh>
    <rPh sb="90" eb="91">
      <t>オヨ</t>
    </rPh>
    <rPh sb="92" eb="94">
      <t>クウイキ</t>
    </rPh>
    <rPh sb="95" eb="97">
      <t>ヘンコウ</t>
    </rPh>
    <rPh sb="98" eb="99">
      <t>タイ</t>
    </rPh>
    <rPh sb="101" eb="103">
      <t>カンジュク</t>
    </rPh>
    <rPh sb="103" eb="105">
      <t>クンレン</t>
    </rPh>
    <rPh sb="106" eb="108">
      <t>ヒツヨウ</t>
    </rPh>
    <rPh sb="112" eb="114">
      <t>クンレン</t>
    </rPh>
    <rPh sb="114" eb="116">
      <t>キカン</t>
    </rPh>
    <rPh sb="117" eb="119">
      <t>ゾウカ</t>
    </rPh>
    <rPh sb="119" eb="120">
      <t>オヨ</t>
    </rPh>
    <rPh sb="121" eb="123">
      <t>ヒヨウ</t>
    </rPh>
    <rPh sb="132" eb="134">
      <t>タシャ</t>
    </rPh>
    <rPh sb="135" eb="136">
      <t>クラ</t>
    </rPh>
    <phoneticPr fontId="7"/>
  </si>
  <si>
    <t>移動体端末用通信回線接続業務</t>
    <rPh sb="0" eb="6">
      <t>イドウタイタンマツヨウ</t>
    </rPh>
    <rPh sb="6" eb="8">
      <t>ツウシン</t>
    </rPh>
    <rPh sb="8" eb="10">
      <t>カイセン</t>
    </rPh>
    <rPh sb="10" eb="12">
      <t>セツゾク</t>
    </rPh>
    <rPh sb="12" eb="14">
      <t>ギョウム</t>
    </rPh>
    <phoneticPr fontId="7"/>
  </si>
  <si>
    <t>本件は、在宅勤務時における通信回線の回線接続業務であるが、同回線接続業務の提供を請負業者が契約中であり、他社が新たに設計構築を行うよりも著しく有利な価格をもって契約できることから随意契約を締結したものである。</t>
    <rPh sb="4" eb="6">
      <t>ザイタク</t>
    </rPh>
    <rPh sb="6" eb="8">
      <t>キンム</t>
    </rPh>
    <rPh sb="8" eb="9">
      <t>ジ</t>
    </rPh>
    <rPh sb="13" eb="15">
      <t>ツウシン</t>
    </rPh>
    <rPh sb="15" eb="17">
      <t>カイセン</t>
    </rPh>
    <rPh sb="18" eb="20">
      <t>カイセン</t>
    </rPh>
    <rPh sb="20" eb="22">
      <t>セツゾク</t>
    </rPh>
    <rPh sb="22" eb="24">
      <t>ギョウム</t>
    </rPh>
    <rPh sb="52" eb="54">
      <t>タシャ</t>
    </rPh>
    <rPh sb="55" eb="56">
      <t>アラ</t>
    </rPh>
    <rPh sb="58" eb="60">
      <t>セッケイ</t>
    </rPh>
    <rPh sb="60" eb="62">
      <t>コウチク</t>
    </rPh>
    <rPh sb="63" eb="64">
      <t>オコナ</t>
    </rPh>
    <phoneticPr fontId="7"/>
  </si>
  <si>
    <t>実用機移行研修（飛行機・計器）</t>
    <rPh sb="0" eb="3">
      <t>ジツヨウキ</t>
    </rPh>
    <rPh sb="3" eb="5">
      <t>イコウ</t>
    </rPh>
    <rPh sb="5" eb="7">
      <t>ケンシュウ</t>
    </rPh>
    <rPh sb="8" eb="11">
      <t>ヒコウキ</t>
    </rPh>
    <rPh sb="12" eb="14">
      <t>ケイキ</t>
    </rPh>
    <phoneticPr fontId="7"/>
  </si>
  <si>
    <t>岡山航空株式会社
岡山県岡山市南区浦安南町６７３番地</t>
  </si>
  <si>
    <t>本件は、海上保安庁職員の資格取得のために実施する研修であるが、本研修は昨年度からの継続であり、他の業者と契約になった場合、研修で使用する機体により装備品や表示形式が異なることから、座学からやり直す必要があり、訓練期間の増加及び費用がかかるため、他者に比べ著しく有利な価格をもって契約できることから随意契約を締結したものである。</t>
    <rPh sb="4" eb="6">
      <t>カイジョウ</t>
    </rPh>
    <rPh sb="6" eb="9">
      <t>ホアンチョウ</t>
    </rPh>
    <rPh sb="9" eb="11">
      <t>ショクイン</t>
    </rPh>
    <rPh sb="12" eb="14">
      <t>シカク</t>
    </rPh>
    <rPh sb="14" eb="16">
      <t>シュトク</t>
    </rPh>
    <rPh sb="20" eb="22">
      <t>ジッシ</t>
    </rPh>
    <rPh sb="24" eb="26">
      <t>ケンシュウ</t>
    </rPh>
    <rPh sb="35" eb="38">
      <t>サクネンド</t>
    </rPh>
    <rPh sb="41" eb="43">
      <t>ケイゾク</t>
    </rPh>
    <rPh sb="47" eb="48">
      <t>タ</t>
    </rPh>
    <rPh sb="49" eb="51">
      <t>ギョウシャ</t>
    </rPh>
    <rPh sb="52" eb="54">
      <t>ケイヤク</t>
    </rPh>
    <rPh sb="58" eb="60">
      <t>バアイ</t>
    </rPh>
    <rPh sb="61" eb="63">
      <t>ケンシュウ</t>
    </rPh>
    <rPh sb="64" eb="66">
      <t>シヨウ</t>
    </rPh>
    <rPh sb="68" eb="70">
      <t>キタイ</t>
    </rPh>
    <rPh sb="73" eb="76">
      <t>ソウビヒン</t>
    </rPh>
    <rPh sb="77" eb="79">
      <t>ヒョウジ</t>
    </rPh>
    <rPh sb="79" eb="81">
      <t>ケイシキ</t>
    </rPh>
    <rPh sb="82" eb="83">
      <t>コト</t>
    </rPh>
    <rPh sb="98" eb="100">
      <t>ヒツヨウ</t>
    </rPh>
    <rPh sb="104" eb="106">
      <t>クンレン</t>
    </rPh>
    <rPh sb="106" eb="108">
      <t>キカン</t>
    </rPh>
    <rPh sb="109" eb="111">
      <t>ゾウカ</t>
    </rPh>
    <rPh sb="111" eb="112">
      <t>オヨ</t>
    </rPh>
    <rPh sb="113" eb="115">
      <t>ヒヨウ</t>
    </rPh>
    <rPh sb="122" eb="124">
      <t>タシャ</t>
    </rPh>
    <rPh sb="125" eb="126">
      <t>クラ</t>
    </rPh>
    <phoneticPr fontId="7"/>
  </si>
  <si>
    <t>緊急の必要により競争に付することができないもの</t>
    <phoneticPr fontId="6"/>
  </si>
  <si>
    <t>競争に付することが不利と認められるもの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</si>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</sst>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6">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cellStyleXfs>
  <cellXfs count="70">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8" fillId="0" borderId="0" xfId="0" applyFont="1" applyFill="1" applyProtection="1">
      <alignment vertical="center"/>
    </xf>
    <xf numFmtId="0" fontId="20" fillId="0" borderId="0" xfId="0" applyFont="1" applyFill="1" applyProtection="1">
      <alignment vertical="center"/>
    </xf>
    <xf numFmtId="0" fontId="18" fillId="0" borderId="0" xfId="0" applyFont="1" applyFill="1" applyBorder="1" applyProtection="1">
      <alignment vertical="center"/>
    </xf>
    <xf numFmtId="0" fontId="12" fillId="0" borderId="0" xfId="0" applyFont="1" applyFill="1" applyAlignment="1" applyProtection="1">
      <alignment horizontal="center" vertical="center"/>
    </xf>
    <xf numFmtId="178" fontId="12" fillId="0" borderId="0" xfId="0" applyNumberFormat="1"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21" fillId="0" borderId="0" xfId="0" applyFont="1" applyFill="1" applyProtection="1">
      <alignment vertical="center"/>
    </xf>
    <xf numFmtId="0" fontId="12" fillId="0" borderId="0" xfId="0" applyFont="1" applyFill="1" applyAlignment="1" applyProtection="1">
      <alignment horizontal="left" vertical="top"/>
    </xf>
    <xf numFmtId="0" fontId="22" fillId="0" borderId="0" xfId="0" applyFont="1" applyFill="1" applyProtection="1">
      <alignment vertical="center"/>
    </xf>
    <xf numFmtId="0" fontId="23" fillId="0" borderId="0" xfId="0" applyFont="1" applyFill="1" applyProtection="1">
      <alignment vertical="center"/>
    </xf>
    <xf numFmtId="178" fontId="23" fillId="0" borderId="0" xfId="0" applyNumberFormat="1" applyFont="1" applyFill="1" applyAlignment="1" applyProtection="1">
      <alignment vertical="center" shrinkToFit="1"/>
    </xf>
    <xf numFmtId="0" fontId="12" fillId="0" borderId="0" xfId="0" applyFont="1" applyFill="1" applyAlignment="1" applyProtection="1">
      <alignment horizontal="right" vertical="center"/>
    </xf>
    <xf numFmtId="0" fontId="16" fillId="0" borderId="0" xfId="0" applyFont="1" applyFill="1" applyProtection="1">
      <alignment vertical="center"/>
    </xf>
    <xf numFmtId="0" fontId="17" fillId="0" borderId="0" xfId="0" applyFont="1" applyFill="1" applyBorder="1" applyAlignment="1" applyProtection="1">
      <alignment horizontal="center" vertical="center" wrapText="1"/>
    </xf>
    <xf numFmtId="0" fontId="10" fillId="0" borderId="0" xfId="0" applyFont="1" applyFill="1" applyProtection="1">
      <alignment vertical="center"/>
    </xf>
    <xf numFmtId="0" fontId="12" fillId="0" borderId="0" xfId="0" applyFont="1">
      <alignment vertical="center"/>
    </xf>
    <xf numFmtId="0" fontId="14" fillId="0" borderId="0" xfId="0" applyFont="1" applyFill="1" applyProtection="1">
      <alignment vertical="center"/>
    </xf>
    <xf numFmtId="0" fontId="12" fillId="0" borderId="0" xfId="0" applyFont="1" applyFill="1" applyBorder="1" applyAlignment="1" applyProtection="1">
      <alignment horizontal="left" vertical="top"/>
    </xf>
    <xf numFmtId="177" fontId="22" fillId="0" borderId="0" xfId="0" applyNumberFormat="1" applyFont="1" applyFill="1" applyAlignment="1" applyProtection="1">
      <alignment vertical="center" shrinkToFit="1"/>
    </xf>
    <xf numFmtId="0" fontId="19" fillId="0" borderId="0" xfId="0" applyFont="1" applyFill="1" applyAlignment="1" applyProtection="1">
      <alignment horizontal="center" vertical="center"/>
    </xf>
    <xf numFmtId="177" fontId="23" fillId="0" borderId="0" xfId="0" applyNumberFormat="1" applyFont="1" applyFill="1" applyAlignment="1" applyProtection="1">
      <alignment vertical="center" shrinkToFit="1"/>
    </xf>
    <xf numFmtId="0" fontId="10" fillId="0" borderId="0" xfId="0" applyFont="1" applyFill="1" applyBorder="1" applyAlignment="1" applyProtection="1">
      <alignment horizontal="center" vertical="center" wrapText="1"/>
    </xf>
    <xf numFmtId="0" fontId="10" fillId="0" borderId="0" xfId="0" applyFont="1" applyFill="1" applyBorder="1" applyProtection="1">
      <alignment vertical="center"/>
    </xf>
    <xf numFmtId="0" fontId="24" fillId="0" borderId="0" xfId="0" applyFont="1" applyFill="1" applyBorder="1" applyAlignment="1" applyProtection="1">
      <alignment horizontal="center" vertical="center" wrapText="1"/>
    </xf>
    <xf numFmtId="0" fontId="22" fillId="0" borderId="0" xfId="0" applyFont="1" applyFill="1" applyAlignment="1" applyProtection="1"/>
    <xf numFmtId="0" fontId="25" fillId="0" borderId="0" xfId="0" applyFont="1" applyFill="1" applyBorder="1" applyAlignment="1" applyProtection="1">
      <alignment horizontal="center" vertical="center" wrapText="1"/>
    </xf>
    <xf numFmtId="0" fontId="26" fillId="0" borderId="4"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76" fontId="8" fillId="0" borderId="2" xfId="13" applyNumberFormat="1" applyFont="1" applyFill="1" applyBorder="1" applyAlignment="1" applyProtection="1">
      <alignment horizontal="center" vertical="center" shrinkToFit="1"/>
      <protection locked="0"/>
    </xf>
    <xf numFmtId="38" fontId="26"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176" fontId="8" fillId="0" borderId="4" xfId="13" applyNumberFormat="1" applyFont="1" applyFill="1" applyBorder="1" applyAlignment="1" applyProtection="1">
      <alignment horizontal="center" vertical="center" shrinkToFit="1"/>
      <protection locked="0"/>
    </xf>
    <xf numFmtId="0" fontId="8" fillId="0" borderId="2"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38" fontId="8" fillId="0" borderId="2" xfId="12" applyFont="1" applyBorder="1" applyAlignment="1" applyProtection="1">
      <alignment horizontal="center" vertical="center"/>
      <protection locked="0"/>
    </xf>
    <xf numFmtId="38" fontId="8" fillId="0" borderId="4" xfId="12" applyFont="1" applyBorder="1" applyAlignment="1" applyProtection="1">
      <alignment horizontal="center" vertical="center"/>
      <protection locked="0"/>
    </xf>
    <xf numFmtId="38" fontId="8" fillId="0" borderId="5" xfId="12"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1" xfId="12" applyFont="1" applyBorder="1" applyAlignment="1" applyProtection="1">
      <alignment horizontal="center" vertical="center" wrapText="1"/>
      <protection locked="0"/>
    </xf>
    <xf numFmtId="38" fontId="8" fillId="0" borderId="2" xfId="12" applyFont="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xf>
    <xf numFmtId="179" fontId="10" fillId="0" borderId="3"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7" fillId="0" borderId="0" xfId="0" applyFont="1">
      <alignment vertical="center"/>
    </xf>
    <xf numFmtId="0" fontId="11" fillId="0" borderId="0" xfId="0" applyFont="1">
      <alignment vertical="center"/>
    </xf>
    <xf numFmtId="0" fontId="8" fillId="0" borderId="0" xfId="0" applyFont="1">
      <alignment vertical="center"/>
    </xf>
    <xf numFmtId="0" fontId="26" fillId="0" borderId="0" xfId="0" applyFont="1">
      <alignment vertical="center"/>
    </xf>
    <xf numFmtId="0" fontId="8" fillId="0" borderId="0" xfId="0" applyFont="1" applyAlignment="1">
      <alignment vertical="center" wrapText="1"/>
    </xf>
    <xf numFmtId="0" fontId="26" fillId="0" borderId="4"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xf>
    <xf numFmtId="178" fontId="19" fillId="0" borderId="0" xfId="0" applyNumberFormat="1" applyFont="1" applyFill="1" applyAlignment="1" applyProtection="1">
      <alignment horizontal="center" vertical="center"/>
    </xf>
    <xf numFmtId="0" fontId="16" fillId="0" borderId="0" xfId="0" applyFont="1" applyFill="1" applyBorder="1" applyAlignment="1" applyProtection="1">
      <alignment horizontal="center" vertical="top"/>
    </xf>
    <xf numFmtId="0" fontId="26" fillId="0" borderId="0" xfId="0" applyFont="1" applyAlignment="1">
      <alignment horizontal="left" vertical="center" wrapText="1"/>
    </xf>
    <xf numFmtId="0" fontId="12"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44"/>
  <sheetViews>
    <sheetView tabSelected="1" view="pageBreakPreview" zoomScale="55" zoomScaleSheetLayoutView="55" workbookViewId="0">
      <pane xSplit="2" ySplit="4" topLeftCell="C5" activePane="bottomRight" state="frozen"/>
      <selection pane="topRight"/>
      <selection pane="bottomLeft"/>
      <selection pane="bottomRight" activeCell="S8" sqref="S8"/>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65" t="s">
        <v>116</v>
      </c>
      <c r="B1" s="65"/>
      <c r="C1" s="65"/>
      <c r="D1" s="65"/>
      <c r="E1" s="65"/>
      <c r="F1" s="66"/>
      <c r="G1" s="66"/>
      <c r="H1" s="65"/>
      <c r="I1" s="65"/>
      <c r="J1" s="65"/>
      <c r="K1" s="65"/>
      <c r="L1" s="65"/>
      <c r="M1" s="65"/>
      <c r="N1" s="65"/>
      <c r="Q1" s="6"/>
      <c r="R1" s="6"/>
    </row>
    <row r="2" spans="1:18" x14ac:dyDescent="0.2">
      <c r="B2" s="7"/>
      <c r="G2" s="9"/>
      <c r="H2" s="7"/>
    </row>
    <row r="3" spans="1:18" ht="30" customHeight="1" x14ac:dyDescent="0.2">
      <c r="A3" s="12"/>
      <c r="B3" s="7"/>
      <c r="C3" s="13"/>
      <c r="F3" s="14"/>
      <c r="G3" s="14"/>
      <c r="H3" s="7"/>
      <c r="N3" s="15" t="s">
        <v>16</v>
      </c>
      <c r="O3" s="16"/>
      <c r="Q3" s="67"/>
      <c r="R3" s="67"/>
    </row>
    <row r="4" spans="1:18" ht="64" x14ac:dyDescent="0.2">
      <c r="A4" s="54" t="s">
        <v>28</v>
      </c>
      <c r="B4" s="54" t="s">
        <v>6</v>
      </c>
      <c r="C4" s="55" t="s">
        <v>15</v>
      </c>
      <c r="D4" s="54" t="s">
        <v>17</v>
      </c>
      <c r="E4" s="54" t="s">
        <v>7</v>
      </c>
      <c r="F4" s="56" t="s">
        <v>11</v>
      </c>
      <c r="G4" s="56" t="s">
        <v>8</v>
      </c>
      <c r="H4" s="54" t="s">
        <v>10</v>
      </c>
      <c r="I4" s="54" t="s">
        <v>25</v>
      </c>
      <c r="J4" s="54" t="s">
        <v>26</v>
      </c>
      <c r="K4" s="54" t="s">
        <v>18</v>
      </c>
      <c r="L4" s="54" t="s">
        <v>19</v>
      </c>
      <c r="M4" s="54" t="s">
        <v>20</v>
      </c>
      <c r="N4" s="54" t="s">
        <v>21</v>
      </c>
      <c r="O4" s="54" t="s">
        <v>22</v>
      </c>
      <c r="P4" s="54" t="s">
        <v>13</v>
      </c>
      <c r="Q4" s="29"/>
      <c r="R4" s="17"/>
    </row>
    <row r="5" spans="1:18" ht="80" x14ac:dyDescent="0.2">
      <c r="A5" s="39" t="s">
        <v>33</v>
      </c>
      <c r="B5" s="39" t="s">
        <v>34</v>
      </c>
      <c r="C5" s="42">
        <v>45748</v>
      </c>
      <c r="D5" s="39" t="s">
        <v>35</v>
      </c>
      <c r="E5" s="39" t="s">
        <v>14</v>
      </c>
      <c r="F5" s="40">
        <v>8236433</v>
      </c>
      <c r="G5" s="40">
        <v>8232933</v>
      </c>
      <c r="H5" s="44">
        <f t="shared" ref="H5:H6" si="0">IF(F5="－","－",G5/F5)</f>
        <v>0.99957505876633734</v>
      </c>
      <c r="I5" s="39" t="s">
        <v>36</v>
      </c>
      <c r="J5" s="34" t="s">
        <v>1</v>
      </c>
      <c r="K5" s="34"/>
      <c r="L5" s="34" t="s">
        <v>29</v>
      </c>
      <c r="M5" s="41">
        <v>8232933</v>
      </c>
      <c r="N5" s="39"/>
      <c r="O5" s="30" t="s">
        <v>30</v>
      </c>
      <c r="P5" s="63" t="s">
        <v>3</v>
      </c>
    </row>
    <row r="6" spans="1:18" ht="80" x14ac:dyDescent="0.2">
      <c r="A6" s="39" t="s">
        <v>37</v>
      </c>
      <c r="B6" s="39" t="s">
        <v>34</v>
      </c>
      <c r="C6" s="42">
        <v>45748</v>
      </c>
      <c r="D6" s="39" t="s">
        <v>38</v>
      </c>
      <c r="E6" s="39" t="s">
        <v>39</v>
      </c>
      <c r="F6" s="40">
        <v>25344000</v>
      </c>
      <c r="G6" s="40">
        <v>25344000</v>
      </c>
      <c r="H6" s="44">
        <f t="shared" si="0"/>
        <v>1</v>
      </c>
      <c r="I6" s="39" t="s">
        <v>40</v>
      </c>
      <c r="J6" s="34" t="s">
        <v>4</v>
      </c>
      <c r="K6" s="34"/>
      <c r="L6" s="34" t="s">
        <v>29</v>
      </c>
      <c r="M6" s="41">
        <v>25344000</v>
      </c>
      <c r="N6" s="39"/>
      <c r="O6" s="30" t="s">
        <v>32</v>
      </c>
      <c r="P6" s="63" t="s">
        <v>3</v>
      </c>
    </row>
    <row r="7" spans="1:18" ht="80" x14ac:dyDescent="0.2">
      <c r="A7" s="39" t="s">
        <v>41</v>
      </c>
      <c r="B7" s="39" t="s">
        <v>34</v>
      </c>
      <c r="C7" s="42">
        <v>45748</v>
      </c>
      <c r="D7" s="39" t="s">
        <v>42</v>
      </c>
      <c r="E7" s="39" t="s">
        <v>14</v>
      </c>
      <c r="F7" s="40">
        <v>472991389</v>
      </c>
      <c r="G7" s="40">
        <v>472991389</v>
      </c>
      <c r="H7" s="44">
        <f t="shared" ref="H7:H15" si="1">IF(F7="－","－",G7/F7)</f>
        <v>1</v>
      </c>
      <c r="I7" s="39" t="s">
        <v>43</v>
      </c>
      <c r="J7" s="34" t="s">
        <v>4</v>
      </c>
      <c r="K7" s="34"/>
      <c r="L7" s="34"/>
      <c r="M7" s="41"/>
      <c r="N7" s="39"/>
      <c r="O7" s="30" t="s">
        <v>2</v>
      </c>
      <c r="P7" s="63" t="s">
        <v>3</v>
      </c>
    </row>
    <row r="8" spans="1:18" ht="80" x14ac:dyDescent="0.2">
      <c r="A8" s="39" t="s">
        <v>44</v>
      </c>
      <c r="B8" s="39" t="s">
        <v>34</v>
      </c>
      <c r="C8" s="42">
        <v>45748</v>
      </c>
      <c r="D8" s="39" t="s">
        <v>45</v>
      </c>
      <c r="E8" s="39" t="s">
        <v>39</v>
      </c>
      <c r="F8" s="40">
        <v>4620000</v>
      </c>
      <c r="G8" s="40">
        <v>4620000</v>
      </c>
      <c r="H8" s="44">
        <f t="shared" si="1"/>
        <v>1</v>
      </c>
      <c r="I8" s="39" t="s">
        <v>46</v>
      </c>
      <c r="J8" s="34" t="s">
        <v>0</v>
      </c>
      <c r="K8" s="34"/>
      <c r="L8" s="34"/>
      <c r="M8" s="41"/>
      <c r="N8" s="39"/>
      <c r="O8" s="30" t="s">
        <v>2</v>
      </c>
      <c r="P8" s="63" t="s">
        <v>3</v>
      </c>
    </row>
    <row r="9" spans="1:18" ht="80" x14ac:dyDescent="0.2">
      <c r="A9" s="39" t="s">
        <v>47</v>
      </c>
      <c r="B9" s="39" t="s">
        <v>34</v>
      </c>
      <c r="C9" s="42">
        <v>45748</v>
      </c>
      <c r="D9" s="39" t="s">
        <v>48</v>
      </c>
      <c r="E9" s="39" t="s">
        <v>39</v>
      </c>
      <c r="F9" s="40">
        <v>3300000</v>
      </c>
      <c r="G9" s="40">
        <v>3300000</v>
      </c>
      <c r="H9" s="44">
        <f t="shared" si="1"/>
        <v>1</v>
      </c>
      <c r="I9" s="39" t="s">
        <v>49</v>
      </c>
      <c r="J9" s="34" t="s">
        <v>0</v>
      </c>
      <c r="K9" s="34"/>
      <c r="L9" s="34"/>
      <c r="M9" s="41"/>
      <c r="N9" s="39"/>
      <c r="O9" s="30" t="s">
        <v>2</v>
      </c>
      <c r="P9" s="63" t="s">
        <v>3</v>
      </c>
    </row>
    <row r="10" spans="1:18" ht="80" x14ac:dyDescent="0.2">
      <c r="A10" s="39" t="s">
        <v>50</v>
      </c>
      <c r="B10" s="39" t="s">
        <v>34</v>
      </c>
      <c r="C10" s="42">
        <v>45748</v>
      </c>
      <c r="D10" s="39" t="s">
        <v>51</v>
      </c>
      <c r="E10" s="39" t="s">
        <v>39</v>
      </c>
      <c r="F10" s="40">
        <v>4220000</v>
      </c>
      <c r="G10" s="40">
        <v>4183300</v>
      </c>
      <c r="H10" s="44">
        <f t="shared" si="1"/>
        <v>0.99130331753554501</v>
      </c>
      <c r="I10" s="39" t="s">
        <v>52</v>
      </c>
      <c r="J10" s="34" t="s">
        <v>1</v>
      </c>
      <c r="K10" s="34"/>
      <c r="L10" s="34"/>
      <c r="M10" s="41"/>
      <c r="N10" s="39"/>
      <c r="O10" s="30" t="s">
        <v>30</v>
      </c>
      <c r="P10" s="63" t="s">
        <v>3</v>
      </c>
    </row>
    <row r="11" spans="1:18" ht="80" x14ac:dyDescent="0.2">
      <c r="A11" s="39" t="s">
        <v>53</v>
      </c>
      <c r="B11" s="39" t="s">
        <v>34</v>
      </c>
      <c r="C11" s="42">
        <v>45755</v>
      </c>
      <c r="D11" s="39" t="s">
        <v>54</v>
      </c>
      <c r="E11" s="39" t="s">
        <v>39</v>
      </c>
      <c r="F11" s="40">
        <v>2642640</v>
      </c>
      <c r="G11" s="40">
        <v>2614920</v>
      </c>
      <c r="H11" s="44">
        <f t="shared" si="1"/>
        <v>0.98951048951048948</v>
      </c>
      <c r="I11" s="39" t="s">
        <v>55</v>
      </c>
      <c r="J11" s="34" t="s">
        <v>5</v>
      </c>
      <c r="K11" s="34"/>
      <c r="L11" s="34" t="s">
        <v>29</v>
      </c>
      <c r="M11" s="41">
        <v>2614920</v>
      </c>
      <c r="N11" s="39"/>
      <c r="O11" s="30" t="s">
        <v>2</v>
      </c>
      <c r="P11" s="63" t="s">
        <v>3</v>
      </c>
    </row>
    <row r="12" spans="1:18" ht="80" x14ac:dyDescent="0.2">
      <c r="A12" s="39" t="s">
        <v>56</v>
      </c>
      <c r="B12" s="39" t="s">
        <v>34</v>
      </c>
      <c r="C12" s="42">
        <v>45762</v>
      </c>
      <c r="D12" s="39" t="s">
        <v>57</v>
      </c>
      <c r="E12" s="39" t="s">
        <v>39</v>
      </c>
      <c r="F12" s="40">
        <v>9911000</v>
      </c>
      <c r="G12" s="40">
        <v>9074818</v>
      </c>
      <c r="H12" s="44">
        <f t="shared" si="1"/>
        <v>0.91563091514478867</v>
      </c>
      <c r="I12" s="39" t="s">
        <v>58</v>
      </c>
      <c r="J12" s="34" t="s">
        <v>5</v>
      </c>
      <c r="K12" s="34"/>
      <c r="L12" s="34" t="s">
        <v>29</v>
      </c>
      <c r="M12" s="41">
        <v>9074818</v>
      </c>
      <c r="N12" s="39"/>
      <c r="O12" s="30" t="s">
        <v>2</v>
      </c>
      <c r="P12" s="63" t="s">
        <v>3</v>
      </c>
    </row>
    <row r="13" spans="1:18" ht="80" x14ac:dyDescent="0.2">
      <c r="A13" s="39" t="s">
        <v>59</v>
      </c>
      <c r="B13" s="39" t="s">
        <v>34</v>
      </c>
      <c r="C13" s="42">
        <v>45763</v>
      </c>
      <c r="D13" s="39" t="s">
        <v>60</v>
      </c>
      <c r="E13" s="39" t="s">
        <v>39</v>
      </c>
      <c r="F13" s="40">
        <v>2706550</v>
      </c>
      <c r="G13" s="40">
        <v>2453818</v>
      </c>
      <c r="H13" s="44">
        <f t="shared" si="1"/>
        <v>0.90662208346418871</v>
      </c>
      <c r="I13" s="39" t="s">
        <v>55</v>
      </c>
      <c r="J13" s="34" t="s">
        <v>5</v>
      </c>
      <c r="K13" s="34"/>
      <c r="L13" s="34" t="s">
        <v>29</v>
      </c>
      <c r="M13" s="41">
        <v>2453818</v>
      </c>
      <c r="N13" s="39"/>
      <c r="O13" s="30" t="s">
        <v>2</v>
      </c>
      <c r="P13" s="63" t="s">
        <v>3</v>
      </c>
    </row>
    <row r="14" spans="1:18" ht="80" x14ac:dyDescent="0.2">
      <c r="A14" s="39" t="s">
        <v>61</v>
      </c>
      <c r="B14" s="39" t="s">
        <v>34</v>
      </c>
      <c r="C14" s="42">
        <v>45763</v>
      </c>
      <c r="D14" s="39" t="s">
        <v>62</v>
      </c>
      <c r="E14" s="39" t="s">
        <v>39</v>
      </c>
      <c r="F14" s="40">
        <v>2943754</v>
      </c>
      <c r="G14" s="40">
        <v>2675800</v>
      </c>
      <c r="H14" s="44">
        <f t="shared" si="1"/>
        <v>0.90897541030942119</v>
      </c>
      <c r="I14" s="39" t="s">
        <v>55</v>
      </c>
      <c r="J14" s="34" t="s">
        <v>5</v>
      </c>
      <c r="K14" s="34"/>
      <c r="L14" s="34" t="s">
        <v>29</v>
      </c>
      <c r="M14" s="41">
        <v>2675800</v>
      </c>
      <c r="N14" s="39"/>
      <c r="O14" s="30" t="s">
        <v>2</v>
      </c>
      <c r="P14" s="63" t="s">
        <v>3</v>
      </c>
    </row>
    <row r="15" spans="1:18" ht="80" x14ac:dyDescent="0.2">
      <c r="A15" s="39" t="s">
        <v>63</v>
      </c>
      <c r="B15" s="39" t="s">
        <v>34</v>
      </c>
      <c r="C15" s="42">
        <v>45777</v>
      </c>
      <c r="D15" s="39" t="s">
        <v>64</v>
      </c>
      <c r="E15" s="39" t="s">
        <v>39</v>
      </c>
      <c r="F15" s="40">
        <v>2689335</v>
      </c>
      <c r="G15" s="40">
        <v>2686200</v>
      </c>
      <c r="H15" s="44">
        <f t="shared" si="1"/>
        <v>0.99883428431192101</v>
      </c>
      <c r="I15" s="39" t="s">
        <v>55</v>
      </c>
      <c r="J15" s="34" t="s">
        <v>5</v>
      </c>
      <c r="K15" s="34"/>
      <c r="L15" s="34" t="s">
        <v>29</v>
      </c>
      <c r="M15" s="41">
        <v>2686200</v>
      </c>
      <c r="N15" s="39"/>
      <c r="O15" s="30" t="s">
        <v>2</v>
      </c>
      <c r="P15" s="63" t="s">
        <v>3</v>
      </c>
    </row>
    <row r="16" spans="1:18" s="1" customFormat="1" ht="18" customHeight="1" x14ac:dyDescent="0.2">
      <c r="A16" s="1" t="s">
        <v>117</v>
      </c>
      <c r="B16" s="57"/>
      <c r="C16" s="57"/>
      <c r="D16" s="57"/>
      <c r="E16" s="57"/>
      <c r="F16" s="57"/>
      <c r="G16" s="57"/>
      <c r="H16" s="57"/>
      <c r="I16" s="57"/>
      <c r="J16" s="57"/>
      <c r="K16" s="57"/>
    </row>
    <row r="17" spans="1:11" s="1" customFormat="1" ht="18" customHeight="1" x14ac:dyDescent="0.2">
      <c r="A17" s="1" t="s">
        <v>118</v>
      </c>
      <c r="B17" s="57"/>
      <c r="C17" s="57"/>
      <c r="D17" s="57"/>
      <c r="E17" s="57"/>
      <c r="F17" s="57"/>
      <c r="G17" s="57"/>
      <c r="H17" s="57"/>
      <c r="I17" s="57"/>
      <c r="J17" s="57"/>
      <c r="K17" s="57"/>
    </row>
    <row r="18" spans="1:11" s="1" customFormat="1" ht="18" customHeight="1" x14ac:dyDescent="0.2">
      <c r="A18" s="1" t="s">
        <v>119</v>
      </c>
      <c r="B18" s="57"/>
      <c r="C18" s="57"/>
      <c r="D18" s="57"/>
      <c r="E18" s="57"/>
      <c r="F18" s="57"/>
      <c r="G18" s="57"/>
      <c r="H18" s="57"/>
      <c r="I18" s="57"/>
      <c r="J18" s="57"/>
      <c r="K18" s="57"/>
    </row>
    <row r="19" spans="1:11" s="1" customFormat="1" ht="18" customHeight="1" x14ac:dyDescent="0.2">
      <c r="A19" s="1" t="s">
        <v>120</v>
      </c>
      <c r="B19" s="57"/>
      <c r="C19" s="57"/>
      <c r="D19" s="57"/>
      <c r="E19" s="57"/>
      <c r="F19" s="57"/>
      <c r="G19" s="57"/>
      <c r="H19" s="57"/>
      <c r="I19" s="57"/>
      <c r="J19" s="57"/>
      <c r="K19" s="57"/>
    </row>
    <row r="20" spans="1:11" s="1" customFormat="1" ht="18" customHeight="1" x14ac:dyDescent="0.2">
      <c r="A20" s="1" t="s">
        <v>121</v>
      </c>
      <c r="B20" s="57"/>
      <c r="C20" s="57"/>
      <c r="D20" s="57"/>
      <c r="E20" s="57"/>
      <c r="F20" s="57"/>
      <c r="G20" s="57"/>
      <c r="H20" s="57"/>
      <c r="I20" s="57"/>
      <c r="J20" s="57"/>
      <c r="K20" s="57"/>
    </row>
    <row r="21" spans="1:11" s="1" customFormat="1" ht="18" customHeight="1" x14ac:dyDescent="0.2">
      <c r="A21" s="1" t="s">
        <v>122</v>
      </c>
      <c r="B21" s="57"/>
      <c r="C21" s="57"/>
      <c r="D21" s="57"/>
      <c r="E21" s="57"/>
      <c r="F21" s="57"/>
      <c r="G21" s="57"/>
      <c r="H21" s="57"/>
      <c r="I21" s="57"/>
      <c r="J21" s="57"/>
      <c r="K21" s="57"/>
    </row>
    <row r="22" spans="1:11" s="1" customFormat="1" ht="18" customHeight="1" x14ac:dyDescent="0.2">
      <c r="A22" s="1" t="s">
        <v>123</v>
      </c>
    </row>
    <row r="23" spans="1:11" s="1" customFormat="1" ht="18" customHeight="1" x14ac:dyDescent="0.2">
      <c r="A23" s="1" t="s">
        <v>124</v>
      </c>
    </row>
    <row r="24" spans="1:11" s="1" customFormat="1" ht="18" customHeight="1" x14ac:dyDescent="0.2">
      <c r="A24" s="1" t="s">
        <v>125</v>
      </c>
    </row>
    <row r="25" spans="1:11" s="1" customFormat="1" ht="18" customHeight="1" x14ac:dyDescent="0.2">
      <c r="A25" s="1" t="s">
        <v>126</v>
      </c>
    </row>
    <row r="26" spans="1:11" s="1" customFormat="1" ht="18" customHeight="1" x14ac:dyDescent="0.2">
      <c r="A26" s="1" t="s">
        <v>127</v>
      </c>
    </row>
    <row r="27" spans="1:11" s="1" customFormat="1" ht="18" customHeight="1" x14ac:dyDescent="0.2">
      <c r="A27" s="1" t="s">
        <v>128</v>
      </c>
    </row>
    <row r="28" spans="1:11" s="1" customFormat="1" ht="18" customHeight="1" x14ac:dyDescent="0.2">
      <c r="A28" s="1" t="s">
        <v>129</v>
      </c>
    </row>
    <row r="29" spans="1:11" s="1" customFormat="1" ht="18" customHeight="1" x14ac:dyDescent="0.2">
      <c r="A29" s="1" t="s">
        <v>130</v>
      </c>
    </row>
    <row r="30" spans="1:11" s="1" customFormat="1" ht="18" customHeight="1" x14ac:dyDescent="0.2">
      <c r="A30" s="1" t="s">
        <v>131</v>
      </c>
    </row>
    <row r="31" spans="1:11" s="1" customFormat="1" ht="18" customHeight="1" x14ac:dyDescent="0.2">
      <c r="A31" s="1" t="s">
        <v>132</v>
      </c>
      <c r="B31" s="57"/>
      <c r="C31" s="57"/>
      <c r="D31" s="57"/>
      <c r="E31" s="57"/>
      <c r="F31" s="57"/>
      <c r="G31" s="57"/>
      <c r="H31" s="57"/>
      <c r="I31" s="57"/>
      <c r="J31" s="57"/>
      <c r="K31" s="57"/>
    </row>
    <row r="32" spans="1:11" s="1" customFormat="1" ht="18" customHeight="1" x14ac:dyDescent="0.2">
      <c r="A32" s="1" t="s">
        <v>118</v>
      </c>
      <c r="B32" s="57"/>
      <c r="C32" s="57"/>
      <c r="D32" s="57"/>
      <c r="E32" s="57"/>
      <c r="F32" s="57"/>
      <c r="G32" s="57"/>
      <c r="H32" s="57"/>
      <c r="I32" s="57"/>
      <c r="J32" s="57"/>
      <c r="K32" s="57"/>
    </row>
    <row r="33" spans="1:11" s="1" customFormat="1" ht="18" customHeight="1" x14ac:dyDescent="0.2">
      <c r="A33" s="1" t="s">
        <v>119</v>
      </c>
      <c r="B33" s="57"/>
      <c r="C33" s="57"/>
      <c r="D33" s="57"/>
      <c r="E33" s="57"/>
      <c r="F33" s="57"/>
      <c r="G33" s="57"/>
      <c r="H33" s="57"/>
      <c r="I33" s="57"/>
      <c r="J33" s="57"/>
      <c r="K33" s="57"/>
    </row>
    <row r="34" spans="1:11" s="1" customFormat="1" ht="18" customHeight="1" x14ac:dyDescent="0.2">
      <c r="A34" s="1" t="s">
        <v>120</v>
      </c>
      <c r="B34" s="57"/>
      <c r="C34" s="57"/>
      <c r="D34" s="57"/>
      <c r="E34" s="57"/>
      <c r="F34" s="57"/>
      <c r="G34" s="57"/>
      <c r="H34" s="57"/>
      <c r="I34" s="57"/>
      <c r="J34" s="57"/>
      <c r="K34" s="57"/>
    </row>
    <row r="35" spans="1:11" s="1" customFormat="1" ht="18" customHeight="1" x14ac:dyDescent="0.2">
      <c r="A35" s="1" t="s">
        <v>121</v>
      </c>
      <c r="B35" s="57"/>
      <c r="C35" s="57"/>
      <c r="D35" s="57"/>
      <c r="E35" s="57"/>
      <c r="F35" s="57"/>
      <c r="G35" s="57"/>
      <c r="H35" s="57"/>
      <c r="I35" s="57"/>
      <c r="J35" s="57"/>
      <c r="K35" s="57"/>
    </row>
    <row r="36" spans="1:11" s="1" customFormat="1" ht="18" customHeight="1" x14ac:dyDescent="0.2">
      <c r="A36" s="1" t="s">
        <v>122</v>
      </c>
      <c r="B36" s="57"/>
      <c r="C36" s="57"/>
      <c r="D36" s="57"/>
      <c r="E36" s="57"/>
      <c r="F36" s="57"/>
      <c r="G36" s="57"/>
      <c r="H36" s="57"/>
      <c r="I36" s="57"/>
      <c r="J36" s="57"/>
      <c r="K36" s="57"/>
    </row>
    <row r="37" spans="1:11" s="1" customFormat="1" ht="18" customHeight="1" x14ac:dyDescent="0.2">
      <c r="A37" s="1" t="s">
        <v>123</v>
      </c>
    </row>
    <row r="38" spans="1:11" s="1" customFormat="1" ht="18" customHeight="1" x14ac:dyDescent="0.2">
      <c r="A38" s="1" t="s">
        <v>124</v>
      </c>
    </row>
    <row r="39" spans="1:11" s="1" customFormat="1" ht="18" customHeight="1" x14ac:dyDescent="0.2">
      <c r="A39" s="1" t="s">
        <v>125</v>
      </c>
    </row>
    <row r="40" spans="1:11" s="1" customFormat="1" ht="18" customHeight="1" x14ac:dyDescent="0.2">
      <c r="A40" s="1" t="s">
        <v>126</v>
      </c>
    </row>
    <row r="41" spans="1:11" s="1" customFormat="1" ht="18" customHeight="1" x14ac:dyDescent="0.2">
      <c r="A41" s="1" t="s">
        <v>127</v>
      </c>
    </row>
    <row r="42" spans="1:11" s="1" customFormat="1" ht="18" customHeight="1" x14ac:dyDescent="0.2">
      <c r="A42" s="1" t="s">
        <v>128</v>
      </c>
    </row>
    <row r="43" spans="1:11" s="1" customFormat="1" ht="18" customHeight="1" x14ac:dyDescent="0.2">
      <c r="A43" s="1" t="s">
        <v>129</v>
      </c>
    </row>
    <row r="44" spans="1:11" s="58" customFormat="1" ht="18" customHeight="1" x14ac:dyDescent="0.2">
      <c r="A44" s="58" t="s">
        <v>133</v>
      </c>
    </row>
  </sheetData>
  <autoFilter ref="A4:P44" xr:uid="{00000000-0001-0000-0400-000000000000}"/>
  <mergeCells count="2">
    <mergeCell ref="A1:N1"/>
    <mergeCell ref="Q3:R3"/>
  </mergeCells>
  <phoneticPr fontId="6"/>
  <dataValidations count="4">
    <dataValidation type="list" allowBlank="1" showInputMessage="1" showErrorMessage="1" sqref="L5:L15" xr:uid="{00000000-0002-0000-0400-000005000000}">
      <formula1>"○"</formula1>
    </dataValidation>
    <dataValidation type="list" allowBlank="1" showInputMessage="1" showErrorMessage="1" sqref="J5:J15" xr:uid="{00000000-0002-0000-0400-000007000000}">
      <formula1>"イ（イ）,イ（ロ）,イ（ハ）,イ（ニ）,ロ,ハ,ニ（イ）,ニ（ロ）,ニ（ハ）,ニ（ニ）,ニ（ホ）,ニ（ヘ）"</formula1>
    </dataValidation>
    <dataValidation type="list" allowBlank="1" showInputMessage="1" showErrorMessage="1" sqref="O5:O15" xr:uid="{00000000-0002-0000-0400-000006000000}">
      <formula1>"工事・製造,財産の買入,物件の借入,その他"</formula1>
    </dataValidation>
    <dataValidation type="list" allowBlank="1" showInputMessage="1" showErrorMessage="1" sqref="K5:K1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U8"/>
  <sheetViews>
    <sheetView view="pageBreakPreview" zoomScale="55" zoomScaleSheetLayoutView="55" workbookViewId="0">
      <pane xSplit="1" ySplit="4" topLeftCell="B5" activePane="bottomRight" state="frozen"/>
      <selection pane="topRight"/>
      <selection pane="bottomLeft"/>
      <selection pane="bottomRight" activeCell="I32" sqref="I32"/>
    </sheetView>
  </sheetViews>
  <sheetFormatPr defaultColWidth="7.6328125" defaultRowHeight="19.5" x14ac:dyDescent="0.2"/>
  <cols>
    <col min="1" max="1" width="40.6328125" style="2" customWidth="1"/>
    <col min="2" max="2" width="35.6328125" style="2" customWidth="1"/>
    <col min="3" max="3" width="20.6328125" style="2" customWidth="1"/>
    <col min="4" max="5" width="25.6328125" style="2" customWidth="1"/>
    <col min="6" max="7" width="17.7265625" style="2" customWidth="1"/>
    <col min="8" max="8" width="14.6328125" style="2" customWidth="1"/>
    <col min="9" max="9" width="120.6328125" style="2" customWidth="1"/>
    <col min="10" max="10" width="20.6328125" style="2" customWidth="1"/>
    <col min="11" max="11" width="10.6328125" style="2" customWidth="1"/>
    <col min="12" max="12" width="14.6328125" style="20" customWidth="1"/>
    <col min="13" max="13" width="20.6328125" style="2" customWidth="1"/>
    <col min="14" max="14" width="11" style="2" customWidth="1"/>
    <col min="15" max="15" width="25.6328125" style="10" customWidth="1"/>
    <col min="16" max="16" width="22.08984375" style="3" customWidth="1"/>
    <col min="17" max="17" width="9.08984375" style="2" bestFit="1" customWidth="1"/>
    <col min="18" max="16384" width="7.6328125" style="2"/>
  </cols>
  <sheetData>
    <row r="1" spans="1:21" s="4" customFormat="1" ht="30" customHeight="1" x14ac:dyDescent="0.2">
      <c r="A1" s="65" t="s">
        <v>114</v>
      </c>
      <c r="B1" s="65"/>
      <c r="C1" s="65"/>
      <c r="D1" s="65"/>
      <c r="E1" s="65"/>
      <c r="F1" s="65"/>
      <c r="G1" s="65"/>
      <c r="H1" s="65"/>
      <c r="I1" s="65"/>
      <c r="J1" s="65"/>
      <c r="K1" s="65"/>
      <c r="L1" s="65"/>
      <c r="M1" s="65"/>
      <c r="O1" s="5"/>
      <c r="P1" s="6"/>
      <c r="Q1" s="6"/>
      <c r="R1" s="6"/>
    </row>
    <row r="2" spans="1:21" x14ac:dyDescent="0.2">
      <c r="B2" s="7"/>
      <c r="G2" s="7"/>
      <c r="H2" s="7"/>
      <c r="P2" s="21"/>
      <c r="Q2" s="3"/>
      <c r="R2" s="3"/>
      <c r="U2" s="11"/>
    </row>
    <row r="3" spans="1:21" ht="25" customHeight="1" x14ac:dyDescent="0.5">
      <c r="A3" s="28"/>
      <c r="B3" s="7"/>
      <c r="C3" s="28"/>
      <c r="D3" s="20"/>
      <c r="E3" s="20"/>
      <c r="F3" s="22"/>
      <c r="G3" s="22"/>
      <c r="H3" s="7"/>
      <c r="M3" s="15" t="s">
        <v>16</v>
      </c>
      <c r="P3" s="67"/>
      <c r="Q3" s="67"/>
      <c r="R3" s="67"/>
      <c r="U3" s="11"/>
    </row>
    <row r="4" spans="1:21" s="18" customFormat="1" ht="66" customHeight="1" x14ac:dyDescent="0.2">
      <c r="A4" s="54" t="s">
        <v>28</v>
      </c>
      <c r="B4" s="54" t="s">
        <v>6</v>
      </c>
      <c r="C4" s="54" t="s">
        <v>15</v>
      </c>
      <c r="D4" s="54" t="s">
        <v>17</v>
      </c>
      <c r="E4" s="54" t="s">
        <v>7</v>
      </c>
      <c r="F4" s="54" t="s">
        <v>11</v>
      </c>
      <c r="G4" s="54" t="s">
        <v>8</v>
      </c>
      <c r="H4" s="54" t="s">
        <v>10</v>
      </c>
      <c r="I4" s="54" t="s">
        <v>24</v>
      </c>
      <c r="J4" s="54" t="s">
        <v>18</v>
      </c>
      <c r="K4" s="54" t="s">
        <v>19</v>
      </c>
      <c r="L4" s="54" t="s">
        <v>20</v>
      </c>
      <c r="M4" s="54" t="s">
        <v>21</v>
      </c>
      <c r="N4" s="54" t="s">
        <v>22</v>
      </c>
      <c r="O4" s="54" t="s">
        <v>13</v>
      </c>
      <c r="P4" s="27"/>
      <c r="Q4" s="27"/>
      <c r="R4" s="27"/>
      <c r="S4" s="26"/>
      <c r="T4" s="26"/>
    </row>
    <row r="5" spans="1:21" ht="92" customHeight="1" x14ac:dyDescent="0.2">
      <c r="A5" s="39" t="s">
        <v>65</v>
      </c>
      <c r="B5" s="39" t="s">
        <v>34</v>
      </c>
      <c r="C5" s="32">
        <v>45842</v>
      </c>
      <c r="D5" s="46" t="s">
        <v>66</v>
      </c>
      <c r="E5" s="46" t="s">
        <v>14</v>
      </c>
      <c r="F5" s="37" t="s">
        <v>31</v>
      </c>
      <c r="G5" s="40">
        <v>60586020</v>
      </c>
      <c r="H5" s="36" t="str">
        <f>IF(F5="－","－",G5/F5)</f>
        <v>－</v>
      </c>
      <c r="I5" s="39" t="s">
        <v>67</v>
      </c>
      <c r="J5" s="47" t="s">
        <v>27</v>
      </c>
      <c r="K5" s="48"/>
      <c r="L5" s="48"/>
      <c r="M5" s="49"/>
      <c r="N5" s="30" t="s">
        <v>30</v>
      </c>
      <c r="O5" s="64" t="s">
        <v>3</v>
      </c>
    </row>
    <row r="6" spans="1:21" s="60" customFormat="1" ht="18" customHeight="1" x14ac:dyDescent="0.2">
      <c r="A6" s="59" t="s">
        <v>130</v>
      </c>
      <c r="J6" s="1"/>
    </row>
    <row r="7" spans="1:21" s="60" customFormat="1" ht="18" customHeight="1" x14ac:dyDescent="0.2">
      <c r="A7" s="59" t="s">
        <v>134</v>
      </c>
      <c r="J7" s="1"/>
    </row>
    <row r="8" spans="1:21" s="60" customFormat="1" ht="21.5" customHeight="1" x14ac:dyDescent="0.2">
      <c r="A8" s="68" t="s">
        <v>135</v>
      </c>
      <c r="B8" s="68"/>
      <c r="C8" s="68"/>
      <c r="D8" s="68"/>
      <c r="E8" s="68"/>
      <c r="F8" s="68"/>
      <c r="G8" s="68"/>
      <c r="H8" s="68"/>
      <c r="I8" s="68"/>
      <c r="J8" s="68"/>
      <c r="K8" s="68"/>
    </row>
  </sheetData>
  <autoFilter ref="A4:O8" xr:uid="{00000000-0001-0000-0500-000000000000}"/>
  <mergeCells count="3">
    <mergeCell ref="A1:M1"/>
    <mergeCell ref="P3:R3"/>
    <mergeCell ref="A8:K8"/>
  </mergeCells>
  <phoneticPr fontId="6"/>
  <dataValidations count="3">
    <dataValidation type="list" allowBlank="1" showInputMessage="1" showErrorMessage="1" sqref="K5" xr:uid="{00000000-0002-0000-0500-000006000000}">
      <formula1>"○"</formula1>
    </dataValidation>
    <dataValidation type="list" allowBlank="1" showInputMessage="1" showErrorMessage="1" sqref="N5" xr:uid="{00000000-0002-0000-0500-000008000000}">
      <formula1>"工事・製造,財産の買入,物件の借入,その他"</formula1>
    </dataValidation>
    <dataValidation type="list" allowBlank="1" showInputMessage="1" showErrorMessage="1" sqref="J5" xr:uid="{5725DE79-E154-44E6-A029-79731171CE13}">
      <formula1>$P$4:$P$4</formula1>
    </dataValidation>
  </dataValidations>
  <printOptions horizontalCentered="1"/>
  <pageMargins left="0.39370078740157483" right="0.27559055118110237" top="0.59055118110236227" bottom="0.35433070866141736" header="0.31496062992125984" footer="0.31496062992125984"/>
  <pageSetup paperSize="9" scale="34"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T30"/>
  <sheetViews>
    <sheetView view="pageBreakPreview" zoomScale="55" zoomScaleSheetLayoutView="55" workbookViewId="0">
      <pane xSplit="1" ySplit="4" topLeftCell="F5" activePane="bottomRight" state="frozen"/>
      <selection pane="topRight"/>
      <selection pane="bottomLeft"/>
      <selection pane="bottomRight" activeCell="AH10" sqref="AH10"/>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5.6328125" style="2" customWidth="1"/>
    <col min="8" max="8" width="10.6328125" style="2" customWidth="1"/>
    <col min="9" max="9" width="100.6328125" style="2" customWidth="1"/>
    <col min="10" max="10" width="20.6328125" style="2" customWidth="1"/>
    <col min="11" max="11" width="10.6328125" style="2" customWidth="1"/>
    <col min="12" max="12" width="14.6328125" style="2" customWidth="1"/>
    <col min="13" max="13" width="20.6328125" style="2" customWidth="1"/>
    <col min="14" max="15" width="15.6328125" style="2" customWidth="1"/>
    <col min="16" max="16" width="25.6328125" style="10" customWidth="1"/>
    <col min="17" max="17" width="8.453125" style="3" bestFit="1" customWidth="1"/>
    <col min="18" max="18" width="7.6328125" style="3"/>
    <col min="19" max="16384" width="7.6328125" style="2"/>
  </cols>
  <sheetData>
    <row r="1" spans="1:20" s="4" customFormat="1" ht="30" customHeight="1" x14ac:dyDescent="0.2">
      <c r="A1" s="65" t="s">
        <v>115</v>
      </c>
      <c r="B1" s="65"/>
      <c r="C1" s="65"/>
      <c r="D1" s="65"/>
      <c r="E1" s="65"/>
      <c r="F1" s="65"/>
      <c r="G1" s="65"/>
      <c r="H1" s="65"/>
      <c r="I1" s="65"/>
      <c r="J1" s="65"/>
      <c r="K1" s="65"/>
      <c r="L1" s="65"/>
      <c r="M1" s="65"/>
      <c r="N1" s="23"/>
      <c r="P1" s="5"/>
      <c r="Q1" s="6"/>
      <c r="R1" s="6"/>
    </row>
    <row r="2" spans="1:20" x14ac:dyDescent="0.2">
      <c r="B2" s="7"/>
      <c r="G2" s="7"/>
      <c r="H2" s="7"/>
      <c r="T2" s="11"/>
    </row>
    <row r="3" spans="1:20" ht="22" x14ac:dyDescent="0.5">
      <c r="A3" s="28"/>
      <c r="B3" s="7"/>
      <c r="C3" s="13"/>
      <c r="F3" s="24"/>
      <c r="G3" s="24"/>
      <c r="H3" s="7"/>
      <c r="M3" s="15" t="s">
        <v>16</v>
      </c>
      <c r="N3" s="15"/>
      <c r="O3" s="16"/>
      <c r="Q3" s="67"/>
      <c r="R3" s="69"/>
      <c r="T3" s="11"/>
    </row>
    <row r="4" spans="1:20" s="18" customFormat="1" ht="70" customHeight="1" x14ac:dyDescent="0.2">
      <c r="A4" s="54" t="s">
        <v>28</v>
      </c>
      <c r="B4" s="54" t="s">
        <v>6</v>
      </c>
      <c r="C4" s="54" t="s">
        <v>15</v>
      </c>
      <c r="D4" s="54" t="s">
        <v>17</v>
      </c>
      <c r="E4" s="54" t="s">
        <v>7</v>
      </c>
      <c r="F4" s="54" t="s">
        <v>11</v>
      </c>
      <c r="G4" s="54" t="s">
        <v>8</v>
      </c>
      <c r="H4" s="54" t="s">
        <v>10</v>
      </c>
      <c r="I4" s="54" t="s">
        <v>23</v>
      </c>
      <c r="J4" s="54" t="s">
        <v>18</v>
      </c>
      <c r="K4" s="54" t="s">
        <v>19</v>
      </c>
      <c r="L4" s="54" t="s">
        <v>20</v>
      </c>
      <c r="M4" s="54" t="s">
        <v>21</v>
      </c>
      <c r="N4" s="54" t="s">
        <v>9</v>
      </c>
      <c r="O4" s="54" t="s">
        <v>22</v>
      </c>
      <c r="P4" s="54" t="s">
        <v>13</v>
      </c>
      <c r="Q4" s="27"/>
      <c r="R4" s="25"/>
    </row>
    <row r="5" spans="1:20" ht="80" x14ac:dyDescent="0.2">
      <c r="A5" s="35" t="s">
        <v>68</v>
      </c>
      <c r="B5" s="35" t="s">
        <v>34</v>
      </c>
      <c r="C5" s="32">
        <v>45748</v>
      </c>
      <c r="D5" s="50" t="s">
        <v>69</v>
      </c>
      <c r="E5" s="50" t="s">
        <v>14</v>
      </c>
      <c r="F5" s="43">
        <v>3326136</v>
      </c>
      <c r="G5" s="43">
        <v>3326136</v>
      </c>
      <c r="H5" s="36">
        <f t="shared" ref="H5:H21" si="0">IF(F5="－","－",G5/F5)</f>
        <v>1</v>
      </c>
      <c r="I5" s="35" t="s">
        <v>70</v>
      </c>
      <c r="J5" s="33"/>
      <c r="K5" s="48"/>
      <c r="L5" s="48"/>
      <c r="M5" s="52"/>
      <c r="N5" s="51" t="s">
        <v>12</v>
      </c>
      <c r="O5" s="30" t="s">
        <v>2</v>
      </c>
      <c r="P5" s="64" t="s">
        <v>3</v>
      </c>
    </row>
    <row r="6" spans="1:20" ht="80" x14ac:dyDescent="0.2">
      <c r="A6" s="35" t="s">
        <v>71</v>
      </c>
      <c r="B6" s="35" t="s">
        <v>34</v>
      </c>
      <c r="C6" s="32">
        <v>45748</v>
      </c>
      <c r="D6" s="50" t="s">
        <v>72</v>
      </c>
      <c r="E6" s="50" t="s">
        <v>39</v>
      </c>
      <c r="F6" s="43">
        <v>20328000</v>
      </c>
      <c r="G6" s="43">
        <v>20328000</v>
      </c>
      <c r="H6" s="36">
        <f t="shared" si="0"/>
        <v>1</v>
      </c>
      <c r="I6" s="35" t="s">
        <v>73</v>
      </c>
      <c r="J6" s="33"/>
      <c r="K6" s="48"/>
      <c r="L6" s="48"/>
      <c r="M6" s="52"/>
      <c r="N6" s="51" t="s">
        <v>12</v>
      </c>
      <c r="O6" s="30" t="s">
        <v>2</v>
      </c>
      <c r="P6" s="64" t="s">
        <v>3</v>
      </c>
    </row>
    <row r="7" spans="1:20" ht="80" x14ac:dyDescent="0.2">
      <c r="A7" s="31" t="s">
        <v>74</v>
      </c>
      <c r="B7" s="31" t="s">
        <v>34</v>
      </c>
      <c r="C7" s="32">
        <v>45748</v>
      </c>
      <c r="D7" s="45" t="s">
        <v>75</v>
      </c>
      <c r="E7" s="45" t="s">
        <v>39</v>
      </c>
      <c r="F7" s="38">
        <v>4958274</v>
      </c>
      <c r="G7" s="38">
        <v>4958274</v>
      </c>
      <c r="H7" s="36">
        <f t="shared" si="0"/>
        <v>1</v>
      </c>
      <c r="I7" s="31" t="s">
        <v>76</v>
      </c>
      <c r="J7" s="33"/>
      <c r="K7" s="48"/>
      <c r="L7" s="48"/>
      <c r="M7" s="53"/>
      <c r="N7" s="47" t="s">
        <v>12</v>
      </c>
      <c r="O7" s="30" t="s">
        <v>32</v>
      </c>
      <c r="P7" s="64" t="s">
        <v>3</v>
      </c>
    </row>
    <row r="8" spans="1:20" ht="80" x14ac:dyDescent="0.2">
      <c r="A8" s="35" t="s">
        <v>77</v>
      </c>
      <c r="B8" s="35" t="s">
        <v>34</v>
      </c>
      <c r="C8" s="32">
        <v>45748</v>
      </c>
      <c r="D8" s="50" t="s">
        <v>78</v>
      </c>
      <c r="E8" s="50" t="s">
        <v>39</v>
      </c>
      <c r="F8" s="43">
        <v>4281000</v>
      </c>
      <c r="G8" s="43">
        <v>4279704</v>
      </c>
      <c r="H8" s="36">
        <f t="shared" si="0"/>
        <v>0.9996972669936931</v>
      </c>
      <c r="I8" s="35" t="s">
        <v>79</v>
      </c>
      <c r="J8" s="33"/>
      <c r="K8" s="48"/>
      <c r="L8" s="48"/>
      <c r="M8" s="52"/>
      <c r="N8" s="51" t="s">
        <v>12</v>
      </c>
      <c r="O8" s="30" t="s">
        <v>32</v>
      </c>
      <c r="P8" s="64" t="s">
        <v>3</v>
      </c>
    </row>
    <row r="9" spans="1:20" ht="80" x14ac:dyDescent="0.2">
      <c r="A9" s="35" t="s">
        <v>80</v>
      </c>
      <c r="B9" s="35" t="s">
        <v>34</v>
      </c>
      <c r="C9" s="32">
        <v>45748</v>
      </c>
      <c r="D9" s="50" t="s">
        <v>81</v>
      </c>
      <c r="E9" s="50" t="s">
        <v>39</v>
      </c>
      <c r="F9" s="43">
        <v>60500000</v>
      </c>
      <c r="G9" s="43">
        <v>60500000</v>
      </c>
      <c r="H9" s="36">
        <f t="shared" si="0"/>
        <v>1</v>
      </c>
      <c r="I9" s="35" t="s">
        <v>82</v>
      </c>
      <c r="J9" s="33"/>
      <c r="K9" s="48"/>
      <c r="L9" s="48"/>
      <c r="M9" s="52"/>
      <c r="N9" s="51" t="s">
        <v>12</v>
      </c>
      <c r="O9" s="30" t="s">
        <v>2</v>
      </c>
      <c r="P9" s="64" t="s">
        <v>3</v>
      </c>
    </row>
    <row r="10" spans="1:20" ht="80" x14ac:dyDescent="0.2">
      <c r="A10" s="31" t="s">
        <v>83</v>
      </c>
      <c r="B10" s="31" t="s">
        <v>34</v>
      </c>
      <c r="C10" s="32">
        <v>45748</v>
      </c>
      <c r="D10" s="45" t="s">
        <v>69</v>
      </c>
      <c r="E10" s="45" t="s">
        <v>39</v>
      </c>
      <c r="F10" s="38">
        <v>106656000</v>
      </c>
      <c r="G10" s="38">
        <v>106656000</v>
      </c>
      <c r="H10" s="36">
        <f t="shared" si="0"/>
        <v>1</v>
      </c>
      <c r="I10" s="31" t="s">
        <v>84</v>
      </c>
      <c r="J10" s="33"/>
      <c r="K10" s="48"/>
      <c r="L10" s="48"/>
      <c r="M10" s="53"/>
      <c r="N10" s="47" t="s">
        <v>12</v>
      </c>
      <c r="O10" s="30" t="s">
        <v>32</v>
      </c>
      <c r="P10" s="64" t="s">
        <v>3</v>
      </c>
    </row>
    <row r="11" spans="1:20" ht="80" x14ac:dyDescent="0.2">
      <c r="A11" s="35" t="s">
        <v>85</v>
      </c>
      <c r="B11" s="35" t="s">
        <v>34</v>
      </c>
      <c r="C11" s="32">
        <v>45748</v>
      </c>
      <c r="D11" s="50" t="s">
        <v>86</v>
      </c>
      <c r="E11" s="50" t="s">
        <v>39</v>
      </c>
      <c r="F11" s="43">
        <v>7567824</v>
      </c>
      <c r="G11" s="43">
        <v>7567824</v>
      </c>
      <c r="H11" s="36">
        <f t="shared" si="0"/>
        <v>1</v>
      </c>
      <c r="I11" s="35" t="s">
        <v>87</v>
      </c>
      <c r="J11" s="33"/>
      <c r="K11" s="48"/>
      <c r="L11" s="48"/>
      <c r="M11" s="52"/>
      <c r="N11" s="51" t="s">
        <v>12</v>
      </c>
      <c r="O11" s="30" t="s">
        <v>32</v>
      </c>
      <c r="P11" s="64" t="s">
        <v>3</v>
      </c>
    </row>
    <row r="12" spans="1:20" ht="80" x14ac:dyDescent="0.2">
      <c r="A12" s="35" t="s">
        <v>88</v>
      </c>
      <c r="B12" s="35" t="s">
        <v>34</v>
      </c>
      <c r="C12" s="32">
        <v>45748</v>
      </c>
      <c r="D12" s="50" t="s">
        <v>89</v>
      </c>
      <c r="E12" s="50" t="s">
        <v>39</v>
      </c>
      <c r="F12" s="43">
        <v>2541000</v>
      </c>
      <c r="G12" s="43">
        <v>2541000</v>
      </c>
      <c r="H12" s="36">
        <f t="shared" si="0"/>
        <v>1</v>
      </c>
      <c r="I12" s="35" t="s">
        <v>90</v>
      </c>
      <c r="J12" s="33"/>
      <c r="K12" s="48"/>
      <c r="L12" s="48"/>
      <c r="M12" s="52"/>
      <c r="N12" s="51" t="s">
        <v>12</v>
      </c>
      <c r="O12" s="30" t="s">
        <v>2</v>
      </c>
      <c r="P12" s="64" t="s">
        <v>3</v>
      </c>
    </row>
    <row r="13" spans="1:20" ht="80" x14ac:dyDescent="0.2">
      <c r="A13" s="31" t="s">
        <v>91</v>
      </c>
      <c r="B13" s="31" t="s">
        <v>34</v>
      </c>
      <c r="C13" s="32">
        <v>45748</v>
      </c>
      <c r="D13" s="45" t="s">
        <v>92</v>
      </c>
      <c r="E13" s="45" t="s">
        <v>39</v>
      </c>
      <c r="F13" s="38">
        <v>2216280</v>
      </c>
      <c r="G13" s="38">
        <v>2216280</v>
      </c>
      <c r="H13" s="36">
        <f t="shared" si="0"/>
        <v>1</v>
      </c>
      <c r="I13" s="31" t="s">
        <v>90</v>
      </c>
      <c r="J13" s="33"/>
      <c r="K13" s="48"/>
      <c r="L13" s="48"/>
      <c r="M13" s="53"/>
      <c r="N13" s="47" t="s">
        <v>12</v>
      </c>
      <c r="O13" s="30" t="s">
        <v>2</v>
      </c>
      <c r="P13" s="64" t="s">
        <v>3</v>
      </c>
    </row>
    <row r="14" spans="1:20" ht="80" x14ac:dyDescent="0.2">
      <c r="A14" s="35" t="s">
        <v>93</v>
      </c>
      <c r="B14" s="35" t="s">
        <v>34</v>
      </c>
      <c r="C14" s="32">
        <v>45748</v>
      </c>
      <c r="D14" s="50" t="s">
        <v>94</v>
      </c>
      <c r="E14" s="50" t="s">
        <v>39</v>
      </c>
      <c r="F14" s="43">
        <v>63794000</v>
      </c>
      <c r="G14" s="43">
        <v>63794000</v>
      </c>
      <c r="H14" s="36">
        <f t="shared" si="0"/>
        <v>1</v>
      </c>
      <c r="I14" s="35" t="s">
        <v>73</v>
      </c>
      <c r="J14" s="33"/>
      <c r="K14" s="48"/>
      <c r="L14" s="48"/>
      <c r="M14" s="52"/>
      <c r="N14" s="51" t="s">
        <v>12</v>
      </c>
      <c r="O14" s="30" t="s">
        <v>2</v>
      </c>
      <c r="P14" s="64" t="s">
        <v>3</v>
      </c>
    </row>
    <row r="15" spans="1:20" ht="80" x14ac:dyDescent="0.2">
      <c r="A15" s="35" t="s">
        <v>95</v>
      </c>
      <c r="B15" s="35" t="s">
        <v>34</v>
      </c>
      <c r="C15" s="32">
        <v>45748</v>
      </c>
      <c r="D15" s="50" t="s">
        <v>96</v>
      </c>
      <c r="E15" s="50" t="s">
        <v>39</v>
      </c>
      <c r="F15" s="43">
        <v>80663976</v>
      </c>
      <c r="G15" s="43">
        <v>80663976</v>
      </c>
      <c r="H15" s="36">
        <f t="shared" si="0"/>
        <v>1</v>
      </c>
      <c r="I15" s="35" t="s">
        <v>97</v>
      </c>
      <c r="J15" s="33"/>
      <c r="K15" s="48" t="s">
        <v>29</v>
      </c>
      <c r="L15" s="48"/>
      <c r="M15" s="52"/>
      <c r="N15" s="51" t="s">
        <v>12</v>
      </c>
      <c r="O15" s="30" t="s">
        <v>2</v>
      </c>
      <c r="P15" s="64" t="s">
        <v>3</v>
      </c>
    </row>
    <row r="16" spans="1:20" ht="80" x14ac:dyDescent="0.2">
      <c r="A16" s="35" t="s">
        <v>98</v>
      </c>
      <c r="B16" s="35" t="s">
        <v>34</v>
      </c>
      <c r="C16" s="32">
        <v>45748</v>
      </c>
      <c r="D16" s="50" t="s">
        <v>94</v>
      </c>
      <c r="E16" s="50" t="s">
        <v>39</v>
      </c>
      <c r="F16" s="43">
        <v>208142707</v>
      </c>
      <c r="G16" s="43">
        <v>208142700</v>
      </c>
      <c r="H16" s="36">
        <f t="shared" si="0"/>
        <v>0.99999996636922761</v>
      </c>
      <c r="I16" s="35" t="s">
        <v>99</v>
      </c>
      <c r="J16" s="33"/>
      <c r="K16" s="48" t="s">
        <v>29</v>
      </c>
      <c r="L16" s="48"/>
      <c r="M16" s="52"/>
      <c r="N16" s="51" t="s">
        <v>12</v>
      </c>
      <c r="O16" s="30" t="s">
        <v>2</v>
      </c>
      <c r="P16" s="64" t="s">
        <v>3</v>
      </c>
    </row>
    <row r="17" spans="1:16" ht="80" x14ac:dyDescent="0.2">
      <c r="A17" s="31" t="s">
        <v>100</v>
      </c>
      <c r="B17" s="31" t="s">
        <v>34</v>
      </c>
      <c r="C17" s="32">
        <v>45748</v>
      </c>
      <c r="D17" s="45" t="s">
        <v>101</v>
      </c>
      <c r="E17" s="45" t="s">
        <v>39</v>
      </c>
      <c r="F17" s="38">
        <v>54989999</v>
      </c>
      <c r="G17" s="38">
        <v>54860300</v>
      </c>
      <c r="H17" s="36">
        <f t="shared" si="0"/>
        <v>0.99764140748575025</v>
      </c>
      <c r="I17" s="31" t="s">
        <v>102</v>
      </c>
      <c r="J17" s="33"/>
      <c r="K17" s="48"/>
      <c r="L17" s="48"/>
      <c r="M17" s="53"/>
      <c r="N17" s="47" t="s">
        <v>12</v>
      </c>
      <c r="O17" s="30" t="s">
        <v>2</v>
      </c>
      <c r="P17" s="64" t="s">
        <v>3</v>
      </c>
    </row>
    <row r="18" spans="1:16" ht="80" x14ac:dyDescent="0.2">
      <c r="A18" s="35" t="s">
        <v>103</v>
      </c>
      <c r="B18" s="35" t="s">
        <v>34</v>
      </c>
      <c r="C18" s="32">
        <v>45748</v>
      </c>
      <c r="D18" s="50" t="s">
        <v>104</v>
      </c>
      <c r="E18" s="50" t="s">
        <v>39</v>
      </c>
      <c r="F18" s="43">
        <v>4471000</v>
      </c>
      <c r="G18" s="43">
        <v>4470400</v>
      </c>
      <c r="H18" s="36">
        <f t="shared" si="0"/>
        <v>0.99986580183404161</v>
      </c>
      <c r="I18" s="35" t="s">
        <v>105</v>
      </c>
      <c r="J18" s="33"/>
      <c r="K18" s="48"/>
      <c r="L18" s="48"/>
      <c r="M18" s="52"/>
      <c r="N18" s="51" t="s">
        <v>12</v>
      </c>
      <c r="O18" s="30" t="s">
        <v>2</v>
      </c>
      <c r="P18" s="64" t="s">
        <v>3</v>
      </c>
    </row>
    <row r="19" spans="1:16" ht="80" x14ac:dyDescent="0.2">
      <c r="A19" s="35" t="s">
        <v>106</v>
      </c>
      <c r="B19" s="35" t="s">
        <v>34</v>
      </c>
      <c r="C19" s="32">
        <v>45748</v>
      </c>
      <c r="D19" s="50" t="s">
        <v>107</v>
      </c>
      <c r="E19" s="50" t="s">
        <v>39</v>
      </c>
      <c r="F19" s="43">
        <v>6884460</v>
      </c>
      <c r="G19" s="43">
        <v>6884460</v>
      </c>
      <c r="H19" s="36">
        <f t="shared" si="0"/>
        <v>1</v>
      </c>
      <c r="I19" s="35" t="s">
        <v>108</v>
      </c>
      <c r="J19" s="33"/>
      <c r="K19" s="48"/>
      <c r="L19" s="48"/>
      <c r="M19" s="52"/>
      <c r="N19" s="51" t="s">
        <v>12</v>
      </c>
      <c r="O19" s="30" t="s">
        <v>2</v>
      </c>
      <c r="P19" s="64" t="s">
        <v>3</v>
      </c>
    </row>
    <row r="20" spans="1:16" ht="80" x14ac:dyDescent="0.2">
      <c r="A20" s="31" t="s">
        <v>109</v>
      </c>
      <c r="B20" s="31" t="s">
        <v>34</v>
      </c>
      <c r="C20" s="32">
        <v>45748</v>
      </c>
      <c r="D20" s="45" t="s">
        <v>69</v>
      </c>
      <c r="E20" s="45" t="s">
        <v>39</v>
      </c>
      <c r="F20" s="38">
        <v>9939072</v>
      </c>
      <c r="G20" s="38">
        <v>9939072</v>
      </c>
      <c r="H20" s="36">
        <f t="shared" si="0"/>
        <v>1</v>
      </c>
      <c r="I20" s="31" t="s">
        <v>110</v>
      </c>
      <c r="J20" s="33"/>
      <c r="K20" s="48"/>
      <c r="L20" s="48"/>
      <c r="M20" s="53"/>
      <c r="N20" s="47" t="s">
        <v>12</v>
      </c>
      <c r="O20" s="30" t="s">
        <v>2</v>
      </c>
      <c r="P20" s="64" t="s">
        <v>3</v>
      </c>
    </row>
    <row r="21" spans="1:16" ht="80" x14ac:dyDescent="0.2">
      <c r="A21" s="35" t="s">
        <v>111</v>
      </c>
      <c r="B21" s="35" t="s">
        <v>34</v>
      </c>
      <c r="C21" s="32">
        <v>45831</v>
      </c>
      <c r="D21" s="50" t="s">
        <v>112</v>
      </c>
      <c r="E21" s="50" t="s">
        <v>39</v>
      </c>
      <c r="F21" s="43">
        <v>8041000</v>
      </c>
      <c r="G21" s="43">
        <v>8041000</v>
      </c>
      <c r="H21" s="36">
        <f t="shared" si="0"/>
        <v>1</v>
      </c>
      <c r="I21" s="35" t="s">
        <v>113</v>
      </c>
      <c r="J21" s="33"/>
      <c r="K21" s="48"/>
      <c r="L21" s="48"/>
      <c r="M21" s="52"/>
      <c r="N21" s="51" t="s">
        <v>12</v>
      </c>
      <c r="O21" s="30" t="s">
        <v>2</v>
      </c>
      <c r="P21" s="64" t="s">
        <v>3</v>
      </c>
    </row>
    <row r="22" spans="1:16" s="60" customFormat="1" ht="18" customHeight="1" x14ac:dyDescent="0.2">
      <c r="A22" s="60" t="s">
        <v>130</v>
      </c>
    </row>
    <row r="23" spans="1:16" s="61" customFormat="1" ht="18" customHeight="1" x14ac:dyDescent="0.2">
      <c r="A23" s="61" t="s">
        <v>136</v>
      </c>
    </row>
    <row r="24" spans="1:16" s="60" customFormat="1" ht="18" customHeight="1" x14ac:dyDescent="0.2">
      <c r="A24" s="60" t="s">
        <v>137</v>
      </c>
      <c r="B24" s="62"/>
      <c r="C24" s="62"/>
      <c r="D24" s="62"/>
      <c r="E24" s="62"/>
      <c r="F24" s="62"/>
      <c r="G24" s="62"/>
      <c r="H24" s="62"/>
      <c r="I24" s="62"/>
      <c r="J24" s="62"/>
      <c r="K24" s="62"/>
    </row>
    <row r="25" spans="1:16" s="60" customFormat="1" ht="18" customHeight="1" x14ac:dyDescent="0.2">
      <c r="A25" s="60" t="s">
        <v>138</v>
      </c>
      <c r="B25" s="62"/>
      <c r="C25" s="62"/>
      <c r="D25" s="62"/>
      <c r="E25" s="62"/>
      <c r="F25" s="62"/>
      <c r="G25" s="62"/>
      <c r="H25" s="62"/>
      <c r="I25" s="62"/>
      <c r="J25" s="62"/>
      <c r="K25" s="62"/>
    </row>
    <row r="26" spans="1:16" s="60" customFormat="1" ht="18" customHeight="1" x14ac:dyDescent="0.2">
      <c r="A26" s="60" t="s">
        <v>139</v>
      </c>
      <c r="B26" s="62"/>
      <c r="C26" s="62"/>
      <c r="D26" s="62"/>
      <c r="E26" s="62"/>
      <c r="F26" s="62"/>
      <c r="G26" s="62"/>
      <c r="H26" s="62"/>
      <c r="I26" s="62"/>
      <c r="J26" s="62"/>
      <c r="K26" s="62"/>
    </row>
    <row r="27" spans="1:16" s="60" customFormat="1" ht="18" customHeight="1" x14ac:dyDescent="0.2">
      <c r="A27" s="60" t="s">
        <v>140</v>
      </c>
      <c r="B27" s="62"/>
      <c r="C27" s="62"/>
      <c r="D27" s="62"/>
      <c r="E27" s="62"/>
      <c r="F27" s="62"/>
      <c r="G27" s="62"/>
      <c r="H27" s="62"/>
      <c r="I27" s="62"/>
      <c r="K27" s="62"/>
    </row>
    <row r="28" spans="1:16" s="60" customFormat="1" ht="18" customHeight="1" x14ac:dyDescent="0.2">
      <c r="A28" s="60" t="s">
        <v>141</v>
      </c>
      <c r="B28" s="62"/>
      <c r="C28" s="62"/>
      <c r="D28" s="62"/>
      <c r="E28" s="62"/>
      <c r="F28" s="62"/>
      <c r="G28" s="62"/>
      <c r="H28" s="62"/>
      <c r="I28" s="62"/>
      <c r="K28" s="62"/>
    </row>
    <row r="29" spans="1:16" s="60" customFormat="1" ht="18" customHeight="1" x14ac:dyDescent="0.2">
      <c r="A29" s="60" t="s">
        <v>142</v>
      </c>
      <c r="B29" s="62"/>
      <c r="C29" s="62"/>
      <c r="D29" s="62"/>
      <c r="E29" s="62"/>
      <c r="F29" s="62"/>
      <c r="G29" s="62"/>
      <c r="H29" s="62"/>
      <c r="I29" s="62"/>
      <c r="K29" s="62"/>
    </row>
    <row r="30" spans="1:16" s="19" customFormat="1" x14ac:dyDescent="0.2"/>
  </sheetData>
  <sheetProtection selectLockedCells="1" selectUnlockedCells="1"/>
  <autoFilter ref="A4:P29" xr:uid="{00000000-0001-0000-0600-000000000000}"/>
  <mergeCells count="2">
    <mergeCell ref="A1:M1"/>
    <mergeCell ref="Q3:R3"/>
  </mergeCells>
  <phoneticPr fontId="6"/>
  <dataValidations count="4">
    <dataValidation type="list" allowBlank="1" showInputMessage="1" showErrorMessage="1" sqref="K5:K21" xr:uid="{00000000-0002-0000-0600-000001000000}">
      <formula1>"○"</formula1>
    </dataValidation>
    <dataValidation type="list" allowBlank="1" showInputMessage="1" showErrorMessage="1" sqref="N5:N21" xr:uid="{00000000-0002-0000-0600-000005000000}">
      <formula1>"Ａ,Ｂ,Ｃ,Ｄ"</formula1>
    </dataValidation>
    <dataValidation type="list" allowBlank="1" showInputMessage="1" showErrorMessage="1" sqref="O5:O21" xr:uid="{00000000-0002-0000-0600-000006000000}">
      <formula1>"工事・製造,財産の買入,物件の借入,その他"</formula1>
    </dataValidation>
    <dataValidation type="list" allowBlank="1" showInputMessage="1" showErrorMessage="1" sqref="J5:J21" xr:uid="{56906B87-7462-4287-906A-3D0F172ABCC3}">
      <formula1>$Q$4:$Q$4</formula1>
    </dataValidation>
  </dataValidations>
  <printOptions horizontalCentered="1"/>
  <pageMargins left="0.39370078740157483" right="0.27559055118110237" top="0.59055118110236227" bottom="0.35433070866141736" header="0.31496062992125984" footer="0.11811023622047245"/>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