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925187AA-5576-48CF-B8F2-067DC3478751}"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 name="競争に付することが不利と認められるもの" sheetId="3" r:id="rId2"/>
  </sheets>
  <definedNames>
    <definedName name="_xlnm._FilterDatabase" localSheetId="1" hidden="1">競争に付することが不利と認められるもの!$A$4:$P$19</definedName>
    <definedName name="_xlnm._FilterDatabase" localSheetId="0" hidden="1">競争性のない随意契約によらざるを得ないもの!$A$4:$P$40</definedName>
    <definedName name="_xlnm.Print_Area" localSheetId="1">競争に付することが不利と認められるもの!$A$1:$P$11</definedName>
    <definedName name="_xlnm.Print_Area" localSheetId="0">競争性のない随意契約によらざるを得ないもの!$A$1:$P$11</definedName>
    <definedName name="_xlnm.Print_Titles" localSheetId="1">競争に付することが不利と認められるもの!$4:$4</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3" l="1"/>
  <c r="H10" i="3"/>
  <c r="H9" i="3"/>
  <c r="H8" i="3"/>
  <c r="H7" i="3"/>
  <c r="H6" i="3"/>
  <c r="H5" i="3"/>
  <c r="H11" i="1" l="1"/>
  <c r="H10" i="1"/>
  <c r="H9" i="1"/>
  <c r="H8" i="1"/>
  <c r="H7" i="1"/>
  <c r="H6" i="1"/>
  <c r="H5" i="1"/>
</calcChain>
</file>

<file path=xl/sharedStrings.xml><?xml version="1.0" encoding="utf-8"?>
<sst xmlns="http://schemas.openxmlformats.org/spreadsheetml/2006/main" count="187" uniqueCount="92">
  <si>
    <t>その他</t>
  </si>
  <si>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</si>
  <si>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</si>
  <si>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</si>
  <si>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第三管区海上保安本部</t>
    <rPh sb="0" eb="1">
      <t>ダイ</t>
    </rPh>
    <rPh sb="1" eb="2">
      <t>3</t>
    </rPh>
    <rPh sb="2" eb="4">
      <t>カンク</t>
    </rPh>
    <rPh sb="4" eb="6">
      <t>カイジョウ</t>
    </rPh>
    <rPh sb="6" eb="8">
      <t>ホアン</t>
    </rPh>
    <rPh sb="8" eb="10">
      <t>ホンブ</t>
    </rPh>
    <phoneticPr fontId="9"/>
  </si>
  <si>
    <t>契約金額</t>
    <rPh sb="0" eb="2">
      <t>ケイヤク</t>
    </rPh>
    <rPh sb="2" eb="4">
      <t>キンガク</t>
    </rPh>
    <phoneticPr fontId="6"/>
  </si>
  <si>
    <t>予決令上の区分（公表しない）</t>
    <rPh sb="0" eb="2">
      <t>ヨケツ</t>
    </rPh>
    <rPh sb="2" eb="4">
      <t>レイジョウ</t>
    </rPh>
    <rPh sb="5" eb="7">
      <t>クブン</t>
    </rPh>
    <rPh sb="8" eb="10">
      <t>コウヒョウ</t>
    </rPh>
    <phoneticPr fontId="6"/>
  </si>
  <si>
    <t>Ａ</t>
  </si>
  <si>
    <t>落札率</t>
    <rPh sb="0" eb="2">
      <t>ラクサツ</t>
    </rPh>
    <rPh sb="2" eb="3">
      <t>リツ</t>
    </rPh>
    <phoneticPr fontId="6"/>
  </si>
  <si>
    <t>予定価格</t>
    <rPh sb="0" eb="2">
      <t>ヨテイ</t>
    </rPh>
    <rPh sb="2" eb="4">
      <t>カカク</t>
    </rPh>
    <phoneticPr fontId="6"/>
  </si>
  <si>
    <t>Ｂ</t>
  </si>
  <si>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</si>
  <si>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</si>
  <si>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</si>
  <si>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</si>
  <si>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</si>
  <si>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</si>
  <si>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</si>
  <si>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</si>
  <si>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</si>
  <si>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</si>
  <si>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</si>
  <si>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</si>
  <si>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</si>
  <si>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</si>
  <si>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</si>
  <si>
    <t>物件の借入</t>
  </si>
  <si>
    <t>第三管区海上保安本部</t>
    <rPh sb="0" eb="1">
      <t>ダイ</t>
    </rPh>
    <rPh sb="1" eb="2">
      <t>3</t>
    </rPh>
    <rPh sb="2" eb="4">
      <t>カンク</t>
    </rPh>
    <rPh sb="4" eb="6">
      <t>カイジョウ</t>
    </rPh>
    <rPh sb="6" eb="8">
      <t>ホアン</t>
    </rPh>
    <rPh sb="8" eb="10">
      <t>ホンブ</t>
    </rPh>
    <phoneticPr fontId="26"/>
  </si>
  <si>
    <t>住宅借上（伊東地区その２）</t>
  </si>
  <si>
    <t>支出負担行為担当官
第三管区海上保安本部長　宮本　伸二
神奈川県横浜市中区北仲通５－５７</t>
    <rPh sb="22" eb="24">
      <t>ミヤモト</t>
    </rPh>
    <rPh sb="25" eb="27">
      <t>シンジ</t>
    </rPh>
    <phoneticPr fontId="10"/>
  </si>
  <si>
    <t>（有）オレンジハウジング
静岡県伊東市南町１－２－２６</t>
    <rPh sb="19" eb="21">
      <t>ミナミチョウ</t>
    </rPh>
    <phoneticPr fontId="25"/>
  </si>
  <si>
    <t>（有）オレンジハウジングとの間で締結している　住宅借上げ（伊東地区その２）は、当該物件等でなければ行政事務等を行うことが不可能であることから場所が限定され、競争を許さないため。（会計法第29条の3第4項）</t>
  </si>
  <si>
    <t>住宅借上（茨城地区）</t>
  </si>
  <si>
    <t>東建コーポレーション（株）
茨城県水戸市元吉田町１３１５－１サンクエトワール</t>
  </si>
  <si>
    <t>東建コーポレーション（株）との間で締結している　住宅借上げ（茨城地区）は、当該物件等でなければ行政事務等を行うことが不可能であることから場所が限定され、競争を許さないため。（会計法第29条の3第4項）</t>
  </si>
  <si>
    <t>住宅借上（東京地区）</t>
  </si>
  <si>
    <t>（独）都市再生機構
神奈川県横浜市中区本庁６－５０－１</t>
    <rPh sb="10" eb="14">
      <t>カナガワケン</t>
    </rPh>
    <rPh sb="14" eb="17">
      <t>ヨコハマシ</t>
    </rPh>
    <rPh sb="17" eb="19">
      <t>ナカク</t>
    </rPh>
    <rPh sb="19" eb="21">
      <t>ホンチョウ</t>
    </rPh>
    <phoneticPr fontId="25"/>
  </si>
  <si>
    <t>（独）都市再生機構との間で締結している　住宅借上げ（東京地区）は、当該物件等でなければ行政事務等を行うことが不可能であることから場所が限定され、競争を許さないため。（会計法第29条の3第4項）</t>
    <rPh sb="26" eb="28">
      <t>トウキョウ</t>
    </rPh>
    <phoneticPr fontId="10"/>
  </si>
  <si>
    <t>伊東MPS事務室及び駐車場借上</t>
  </si>
  <si>
    <t>伊東マリンタウン（株）
静岡県伊東市湯川５７１－１９</t>
  </si>
  <si>
    <t>伊東マリンタウン（株）との間で締結している　伊東ＭＰＳ事務室及び駐車場借上は、当該物件等でなければ行政事務等を行うことが不可能であることから場所が限定され、競争を許さないため。（会計法第29条の3第4項）</t>
  </si>
  <si>
    <t>湘南海上保安署庁舎敷地借上</t>
  </si>
  <si>
    <t>神奈川県藤沢土木事務所
神奈川県茅ヶ崎市汐見台１－７</t>
  </si>
  <si>
    <t>神奈川県藤沢土木事務所との間で締結している　湘南海上保安署庁舎敷地借上は、当該物件等でなければ行政事務等を行うことが不可能であることから場所が限定され、競争を許さないため。（会計法第29条の3第4項）</t>
  </si>
  <si>
    <t>第三管区海上保安本部</t>
  </si>
  <si>
    <t>本牧信号所敷地借上</t>
  </si>
  <si>
    <t>支出負担行為担当官
第三管区海上保安本部長　宮本　伸二
神奈川県横浜市中区北仲通５－５７</t>
  </si>
  <si>
    <t>横浜市長
神奈川県横浜市中区港町１－１</t>
  </si>
  <si>
    <t>横浜市長との間で締結している本牧レーダ局局舎敷地借上は、当該物件等でなければ行政事務等を行うことが不可能であることから場所が限定され、競争を許さないため。（会計法第29条の3第4項）</t>
  </si>
  <si>
    <t>防災訓練受講（特救基地・単価契約）</t>
  </si>
  <si>
    <t>一般財団法人　海上災害防止センター</t>
  </si>
  <si>
    <t>船舶火災海難等への対応能力の維持・向上のため実際の火災状況再現下における火災訓練により、火災資機材の取り扱い、火災の制御及び消火手順等を体得することが必要であるが、これらの訓練を実施できる施設を有する業者は他に無いため。（会計法第29条の3第4項）</t>
    <rPh sb="0" eb="2">
      <t>センパク</t>
    </rPh>
    <rPh sb="2" eb="4">
      <t>カサイ</t>
    </rPh>
    <rPh sb="4" eb="6">
      <t>カイナン</t>
    </rPh>
    <rPh sb="6" eb="7">
      <t>トウ</t>
    </rPh>
    <rPh sb="9" eb="11">
      <t>タイオウ</t>
    </rPh>
    <rPh sb="11" eb="13">
      <t>ノウリョク</t>
    </rPh>
    <rPh sb="14" eb="16">
      <t>イジ</t>
    </rPh>
    <rPh sb="17" eb="19">
      <t>コウジョウ</t>
    </rPh>
    <rPh sb="22" eb="24">
      <t>ジッサイ</t>
    </rPh>
    <rPh sb="25" eb="27">
      <t>カサイ</t>
    </rPh>
    <rPh sb="27" eb="29">
      <t>ジョウキョウ</t>
    </rPh>
    <rPh sb="29" eb="31">
      <t>サイゲン</t>
    </rPh>
    <rPh sb="31" eb="32">
      <t>シタ</t>
    </rPh>
    <rPh sb="36" eb="38">
      <t>カサイ</t>
    </rPh>
    <rPh sb="38" eb="40">
      <t>クンレン</t>
    </rPh>
    <rPh sb="44" eb="46">
      <t>カサイ</t>
    </rPh>
    <rPh sb="46" eb="49">
      <t>シキザイ</t>
    </rPh>
    <rPh sb="50" eb="51">
      <t>ト</t>
    </rPh>
    <rPh sb="52" eb="53">
      <t>アツカ</t>
    </rPh>
    <rPh sb="55" eb="57">
      <t>カサイ</t>
    </rPh>
    <rPh sb="58" eb="60">
      <t>セイギョ</t>
    </rPh>
    <rPh sb="60" eb="61">
      <t>オヨ</t>
    </rPh>
    <rPh sb="62" eb="64">
      <t>ショウカ</t>
    </rPh>
    <rPh sb="64" eb="66">
      <t>テジュン</t>
    </rPh>
    <rPh sb="66" eb="67">
      <t>トウ</t>
    </rPh>
    <rPh sb="68" eb="70">
      <t>タイトク</t>
    </rPh>
    <rPh sb="75" eb="77">
      <t>ヒツヨウ</t>
    </rPh>
    <rPh sb="86" eb="88">
      <t>クンレン</t>
    </rPh>
    <rPh sb="89" eb="91">
      <t>ジッシ</t>
    </rPh>
    <rPh sb="94" eb="96">
      <t>シセツ</t>
    </rPh>
    <rPh sb="97" eb="98">
      <t>ユウ</t>
    </rPh>
    <rPh sb="100" eb="102">
      <t>ギョウシャ</t>
    </rPh>
    <rPh sb="103" eb="104">
      <t>ホカ</t>
    </rPh>
    <rPh sb="105" eb="106">
      <t>ナ</t>
    </rPh>
    <phoneticPr fontId="6"/>
  </si>
  <si>
    <t>同期検定機2式保管（単価契約）</t>
  </si>
  <si>
    <t>支出負担行為担当官
第三管区海上保安本部長　赤松　宏樹
神奈川県横浜市中区北仲通５－５７</t>
    <rPh sb="22" eb="24">
      <t>アカマツ</t>
    </rPh>
    <rPh sb="25" eb="27">
      <t>ヒロキ</t>
    </rPh>
    <phoneticPr fontId="6"/>
  </si>
  <si>
    <t>ＪＲＣＳ株式会社</t>
  </si>
  <si>
    <t>巡視船つくば・巡視船あかぎの整備体制を維持するために同期検定機を保管するものであるが、同検定機の買入契約をＪＲＣＳ株式会社と締結し、同社へ一旦保管させており、他社へ保管させるには移動経費等の面からも不利であるため（会計法第29条の3第4項）</t>
  </si>
  <si>
    <t>ディーゼルエンジン（16PA4V-200VGA型）海上運転確認業務等らいざん</t>
  </si>
  <si>
    <t>（株）ＩＨＩ原動機
群馬県太田市西新町１２５－１</t>
  </si>
  <si>
    <t>（株）ＩＨＩ原動機とのディーゼルエンジン（１６ＰＡ４Vー２００ＶＧＡ型）海上運転立会等契約においては、整備済主機関の海上試運転立会等を行うもので、他者と契約した場合、海上運転時の良態確保は困難であるので、本主機関の修理等を実施した者と契約した方が有利であるため随意契約とした。</t>
  </si>
  <si>
    <t>ディーゼルエンジン（１６Ｖ２０ＦＸ型）海上運転確認業務等しぎら</t>
  </si>
  <si>
    <t>支出負担行為担当官
第三管区海上保安本部長　赤松　宏樹
神奈川県横浜市中区北仲通５－５７</t>
  </si>
  <si>
    <t>（株）ＩＨＩ原動機とのディーゼルエンジン（１６V20ＦＸ型）海上運転立会等契約においては、整備済主機関の海上試運転立会等を行うもので、他者と契約した場合、海上運転時の良態確保は困難であるので、本主機関の修理等を実施した者と契約した方が有利であるため随意契約とした。</t>
  </si>
  <si>
    <t>ディーゼルエンジン（１６Ｖ２０ＦＸ型）海上運転確認業務等まえはま</t>
  </si>
  <si>
    <t>ディーゼルエンジン（１６Ｖ２０ＦＸ型）海上運転確認業務等くなしり</t>
  </si>
  <si>
    <t>ディーゼルエンジン（１６Ｖ２０ＦＸ型）海上運転確認業務等とかち</t>
  </si>
  <si>
    <t>ディーゼルエンジン（１６Ｖ２０ＦＸ型）海上運転確認業務等おきつ</t>
  </si>
  <si>
    <t>競争に付することが不利と認められるもの</t>
    <phoneticPr fontId="6"/>
  </si>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</sst>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
    <numFmt numFmtId="177" formatCode="#,##0;&quot;△ &quot;#,##0"/>
    <numFmt numFmtId="178" formatCode="#,##0;&quot;▲ &quot;#,##0"/>
    <numFmt numFmtId="179" formatCode="[$-411]ge\.m\.d;@"/>
    <numFmt numFmtId="180" formatCode="[$-411]ggge&quot;年&quot;m&quot;月&quot;d&quot;日&quot;;@"/>
  </numFmts>
  <fonts count="28"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20"/>
      <color rgb="FF00206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12"/>
      <color theme="0"/>
      <name val="Meiryo UI"/>
      <family val="3"/>
      <charset val="128"/>
    </font>
    <font>
      <sz val="9"/>
      <color theme="0"/>
      <name val="Meiryo UI"/>
      <family val="3"/>
      <charset val="128"/>
    </font>
    <font>
      <sz val="12"/>
      <name val="Meiryo UI"/>
      <family val="3"/>
    </font>
    <font>
      <sz val="18"/>
      <color theme="3"/>
      <name val="ＭＳ Ｐゴシック"/>
      <family val="2"/>
      <charset val="128"/>
      <scheme val="major"/>
    </font>
    <font>
      <sz val="9"/>
      <color theme="1"/>
      <name val="ＭＳ Ｐゴシック"/>
      <family val="2"/>
      <scheme val="minor"/>
    </font>
    <font>
      <sz val="11"/>
      <name val="Meiryo UI"/>
      <family val="3"/>
    </font>
  </fonts>
  <fills count="2">
    <fill>
      <patternFill patternType="none"/>
    </fill>
    <fill>
      <patternFill patternType="gray125"/>
    </fill>
  </fills>
  <borders count="5">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61">
    <xf numFmtId="0" fontId="0" fillId="0" borderId="0" xfId="0">
      <alignment vertical="center"/>
    </xf>
    <xf numFmtId="0" fontId="7" fillId="0" borderId="0" xfId="0" applyFont="1">
      <alignment vertical="center"/>
    </xf>
    <xf numFmtId="0" fontId="11" fillId="0" borderId="0" xfId="0" applyFont="1" applyFill="1" applyProtection="1">
      <alignment vertical="center"/>
    </xf>
    <xf numFmtId="0" fontId="11" fillId="0" borderId="0" xfId="0" applyFont="1" applyFill="1" applyBorder="1" applyProtection="1">
      <alignment vertical="center"/>
    </xf>
    <xf numFmtId="0" fontId="16" fillId="0" borderId="0" xfId="0" applyFont="1" applyFill="1" applyProtection="1">
      <alignment vertical="center"/>
    </xf>
    <xf numFmtId="0" fontId="18" fillId="0" borderId="0" xfId="0" applyFont="1" applyFill="1" applyProtection="1">
      <alignment vertical="center"/>
    </xf>
    <xf numFmtId="0" fontId="16" fillId="0" borderId="0" xfId="0" applyFont="1" applyFill="1" applyBorder="1" applyProtection="1">
      <alignment vertical="center"/>
    </xf>
    <xf numFmtId="0" fontId="11" fillId="0" borderId="0" xfId="0" applyFont="1" applyFill="1" applyAlignment="1" applyProtection="1">
      <alignment horizontal="center" vertical="center"/>
    </xf>
    <xf numFmtId="178" fontId="11" fillId="0" borderId="0" xfId="0" applyNumberFormat="1" applyFont="1" applyFill="1" applyAlignment="1" applyProtection="1">
      <alignment vertical="center" shrinkToFit="1"/>
    </xf>
    <xf numFmtId="178" fontId="11" fillId="0" borderId="0" xfId="0" applyNumberFormat="1" applyFont="1" applyFill="1" applyAlignment="1" applyProtection="1">
      <alignment horizontal="center" vertical="center" shrinkToFit="1"/>
    </xf>
    <xf numFmtId="0" fontId="19" fillId="0" borderId="0" xfId="0" applyFont="1" applyFill="1" applyProtection="1">
      <alignment vertical="center"/>
    </xf>
    <xf numFmtId="0" fontId="11" fillId="0" borderId="0" xfId="0" applyFont="1" applyFill="1" applyAlignment="1" applyProtection="1">
      <alignment horizontal="left" vertical="top"/>
    </xf>
    <xf numFmtId="0" fontId="20" fillId="0" borderId="0" xfId="0" applyFont="1" applyFill="1" applyProtection="1">
      <alignment vertical="center"/>
    </xf>
    <xf numFmtId="0" fontId="21" fillId="0" borderId="0" xfId="0" applyFont="1" applyFill="1" applyProtection="1">
      <alignment vertical="center"/>
    </xf>
    <xf numFmtId="178" fontId="21" fillId="0" borderId="0" xfId="0" applyNumberFormat="1" applyFont="1" applyFill="1" applyAlignment="1" applyProtection="1">
      <alignment vertical="center" shrinkToFit="1"/>
    </xf>
    <xf numFmtId="0" fontId="11" fillId="0" borderId="0" xfId="0" applyFont="1" applyFill="1" applyAlignment="1" applyProtection="1">
      <alignment horizontal="right" vertical="center"/>
    </xf>
    <xf numFmtId="0" fontId="14" fillId="0" borderId="0" xfId="0" applyFont="1" applyFill="1" applyProtection="1">
      <alignment vertical="center"/>
    </xf>
    <xf numFmtId="0" fontId="15" fillId="0" borderId="0" xfId="0" applyFont="1" applyFill="1" applyBorder="1" applyAlignment="1" applyProtection="1">
      <alignment horizontal="center" vertical="center" wrapText="1"/>
    </xf>
    <xf numFmtId="0" fontId="10" fillId="0" borderId="0" xfId="0" applyFont="1" applyFill="1" applyProtection="1">
      <alignment vertical="center"/>
    </xf>
    <xf numFmtId="0" fontId="11" fillId="0" borderId="0" xfId="0" applyFont="1">
      <alignment vertical="center"/>
    </xf>
    <xf numFmtId="0" fontId="17" fillId="0" borderId="0" xfId="0" applyFont="1" applyFill="1" applyAlignment="1" applyProtection="1">
      <alignment horizontal="center" vertical="center"/>
    </xf>
    <xf numFmtId="177" fontId="21" fillId="0" borderId="0" xfId="0" applyNumberFormat="1" applyFont="1" applyFill="1" applyAlignment="1" applyProtection="1">
      <alignment vertical="center" shrinkToFit="1"/>
    </xf>
    <xf numFmtId="0" fontId="1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0" fillId="0" borderId="0" xfId="0" applyFont="1" applyFill="1" applyAlignment="1" applyProtection="1"/>
    <xf numFmtId="0" fontId="23" fillId="0" borderId="0" xfId="0" applyFont="1" applyFill="1" applyBorder="1" applyAlignment="1" applyProtection="1">
      <alignment horizontal="center" vertical="center" wrapText="1"/>
    </xf>
    <xf numFmtId="0" fontId="24" fillId="0" borderId="4" xfId="0" applyFont="1" applyBorder="1" applyAlignment="1" applyProtection="1">
      <alignment horizontal="center" vertical="center" wrapText="1"/>
      <protection locked="0"/>
    </xf>
    <xf numFmtId="0" fontId="8" fillId="0" borderId="2" xfId="0" applyFont="1" applyBorder="1" applyAlignment="1" applyProtection="1">
      <alignment horizontal="left" vertical="center" wrapText="1"/>
      <protection locked="0"/>
    </xf>
    <xf numFmtId="180" fontId="8" fillId="0" borderId="2" xfId="0" applyNumberFormat="1" applyFont="1" applyBorder="1" applyAlignment="1" applyProtection="1">
      <alignment horizontal="center" vertical="center" shrinkToFit="1"/>
      <protection locked="0"/>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176" fontId="8" fillId="0" borderId="2" xfId="13" applyNumberFormat="1" applyFont="1" applyFill="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shrinkToFit="1"/>
      <protection locked="0"/>
    </xf>
    <xf numFmtId="0" fontId="8" fillId="0" borderId="4" xfId="0" applyFont="1" applyBorder="1" applyAlignment="1" applyProtection="1">
      <alignment horizontal="left" vertical="center" wrapText="1"/>
      <protection locked="0"/>
    </xf>
    <xf numFmtId="38" fontId="8" fillId="0" borderId="4" xfId="12" applyFont="1" applyFill="1" applyBorder="1" applyAlignment="1" applyProtection="1">
      <alignment horizontal="center" vertical="center" shrinkToFit="1"/>
      <protection locked="0"/>
    </xf>
    <xf numFmtId="38" fontId="8" fillId="0" borderId="4" xfId="12" applyFont="1" applyFill="1" applyBorder="1" applyAlignment="1" applyProtection="1">
      <alignment horizontal="center" vertical="center"/>
      <protection locked="0"/>
    </xf>
    <xf numFmtId="180" fontId="8" fillId="0" borderId="4" xfId="0" applyNumberFormat="1" applyFont="1" applyBorder="1" applyAlignment="1" applyProtection="1">
      <alignment horizontal="center" vertical="center" shrinkToFit="1"/>
      <protection locked="0"/>
    </xf>
    <xf numFmtId="38" fontId="8" fillId="0" borderId="1" xfId="12" applyFont="1" applyFill="1" applyBorder="1" applyAlignment="1" applyProtection="1">
      <alignment horizontal="center" vertical="center" shrinkToFit="1"/>
      <protection locked="0"/>
    </xf>
    <xf numFmtId="176" fontId="8" fillId="0" borderId="4" xfId="13" applyNumberFormat="1" applyFont="1" applyFill="1" applyBorder="1" applyAlignment="1" applyProtection="1">
      <alignment horizontal="center" vertical="center" shrinkToFit="1"/>
      <protection locked="0"/>
    </xf>
    <xf numFmtId="0" fontId="8" fillId="0" borderId="2" xfId="0" applyFont="1" applyBorder="1" applyAlignment="1" applyProtection="1">
      <alignment vertical="center" wrapText="1"/>
      <protection locked="0"/>
    </xf>
    <xf numFmtId="38" fontId="8" fillId="0" borderId="2" xfId="12" applyFont="1" applyBorder="1" applyAlignment="1" applyProtection="1">
      <alignment horizontal="center" vertical="center"/>
      <protection locked="0"/>
    </xf>
    <xf numFmtId="38" fontId="8" fillId="0" borderId="4" xfId="12" applyFont="1" applyBorder="1" applyAlignment="1" applyProtection="1">
      <alignment horizontal="center" vertical="center"/>
      <protection locked="0"/>
    </xf>
    <xf numFmtId="0" fontId="8" fillId="0" borderId="1" xfId="0" applyFont="1" applyBorder="1" applyAlignment="1" applyProtection="1">
      <alignment vertical="center" wrapText="1"/>
      <protection locked="0"/>
    </xf>
    <xf numFmtId="38" fontId="8" fillId="0" borderId="1" xfId="12" applyFont="1" applyBorder="1" applyAlignment="1" applyProtection="1">
      <alignment horizontal="center" vertical="center"/>
      <protection locked="0"/>
    </xf>
    <xf numFmtId="38" fontId="8" fillId="0" borderId="1" xfId="12" applyFont="1" applyBorder="1" applyAlignment="1" applyProtection="1">
      <alignment horizontal="center" vertical="center" wrapText="1"/>
      <protection locked="0"/>
    </xf>
    <xf numFmtId="38" fontId="8" fillId="0" borderId="2" xfId="12" applyFont="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xf>
    <xf numFmtId="179" fontId="10" fillId="0" borderId="3" xfId="0" applyNumberFormat="1" applyFont="1" applyFill="1" applyBorder="1" applyAlignment="1" applyProtection="1">
      <alignment horizontal="center" vertical="center" wrapText="1"/>
    </xf>
    <xf numFmtId="178" fontId="10" fillId="0" borderId="3"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7" fillId="0" borderId="0" xfId="0" applyFont="1">
      <alignment vertical="center"/>
    </xf>
    <xf numFmtId="0" fontId="8" fillId="0" borderId="0" xfId="0" applyFont="1">
      <alignment vertical="center"/>
    </xf>
    <xf numFmtId="0" fontId="24" fillId="0" borderId="0" xfId="0" applyFont="1">
      <alignment vertical="center"/>
    </xf>
    <xf numFmtId="0" fontId="8" fillId="0" borderId="0" xfId="0" applyFont="1" applyAlignment="1">
      <alignment vertical="center" wrapText="1"/>
    </xf>
    <xf numFmtId="0" fontId="24" fillId="0" borderId="4"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7" fillId="0" borderId="0" xfId="0" applyFont="1" applyFill="1" applyAlignment="1" applyProtection="1">
      <alignment horizontal="center" vertical="center"/>
    </xf>
    <xf numFmtId="178" fontId="17" fillId="0" borderId="0" xfId="0" applyNumberFormat="1" applyFont="1" applyFill="1" applyAlignment="1" applyProtection="1">
      <alignment horizontal="center" vertical="center"/>
    </xf>
    <xf numFmtId="0" fontId="14" fillId="0" borderId="0" xfId="0" applyFont="1" applyFill="1" applyBorder="1" applyAlignment="1" applyProtection="1">
      <alignment horizontal="center" vertical="top"/>
    </xf>
    <xf numFmtId="0" fontId="11"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40"/>
  <sheetViews>
    <sheetView tabSelected="1" view="pageBreakPreview" zoomScale="55" zoomScaleSheetLayoutView="55" workbookViewId="0">
      <pane xSplit="2" ySplit="4" topLeftCell="C5" activePane="bottomRight" state="frozen"/>
      <selection pane="topRight"/>
      <selection pane="bottomLeft"/>
      <selection pane="bottomRight" activeCell="I23" sqref="I23"/>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8"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10"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57" t="s">
        <v>67</v>
      </c>
      <c r="B1" s="57"/>
      <c r="C1" s="57"/>
      <c r="D1" s="57"/>
      <c r="E1" s="57"/>
      <c r="F1" s="58"/>
      <c r="G1" s="58"/>
      <c r="H1" s="57"/>
      <c r="I1" s="57"/>
      <c r="J1" s="57"/>
      <c r="K1" s="57"/>
      <c r="L1" s="57"/>
      <c r="M1" s="57"/>
      <c r="N1" s="57"/>
      <c r="Q1" s="6"/>
      <c r="R1" s="6"/>
    </row>
    <row r="2" spans="1:18" x14ac:dyDescent="0.2">
      <c r="B2" s="7"/>
      <c r="G2" s="9"/>
      <c r="H2" s="7"/>
    </row>
    <row r="3" spans="1:18" ht="30" customHeight="1" x14ac:dyDescent="0.2">
      <c r="A3" s="12"/>
      <c r="B3" s="7"/>
      <c r="C3" s="13"/>
      <c r="F3" s="14"/>
      <c r="G3" s="14"/>
      <c r="H3" s="7"/>
      <c r="N3" s="15" t="s">
        <v>14</v>
      </c>
      <c r="O3" s="16"/>
      <c r="Q3" s="59"/>
      <c r="R3" s="59"/>
    </row>
    <row r="4" spans="1:18" ht="64" x14ac:dyDescent="0.2">
      <c r="A4" s="47" t="s">
        <v>24</v>
      </c>
      <c r="B4" s="47" t="s">
        <v>2</v>
      </c>
      <c r="C4" s="48" t="s">
        <v>13</v>
      </c>
      <c r="D4" s="47" t="s">
        <v>15</v>
      </c>
      <c r="E4" s="47" t="s">
        <v>3</v>
      </c>
      <c r="F4" s="49" t="s">
        <v>9</v>
      </c>
      <c r="G4" s="49" t="s">
        <v>5</v>
      </c>
      <c r="H4" s="47" t="s">
        <v>8</v>
      </c>
      <c r="I4" s="47" t="s">
        <v>22</v>
      </c>
      <c r="J4" s="47" t="s">
        <v>23</v>
      </c>
      <c r="K4" s="47" t="s">
        <v>16</v>
      </c>
      <c r="L4" s="47" t="s">
        <v>17</v>
      </c>
      <c r="M4" s="47" t="s">
        <v>18</v>
      </c>
      <c r="N4" s="47" t="s">
        <v>19</v>
      </c>
      <c r="O4" s="47" t="s">
        <v>20</v>
      </c>
      <c r="P4" s="47" t="s">
        <v>11</v>
      </c>
      <c r="Q4" s="25"/>
      <c r="R4" s="17"/>
    </row>
    <row r="5" spans="1:18" ht="80" x14ac:dyDescent="0.2">
      <c r="A5" s="34" t="s">
        <v>28</v>
      </c>
      <c r="B5" s="34" t="s">
        <v>29</v>
      </c>
      <c r="C5" s="37">
        <v>45748</v>
      </c>
      <c r="D5" s="34" t="s">
        <v>30</v>
      </c>
      <c r="E5" s="34" t="s">
        <v>12</v>
      </c>
      <c r="F5" s="35">
        <v>1680000</v>
      </c>
      <c r="G5" s="35">
        <v>1680000</v>
      </c>
      <c r="H5" s="39">
        <f t="shared" ref="H5:H11" si="0">IF(F5="－","－",G5/F5)</f>
        <v>1</v>
      </c>
      <c r="I5" s="34" t="s">
        <v>31</v>
      </c>
      <c r="J5" s="30" t="s">
        <v>1</v>
      </c>
      <c r="K5" s="30"/>
      <c r="L5" s="30"/>
      <c r="M5" s="36"/>
      <c r="N5" s="34"/>
      <c r="O5" s="26" t="s">
        <v>26</v>
      </c>
      <c r="P5" s="55" t="s">
        <v>27</v>
      </c>
    </row>
    <row r="6" spans="1:18" ht="80" x14ac:dyDescent="0.2">
      <c r="A6" s="34" t="s">
        <v>32</v>
      </c>
      <c r="B6" s="34" t="s">
        <v>29</v>
      </c>
      <c r="C6" s="37">
        <v>45748</v>
      </c>
      <c r="D6" s="34" t="s">
        <v>33</v>
      </c>
      <c r="E6" s="34" t="s">
        <v>12</v>
      </c>
      <c r="F6" s="35">
        <v>5112000</v>
      </c>
      <c r="G6" s="35">
        <v>5112000</v>
      </c>
      <c r="H6" s="39">
        <f t="shared" si="0"/>
        <v>1</v>
      </c>
      <c r="I6" s="34" t="s">
        <v>34</v>
      </c>
      <c r="J6" s="30" t="s">
        <v>1</v>
      </c>
      <c r="K6" s="30"/>
      <c r="L6" s="30"/>
      <c r="M6" s="36"/>
      <c r="N6" s="34"/>
      <c r="O6" s="26" t="s">
        <v>26</v>
      </c>
      <c r="P6" s="55" t="s">
        <v>27</v>
      </c>
    </row>
    <row r="7" spans="1:18" ht="80" x14ac:dyDescent="0.2">
      <c r="A7" s="34" t="s">
        <v>35</v>
      </c>
      <c r="B7" s="34" t="s">
        <v>29</v>
      </c>
      <c r="C7" s="37">
        <v>45748</v>
      </c>
      <c r="D7" s="34" t="s">
        <v>36</v>
      </c>
      <c r="E7" s="34" t="s">
        <v>12</v>
      </c>
      <c r="F7" s="35">
        <v>2376000</v>
      </c>
      <c r="G7" s="35">
        <v>2376000</v>
      </c>
      <c r="H7" s="39">
        <f t="shared" si="0"/>
        <v>1</v>
      </c>
      <c r="I7" s="34" t="s">
        <v>37</v>
      </c>
      <c r="J7" s="30" t="s">
        <v>1</v>
      </c>
      <c r="K7" s="30"/>
      <c r="L7" s="30"/>
      <c r="M7" s="36"/>
      <c r="N7" s="34"/>
      <c r="O7" s="26" t="s">
        <v>26</v>
      </c>
      <c r="P7" s="55" t="s">
        <v>27</v>
      </c>
    </row>
    <row r="8" spans="1:18" ht="80" x14ac:dyDescent="0.2">
      <c r="A8" s="34" t="s">
        <v>38</v>
      </c>
      <c r="B8" s="34" t="s">
        <v>29</v>
      </c>
      <c r="C8" s="37">
        <v>45748</v>
      </c>
      <c r="D8" s="34" t="s">
        <v>39</v>
      </c>
      <c r="E8" s="34" t="s">
        <v>12</v>
      </c>
      <c r="F8" s="35">
        <v>4597309</v>
      </c>
      <c r="G8" s="35">
        <v>4597309</v>
      </c>
      <c r="H8" s="39">
        <f t="shared" si="0"/>
        <v>1</v>
      </c>
      <c r="I8" s="34" t="s">
        <v>40</v>
      </c>
      <c r="J8" s="30" t="s">
        <v>1</v>
      </c>
      <c r="K8" s="30"/>
      <c r="L8" s="30"/>
      <c r="M8" s="36"/>
      <c r="N8" s="34"/>
      <c r="O8" s="26" t="s">
        <v>26</v>
      </c>
      <c r="P8" s="55" t="s">
        <v>27</v>
      </c>
    </row>
    <row r="9" spans="1:18" ht="80" x14ac:dyDescent="0.2">
      <c r="A9" s="34" t="s">
        <v>41</v>
      </c>
      <c r="B9" s="34" t="s">
        <v>29</v>
      </c>
      <c r="C9" s="37">
        <v>45748</v>
      </c>
      <c r="D9" s="34" t="s">
        <v>42</v>
      </c>
      <c r="E9" s="34" t="s">
        <v>12</v>
      </c>
      <c r="F9" s="35">
        <v>2088270</v>
      </c>
      <c r="G9" s="35">
        <v>2088270</v>
      </c>
      <c r="H9" s="39">
        <f t="shared" si="0"/>
        <v>1</v>
      </c>
      <c r="I9" s="34" t="s">
        <v>43</v>
      </c>
      <c r="J9" s="30" t="s">
        <v>1</v>
      </c>
      <c r="K9" s="30"/>
      <c r="L9" s="30"/>
      <c r="M9" s="36"/>
      <c r="N9" s="34"/>
      <c r="O9" s="26" t="s">
        <v>26</v>
      </c>
      <c r="P9" s="55" t="s">
        <v>27</v>
      </c>
    </row>
    <row r="10" spans="1:18" ht="80" x14ac:dyDescent="0.2">
      <c r="A10" s="34" t="s">
        <v>45</v>
      </c>
      <c r="B10" s="34" t="s">
        <v>46</v>
      </c>
      <c r="C10" s="37">
        <v>45748</v>
      </c>
      <c r="D10" s="34" t="s">
        <v>47</v>
      </c>
      <c r="E10" s="34" t="s">
        <v>12</v>
      </c>
      <c r="F10" s="35">
        <v>1777944</v>
      </c>
      <c r="G10" s="35">
        <v>1777944</v>
      </c>
      <c r="H10" s="39">
        <f t="shared" si="0"/>
        <v>1</v>
      </c>
      <c r="I10" s="34" t="s">
        <v>48</v>
      </c>
      <c r="J10" s="30" t="s">
        <v>1</v>
      </c>
      <c r="K10" s="30"/>
      <c r="L10" s="30"/>
      <c r="M10" s="36"/>
      <c r="N10" s="34"/>
      <c r="O10" s="26" t="s">
        <v>26</v>
      </c>
      <c r="P10" s="55" t="s">
        <v>44</v>
      </c>
    </row>
    <row r="11" spans="1:18" ht="80" x14ac:dyDescent="0.2">
      <c r="A11" s="34" t="s">
        <v>49</v>
      </c>
      <c r="B11" s="34" t="s">
        <v>46</v>
      </c>
      <c r="C11" s="37">
        <v>45799</v>
      </c>
      <c r="D11" s="34" t="s">
        <v>50</v>
      </c>
      <c r="E11" s="34" t="s">
        <v>12</v>
      </c>
      <c r="F11" s="35">
        <v>7208000</v>
      </c>
      <c r="G11" s="35">
        <v>7208000</v>
      </c>
      <c r="H11" s="39">
        <f t="shared" si="0"/>
        <v>1</v>
      </c>
      <c r="I11" s="34" t="s">
        <v>51</v>
      </c>
      <c r="J11" s="30" t="s">
        <v>1</v>
      </c>
      <c r="K11" s="30"/>
      <c r="L11" s="30" t="s">
        <v>25</v>
      </c>
      <c r="M11" s="36">
        <v>7208000</v>
      </c>
      <c r="N11" s="34"/>
      <c r="O11" s="26" t="s">
        <v>0</v>
      </c>
      <c r="P11" s="55" t="s">
        <v>44</v>
      </c>
    </row>
    <row r="12" spans="1:18" s="1" customFormat="1" ht="18" customHeight="1" x14ac:dyDescent="0.2">
      <c r="A12" s="1" t="s">
        <v>68</v>
      </c>
      <c r="B12" s="50"/>
      <c r="C12" s="50"/>
      <c r="D12" s="50"/>
      <c r="E12" s="50"/>
      <c r="F12" s="50"/>
      <c r="G12" s="50"/>
      <c r="H12" s="50"/>
      <c r="I12" s="50"/>
      <c r="J12" s="50"/>
      <c r="K12" s="50"/>
    </row>
    <row r="13" spans="1:18" s="1" customFormat="1" ht="18" customHeight="1" x14ac:dyDescent="0.2">
      <c r="A13" s="1" t="s">
        <v>69</v>
      </c>
      <c r="B13" s="50"/>
      <c r="C13" s="50"/>
      <c r="D13" s="50"/>
      <c r="E13" s="50"/>
      <c r="F13" s="50"/>
      <c r="G13" s="50"/>
      <c r="H13" s="50"/>
      <c r="I13" s="50"/>
      <c r="J13" s="50"/>
      <c r="K13" s="50"/>
    </row>
    <row r="14" spans="1:18" s="1" customFormat="1" ht="18" customHeight="1" x14ac:dyDescent="0.2">
      <c r="A14" s="1" t="s">
        <v>70</v>
      </c>
      <c r="B14" s="50"/>
      <c r="C14" s="50"/>
      <c r="D14" s="50"/>
      <c r="E14" s="50"/>
      <c r="F14" s="50"/>
      <c r="G14" s="50"/>
      <c r="H14" s="50"/>
      <c r="I14" s="50"/>
      <c r="J14" s="50"/>
      <c r="K14" s="50"/>
    </row>
    <row r="15" spans="1:18" s="1" customFormat="1" ht="18" customHeight="1" x14ac:dyDescent="0.2">
      <c r="A15" s="1" t="s">
        <v>71</v>
      </c>
      <c r="B15" s="50"/>
      <c r="C15" s="50"/>
      <c r="D15" s="50"/>
      <c r="E15" s="50"/>
      <c r="F15" s="50"/>
      <c r="G15" s="50"/>
      <c r="H15" s="50"/>
      <c r="I15" s="50"/>
      <c r="J15" s="50"/>
      <c r="K15" s="50"/>
    </row>
    <row r="16" spans="1:18" s="1" customFormat="1" ht="18" customHeight="1" x14ac:dyDescent="0.2">
      <c r="A16" s="1" t="s">
        <v>72</v>
      </c>
      <c r="B16" s="50"/>
      <c r="C16" s="50"/>
      <c r="D16" s="50"/>
      <c r="E16" s="50"/>
      <c r="F16" s="50"/>
      <c r="G16" s="50"/>
      <c r="H16" s="50"/>
      <c r="I16" s="50"/>
      <c r="J16" s="50"/>
      <c r="K16" s="50"/>
    </row>
    <row r="17" spans="1:11" s="1" customFormat="1" ht="18" customHeight="1" x14ac:dyDescent="0.2">
      <c r="A17" s="1" t="s">
        <v>73</v>
      </c>
      <c r="B17" s="50"/>
      <c r="C17" s="50"/>
      <c r="D17" s="50"/>
      <c r="E17" s="50"/>
      <c r="F17" s="50"/>
      <c r="G17" s="50"/>
      <c r="H17" s="50"/>
      <c r="I17" s="50"/>
      <c r="J17" s="50"/>
      <c r="K17" s="50"/>
    </row>
    <row r="18" spans="1:11" s="1" customFormat="1" ht="18" customHeight="1" x14ac:dyDescent="0.2">
      <c r="A18" s="1" t="s">
        <v>74</v>
      </c>
    </row>
    <row r="19" spans="1:11" s="1" customFormat="1" ht="18" customHeight="1" x14ac:dyDescent="0.2">
      <c r="A19" s="1" t="s">
        <v>75</v>
      </c>
    </row>
    <row r="20" spans="1:11" s="1" customFormat="1" ht="18" customHeight="1" x14ac:dyDescent="0.2">
      <c r="A20" s="1" t="s">
        <v>76</v>
      </c>
    </row>
    <row r="21" spans="1:11" s="1" customFormat="1" ht="18" customHeight="1" x14ac:dyDescent="0.2">
      <c r="A21" s="1" t="s">
        <v>77</v>
      </c>
    </row>
    <row r="22" spans="1:11" s="1" customFormat="1" ht="18" customHeight="1" x14ac:dyDescent="0.2">
      <c r="A22" s="1" t="s">
        <v>78</v>
      </c>
    </row>
    <row r="23" spans="1:11" s="1" customFormat="1" ht="18" customHeight="1" x14ac:dyDescent="0.2">
      <c r="A23" s="1" t="s">
        <v>79</v>
      </c>
    </row>
    <row r="24" spans="1:11" s="1" customFormat="1" ht="18" customHeight="1" x14ac:dyDescent="0.2">
      <c r="A24" s="1" t="s">
        <v>80</v>
      </c>
    </row>
    <row r="25" spans="1:11" s="1" customFormat="1" ht="18" customHeight="1" x14ac:dyDescent="0.2">
      <c r="A25" s="1" t="s">
        <v>81</v>
      </c>
    </row>
    <row r="26" spans="1:11" s="1" customFormat="1" ht="18" customHeight="1" x14ac:dyDescent="0.2">
      <c r="A26" s="1" t="s">
        <v>82</v>
      </c>
    </row>
    <row r="27" spans="1:11" s="1" customFormat="1" ht="18" customHeight="1" x14ac:dyDescent="0.2">
      <c r="A27" s="1" t="s">
        <v>83</v>
      </c>
      <c r="B27" s="50"/>
      <c r="C27" s="50"/>
      <c r="D27" s="50"/>
      <c r="E27" s="50"/>
      <c r="F27" s="50"/>
      <c r="G27" s="50"/>
      <c r="H27" s="50"/>
      <c r="I27" s="50"/>
      <c r="J27" s="50"/>
      <c r="K27" s="50"/>
    </row>
    <row r="28" spans="1:11" s="1" customFormat="1" ht="18" customHeight="1" x14ac:dyDescent="0.2">
      <c r="A28" s="1" t="s">
        <v>69</v>
      </c>
      <c r="B28" s="50"/>
      <c r="C28" s="50"/>
      <c r="D28" s="50"/>
      <c r="E28" s="50"/>
      <c r="F28" s="50"/>
      <c r="G28" s="50"/>
      <c r="H28" s="50"/>
      <c r="I28" s="50"/>
      <c r="J28" s="50"/>
      <c r="K28" s="50"/>
    </row>
    <row r="29" spans="1:11" s="1" customFormat="1" ht="18" customHeight="1" x14ac:dyDescent="0.2">
      <c r="A29" s="1" t="s">
        <v>70</v>
      </c>
      <c r="B29" s="50"/>
      <c r="C29" s="50"/>
      <c r="D29" s="50"/>
      <c r="E29" s="50"/>
      <c r="F29" s="50"/>
      <c r="G29" s="50"/>
      <c r="H29" s="50"/>
      <c r="I29" s="50"/>
      <c r="J29" s="50"/>
      <c r="K29" s="50"/>
    </row>
    <row r="30" spans="1:11" s="1" customFormat="1" ht="18" customHeight="1" x14ac:dyDescent="0.2">
      <c r="A30" s="1" t="s">
        <v>71</v>
      </c>
      <c r="B30" s="50"/>
      <c r="C30" s="50"/>
      <c r="D30" s="50"/>
      <c r="E30" s="50"/>
      <c r="F30" s="50"/>
      <c r="G30" s="50"/>
      <c r="H30" s="50"/>
      <c r="I30" s="50"/>
      <c r="J30" s="50"/>
      <c r="K30" s="50"/>
    </row>
    <row r="31" spans="1:11" s="1" customFormat="1" ht="18" customHeight="1" x14ac:dyDescent="0.2">
      <c r="A31" s="1" t="s">
        <v>72</v>
      </c>
      <c r="B31" s="50"/>
      <c r="C31" s="50"/>
      <c r="D31" s="50"/>
      <c r="E31" s="50"/>
      <c r="F31" s="50"/>
      <c r="G31" s="50"/>
      <c r="H31" s="50"/>
      <c r="I31" s="50"/>
      <c r="J31" s="50"/>
      <c r="K31" s="50"/>
    </row>
    <row r="32" spans="1:11" s="1" customFormat="1" ht="18" customHeight="1" x14ac:dyDescent="0.2">
      <c r="A32" s="1" t="s">
        <v>73</v>
      </c>
      <c r="B32" s="50"/>
      <c r="C32" s="50"/>
      <c r="D32" s="50"/>
      <c r="E32" s="50"/>
      <c r="F32" s="50"/>
      <c r="G32" s="50"/>
      <c r="H32" s="50"/>
      <c r="I32" s="50"/>
      <c r="J32" s="50"/>
      <c r="K32" s="50"/>
    </row>
    <row r="33" spans="1:1" s="1" customFormat="1" ht="18" customHeight="1" x14ac:dyDescent="0.2">
      <c r="A33" s="1" t="s">
        <v>74</v>
      </c>
    </row>
    <row r="34" spans="1:1" s="1" customFormat="1" ht="18" customHeight="1" x14ac:dyDescent="0.2">
      <c r="A34" s="1" t="s">
        <v>75</v>
      </c>
    </row>
    <row r="35" spans="1:1" s="1" customFormat="1" ht="18" customHeight="1" x14ac:dyDescent="0.2">
      <c r="A35" s="1" t="s">
        <v>76</v>
      </c>
    </row>
    <row r="36" spans="1:1" s="1" customFormat="1" ht="18" customHeight="1" x14ac:dyDescent="0.2">
      <c r="A36" s="1" t="s">
        <v>77</v>
      </c>
    </row>
    <row r="37" spans="1:1" s="1" customFormat="1" ht="18" customHeight="1" x14ac:dyDescent="0.2">
      <c r="A37" s="1" t="s">
        <v>78</v>
      </c>
    </row>
    <row r="38" spans="1:1" s="1" customFormat="1" ht="18" customHeight="1" x14ac:dyDescent="0.2">
      <c r="A38" s="1" t="s">
        <v>79</v>
      </c>
    </row>
    <row r="39" spans="1:1" s="1" customFormat="1" ht="18" customHeight="1" x14ac:dyDescent="0.2">
      <c r="A39" s="1" t="s">
        <v>80</v>
      </c>
    </row>
    <row r="40" spans="1:1" s="51" customFormat="1" ht="18" customHeight="1" x14ac:dyDescent="0.2">
      <c r="A40" s="51" t="s">
        <v>84</v>
      </c>
    </row>
  </sheetData>
  <autoFilter ref="A4:P40" xr:uid="{00000000-0001-0000-0400-000000000000}"/>
  <mergeCells count="2">
    <mergeCell ref="A1:N1"/>
    <mergeCell ref="Q3:R3"/>
  </mergeCells>
  <phoneticPr fontId="6"/>
  <dataValidations count="4">
    <dataValidation type="list" allowBlank="1" showInputMessage="1" showErrorMessage="1" sqref="L5:L11" xr:uid="{00000000-0002-0000-0400-000005000000}">
      <formula1>"○"</formula1>
    </dataValidation>
    <dataValidation type="list" allowBlank="1" showInputMessage="1" showErrorMessage="1" sqref="J5:J11" xr:uid="{00000000-0002-0000-0400-000007000000}">
      <formula1>"イ（イ）,イ（ロ）,イ（ハ）,イ（ニ）,ロ,ハ,ニ（イ）,ニ（ロ）,ニ（ハ）,ニ（ニ）,ニ（ホ）,ニ（ヘ）"</formula1>
    </dataValidation>
    <dataValidation type="list" allowBlank="1" showInputMessage="1" showErrorMessage="1" sqref="O5:O11" xr:uid="{00000000-0002-0000-0400-000006000000}">
      <formula1>"工事・製造,財産の買入,物件の借入,その他"</formula1>
    </dataValidation>
    <dataValidation type="list" allowBlank="1" showInputMessage="1" showErrorMessage="1" sqref="K5:K11"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T20"/>
  <sheetViews>
    <sheetView view="pageBreakPreview" zoomScale="55" zoomScaleSheetLayoutView="55" workbookViewId="0">
      <pane xSplit="1" ySplit="4" topLeftCell="E5" activePane="bottomRight" state="frozen"/>
      <selection pane="topRight"/>
      <selection pane="bottomLeft"/>
      <selection pane="bottomRight" activeCell="AF11" sqref="AF11"/>
    </sheetView>
  </sheetViews>
  <sheetFormatPr defaultColWidth="7.6328125" defaultRowHeight="15" x14ac:dyDescent="0.2"/>
  <cols>
    <col min="1" max="1" width="40.6328125" style="2" customWidth="1"/>
    <col min="2" max="2" width="35.6328125" style="2" customWidth="1"/>
    <col min="3" max="3" width="20.6328125" style="2" customWidth="1"/>
    <col min="4" max="5" width="25.6328125" style="2" customWidth="1"/>
    <col min="6" max="7" width="15.6328125" style="2" customWidth="1"/>
    <col min="8" max="8" width="10.6328125" style="2" customWidth="1"/>
    <col min="9" max="9" width="100.6328125" style="2" customWidth="1"/>
    <col min="10" max="10" width="20.6328125" style="2" customWidth="1"/>
    <col min="11" max="11" width="10.6328125" style="2" customWidth="1"/>
    <col min="12" max="12" width="14.6328125" style="2" customWidth="1"/>
    <col min="13" max="13" width="20.6328125" style="2" customWidth="1"/>
    <col min="14" max="15" width="15.6328125" style="2" customWidth="1"/>
    <col min="16" max="16" width="25.6328125" style="10" customWidth="1"/>
    <col min="17" max="17" width="8.453125" style="3" bestFit="1" customWidth="1"/>
    <col min="18" max="18" width="7.6328125" style="3"/>
    <col min="19" max="16384" width="7.6328125" style="2"/>
  </cols>
  <sheetData>
    <row r="1" spans="1:20" s="4" customFormat="1" ht="30" customHeight="1" x14ac:dyDescent="0.2">
      <c r="A1" s="57" t="s">
        <v>66</v>
      </c>
      <c r="B1" s="57"/>
      <c r="C1" s="57"/>
      <c r="D1" s="57"/>
      <c r="E1" s="57"/>
      <c r="F1" s="57"/>
      <c r="G1" s="57"/>
      <c r="H1" s="57"/>
      <c r="I1" s="57"/>
      <c r="J1" s="57"/>
      <c r="K1" s="57"/>
      <c r="L1" s="57"/>
      <c r="M1" s="57"/>
      <c r="N1" s="20"/>
      <c r="P1" s="5"/>
      <c r="Q1" s="6"/>
      <c r="R1" s="6"/>
    </row>
    <row r="2" spans="1:20" x14ac:dyDescent="0.2">
      <c r="B2" s="7"/>
      <c r="G2" s="7"/>
      <c r="H2" s="7"/>
      <c r="T2" s="11"/>
    </row>
    <row r="3" spans="1:20" ht="22" x14ac:dyDescent="0.5">
      <c r="A3" s="24"/>
      <c r="B3" s="7"/>
      <c r="C3" s="13"/>
      <c r="F3" s="21"/>
      <c r="G3" s="21"/>
      <c r="H3" s="7"/>
      <c r="M3" s="15" t="s">
        <v>14</v>
      </c>
      <c r="N3" s="15"/>
      <c r="O3" s="16"/>
      <c r="Q3" s="59"/>
      <c r="R3" s="60"/>
      <c r="T3" s="11"/>
    </row>
    <row r="4" spans="1:20" s="18" customFormat="1" ht="70" customHeight="1" x14ac:dyDescent="0.2">
      <c r="A4" s="47" t="s">
        <v>24</v>
      </c>
      <c r="B4" s="47" t="s">
        <v>2</v>
      </c>
      <c r="C4" s="47" t="s">
        <v>13</v>
      </c>
      <c r="D4" s="47" t="s">
        <v>15</v>
      </c>
      <c r="E4" s="47" t="s">
        <v>3</v>
      </c>
      <c r="F4" s="47" t="s">
        <v>9</v>
      </c>
      <c r="G4" s="47" t="s">
        <v>5</v>
      </c>
      <c r="H4" s="47" t="s">
        <v>8</v>
      </c>
      <c r="I4" s="47" t="s">
        <v>21</v>
      </c>
      <c r="J4" s="47" t="s">
        <v>16</v>
      </c>
      <c r="K4" s="47" t="s">
        <v>17</v>
      </c>
      <c r="L4" s="47" t="s">
        <v>18</v>
      </c>
      <c r="M4" s="47" t="s">
        <v>19</v>
      </c>
      <c r="N4" s="47" t="s">
        <v>6</v>
      </c>
      <c r="O4" s="47" t="s">
        <v>20</v>
      </c>
      <c r="P4" s="47" t="s">
        <v>11</v>
      </c>
      <c r="Q4" s="23"/>
      <c r="R4" s="22"/>
    </row>
    <row r="5" spans="1:20" ht="80" x14ac:dyDescent="0.2">
      <c r="A5" s="31" t="s">
        <v>52</v>
      </c>
      <c r="B5" s="31" t="s">
        <v>53</v>
      </c>
      <c r="C5" s="28">
        <v>45748</v>
      </c>
      <c r="D5" s="43" t="s">
        <v>54</v>
      </c>
      <c r="E5" s="43" t="s">
        <v>12</v>
      </c>
      <c r="F5" s="38">
        <v>3025000</v>
      </c>
      <c r="G5" s="38">
        <v>3025000</v>
      </c>
      <c r="H5" s="32">
        <f t="shared" ref="H5:H11" si="0">IF(F5="－","－",G5/F5)</f>
        <v>1</v>
      </c>
      <c r="I5" s="31" t="s">
        <v>55</v>
      </c>
      <c r="J5" s="29"/>
      <c r="K5" s="42" t="s">
        <v>25</v>
      </c>
      <c r="L5" s="42">
        <v>3025000</v>
      </c>
      <c r="M5" s="45"/>
      <c r="N5" s="44" t="s">
        <v>10</v>
      </c>
      <c r="O5" s="26" t="s">
        <v>0</v>
      </c>
      <c r="P5" s="56" t="s">
        <v>4</v>
      </c>
    </row>
    <row r="6" spans="1:20" ht="80" x14ac:dyDescent="0.2">
      <c r="A6" s="27" t="s">
        <v>56</v>
      </c>
      <c r="B6" s="27" t="s">
        <v>53</v>
      </c>
      <c r="C6" s="28">
        <v>45748</v>
      </c>
      <c r="D6" s="40" t="s">
        <v>57</v>
      </c>
      <c r="E6" s="40" t="s">
        <v>12</v>
      </c>
      <c r="F6" s="33">
        <v>3003000</v>
      </c>
      <c r="G6" s="33">
        <v>2926000</v>
      </c>
      <c r="H6" s="32">
        <f t="shared" si="0"/>
        <v>0.97435897435897434</v>
      </c>
      <c r="I6" s="27" t="s">
        <v>58</v>
      </c>
      <c r="J6" s="29"/>
      <c r="K6" s="42"/>
      <c r="L6" s="42"/>
      <c r="M6" s="46"/>
      <c r="N6" s="41" t="s">
        <v>7</v>
      </c>
      <c r="O6" s="26" t="s">
        <v>0</v>
      </c>
      <c r="P6" s="56" t="s">
        <v>4</v>
      </c>
    </row>
    <row r="7" spans="1:20" ht="80" x14ac:dyDescent="0.2">
      <c r="A7" s="31" t="s">
        <v>59</v>
      </c>
      <c r="B7" s="31" t="s">
        <v>60</v>
      </c>
      <c r="C7" s="28">
        <v>45756</v>
      </c>
      <c r="D7" s="43" t="s">
        <v>57</v>
      </c>
      <c r="E7" s="43" t="s">
        <v>12</v>
      </c>
      <c r="F7" s="38">
        <v>9075000</v>
      </c>
      <c r="G7" s="38">
        <v>9020000</v>
      </c>
      <c r="H7" s="32">
        <f t="shared" si="0"/>
        <v>0.9939393939393939</v>
      </c>
      <c r="I7" s="31" t="s">
        <v>61</v>
      </c>
      <c r="J7" s="29"/>
      <c r="K7" s="42"/>
      <c r="L7" s="42"/>
      <c r="M7" s="45"/>
      <c r="N7" s="44" t="s">
        <v>7</v>
      </c>
      <c r="O7" s="26" t="s">
        <v>0</v>
      </c>
      <c r="P7" s="56" t="s">
        <v>4</v>
      </c>
    </row>
    <row r="8" spans="1:20" ht="80" x14ac:dyDescent="0.2">
      <c r="A8" s="31" t="s">
        <v>62</v>
      </c>
      <c r="B8" s="31" t="s">
        <v>60</v>
      </c>
      <c r="C8" s="28">
        <v>45841</v>
      </c>
      <c r="D8" s="43" t="s">
        <v>57</v>
      </c>
      <c r="E8" s="43" t="s">
        <v>12</v>
      </c>
      <c r="F8" s="38">
        <v>16100000</v>
      </c>
      <c r="G8" s="38">
        <v>15996200</v>
      </c>
      <c r="H8" s="32">
        <f t="shared" si="0"/>
        <v>0.99355279503105587</v>
      </c>
      <c r="I8" s="31" t="s">
        <v>61</v>
      </c>
      <c r="J8" s="29"/>
      <c r="K8" s="42"/>
      <c r="L8" s="42"/>
      <c r="M8" s="45"/>
      <c r="N8" s="44" t="s">
        <v>7</v>
      </c>
      <c r="O8" s="26" t="s">
        <v>0</v>
      </c>
      <c r="P8" s="56" t="s">
        <v>4</v>
      </c>
    </row>
    <row r="9" spans="1:20" ht="80" x14ac:dyDescent="0.2">
      <c r="A9" s="27" t="s">
        <v>63</v>
      </c>
      <c r="B9" s="27" t="s">
        <v>60</v>
      </c>
      <c r="C9" s="28">
        <v>45855</v>
      </c>
      <c r="D9" s="40" t="s">
        <v>57</v>
      </c>
      <c r="E9" s="40" t="s">
        <v>12</v>
      </c>
      <c r="F9" s="33">
        <v>4363000</v>
      </c>
      <c r="G9" s="33">
        <v>4327840</v>
      </c>
      <c r="H9" s="32">
        <f t="shared" si="0"/>
        <v>0.99194132477652996</v>
      </c>
      <c r="I9" s="27" t="s">
        <v>61</v>
      </c>
      <c r="J9" s="29"/>
      <c r="K9" s="42"/>
      <c r="L9" s="42"/>
      <c r="M9" s="46"/>
      <c r="N9" s="41" t="s">
        <v>7</v>
      </c>
      <c r="O9" s="26" t="s">
        <v>0</v>
      </c>
      <c r="P9" s="56" t="s">
        <v>4</v>
      </c>
    </row>
    <row r="10" spans="1:20" ht="80" x14ac:dyDescent="0.2">
      <c r="A10" s="31" t="s">
        <v>64</v>
      </c>
      <c r="B10" s="31" t="s">
        <v>60</v>
      </c>
      <c r="C10" s="28">
        <v>45856</v>
      </c>
      <c r="D10" s="43" t="s">
        <v>57</v>
      </c>
      <c r="E10" s="43" t="s">
        <v>12</v>
      </c>
      <c r="F10" s="38">
        <v>2031000</v>
      </c>
      <c r="G10" s="38">
        <v>2028906</v>
      </c>
      <c r="H10" s="32">
        <f t="shared" si="0"/>
        <v>0.99896898079763663</v>
      </c>
      <c r="I10" s="31" t="s">
        <v>61</v>
      </c>
      <c r="J10" s="29"/>
      <c r="K10" s="42"/>
      <c r="L10" s="42"/>
      <c r="M10" s="45"/>
      <c r="N10" s="44" t="s">
        <v>7</v>
      </c>
      <c r="O10" s="26" t="s">
        <v>0</v>
      </c>
      <c r="P10" s="56" t="s">
        <v>4</v>
      </c>
    </row>
    <row r="11" spans="1:20" ht="80" x14ac:dyDescent="0.2">
      <c r="A11" s="27" t="s">
        <v>65</v>
      </c>
      <c r="B11" s="27" t="s">
        <v>60</v>
      </c>
      <c r="C11" s="28">
        <v>45925</v>
      </c>
      <c r="D11" s="40" t="s">
        <v>57</v>
      </c>
      <c r="E11" s="40" t="s">
        <v>12</v>
      </c>
      <c r="F11" s="33">
        <v>5630000</v>
      </c>
      <c r="G11" s="33">
        <v>5111700</v>
      </c>
      <c r="H11" s="32">
        <f t="shared" si="0"/>
        <v>0.90793960923623451</v>
      </c>
      <c r="I11" s="27" t="s">
        <v>61</v>
      </c>
      <c r="J11" s="29"/>
      <c r="K11" s="42"/>
      <c r="L11" s="42"/>
      <c r="M11" s="46"/>
      <c r="N11" s="41" t="s">
        <v>7</v>
      </c>
      <c r="O11" s="26" t="s">
        <v>0</v>
      </c>
      <c r="P11" s="56" t="s">
        <v>4</v>
      </c>
    </row>
    <row r="12" spans="1:20" s="52" customFormat="1" ht="18" customHeight="1" x14ac:dyDescent="0.2">
      <c r="A12" s="52" t="s">
        <v>81</v>
      </c>
    </row>
    <row r="13" spans="1:20" s="53" customFormat="1" ht="18" customHeight="1" x14ac:dyDescent="0.2">
      <c r="A13" s="53" t="s">
        <v>85</v>
      </c>
    </row>
    <row r="14" spans="1:20" s="52" customFormat="1" ht="18" customHeight="1" x14ac:dyDescent="0.2">
      <c r="A14" s="52" t="s">
        <v>86</v>
      </c>
      <c r="B14" s="54"/>
      <c r="C14" s="54"/>
      <c r="D14" s="54"/>
      <c r="E14" s="54"/>
      <c r="F14" s="54"/>
      <c r="G14" s="54"/>
      <c r="H14" s="54"/>
      <c r="I14" s="54"/>
      <c r="J14" s="54"/>
      <c r="K14" s="54"/>
    </row>
    <row r="15" spans="1:20" s="52" customFormat="1" ht="18" customHeight="1" x14ac:dyDescent="0.2">
      <c r="A15" s="52" t="s">
        <v>87</v>
      </c>
      <c r="B15" s="54"/>
      <c r="C15" s="54"/>
      <c r="D15" s="54"/>
      <c r="E15" s="54"/>
      <c r="F15" s="54"/>
      <c r="G15" s="54"/>
      <c r="H15" s="54"/>
      <c r="I15" s="54"/>
      <c r="J15" s="54"/>
      <c r="K15" s="54"/>
    </row>
    <row r="16" spans="1:20" s="52" customFormat="1" ht="18" customHeight="1" x14ac:dyDescent="0.2">
      <c r="A16" s="52" t="s">
        <v>88</v>
      </c>
      <c r="B16" s="54"/>
      <c r="C16" s="54"/>
      <c r="D16" s="54"/>
      <c r="E16" s="54"/>
      <c r="F16" s="54"/>
      <c r="G16" s="54"/>
      <c r="H16" s="54"/>
      <c r="I16" s="54"/>
      <c r="J16" s="54"/>
      <c r="K16" s="54"/>
    </row>
    <row r="17" spans="1:11" s="52" customFormat="1" ht="18" customHeight="1" x14ac:dyDescent="0.2">
      <c r="A17" s="52" t="s">
        <v>89</v>
      </c>
      <c r="B17" s="54"/>
      <c r="C17" s="54"/>
      <c r="D17" s="54"/>
      <c r="E17" s="54"/>
      <c r="F17" s="54"/>
      <c r="G17" s="54"/>
      <c r="H17" s="54"/>
      <c r="I17" s="54"/>
      <c r="K17" s="54"/>
    </row>
    <row r="18" spans="1:11" s="52" customFormat="1" ht="18" customHeight="1" x14ac:dyDescent="0.2">
      <c r="A18" s="52" t="s">
        <v>90</v>
      </c>
      <c r="B18" s="54"/>
      <c r="C18" s="54"/>
      <c r="D18" s="54"/>
      <c r="E18" s="54"/>
      <c r="F18" s="54"/>
      <c r="G18" s="54"/>
      <c r="H18" s="54"/>
      <c r="I18" s="54"/>
      <c r="K18" s="54"/>
    </row>
    <row r="19" spans="1:11" s="52" customFormat="1" ht="18" customHeight="1" x14ac:dyDescent="0.2">
      <c r="A19" s="52" t="s">
        <v>91</v>
      </c>
      <c r="B19" s="54"/>
      <c r="C19" s="54"/>
      <c r="D19" s="54"/>
      <c r="E19" s="54"/>
      <c r="F19" s="54"/>
      <c r="G19" s="54"/>
      <c r="H19" s="54"/>
      <c r="I19" s="54"/>
      <c r="K19" s="54"/>
    </row>
    <row r="20" spans="1:11" s="19" customFormat="1" x14ac:dyDescent="0.2"/>
  </sheetData>
  <sheetProtection selectLockedCells="1" selectUnlockedCells="1"/>
  <autoFilter ref="A4:P19" xr:uid="{00000000-0001-0000-0600-000000000000}"/>
  <mergeCells count="2">
    <mergeCell ref="A1:M1"/>
    <mergeCell ref="Q3:R3"/>
  </mergeCells>
  <phoneticPr fontId="6"/>
  <dataValidations count="4">
    <dataValidation type="list" allowBlank="1" showInputMessage="1" showErrorMessage="1" sqref="K5:K11" xr:uid="{00000000-0002-0000-0600-000001000000}">
      <formula1>"○"</formula1>
    </dataValidation>
    <dataValidation type="list" allowBlank="1" showInputMessage="1" showErrorMessage="1" sqref="N5:N11" xr:uid="{00000000-0002-0000-0600-000005000000}">
      <formula1>"Ａ,Ｂ,Ｃ,Ｄ"</formula1>
    </dataValidation>
    <dataValidation type="list" allowBlank="1" showInputMessage="1" showErrorMessage="1" sqref="O5:O11" xr:uid="{00000000-0002-0000-0600-000006000000}">
      <formula1>"工事・製造,財産の買入,物件の借入,その他"</formula1>
    </dataValidation>
    <dataValidation type="list" allowBlank="1" showInputMessage="1" showErrorMessage="1" sqref="J5:J11" xr:uid="{56906B87-7462-4287-906A-3D0F172ABCC3}">
      <formula1>$Q$4:$Q$4</formula1>
    </dataValidation>
  </dataValidations>
  <printOptions horizontalCentered="1"/>
  <pageMargins left="0.39370078740157483" right="0.27559055118110237" top="0.59055118110236227" bottom="0.35433070866141736" header="0.31496062992125984" footer="0.11811023622047245"/>
  <pageSetup paperSize="9" scale="34"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