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EC7AF540-C156-4AB9-BC44-3161319BDDBC}"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2" hidden="1">競争に付することが不利と認められるもの!$A$4:$P$13</definedName>
    <definedName name="_xlnm._FilterDatabase" localSheetId="0" hidden="1">競争性のない随意契約によらざるを得ないもの!$A$4:$P$39</definedName>
    <definedName name="_xlnm._FilterDatabase" localSheetId="1" hidden="1">緊急の必要により競争に付することができないもの!$A$4:$O$9</definedName>
    <definedName name="_xlnm.Print_Area" localSheetId="2">競争に付することが不利と認められるもの!$A$1:$P$5</definedName>
    <definedName name="_xlnm.Print_Area" localSheetId="0">競争性のない随意契約によらざるを得ないもの!$A$1:$P$10</definedName>
    <definedName name="_xlnm.Print_Area" localSheetId="1">緊急の必要により競争に付することができないもの!$A$1:$O$6</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3" l="1"/>
  <c r="H5" i="2"/>
  <c r="H6" i="2"/>
  <c r="H10" i="1" l="1"/>
  <c r="H9" i="1"/>
  <c r="H8" i="1"/>
  <c r="H7" i="1"/>
  <c r="H6" i="1"/>
  <c r="H5" i="1"/>
</calcChain>
</file>

<file path=xl/sharedStrings.xml><?xml version="1.0" encoding="utf-8"?>
<sst xmlns="http://schemas.openxmlformats.org/spreadsheetml/2006/main" count="167" uniqueCount="87">
  <si>
    <t>ニ（ヘ）</t>
  </si>
  <si>
    <t>その他</t>
  </si>
  <si>
    <t>第七管区海上保安本部</t>
    <rPh sb="0" eb="1">
      <t>ダイ</t>
    </rPh>
    <rPh sb="1" eb="2">
      <t>7</t>
    </rPh>
    <rPh sb="2" eb="4">
      <t>カンク</t>
    </rPh>
    <rPh sb="4" eb="6">
      <t>カイジョウ</t>
    </rPh>
    <rPh sb="6" eb="8">
      <t>ホアン</t>
    </rPh>
    <rPh sb="8" eb="10">
      <t>ホンブ</t>
    </rPh>
    <phoneticPr fontId="9"/>
  </si>
  <si>
    <t>ロ</t>
  </si>
  <si>
    <t>イ（ニ）</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</si>
  <si>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</si>
  <si>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</si>
  <si>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</si>
  <si>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予決令上の区分（公表しない）</t>
    <rPh sb="0" eb="2">
      <t>ヨケツ</t>
    </rPh>
    <rPh sb="2" eb="4">
      <t>レイジョウ</t>
    </rPh>
    <rPh sb="5" eb="7">
      <t>クブン</t>
    </rPh>
    <rPh sb="8" eb="10">
      <t>コウヒョウ</t>
    </rPh>
    <phoneticPr fontId="6"/>
  </si>
  <si>
    <t>Ａ</t>
  </si>
  <si>
    <t>落札率</t>
    <rPh sb="0" eb="2">
      <t>ラクサツ</t>
    </rPh>
    <rPh sb="2" eb="3">
      <t>リツ</t>
    </rPh>
    <phoneticPr fontId="6"/>
  </si>
  <si>
    <t>予定価格</t>
    <rPh sb="0" eb="2">
      <t>ヨテイ</t>
    </rPh>
    <rPh sb="2" eb="4">
      <t>カカク</t>
    </rPh>
    <phoneticPr fontId="6"/>
  </si>
  <si>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</si>
  <si>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</si>
  <si>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</si>
  <si>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</si>
  <si>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</si>
  <si>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</si>
  <si>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</si>
  <si>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</si>
  <si>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</si>
  <si>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</si>
  <si>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</si>
  <si>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</si>
  <si>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</si>
  <si>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</si>
  <si>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</si>
  <si>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t>
  </si>
  <si>
    <t>財産の買入</t>
  </si>
  <si>
    <t>－</t>
    <phoneticPr fontId="6"/>
  </si>
  <si>
    <t>物件の借入</t>
  </si>
  <si>
    <t>通信ネットワーク付監視カメラ等の借入れ（単価契約）</t>
  </si>
  <si>
    <t>支出負担行為担当官代理　第七管区海上保安本部次長　高橋　裕之　第七管区海上保安本部　福岡県北九州市門司区西海岸１－３－１０</t>
  </si>
  <si>
    <t>（株）ノビタス
神奈川県横浜市港北区新横浜３丁目１７番５号</t>
  </si>
  <si>
    <t>各関係機関との合同捜査において資機材のプラットフォームを統一し、捜査効率を向上させる必要があるため。</t>
  </si>
  <si>
    <t>宿舎借上（壱岐地区）</t>
  </si>
  <si>
    <t>壱岐不動産（株）
長崎県壱岐市郷ノ浦町東触５５１番地３</t>
  </si>
  <si>
    <t>賃借物件の継続契約は、契約の性質又は目的が競争を許さない場合に該当するため。</t>
  </si>
  <si>
    <t>宿舎借上（伊万里地区１）</t>
  </si>
  <si>
    <t>シゲマツ不動産（有）
佐賀県伊万里市立花町３９９７番地５</t>
  </si>
  <si>
    <t>宿舎借上（伊万里地区２）</t>
  </si>
  <si>
    <t>大東建託（株）
東京都港区南二丁目１６番１号</t>
  </si>
  <si>
    <t>長崎港小江地区巡視船基地用地借上</t>
  </si>
  <si>
    <t>西部瓦斯長崎（株）
長崎県長崎市御船蔵町１－１</t>
  </si>
  <si>
    <t>本案件は、同業者が所有する岸壁及び敷地を巡視船基地用地として、借上げする必要がある。
　本賃貸借契約可能な業者は、同業者のみであることから、契約の性質又は目的が競争を許さない場合に該当するため。</t>
    <rPh sb="5" eb="6">
      <t>ドウ</t>
    </rPh>
    <phoneticPr fontId="6"/>
  </si>
  <si>
    <t>長崎（部）船艇用品庫新築工事監理業務</t>
  </si>
  <si>
    <t>支出負担行為担当官　第七管区海上保安本部長　福本　拓也　第七管区海上保安本部　福岡県北九州市門司区西海岸１－３－１０</t>
  </si>
  <si>
    <t>（株）ｍ３建築事務所
福岡県福岡市西区下山門１丁目１２－３</t>
  </si>
  <si>
    <t>契約業者が長崎（部）船艇用品庫新築工事の設計業務を行っており、短期間で工事を完了する必要があり、工事目的や設計内容等を熟知している同業者が工事監理を行わなければ、工事請負業者に対する助言・指導等を適切に行うことが出来ないため。</t>
  </si>
  <si>
    <t>軽油（免税）４月分（福岡）</t>
    <rPh sb="0" eb="2">
      <t>ケイユ</t>
    </rPh>
    <rPh sb="3" eb="5">
      <t>メンゼイ</t>
    </rPh>
    <rPh sb="7" eb="8">
      <t>ツキ</t>
    </rPh>
    <rPh sb="8" eb="9">
      <t>ブン</t>
    </rPh>
    <rPh sb="10" eb="12">
      <t>フクオカ</t>
    </rPh>
    <phoneticPr fontId="6"/>
  </si>
  <si>
    <t>兼油商事（株）
長崎県長崎市旭町6番1号</t>
  </si>
  <si>
    <t>本契約は、令和７年１月２１日付官報にて公告していた軽油（免税）４～９月分（福岡）が、令和７年３月２６日一般競争入札において不調となったことにより、再公告して契約するまでの間に、緊急事案対応等のために燃料搭載可能な体制を確保するために必要な軽油（免税）買入れを会計法第２９条の３第4項に規定する「緊急の必要により競争に付することができない場合」による緊急随意契約を行うものである。</t>
  </si>
  <si>
    <t>巡視船いまり絡網に伴う潜水作業、曳航及び着岸作業</t>
  </si>
  <si>
    <t>深田サルベージ建設（株）
福岡県北九州市門司区田野浦海岸１番２６号</t>
  </si>
  <si>
    <t>令和７年７月６日に唐津海上保安部巡視船いまりが海上浮流物の曳航作業実施中に絡網してしまい、航行不能になったことから、早急に本契約を締結し、復旧させる必要があるため。</t>
  </si>
  <si>
    <t>主機関（ＭＴＵ１２Ｖ１８３ＴＥ９２型）等保管及び再防錆措置（単価契約）</t>
  </si>
  <si>
    <t>（株）筑豊製作所北九州支店
福岡県北九州市戸畑区大字中原４６－１２７</t>
  </si>
  <si>
    <t>本契約において、保管及び再防錆措置を行う主機関等は、上記業者で調査または整備を実施しており、終了後は同社に寄託し、寄託・保管及び再防錆措置を継続実施している。今後、本主機関等を巡視艇に搭載する際、修理施工業者として海上運転に立会い、主機関等の作動調整を行ったうえで良態確認を行うこととなるため、修理と海上運転時の責任の一貫性を確保するためにも、同一業者に履行させることが有利であるため。</t>
  </si>
  <si>
    <t>緊急の必要により競争に付することができないもの</t>
    <phoneticPr fontId="6"/>
  </si>
  <si>
    <t>競争に付することが不利と認められるもの</t>
    <phoneticPr fontId="6"/>
  </si>
  <si>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</si>
  <si>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</si>
  <si>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</si>
  <si>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</si>
  <si>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</si>
  <si>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</si>
  <si>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</si>
  <si>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</si>
  <si>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</si>
  <si>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</si>
  <si>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</si>
  <si>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</si>
  <si>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</si>
  <si>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</si>
  <si>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</si>
  <si>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</si>
  <si>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</si>
  <si>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</si>
  <si>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</si>
  <si>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</si>
  <si>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</si>
  <si>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</si>
  <si>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</si>
  <si>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</si>
  <si>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</si>
  <si>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</si>
  <si>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　Ｅ・・・その他</t>
    <rPh sb="7" eb="8">
      <t>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</si>
</sst>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
    <numFmt numFmtId="177" formatCode="#,##0;&quot;△ &quot;#,##0"/>
    <numFmt numFmtId="178" formatCode="#,##0;&quot;▲ &quot;#,##0"/>
    <numFmt numFmtId="179" formatCode="[$-411]ge\.m\.d;@"/>
    <numFmt numFmtId="180" formatCode="[$-411]ggge&quot;年&quot;m&quot;月&quot;d&quot;日&quot;;@"/>
  </numFmts>
  <fonts count="28"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6"/>
      <name val="ＭＳ Ｐゴシック"/>
      <family val="2"/>
      <scheme val="minor"/>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4"/>
      <color theme="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20"/>
      <color rgb="FF00206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12"/>
      <color theme="0"/>
      <name val="Meiryo UI"/>
      <family val="3"/>
      <charset val="128"/>
    </font>
    <font>
      <sz val="9"/>
      <color theme="0"/>
      <name val="Meiryo UI"/>
      <family val="3"/>
      <charset val="128"/>
    </font>
    <font>
      <sz val="12"/>
      <name val="Meiryo UI"/>
      <family val="3"/>
    </font>
    <font>
      <sz val="11"/>
      <name val="Meiryo UI"/>
      <family val="3"/>
    </font>
  </fonts>
  <fills count="2">
    <fill>
      <patternFill patternType="none"/>
    </fill>
    <fill>
      <patternFill patternType="gray125"/>
    </fill>
  </fills>
  <borders count="7">
    <border>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5" fillId="0" borderId="0" applyFont="0" applyFill="0" applyBorder="0" applyAlignment="0" applyProtection="0">
      <alignment vertical="center"/>
    </xf>
  </cellStyleXfs>
  <cellXfs count="72">
    <xf numFmtId="0" fontId="0" fillId="0" borderId="0" xfId="0">
      <alignment vertical="center"/>
    </xf>
    <xf numFmtId="0" fontId="7" fillId="0" borderId="0" xfId="0" applyFont="1">
      <alignment vertical="center"/>
    </xf>
    <xf numFmtId="0" fontId="12" fillId="0" borderId="0" xfId="0" applyFont="1" applyFill="1" applyProtection="1">
      <alignment vertical="center"/>
    </xf>
    <xf numFmtId="0" fontId="12" fillId="0" borderId="0" xfId="0" applyFont="1" applyFill="1" applyBorder="1" applyProtection="1">
      <alignment vertical="center"/>
    </xf>
    <xf numFmtId="0" fontId="18" fillId="0" borderId="0" xfId="0" applyFont="1" applyFill="1" applyProtection="1">
      <alignment vertical="center"/>
    </xf>
    <xf numFmtId="0" fontId="20" fillId="0" borderId="0" xfId="0" applyFont="1" applyFill="1" applyProtection="1">
      <alignment vertical="center"/>
    </xf>
    <xf numFmtId="0" fontId="18" fillId="0" borderId="0" xfId="0" applyFont="1" applyFill="1" applyBorder="1" applyProtection="1">
      <alignment vertical="center"/>
    </xf>
    <xf numFmtId="0" fontId="12" fillId="0" borderId="0" xfId="0" applyFont="1" applyFill="1" applyAlignment="1" applyProtection="1">
      <alignment horizontal="center" vertical="center"/>
    </xf>
    <xf numFmtId="178" fontId="12" fillId="0" borderId="0" xfId="0" applyNumberFormat="1" applyFont="1" applyFill="1" applyAlignment="1" applyProtection="1">
      <alignment vertical="center" shrinkToFit="1"/>
    </xf>
    <xf numFmtId="178" fontId="12" fillId="0" borderId="0" xfId="0" applyNumberFormat="1" applyFont="1" applyFill="1" applyAlignment="1" applyProtection="1">
      <alignment horizontal="center" vertical="center" shrinkToFit="1"/>
    </xf>
    <xf numFmtId="0" fontId="21" fillId="0" borderId="0" xfId="0" applyFont="1" applyFill="1" applyProtection="1">
      <alignment vertical="center"/>
    </xf>
    <xf numFmtId="0" fontId="12" fillId="0" borderId="0" xfId="0" applyFont="1" applyFill="1" applyAlignment="1" applyProtection="1">
      <alignment horizontal="left" vertical="top"/>
    </xf>
    <xf numFmtId="0" fontId="22" fillId="0" borderId="0" xfId="0" applyFont="1" applyFill="1" applyProtection="1">
      <alignment vertical="center"/>
    </xf>
    <xf numFmtId="0" fontId="23" fillId="0" borderId="0" xfId="0" applyFont="1" applyFill="1" applyProtection="1">
      <alignment vertical="center"/>
    </xf>
    <xf numFmtId="178" fontId="23" fillId="0" borderId="0" xfId="0" applyNumberFormat="1" applyFont="1" applyFill="1" applyAlignment="1" applyProtection="1">
      <alignment vertical="center" shrinkToFit="1"/>
    </xf>
    <xf numFmtId="0" fontId="12" fillId="0" borderId="0" xfId="0" applyFont="1" applyFill="1" applyAlignment="1" applyProtection="1">
      <alignment horizontal="right" vertical="center"/>
    </xf>
    <xf numFmtId="0" fontId="16" fillId="0" borderId="0" xfId="0" applyFont="1" applyFill="1" applyProtection="1">
      <alignment vertical="center"/>
    </xf>
    <xf numFmtId="0" fontId="17" fillId="0" borderId="0" xfId="0" applyFont="1" applyFill="1" applyBorder="1" applyAlignment="1" applyProtection="1">
      <alignment horizontal="center" vertical="center" wrapText="1"/>
    </xf>
    <xf numFmtId="0" fontId="10" fillId="0" borderId="0" xfId="0" applyFont="1" applyFill="1" applyProtection="1">
      <alignment vertical="center"/>
    </xf>
    <xf numFmtId="0" fontId="12" fillId="0" borderId="0" xfId="0" applyFont="1">
      <alignment vertical="center"/>
    </xf>
    <xf numFmtId="0" fontId="14" fillId="0" borderId="0" xfId="0" applyFont="1" applyFill="1" applyProtection="1">
      <alignment vertical="center"/>
    </xf>
    <xf numFmtId="0" fontId="12" fillId="0" borderId="0" xfId="0" applyFont="1" applyFill="1" applyBorder="1" applyAlignment="1" applyProtection="1">
      <alignment horizontal="left" vertical="top"/>
    </xf>
    <xf numFmtId="177" fontId="22" fillId="0" borderId="0" xfId="0" applyNumberFormat="1" applyFont="1" applyFill="1" applyAlignment="1" applyProtection="1">
      <alignment vertical="center" shrinkToFit="1"/>
    </xf>
    <xf numFmtId="0" fontId="19" fillId="0" borderId="0" xfId="0" applyFont="1" applyFill="1" applyAlignment="1" applyProtection="1">
      <alignment horizontal="center" vertical="center"/>
    </xf>
    <xf numFmtId="177" fontId="23" fillId="0" borderId="0" xfId="0" applyNumberFormat="1" applyFont="1" applyFill="1" applyAlignment="1" applyProtection="1">
      <alignment vertical="center" shrinkToFit="1"/>
    </xf>
    <xf numFmtId="0" fontId="10" fillId="0" borderId="0" xfId="0" applyFont="1" applyFill="1" applyBorder="1" applyAlignment="1" applyProtection="1">
      <alignment horizontal="center" vertical="center" wrapText="1"/>
    </xf>
    <xf numFmtId="0" fontId="10" fillId="0" borderId="0" xfId="0" applyFont="1" applyFill="1" applyBorder="1" applyProtection="1">
      <alignment vertical="center"/>
    </xf>
    <xf numFmtId="0" fontId="24" fillId="0" borderId="0" xfId="0" applyFont="1" applyFill="1" applyBorder="1" applyAlignment="1" applyProtection="1">
      <alignment horizontal="center" vertical="center" wrapText="1"/>
    </xf>
    <xf numFmtId="0" fontId="22" fillId="0" borderId="0" xfId="0" applyFont="1" applyFill="1" applyAlignment="1" applyProtection="1"/>
    <xf numFmtId="0" fontId="25" fillId="0" borderId="0" xfId="0" applyFont="1" applyFill="1" applyBorder="1" applyAlignment="1" applyProtection="1">
      <alignment horizontal="center" vertical="center" wrapText="1"/>
    </xf>
    <xf numFmtId="0" fontId="26" fillId="0" borderId="5" xfId="0" applyFont="1" applyBorder="1" applyAlignment="1" applyProtection="1">
      <alignment horizontal="center" vertical="center" wrapText="1"/>
      <protection locked="0"/>
    </xf>
    <xf numFmtId="180" fontId="8" fillId="0" borderId="2" xfId="0" applyNumberFormat="1" applyFont="1" applyBorder="1" applyAlignment="1" applyProtection="1">
      <alignment horizontal="center" vertical="center" shrinkToFit="1"/>
      <protection locked="0"/>
    </xf>
    <xf numFmtId="0" fontId="8" fillId="0" borderId="2"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176" fontId="8" fillId="0" borderId="2" xfId="13" applyNumberFormat="1" applyFont="1" applyFill="1" applyBorder="1" applyAlignment="1" applyProtection="1">
      <alignment horizontal="center" vertical="center" shrinkToFit="1"/>
      <protection locked="0"/>
    </xf>
    <xf numFmtId="38" fontId="26" fillId="0" borderId="2" xfId="12" applyFont="1" applyFill="1" applyBorder="1" applyAlignment="1" applyProtection="1">
      <alignment horizontal="center" vertical="center" shrinkToFit="1"/>
      <protection locked="0"/>
    </xf>
    <xf numFmtId="0" fontId="8" fillId="0" borderId="5" xfId="0" applyFont="1" applyBorder="1" applyAlignment="1" applyProtection="1">
      <alignment horizontal="left" vertical="center" wrapText="1"/>
      <protection locked="0"/>
    </xf>
    <xf numFmtId="38" fontId="8" fillId="0" borderId="5" xfId="12" applyFont="1" applyFill="1" applyBorder="1" applyAlignment="1" applyProtection="1">
      <alignment horizontal="center" vertical="center" shrinkToFit="1"/>
      <protection locked="0"/>
    </xf>
    <xf numFmtId="38" fontId="8" fillId="0" borderId="5" xfId="12" applyFont="1" applyFill="1" applyBorder="1" applyAlignment="1" applyProtection="1">
      <alignment horizontal="center" vertical="center"/>
      <protection locked="0"/>
    </xf>
    <xf numFmtId="180" fontId="8" fillId="0" borderId="5" xfId="0" applyNumberFormat="1" applyFont="1" applyBorder="1" applyAlignment="1" applyProtection="1">
      <alignment horizontal="center" vertical="center" shrinkToFit="1"/>
      <protection locked="0"/>
    </xf>
    <xf numFmtId="0" fontId="8" fillId="0" borderId="3" xfId="0" applyFont="1" applyBorder="1" applyAlignment="1" applyProtection="1">
      <alignment horizontal="left" vertical="center" wrapText="1"/>
      <protection locked="0"/>
    </xf>
    <xf numFmtId="38" fontId="8" fillId="0" borderId="3" xfId="12"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center" vertical="center" shrinkToFit="1"/>
      <protection locked="0"/>
    </xf>
    <xf numFmtId="176" fontId="8" fillId="0" borderId="5" xfId="13" applyNumberFormat="1" applyFont="1" applyFill="1" applyBorder="1" applyAlignment="1" applyProtection="1">
      <alignment horizontal="center" vertical="center" shrinkToFit="1"/>
      <protection locked="0"/>
    </xf>
    <xf numFmtId="176" fontId="8" fillId="0" borderId="3" xfId="13" applyNumberFormat="1" applyFont="1" applyFill="1" applyBorder="1" applyAlignment="1" applyProtection="1">
      <alignment horizontal="center" vertical="center" shrinkToFit="1"/>
      <protection locked="0"/>
    </xf>
    <xf numFmtId="0" fontId="8" fillId="0" borderId="5" xfId="0" applyFont="1" applyBorder="1" applyAlignment="1" applyProtection="1">
      <alignment vertical="center" wrapText="1"/>
      <protection locked="0"/>
    </xf>
    <xf numFmtId="0" fontId="8" fillId="0" borderId="3" xfId="0" applyFont="1" applyBorder="1" applyAlignment="1" applyProtection="1">
      <alignment vertical="center" wrapText="1"/>
      <protection locked="0"/>
    </xf>
    <xf numFmtId="38" fontId="8" fillId="0" borderId="2" xfId="12" applyFont="1" applyBorder="1" applyAlignment="1" applyProtection="1">
      <alignment horizontal="center" vertical="center"/>
      <protection locked="0"/>
    </xf>
    <xf numFmtId="38" fontId="8" fillId="0" borderId="5" xfId="12" applyFont="1" applyBorder="1" applyAlignment="1" applyProtection="1">
      <alignment horizontal="center" vertical="center"/>
      <protection locked="0"/>
    </xf>
    <xf numFmtId="38" fontId="8" fillId="0" borderId="6" xfId="12" applyFont="1" applyBorder="1" applyAlignment="1" applyProtection="1">
      <alignment horizontal="center" vertical="center" wrapText="1"/>
      <protection locked="0"/>
    </xf>
    <xf numFmtId="38" fontId="8" fillId="0" borderId="3" xfId="12" applyFont="1" applyBorder="1" applyAlignment="1" applyProtection="1">
      <alignment horizontal="center" vertical="center"/>
      <protection locked="0"/>
    </xf>
    <xf numFmtId="0" fontId="8" fillId="0" borderId="1" xfId="0" applyFont="1" applyBorder="1" applyAlignment="1" applyProtection="1">
      <alignment vertical="center" wrapText="1"/>
      <protection locked="0"/>
    </xf>
    <xf numFmtId="38" fontId="8" fillId="0" borderId="1" xfId="12" applyFont="1" applyBorder="1" applyAlignment="1" applyProtection="1">
      <alignment horizontal="center" vertical="center"/>
      <protection locked="0"/>
    </xf>
    <xf numFmtId="38" fontId="8" fillId="0" borderId="1" xfId="12" applyFont="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xf>
    <xf numFmtId="179" fontId="10" fillId="0" borderId="4" xfId="0" applyNumberFormat="1" applyFont="1" applyFill="1" applyBorder="1" applyAlignment="1" applyProtection="1">
      <alignment horizontal="center" vertical="center" wrapText="1"/>
    </xf>
    <xf numFmtId="178" fontId="10" fillId="0" borderId="4"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7" fillId="0" borderId="0" xfId="0" applyFont="1">
      <alignment vertical="center"/>
    </xf>
    <xf numFmtId="0" fontId="11" fillId="0" borderId="0" xfId="0" applyFont="1">
      <alignment vertical="center"/>
    </xf>
    <xf numFmtId="0" fontId="8" fillId="0" borderId="0" xfId="0" applyFont="1">
      <alignment vertical="center"/>
    </xf>
    <xf numFmtId="0" fontId="26" fillId="0" borderId="0" xfId="0" applyFont="1">
      <alignment vertical="center"/>
    </xf>
    <xf numFmtId="0" fontId="8" fillId="0" borderId="0" xfId="0" applyFont="1" applyAlignment="1">
      <alignment vertical="center" wrapText="1"/>
    </xf>
    <xf numFmtId="0" fontId="26" fillId="0" borderId="5"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wrapText="1"/>
      <protection locked="0"/>
    </xf>
    <xf numFmtId="0" fontId="19" fillId="0" borderId="0" xfId="0" applyFont="1" applyFill="1" applyAlignment="1" applyProtection="1">
      <alignment horizontal="center" vertical="center"/>
    </xf>
    <xf numFmtId="178" fontId="19" fillId="0" borderId="0" xfId="0" applyNumberFormat="1" applyFont="1" applyFill="1" applyAlignment="1" applyProtection="1">
      <alignment horizontal="center" vertical="center"/>
    </xf>
    <xf numFmtId="0" fontId="16" fillId="0" borderId="0" xfId="0" applyFont="1" applyFill="1" applyBorder="1" applyAlignment="1" applyProtection="1">
      <alignment horizontal="center" vertical="top"/>
    </xf>
    <xf numFmtId="0" fontId="26" fillId="0" borderId="0" xfId="0" applyFont="1" applyAlignment="1">
      <alignment horizontal="left" vertical="center" wrapText="1"/>
    </xf>
    <xf numFmtId="0" fontId="12" fillId="0" borderId="0" xfId="0" applyFont="1" applyFill="1" applyBorder="1" applyAlignment="1" applyProtection="1">
      <alignment horizontal="center" vertical="top"/>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39"/>
  <sheetViews>
    <sheetView tabSelected="1" view="pageBreakPreview" zoomScale="55" zoomScaleSheetLayoutView="55" workbookViewId="0">
      <pane xSplit="2" ySplit="4" topLeftCell="C5" activePane="bottomRight" state="frozen"/>
      <selection pane="topRight"/>
      <selection pane="bottomLeft"/>
      <selection pane="bottomRight" activeCell="D39" sqref="D39"/>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8"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10"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67" t="s">
        <v>60</v>
      </c>
      <c r="B1" s="67"/>
      <c r="C1" s="67"/>
      <c r="D1" s="67"/>
      <c r="E1" s="67"/>
      <c r="F1" s="68"/>
      <c r="G1" s="68"/>
      <c r="H1" s="67"/>
      <c r="I1" s="67"/>
      <c r="J1" s="67"/>
      <c r="K1" s="67"/>
      <c r="L1" s="67"/>
      <c r="M1" s="67"/>
      <c r="N1" s="67"/>
      <c r="Q1" s="6"/>
      <c r="R1" s="6"/>
    </row>
    <row r="2" spans="1:18" x14ac:dyDescent="0.2">
      <c r="B2" s="7"/>
      <c r="G2" s="9"/>
      <c r="H2" s="7"/>
    </row>
    <row r="3" spans="1:18" ht="30" customHeight="1" x14ac:dyDescent="0.2">
      <c r="A3" s="12"/>
      <c r="B3" s="7"/>
      <c r="C3" s="13"/>
      <c r="F3" s="14"/>
      <c r="G3" s="14"/>
      <c r="H3" s="7"/>
      <c r="N3" s="15" t="s">
        <v>15</v>
      </c>
      <c r="O3" s="16"/>
      <c r="Q3" s="69"/>
      <c r="R3" s="69"/>
    </row>
    <row r="4" spans="1:18" ht="64" x14ac:dyDescent="0.2">
      <c r="A4" s="55" t="s">
        <v>26</v>
      </c>
      <c r="B4" s="55" t="s">
        <v>5</v>
      </c>
      <c r="C4" s="56" t="s">
        <v>14</v>
      </c>
      <c r="D4" s="55" t="s">
        <v>16</v>
      </c>
      <c r="E4" s="55" t="s">
        <v>6</v>
      </c>
      <c r="F4" s="57" t="s">
        <v>11</v>
      </c>
      <c r="G4" s="57" t="s">
        <v>7</v>
      </c>
      <c r="H4" s="55" t="s">
        <v>10</v>
      </c>
      <c r="I4" s="55" t="s">
        <v>24</v>
      </c>
      <c r="J4" s="55" t="s">
        <v>25</v>
      </c>
      <c r="K4" s="55" t="s">
        <v>17</v>
      </c>
      <c r="L4" s="55" t="s">
        <v>18</v>
      </c>
      <c r="M4" s="55" t="s">
        <v>19</v>
      </c>
      <c r="N4" s="55" t="s">
        <v>20</v>
      </c>
      <c r="O4" s="55" t="s">
        <v>21</v>
      </c>
      <c r="P4" s="55" t="s">
        <v>12</v>
      </c>
      <c r="Q4" s="29"/>
      <c r="R4" s="17"/>
    </row>
    <row r="5" spans="1:18" ht="64" x14ac:dyDescent="0.2">
      <c r="A5" s="37" t="s">
        <v>31</v>
      </c>
      <c r="B5" s="37" t="s">
        <v>32</v>
      </c>
      <c r="C5" s="40">
        <v>45748</v>
      </c>
      <c r="D5" s="37" t="s">
        <v>33</v>
      </c>
      <c r="E5" s="37" t="s">
        <v>13</v>
      </c>
      <c r="F5" s="38">
        <v>7165000</v>
      </c>
      <c r="G5" s="38">
        <v>7145875</v>
      </c>
      <c r="H5" s="44">
        <f t="shared" ref="H5:H10" si="0">IF(F5="－","－",G5/F5)</f>
        <v>0.99733077459874386</v>
      </c>
      <c r="I5" s="37" t="s">
        <v>34</v>
      </c>
      <c r="J5" s="33" t="s">
        <v>4</v>
      </c>
      <c r="K5" s="33"/>
      <c r="L5" s="33" t="s">
        <v>27</v>
      </c>
      <c r="M5" s="39">
        <v>7145875</v>
      </c>
      <c r="N5" s="37"/>
      <c r="O5" s="30" t="s">
        <v>1</v>
      </c>
      <c r="P5" s="64" t="s">
        <v>2</v>
      </c>
    </row>
    <row r="6" spans="1:18" ht="64" x14ac:dyDescent="0.2">
      <c r="A6" s="37" t="s">
        <v>35</v>
      </c>
      <c r="B6" s="37" t="s">
        <v>32</v>
      </c>
      <c r="C6" s="40">
        <v>45748</v>
      </c>
      <c r="D6" s="37" t="s">
        <v>36</v>
      </c>
      <c r="E6" s="37" t="s">
        <v>13</v>
      </c>
      <c r="F6" s="38">
        <v>3600000</v>
      </c>
      <c r="G6" s="38">
        <v>3600000</v>
      </c>
      <c r="H6" s="44">
        <f t="shared" si="0"/>
        <v>1</v>
      </c>
      <c r="I6" s="37" t="s">
        <v>37</v>
      </c>
      <c r="J6" s="33" t="s">
        <v>3</v>
      </c>
      <c r="K6" s="33"/>
      <c r="L6" s="33"/>
      <c r="M6" s="39"/>
      <c r="N6" s="37"/>
      <c r="O6" s="30" t="s">
        <v>30</v>
      </c>
      <c r="P6" s="64" t="s">
        <v>2</v>
      </c>
    </row>
    <row r="7" spans="1:18" ht="64" x14ac:dyDescent="0.2">
      <c r="A7" s="37" t="s">
        <v>38</v>
      </c>
      <c r="B7" s="37" t="s">
        <v>32</v>
      </c>
      <c r="C7" s="40">
        <v>45748</v>
      </c>
      <c r="D7" s="37" t="s">
        <v>39</v>
      </c>
      <c r="E7" s="37" t="s">
        <v>13</v>
      </c>
      <c r="F7" s="38">
        <v>4277500</v>
      </c>
      <c r="G7" s="38">
        <v>4277500</v>
      </c>
      <c r="H7" s="44">
        <f t="shared" si="0"/>
        <v>1</v>
      </c>
      <c r="I7" s="37" t="s">
        <v>37</v>
      </c>
      <c r="J7" s="33" t="s">
        <v>3</v>
      </c>
      <c r="K7" s="33"/>
      <c r="L7" s="33"/>
      <c r="M7" s="39"/>
      <c r="N7" s="37"/>
      <c r="O7" s="30" t="s">
        <v>30</v>
      </c>
      <c r="P7" s="64" t="s">
        <v>2</v>
      </c>
    </row>
    <row r="8" spans="1:18" ht="64" x14ac:dyDescent="0.2">
      <c r="A8" s="37" t="s">
        <v>40</v>
      </c>
      <c r="B8" s="37" t="s">
        <v>32</v>
      </c>
      <c r="C8" s="40">
        <v>45748</v>
      </c>
      <c r="D8" s="37" t="s">
        <v>41</v>
      </c>
      <c r="E8" s="37" t="s">
        <v>13</v>
      </c>
      <c r="F8" s="38">
        <v>1502000</v>
      </c>
      <c r="G8" s="38">
        <v>1502000</v>
      </c>
      <c r="H8" s="44">
        <f t="shared" si="0"/>
        <v>1</v>
      </c>
      <c r="I8" s="37" t="s">
        <v>37</v>
      </c>
      <c r="J8" s="33" t="s">
        <v>3</v>
      </c>
      <c r="K8" s="33"/>
      <c r="L8" s="33"/>
      <c r="M8" s="39"/>
      <c r="N8" s="37"/>
      <c r="O8" s="30" t="s">
        <v>30</v>
      </c>
      <c r="P8" s="64" t="s">
        <v>2</v>
      </c>
    </row>
    <row r="9" spans="1:18" ht="64" x14ac:dyDescent="0.2">
      <c r="A9" s="37" t="s">
        <v>42</v>
      </c>
      <c r="B9" s="37" t="s">
        <v>32</v>
      </c>
      <c r="C9" s="40">
        <v>45748</v>
      </c>
      <c r="D9" s="37" t="s">
        <v>43</v>
      </c>
      <c r="E9" s="37" t="s">
        <v>13</v>
      </c>
      <c r="F9" s="38">
        <v>78969600</v>
      </c>
      <c r="G9" s="38">
        <v>78969600</v>
      </c>
      <c r="H9" s="44">
        <f t="shared" si="0"/>
        <v>1</v>
      </c>
      <c r="I9" s="37" t="s">
        <v>44</v>
      </c>
      <c r="J9" s="33" t="s">
        <v>3</v>
      </c>
      <c r="K9" s="33"/>
      <c r="L9" s="33"/>
      <c r="M9" s="39"/>
      <c r="N9" s="37"/>
      <c r="O9" s="30" t="s">
        <v>30</v>
      </c>
      <c r="P9" s="64" t="s">
        <v>2</v>
      </c>
    </row>
    <row r="10" spans="1:18" ht="64" x14ac:dyDescent="0.2">
      <c r="A10" s="37" t="s">
        <v>45</v>
      </c>
      <c r="B10" s="37" t="s">
        <v>46</v>
      </c>
      <c r="C10" s="40">
        <v>45845</v>
      </c>
      <c r="D10" s="37" t="s">
        <v>47</v>
      </c>
      <c r="E10" s="37" t="s">
        <v>13</v>
      </c>
      <c r="F10" s="38">
        <v>2141000</v>
      </c>
      <c r="G10" s="38">
        <v>1981980</v>
      </c>
      <c r="H10" s="44">
        <f t="shared" si="0"/>
        <v>0.92572629612330681</v>
      </c>
      <c r="I10" s="37" t="s">
        <v>48</v>
      </c>
      <c r="J10" s="33" t="s">
        <v>0</v>
      </c>
      <c r="K10" s="33"/>
      <c r="L10" s="33"/>
      <c r="M10" s="39"/>
      <c r="N10" s="37"/>
      <c r="O10" s="30" t="s">
        <v>1</v>
      </c>
      <c r="P10" s="64" t="s">
        <v>2</v>
      </c>
    </row>
    <row r="11" spans="1:18" s="1" customFormat="1" ht="18" customHeight="1" x14ac:dyDescent="0.2">
      <c r="A11" s="1" t="s">
        <v>61</v>
      </c>
      <c r="B11" s="58"/>
      <c r="C11" s="58"/>
      <c r="D11" s="58"/>
      <c r="E11" s="58"/>
      <c r="F11" s="58"/>
      <c r="G11" s="58"/>
      <c r="H11" s="58"/>
      <c r="I11" s="58"/>
      <c r="J11" s="58"/>
      <c r="K11" s="58"/>
    </row>
    <row r="12" spans="1:18" s="1" customFormat="1" ht="18" customHeight="1" x14ac:dyDescent="0.2">
      <c r="A12" s="1" t="s">
        <v>62</v>
      </c>
      <c r="B12" s="58"/>
      <c r="C12" s="58"/>
      <c r="D12" s="58"/>
      <c r="E12" s="58"/>
      <c r="F12" s="58"/>
      <c r="G12" s="58"/>
      <c r="H12" s="58"/>
      <c r="I12" s="58"/>
      <c r="J12" s="58"/>
      <c r="K12" s="58"/>
    </row>
    <row r="13" spans="1:18" s="1" customFormat="1" ht="18" customHeight="1" x14ac:dyDescent="0.2">
      <c r="A13" s="1" t="s">
        <v>63</v>
      </c>
      <c r="B13" s="58"/>
      <c r="C13" s="58"/>
      <c r="D13" s="58"/>
      <c r="E13" s="58"/>
      <c r="F13" s="58"/>
      <c r="G13" s="58"/>
      <c r="H13" s="58"/>
      <c r="I13" s="58"/>
      <c r="J13" s="58"/>
      <c r="K13" s="58"/>
    </row>
    <row r="14" spans="1:18" s="1" customFormat="1" ht="18" customHeight="1" x14ac:dyDescent="0.2">
      <c r="A14" s="1" t="s">
        <v>64</v>
      </c>
      <c r="B14" s="58"/>
      <c r="C14" s="58"/>
      <c r="D14" s="58"/>
      <c r="E14" s="58"/>
      <c r="F14" s="58"/>
      <c r="G14" s="58"/>
      <c r="H14" s="58"/>
      <c r="I14" s="58"/>
      <c r="J14" s="58"/>
      <c r="K14" s="58"/>
    </row>
    <row r="15" spans="1:18" s="1" customFormat="1" ht="18" customHeight="1" x14ac:dyDescent="0.2">
      <c r="A15" s="1" t="s">
        <v>65</v>
      </c>
      <c r="B15" s="58"/>
      <c r="C15" s="58"/>
      <c r="D15" s="58"/>
      <c r="E15" s="58"/>
      <c r="F15" s="58"/>
      <c r="G15" s="58"/>
      <c r="H15" s="58"/>
      <c r="I15" s="58"/>
      <c r="J15" s="58"/>
      <c r="K15" s="58"/>
    </row>
    <row r="16" spans="1:18" s="1" customFormat="1" ht="18" customHeight="1" x14ac:dyDescent="0.2">
      <c r="A16" s="1" t="s">
        <v>66</v>
      </c>
      <c r="B16" s="58"/>
      <c r="C16" s="58"/>
      <c r="D16" s="58"/>
      <c r="E16" s="58"/>
      <c r="F16" s="58"/>
      <c r="G16" s="58"/>
      <c r="H16" s="58"/>
      <c r="I16" s="58"/>
      <c r="J16" s="58"/>
      <c r="K16" s="58"/>
    </row>
    <row r="17" spans="1:11" s="1" customFormat="1" ht="18" customHeight="1" x14ac:dyDescent="0.2">
      <c r="A17" s="1" t="s">
        <v>67</v>
      </c>
    </row>
    <row r="18" spans="1:11" s="1" customFormat="1" ht="18" customHeight="1" x14ac:dyDescent="0.2">
      <c r="A18" s="1" t="s">
        <v>68</v>
      </c>
    </row>
    <row r="19" spans="1:11" s="1" customFormat="1" ht="18" customHeight="1" x14ac:dyDescent="0.2">
      <c r="A19" s="1" t="s">
        <v>69</v>
      </c>
    </row>
    <row r="20" spans="1:11" s="1" customFormat="1" ht="18" customHeight="1" x14ac:dyDescent="0.2">
      <c r="A20" s="1" t="s">
        <v>70</v>
      </c>
    </row>
    <row r="21" spans="1:11" s="1" customFormat="1" ht="18" customHeight="1" x14ac:dyDescent="0.2">
      <c r="A21" s="1" t="s">
        <v>71</v>
      </c>
    </row>
    <row r="22" spans="1:11" s="1" customFormat="1" ht="18" customHeight="1" x14ac:dyDescent="0.2">
      <c r="A22" s="1" t="s">
        <v>72</v>
      </c>
    </row>
    <row r="23" spans="1:11" s="1" customFormat="1" ht="18" customHeight="1" x14ac:dyDescent="0.2">
      <c r="A23" s="1" t="s">
        <v>73</v>
      </c>
    </row>
    <row r="24" spans="1:11" s="1" customFormat="1" ht="18" customHeight="1" x14ac:dyDescent="0.2">
      <c r="A24" s="1" t="s">
        <v>74</v>
      </c>
    </row>
    <row r="25" spans="1:11" s="1" customFormat="1" ht="18" customHeight="1" x14ac:dyDescent="0.2">
      <c r="A25" s="1" t="s">
        <v>75</v>
      </c>
    </row>
    <row r="26" spans="1:11" s="1" customFormat="1" ht="18" customHeight="1" x14ac:dyDescent="0.2">
      <c r="A26" s="1" t="s">
        <v>76</v>
      </c>
      <c r="B26" s="58"/>
      <c r="C26" s="58"/>
      <c r="D26" s="58"/>
      <c r="E26" s="58"/>
      <c r="F26" s="58"/>
      <c r="G26" s="58"/>
      <c r="H26" s="58"/>
      <c r="I26" s="58"/>
      <c r="J26" s="58"/>
      <c r="K26" s="58"/>
    </row>
    <row r="27" spans="1:11" s="1" customFormat="1" ht="18" customHeight="1" x14ac:dyDescent="0.2">
      <c r="A27" s="1" t="s">
        <v>62</v>
      </c>
      <c r="B27" s="58"/>
      <c r="C27" s="58"/>
      <c r="D27" s="58"/>
      <c r="E27" s="58"/>
      <c r="F27" s="58"/>
      <c r="G27" s="58"/>
      <c r="H27" s="58"/>
      <c r="I27" s="58"/>
      <c r="J27" s="58"/>
      <c r="K27" s="58"/>
    </row>
    <row r="28" spans="1:11" s="1" customFormat="1" ht="18" customHeight="1" x14ac:dyDescent="0.2">
      <c r="A28" s="1" t="s">
        <v>63</v>
      </c>
      <c r="B28" s="58"/>
      <c r="C28" s="58"/>
      <c r="D28" s="58"/>
      <c r="E28" s="58"/>
      <c r="F28" s="58"/>
      <c r="G28" s="58"/>
      <c r="H28" s="58"/>
      <c r="I28" s="58"/>
      <c r="J28" s="58"/>
      <c r="K28" s="58"/>
    </row>
    <row r="29" spans="1:11" s="1" customFormat="1" ht="18" customHeight="1" x14ac:dyDescent="0.2">
      <c r="A29" s="1" t="s">
        <v>64</v>
      </c>
      <c r="B29" s="58"/>
      <c r="C29" s="58"/>
      <c r="D29" s="58"/>
      <c r="E29" s="58"/>
      <c r="F29" s="58"/>
      <c r="G29" s="58"/>
      <c r="H29" s="58"/>
      <c r="I29" s="58"/>
      <c r="J29" s="58"/>
      <c r="K29" s="58"/>
    </row>
    <row r="30" spans="1:11" s="1" customFormat="1" ht="18" customHeight="1" x14ac:dyDescent="0.2">
      <c r="A30" s="1" t="s">
        <v>65</v>
      </c>
      <c r="B30" s="58"/>
      <c r="C30" s="58"/>
      <c r="D30" s="58"/>
      <c r="E30" s="58"/>
      <c r="F30" s="58"/>
      <c r="G30" s="58"/>
      <c r="H30" s="58"/>
      <c r="I30" s="58"/>
      <c r="J30" s="58"/>
      <c r="K30" s="58"/>
    </row>
    <row r="31" spans="1:11" s="1" customFormat="1" ht="18" customHeight="1" x14ac:dyDescent="0.2">
      <c r="A31" s="1" t="s">
        <v>66</v>
      </c>
      <c r="B31" s="58"/>
      <c r="C31" s="58"/>
      <c r="D31" s="58"/>
      <c r="E31" s="58"/>
      <c r="F31" s="58"/>
      <c r="G31" s="58"/>
      <c r="H31" s="58"/>
      <c r="I31" s="58"/>
      <c r="J31" s="58"/>
      <c r="K31" s="58"/>
    </row>
    <row r="32" spans="1:11" s="1" customFormat="1" ht="18" customHeight="1" x14ac:dyDescent="0.2">
      <c r="A32" s="1" t="s">
        <v>67</v>
      </c>
    </row>
    <row r="33" spans="1:1" s="1" customFormat="1" ht="18" customHeight="1" x14ac:dyDescent="0.2">
      <c r="A33" s="1" t="s">
        <v>68</v>
      </c>
    </row>
    <row r="34" spans="1:1" s="1" customFormat="1" ht="18" customHeight="1" x14ac:dyDescent="0.2">
      <c r="A34" s="1" t="s">
        <v>69</v>
      </c>
    </row>
    <row r="35" spans="1:1" s="1" customFormat="1" ht="18" customHeight="1" x14ac:dyDescent="0.2">
      <c r="A35" s="1" t="s">
        <v>70</v>
      </c>
    </row>
    <row r="36" spans="1:1" s="1" customFormat="1" ht="18" customHeight="1" x14ac:dyDescent="0.2">
      <c r="A36" s="1" t="s">
        <v>71</v>
      </c>
    </row>
    <row r="37" spans="1:1" s="1" customFormat="1" ht="18" customHeight="1" x14ac:dyDescent="0.2">
      <c r="A37" s="1" t="s">
        <v>72</v>
      </c>
    </row>
    <row r="38" spans="1:1" s="1" customFormat="1" ht="18" customHeight="1" x14ac:dyDescent="0.2">
      <c r="A38" s="1" t="s">
        <v>73</v>
      </c>
    </row>
    <row r="39" spans="1:1" s="59" customFormat="1" ht="18" customHeight="1" x14ac:dyDescent="0.2">
      <c r="A39" s="59" t="s">
        <v>77</v>
      </c>
    </row>
  </sheetData>
  <autoFilter ref="A4:P39" xr:uid="{00000000-0001-0000-0400-000000000000}"/>
  <mergeCells count="2">
    <mergeCell ref="A1:N1"/>
    <mergeCell ref="Q3:R3"/>
  </mergeCells>
  <phoneticPr fontId="6"/>
  <dataValidations count="4">
    <dataValidation type="list" allowBlank="1" showInputMessage="1" showErrorMessage="1" sqref="L5:L10" xr:uid="{00000000-0002-0000-0400-000005000000}">
      <formula1>"○"</formula1>
    </dataValidation>
    <dataValidation type="list" allowBlank="1" showInputMessage="1" showErrorMessage="1" sqref="J5:J10" xr:uid="{00000000-0002-0000-0400-000007000000}">
      <formula1>"イ（イ）,イ（ロ）,イ（ハ）,イ（ニ）,ロ,ハ,ニ（イ）,ニ（ロ）,ニ（ハ）,ニ（ニ）,ニ（ホ）,ニ（ヘ）"</formula1>
    </dataValidation>
    <dataValidation type="list" allowBlank="1" showInputMessage="1" showErrorMessage="1" sqref="O5:O10" xr:uid="{00000000-0002-0000-0400-000006000000}">
      <formula1>"工事・製造,財産の買入,物件の借入,その他"</formula1>
    </dataValidation>
    <dataValidation type="list" allowBlank="1" showInputMessage="1" showErrorMessage="1" sqref="K5:K10" xr:uid="{B7628FCA-A219-445D-8C53-E24060FC97A7}">
      <formula1>$Q$4:$Q$4</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U9"/>
  <sheetViews>
    <sheetView view="pageBreakPreview" zoomScale="55" zoomScaleSheetLayoutView="55" workbookViewId="0">
      <pane xSplit="1" ySplit="4" topLeftCell="B5" activePane="bottomRight" state="frozen"/>
      <selection pane="topRight"/>
      <selection pane="bottomLeft"/>
      <selection pane="bottomRight" activeCell="D20" sqref="D20"/>
    </sheetView>
  </sheetViews>
  <sheetFormatPr defaultColWidth="7.6328125" defaultRowHeight="19.5" x14ac:dyDescent="0.2"/>
  <cols>
    <col min="1" max="1" width="40.6328125" style="2" customWidth="1"/>
    <col min="2" max="2" width="35.6328125" style="2" customWidth="1"/>
    <col min="3" max="3" width="20.6328125" style="2" customWidth="1"/>
    <col min="4" max="5" width="25.6328125" style="2" customWidth="1"/>
    <col min="6" max="7" width="17.7265625" style="2" customWidth="1"/>
    <col min="8" max="8" width="14.6328125" style="2" customWidth="1"/>
    <col min="9" max="9" width="120.6328125" style="2" customWidth="1"/>
    <col min="10" max="10" width="20.6328125" style="2" customWidth="1"/>
    <col min="11" max="11" width="10.6328125" style="2" customWidth="1"/>
    <col min="12" max="12" width="14.6328125" style="20" customWidth="1"/>
    <col min="13" max="13" width="20.6328125" style="2" customWidth="1"/>
    <col min="14" max="14" width="11" style="2" customWidth="1"/>
    <col min="15" max="15" width="25.6328125" style="10" customWidth="1"/>
    <col min="16" max="16" width="22.08984375" style="3" customWidth="1"/>
    <col min="17" max="17" width="9.08984375" style="2" bestFit="1" customWidth="1"/>
    <col min="18" max="16384" width="7.6328125" style="2"/>
  </cols>
  <sheetData>
    <row r="1" spans="1:21" s="4" customFormat="1" ht="30" customHeight="1" x14ac:dyDescent="0.2">
      <c r="A1" s="67" t="s">
        <v>58</v>
      </c>
      <c r="B1" s="67"/>
      <c r="C1" s="67"/>
      <c r="D1" s="67"/>
      <c r="E1" s="67"/>
      <c r="F1" s="67"/>
      <c r="G1" s="67"/>
      <c r="H1" s="67"/>
      <c r="I1" s="67"/>
      <c r="J1" s="67"/>
      <c r="K1" s="67"/>
      <c r="L1" s="67"/>
      <c r="M1" s="67"/>
      <c r="O1" s="5"/>
      <c r="P1" s="6"/>
      <c r="Q1" s="6"/>
      <c r="R1" s="6"/>
    </row>
    <row r="2" spans="1:21" x14ac:dyDescent="0.2">
      <c r="B2" s="7"/>
      <c r="G2" s="7"/>
      <c r="H2" s="7"/>
      <c r="P2" s="21"/>
      <c r="Q2" s="3"/>
      <c r="R2" s="3"/>
      <c r="U2" s="11"/>
    </row>
    <row r="3" spans="1:21" ht="25" customHeight="1" x14ac:dyDescent="0.5">
      <c r="A3" s="28"/>
      <c r="B3" s="7"/>
      <c r="C3" s="28"/>
      <c r="D3" s="20"/>
      <c r="E3" s="20"/>
      <c r="F3" s="22"/>
      <c r="G3" s="22"/>
      <c r="H3" s="7"/>
      <c r="M3" s="15" t="s">
        <v>15</v>
      </c>
      <c r="P3" s="69"/>
      <c r="Q3" s="69"/>
      <c r="R3" s="69"/>
      <c r="U3" s="11"/>
    </row>
    <row r="4" spans="1:21" s="18" customFormat="1" ht="66" customHeight="1" x14ac:dyDescent="0.2">
      <c r="A4" s="55" t="s">
        <v>26</v>
      </c>
      <c r="B4" s="55" t="s">
        <v>5</v>
      </c>
      <c r="C4" s="55" t="s">
        <v>14</v>
      </c>
      <c r="D4" s="55" t="s">
        <v>16</v>
      </c>
      <c r="E4" s="55" t="s">
        <v>6</v>
      </c>
      <c r="F4" s="55" t="s">
        <v>11</v>
      </c>
      <c r="G4" s="55" t="s">
        <v>7</v>
      </c>
      <c r="H4" s="55" t="s">
        <v>10</v>
      </c>
      <c r="I4" s="55" t="s">
        <v>23</v>
      </c>
      <c r="J4" s="55" t="s">
        <v>17</v>
      </c>
      <c r="K4" s="55" t="s">
        <v>18</v>
      </c>
      <c r="L4" s="55" t="s">
        <v>19</v>
      </c>
      <c r="M4" s="55" t="s">
        <v>20</v>
      </c>
      <c r="N4" s="55" t="s">
        <v>21</v>
      </c>
      <c r="O4" s="55" t="s">
        <v>12</v>
      </c>
      <c r="P4" s="27"/>
      <c r="Q4" s="27"/>
      <c r="R4" s="27"/>
      <c r="S4" s="26"/>
      <c r="T4" s="26"/>
    </row>
    <row r="5" spans="1:21" ht="64" x14ac:dyDescent="0.2">
      <c r="A5" s="37" t="s">
        <v>49</v>
      </c>
      <c r="B5" s="37" t="s">
        <v>32</v>
      </c>
      <c r="C5" s="31">
        <v>45748</v>
      </c>
      <c r="D5" s="46" t="s">
        <v>50</v>
      </c>
      <c r="E5" s="46" t="s">
        <v>13</v>
      </c>
      <c r="F5" s="36" t="s">
        <v>29</v>
      </c>
      <c r="G5" s="38">
        <v>4488000</v>
      </c>
      <c r="H5" s="35" t="str">
        <f>IF(F5="－","－",G5/F5)</f>
        <v>－</v>
      </c>
      <c r="I5" s="37" t="s">
        <v>51</v>
      </c>
      <c r="J5" s="48"/>
      <c r="K5" s="49" t="s">
        <v>27</v>
      </c>
      <c r="L5" s="49">
        <v>4488000</v>
      </c>
      <c r="M5" s="50"/>
      <c r="N5" s="30" t="s">
        <v>28</v>
      </c>
      <c r="O5" s="65" t="s">
        <v>2</v>
      </c>
    </row>
    <row r="6" spans="1:21" ht="64" x14ac:dyDescent="0.2">
      <c r="A6" s="41" t="s">
        <v>52</v>
      </c>
      <c r="B6" s="37" t="s">
        <v>46</v>
      </c>
      <c r="C6" s="40">
        <v>45845</v>
      </c>
      <c r="D6" s="47" t="s">
        <v>53</v>
      </c>
      <c r="E6" s="46" t="s">
        <v>13</v>
      </c>
      <c r="F6" s="42">
        <v>13090000</v>
      </c>
      <c r="G6" s="42">
        <v>13090000</v>
      </c>
      <c r="H6" s="45">
        <f t="shared" ref="H6" si="0">IF(F6="－","－",G6/F6)</f>
        <v>1</v>
      </c>
      <c r="I6" s="41" t="s">
        <v>54</v>
      </c>
      <c r="J6" s="51"/>
      <c r="K6" s="51"/>
      <c r="L6" s="51"/>
      <c r="M6" s="50"/>
      <c r="N6" s="30" t="s">
        <v>1</v>
      </c>
      <c r="O6" s="66" t="s">
        <v>2</v>
      </c>
    </row>
    <row r="7" spans="1:21" s="61" customFormat="1" ht="18" customHeight="1" x14ac:dyDescent="0.2">
      <c r="A7" s="60" t="s">
        <v>74</v>
      </c>
      <c r="J7" s="1"/>
    </row>
    <row r="8" spans="1:21" s="61" customFormat="1" ht="18" customHeight="1" x14ac:dyDescent="0.2">
      <c r="A8" s="60" t="s">
        <v>78</v>
      </c>
      <c r="J8" s="1"/>
    </row>
    <row r="9" spans="1:21" s="61" customFormat="1" ht="21.5" customHeight="1" x14ac:dyDescent="0.2">
      <c r="A9" s="70" t="s">
        <v>79</v>
      </c>
      <c r="B9" s="70"/>
      <c r="C9" s="70"/>
      <c r="D9" s="70"/>
      <c r="E9" s="70"/>
      <c r="F9" s="70"/>
      <c r="G9" s="70"/>
      <c r="H9" s="70"/>
      <c r="I9" s="70"/>
      <c r="J9" s="70"/>
      <c r="K9" s="70"/>
    </row>
  </sheetData>
  <autoFilter ref="A4:O9" xr:uid="{00000000-0001-0000-0500-000000000000}"/>
  <mergeCells count="3">
    <mergeCell ref="A1:M1"/>
    <mergeCell ref="P3:R3"/>
    <mergeCell ref="A9:K9"/>
  </mergeCells>
  <phoneticPr fontId="6"/>
  <dataValidations count="3">
    <dataValidation type="list" allowBlank="1" showInputMessage="1" showErrorMessage="1" sqref="K5:K6" xr:uid="{00000000-0002-0000-0500-000006000000}">
      <formula1>"○"</formula1>
    </dataValidation>
    <dataValidation type="list" allowBlank="1" showInputMessage="1" showErrorMessage="1" sqref="N5:N6" xr:uid="{00000000-0002-0000-0500-000008000000}">
      <formula1>"工事・製造,財産の買入,物件の借入,その他"</formula1>
    </dataValidation>
    <dataValidation type="list" allowBlank="1" showInputMessage="1" showErrorMessage="1" sqref="J5:J6" xr:uid="{5725DE79-E154-44E6-A029-79731171CE13}">
      <formula1>$P$4:$P$4</formula1>
    </dataValidation>
  </dataValidations>
  <printOptions horizontalCentered="1"/>
  <pageMargins left="0.39370078740157483" right="0.27559055118110237" top="0.59055118110236227" bottom="0.35433070866141736" header="0.31496062992125984" footer="0.31496062992125984"/>
  <pageSetup paperSize="9" scale="34"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T14"/>
  <sheetViews>
    <sheetView view="pageBreakPreview" zoomScale="55" zoomScaleSheetLayoutView="55" workbookViewId="0">
      <pane xSplit="1" ySplit="4" topLeftCell="B5" activePane="bottomRight" state="frozen"/>
      <selection pane="topRight"/>
      <selection pane="bottomLeft"/>
      <selection pane="bottomRight" activeCell="M33" sqref="M33"/>
    </sheetView>
  </sheetViews>
  <sheetFormatPr defaultColWidth="7.6328125" defaultRowHeight="15" x14ac:dyDescent="0.2"/>
  <cols>
    <col min="1" max="1" width="40.6328125" style="2" customWidth="1"/>
    <col min="2" max="2" width="35.6328125" style="2" customWidth="1"/>
    <col min="3" max="3" width="20.6328125" style="2" customWidth="1"/>
    <col min="4" max="5" width="25.6328125" style="2" customWidth="1"/>
    <col min="6" max="7" width="15.6328125" style="2" customWidth="1"/>
    <col min="8" max="8" width="10.6328125" style="2" customWidth="1"/>
    <col min="9" max="9" width="100.6328125" style="2" customWidth="1"/>
    <col min="10" max="10" width="20.6328125" style="2" customWidth="1"/>
    <col min="11" max="11" width="10.6328125" style="2" customWidth="1"/>
    <col min="12" max="12" width="14.6328125" style="2" customWidth="1"/>
    <col min="13" max="13" width="20.6328125" style="2" customWidth="1"/>
    <col min="14" max="15" width="15.6328125" style="2" customWidth="1"/>
    <col min="16" max="16" width="25.6328125" style="10" customWidth="1"/>
    <col min="17" max="17" width="8.453125" style="3" bestFit="1" customWidth="1"/>
    <col min="18" max="18" width="7.6328125" style="3"/>
    <col min="19" max="16384" width="7.6328125" style="2"/>
  </cols>
  <sheetData>
    <row r="1" spans="1:20" s="4" customFormat="1" ht="30" customHeight="1" x14ac:dyDescent="0.2">
      <c r="A1" s="67" t="s">
        <v>59</v>
      </c>
      <c r="B1" s="67"/>
      <c r="C1" s="67"/>
      <c r="D1" s="67"/>
      <c r="E1" s="67"/>
      <c r="F1" s="67"/>
      <c r="G1" s="67"/>
      <c r="H1" s="67"/>
      <c r="I1" s="67"/>
      <c r="J1" s="67"/>
      <c r="K1" s="67"/>
      <c r="L1" s="67"/>
      <c r="M1" s="67"/>
      <c r="N1" s="23"/>
      <c r="P1" s="5"/>
      <c r="Q1" s="6"/>
      <c r="R1" s="6"/>
    </row>
    <row r="2" spans="1:20" x14ac:dyDescent="0.2">
      <c r="B2" s="7"/>
      <c r="G2" s="7"/>
      <c r="H2" s="7"/>
      <c r="T2" s="11"/>
    </row>
    <row r="3" spans="1:20" ht="22" x14ac:dyDescent="0.5">
      <c r="A3" s="28"/>
      <c r="B3" s="7"/>
      <c r="C3" s="13"/>
      <c r="F3" s="24"/>
      <c r="G3" s="24"/>
      <c r="H3" s="7"/>
      <c r="M3" s="15" t="s">
        <v>15</v>
      </c>
      <c r="N3" s="15"/>
      <c r="O3" s="16"/>
      <c r="Q3" s="69"/>
      <c r="R3" s="71"/>
      <c r="T3" s="11"/>
    </row>
    <row r="4" spans="1:20" s="18" customFormat="1" ht="70" customHeight="1" x14ac:dyDescent="0.2">
      <c r="A4" s="55" t="s">
        <v>26</v>
      </c>
      <c r="B4" s="55" t="s">
        <v>5</v>
      </c>
      <c r="C4" s="55" t="s">
        <v>14</v>
      </c>
      <c r="D4" s="55" t="s">
        <v>16</v>
      </c>
      <c r="E4" s="55" t="s">
        <v>6</v>
      </c>
      <c r="F4" s="55" t="s">
        <v>11</v>
      </c>
      <c r="G4" s="55" t="s">
        <v>7</v>
      </c>
      <c r="H4" s="55" t="s">
        <v>10</v>
      </c>
      <c r="I4" s="55" t="s">
        <v>22</v>
      </c>
      <c r="J4" s="55" t="s">
        <v>17</v>
      </c>
      <c r="K4" s="55" t="s">
        <v>18</v>
      </c>
      <c r="L4" s="55" t="s">
        <v>19</v>
      </c>
      <c r="M4" s="55" t="s">
        <v>20</v>
      </c>
      <c r="N4" s="55" t="s">
        <v>8</v>
      </c>
      <c r="O4" s="55" t="s">
        <v>21</v>
      </c>
      <c r="P4" s="55" t="s">
        <v>12</v>
      </c>
      <c r="Q4" s="27"/>
      <c r="R4" s="25"/>
    </row>
    <row r="5" spans="1:20" ht="64" x14ac:dyDescent="0.2">
      <c r="A5" s="34" t="s">
        <v>55</v>
      </c>
      <c r="B5" s="34" t="s">
        <v>32</v>
      </c>
      <c r="C5" s="31">
        <v>45748</v>
      </c>
      <c r="D5" s="52" t="s">
        <v>56</v>
      </c>
      <c r="E5" s="52" t="s">
        <v>13</v>
      </c>
      <c r="F5" s="43">
        <v>2412300</v>
      </c>
      <c r="G5" s="43">
        <v>2412300</v>
      </c>
      <c r="H5" s="35">
        <f t="shared" ref="H5" si="0">IF(F5="－","－",G5/F5)</f>
        <v>1</v>
      </c>
      <c r="I5" s="34" t="s">
        <v>57</v>
      </c>
      <c r="J5" s="32"/>
      <c r="K5" s="49" t="s">
        <v>27</v>
      </c>
      <c r="L5" s="49">
        <v>2412300</v>
      </c>
      <c r="M5" s="54"/>
      <c r="N5" s="53" t="s">
        <v>9</v>
      </c>
      <c r="O5" s="30" t="s">
        <v>1</v>
      </c>
      <c r="P5" s="65" t="s">
        <v>2</v>
      </c>
    </row>
    <row r="6" spans="1:20" s="61" customFormat="1" ht="18" customHeight="1" x14ac:dyDescent="0.2">
      <c r="A6" s="61" t="s">
        <v>74</v>
      </c>
    </row>
    <row r="7" spans="1:20" s="62" customFormat="1" ht="18" customHeight="1" x14ac:dyDescent="0.2">
      <c r="A7" s="62" t="s">
        <v>80</v>
      </c>
    </row>
    <row r="8" spans="1:20" s="61" customFormat="1" ht="18" customHeight="1" x14ac:dyDescent="0.2">
      <c r="A8" s="61" t="s">
        <v>81</v>
      </c>
      <c r="B8" s="63"/>
      <c r="C8" s="63"/>
      <c r="D8" s="63"/>
      <c r="E8" s="63"/>
      <c r="F8" s="63"/>
      <c r="G8" s="63"/>
      <c r="H8" s="63"/>
      <c r="I8" s="63"/>
      <c r="J8" s="63"/>
      <c r="K8" s="63"/>
    </row>
    <row r="9" spans="1:20" s="61" customFormat="1" ht="18" customHeight="1" x14ac:dyDescent="0.2">
      <c r="A9" s="61" t="s">
        <v>82</v>
      </c>
      <c r="B9" s="63"/>
      <c r="C9" s="63"/>
      <c r="D9" s="63"/>
      <c r="E9" s="63"/>
      <c r="F9" s="63"/>
      <c r="G9" s="63"/>
      <c r="H9" s="63"/>
      <c r="I9" s="63"/>
      <c r="J9" s="63"/>
      <c r="K9" s="63"/>
    </row>
    <row r="10" spans="1:20" s="61" customFormat="1" ht="18" customHeight="1" x14ac:dyDescent="0.2">
      <c r="A10" s="61" t="s">
        <v>83</v>
      </c>
      <c r="B10" s="63"/>
      <c r="C10" s="63"/>
      <c r="D10" s="63"/>
      <c r="E10" s="63"/>
      <c r="F10" s="63"/>
      <c r="G10" s="63"/>
      <c r="H10" s="63"/>
      <c r="I10" s="63"/>
      <c r="J10" s="63"/>
      <c r="K10" s="63"/>
    </row>
    <row r="11" spans="1:20" s="61" customFormat="1" ht="18" customHeight="1" x14ac:dyDescent="0.2">
      <c r="A11" s="61" t="s">
        <v>84</v>
      </c>
      <c r="B11" s="63"/>
      <c r="C11" s="63"/>
      <c r="D11" s="63"/>
      <c r="E11" s="63"/>
      <c r="F11" s="63"/>
      <c r="G11" s="63"/>
      <c r="H11" s="63"/>
      <c r="I11" s="63"/>
      <c r="K11" s="63"/>
    </row>
    <row r="12" spans="1:20" s="61" customFormat="1" ht="18" customHeight="1" x14ac:dyDescent="0.2">
      <c r="A12" s="61" t="s">
        <v>85</v>
      </c>
      <c r="B12" s="63"/>
      <c r="C12" s="63"/>
      <c r="D12" s="63"/>
      <c r="E12" s="63"/>
      <c r="F12" s="63"/>
      <c r="G12" s="63"/>
      <c r="H12" s="63"/>
      <c r="I12" s="63"/>
      <c r="K12" s="63"/>
    </row>
    <row r="13" spans="1:20" s="61" customFormat="1" ht="18" customHeight="1" x14ac:dyDescent="0.2">
      <c r="A13" s="61" t="s">
        <v>86</v>
      </c>
      <c r="B13" s="63"/>
      <c r="C13" s="63"/>
      <c r="D13" s="63"/>
      <c r="E13" s="63"/>
      <c r="F13" s="63"/>
      <c r="G13" s="63"/>
      <c r="H13" s="63"/>
      <c r="I13" s="63"/>
      <c r="K13" s="63"/>
    </row>
    <row r="14" spans="1:20" s="19" customFormat="1" x14ac:dyDescent="0.2"/>
  </sheetData>
  <sheetProtection selectLockedCells="1" selectUnlockedCells="1"/>
  <autoFilter ref="A4:P13" xr:uid="{00000000-0001-0000-0600-000000000000}"/>
  <mergeCells count="2">
    <mergeCell ref="A1:M1"/>
    <mergeCell ref="Q3:R3"/>
  </mergeCells>
  <phoneticPr fontId="6"/>
  <dataValidations count="4">
    <dataValidation type="list" allowBlank="1" showInputMessage="1" showErrorMessage="1" sqref="K5" xr:uid="{00000000-0002-0000-0600-000001000000}">
      <formula1>"○"</formula1>
    </dataValidation>
    <dataValidation type="list" allowBlank="1" showInputMessage="1" showErrorMessage="1" sqref="N5" xr:uid="{00000000-0002-0000-0600-000005000000}">
      <formula1>"Ａ,Ｂ,Ｃ,Ｄ"</formula1>
    </dataValidation>
    <dataValidation type="list" allowBlank="1" showInputMessage="1" showErrorMessage="1" sqref="O5" xr:uid="{00000000-0002-0000-0600-000006000000}">
      <formula1>"工事・製造,財産の買入,物件の借入,その他"</formula1>
    </dataValidation>
    <dataValidation type="list" allowBlank="1" showInputMessage="1" showErrorMessage="1" sqref="J5" xr:uid="{56906B87-7462-4287-906A-3D0F172ABCC3}">
      <formula1>$Q$4:$Q$4</formula1>
    </dataValidation>
  </dataValidations>
  <printOptions horizontalCentered="1"/>
  <pageMargins left="0.39370078740157483" right="0.27559055118110237" top="0.59055118110236227" bottom="0.35433070866141736" header="0.31496062992125984" footer="0.11811023622047245"/>
  <pageSetup paperSize="9" scale="34"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