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7年度第２四半期\02　HP掲載データ\"/>
    </mc:Choice>
  </mc:AlternateContent>
  <xr:revisionPtr revIDLastSave="0" documentId="13_ncr:1_{BC11E337-8E93-419A-AA10-8CE796F02787}" xr6:coauthVersionLast="47" xr6:coauthVersionMax="47" xr10:uidLastSave="{00000000-0000-0000-0000-000000000000}"/>
  <bookViews>
    <workbookView xWindow="-120" yWindow="-120" windowWidth="29040" windowHeight="15720" tabRatio="771" xr2:uid="{00000000-000D-0000-FFFF-FFFF00000000}"/>
  </bookViews>
  <sheets>
    <sheet name="様式2-3（物品・競争）" sheetId="9" r:id="rId1"/>
  </sheets>
  <definedNames>
    <definedName name="_xlnm._FilterDatabase" localSheetId="0" hidden="1">'様式2-3（物品・競争）'!$A$4:$N$12</definedName>
    <definedName name="_xlnm.Print_Area" localSheetId="0">'様式2-3（物品・競争）'!$A$1:$N$12</definedName>
    <definedName name="_xlnm.Print_Titles" localSheetId="0">'様式2-3（物品・競争）'!$3:$4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9" l="1"/>
  <c r="J10" i="9"/>
  <c r="J8" i="9"/>
  <c r="J7" i="9"/>
  <c r="J5" i="9"/>
  <c r="J9" i="9"/>
</calcChain>
</file>

<file path=xl/sharedStrings.xml><?xml version="1.0" encoding="utf-8"?>
<sst xmlns="http://schemas.openxmlformats.org/spreadsheetml/2006/main" count="60" uniqueCount="40">
  <si>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</si>
  <si>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</si>
  <si>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</si>
  <si>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</si>
  <si>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支出元府省</t>
    <rPh sb="0" eb="2">
      <t>シシュツ</t>
    </rPh>
    <rPh sb="2" eb="3">
      <t>モト</t>
    </rPh>
    <rPh sb="3" eb="5">
      <t>フショウ</t>
    </rPh>
    <phoneticPr fontId="2"/>
  </si>
  <si>
    <t>備考</t>
    <rPh sb="0" eb="2">
      <t>ビコウ</t>
    </rPh>
    <phoneticPr fontId="2"/>
  </si>
  <si>
    <t>公益法人の区分</t>
    <rPh sb="0" eb="2">
      <t>コウエキ</t>
    </rPh>
    <rPh sb="2" eb="4">
      <t>ホウジン</t>
    </rPh>
    <rPh sb="5" eb="7">
      <t>クブン</t>
    </rPh>
    <phoneticPr fontId="2"/>
  </si>
  <si>
    <t>公益法人の場合</t>
    <rPh sb="0" eb="2">
      <t>コウエキ</t>
    </rPh>
    <rPh sb="2" eb="4">
      <t>ホウジン</t>
    </rPh>
    <rPh sb="5" eb="7">
      <t>バアイ</t>
    </rPh>
    <phoneticPr fontId="2"/>
  </si>
  <si>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</si>
  <si>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</si>
  <si>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</si>
  <si>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</si>
  <si>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</si>
  <si>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特財</t>
    <rPh sb="0" eb="1">
      <t>トク</t>
    </rPh>
    <rPh sb="1" eb="2">
      <t>ザイ</t>
    </rPh>
    <phoneticPr fontId="2"/>
  </si>
  <si>
    <t>特社</t>
    <rPh sb="0" eb="1">
      <t>トク</t>
    </rPh>
    <rPh sb="1" eb="2">
      <t>シャ</t>
    </rPh>
    <phoneticPr fontId="2"/>
  </si>
  <si>
    <t>国認定、都道府県認定の区分</t>
    <rPh sb="1" eb="3">
      <t>ニンテイ</t>
    </rPh>
    <rPh sb="4" eb="8">
      <t>トドウフケン</t>
    </rPh>
    <rPh sb="8" eb="10">
      <t>ニンテイ</t>
    </rPh>
    <phoneticPr fontId="2"/>
  </si>
  <si>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</si>
  <si>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</si>
  <si>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</si>
  <si>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国認定</t>
    <rPh sb="0" eb="1">
      <t>クニ</t>
    </rPh>
    <rPh sb="1" eb="3">
      <t>ニンテイ</t>
    </rPh>
    <phoneticPr fontId="2"/>
  </si>
  <si>
    <t>都道府県認定</t>
    <rPh sb="0" eb="4">
      <t>トドウフケン</t>
    </rPh>
    <rPh sb="4" eb="6">
      <t>ニンテイ</t>
    </rPh>
    <phoneticPr fontId="2"/>
  </si>
  <si>
    <t>物品役務等の名称及び数量</t>
    <rPh sb="0" eb="2">
      <t>ブッピン</t>
    </rPh>
    <rPh sb="2" eb="5">
      <t>エキムナド</t>
    </rPh>
    <rPh sb="6" eb="8">
      <t>メイショウ</t>
    </rPh>
    <rPh sb="8" eb="9">
      <t>オヨ</t>
    </rPh>
    <rPh sb="10" eb="12">
      <t>スウリョウ</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</si>
  <si>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</si>
  <si>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</si>
  <si>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支出負担行為担当官
国土交通省 水管理・国土保全局長
藤巻　浩之
東京都千代田区霞が関2-1-3</t>
    <rPh sb="27" eb="29">
      <t>フジマキ</t>
    </rPh>
    <rPh sb="30" eb="32">
      <t>ヒロユキ</t>
    </rPh>
    <phoneticPr fontId="2"/>
  </si>
  <si>
    <t>放射性物質等の陸上輸送に係る技術動向に関する調査等の請負業務</t>
  </si>
  <si>
    <t>支出負担行為担当官　黒須　卓
国土交通省大臣官房会計課
東京都千代田区霞が関2-1-3</t>
    <rPh sb="10" eb="12">
      <t>クロス</t>
    </rPh>
    <rPh sb="13" eb="14">
      <t>タク</t>
    </rPh>
    <phoneticPr fontId="2"/>
  </si>
  <si>
    <t>（公財）原子力安全技術センター
東京都文京区白山5-1-3-101</t>
  </si>
  <si>
    <t>一般競争入札</t>
  </si>
  <si>
    <t>令和7年度　自動運航船のための補償条約に係る国際交渉及び国内法令整備のための調査</t>
  </si>
  <si>
    <t>（公財）日本海事センター
東京都千代田区麹町4-5</t>
  </si>
  <si>
    <t>外国船舶から温室効果ガス削減に係る国際ルール策定・導入に関する調査</t>
  </si>
  <si>
    <t>特定小型原動機付自転車等の基準適合性に係る市場抜取調査</t>
  </si>
  <si>
    <t>支出負担行為担当官
物流・自動車局長　
石原　大
東京都千代田区霞が関2-1-3</t>
    <rPh sb="10" eb="12">
      <t>ブツリュウ</t>
    </rPh>
    <rPh sb="13" eb="16">
      <t>ジドウシャ</t>
    </rPh>
    <rPh sb="17" eb="18">
      <t>ナガ</t>
    </rPh>
    <rPh sb="20" eb="22">
      <t>イシハラ</t>
    </rPh>
    <rPh sb="23" eb="24">
      <t>オオ</t>
    </rPh>
    <rPh sb="25" eb="28">
      <t>トウキョウト</t>
    </rPh>
    <rPh sb="28" eb="32">
      <t>チヨダク</t>
    </rPh>
    <rPh sb="32" eb="33">
      <t>カスミ</t>
    </rPh>
    <rPh sb="34" eb="35">
      <t>セキ</t>
    </rPh>
    <phoneticPr fontId="2"/>
  </si>
  <si>
    <t>（公財）日本自動車輸送技術協会
東京都新宿区四谷3-2-5</t>
    <rPh sb="1" eb="2">
      <t>コウ</t>
    </rPh>
    <rPh sb="2" eb="3">
      <t>ザイ</t>
    </rPh>
    <rPh sb="4" eb="6">
      <t>ニホン</t>
    </rPh>
    <rPh sb="6" eb="9">
      <t>ジドウシャ</t>
    </rPh>
    <rPh sb="9" eb="11">
      <t>ユソウ</t>
    </rPh>
    <rPh sb="11" eb="13">
      <t>ギジュツ</t>
    </rPh>
    <rPh sb="13" eb="15">
      <t>キョウカイ</t>
    </rPh>
    <phoneticPr fontId="6"/>
  </si>
  <si>
    <t>一般競争入札</t>
    <rPh sb="0" eb="2">
      <t>イッパン</t>
    </rPh>
    <rPh sb="2" eb="4">
      <t>キョウソウ</t>
    </rPh>
    <rPh sb="4" eb="6">
      <t>ニュウサツ</t>
    </rPh>
    <phoneticPr fontId="2"/>
  </si>
  <si>
    <t>医工連携による救急自動通報（D-call Net）事故例調査研究【業務委託】</t>
  </si>
  <si>
    <t>（公財）交通事故総合分析センター
東京都千代田区神田猿楽町2-7-8</t>
    <rPh sb="1" eb="3">
      <t>コウザイ</t>
    </rPh>
    <rPh sb="4" eb="6">
      <t>コウツウ</t>
    </rPh>
    <rPh sb="6" eb="8">
      <t>ジコ</t>
    </rPh>
    <rPh sb="8" eb="10">
      <t>ソウゴウ</t>
    </rPh>
    <rPh sb="10" eb="12">
      <t>ブンセキ</t>
    </rPh>
    <phoneticPr fontId="6"/>
  </si>
  <si>
    <t>令和７年度　給水装置工事における給水装置工事申請書の標準様式の検討業務</t>
  </si>
  <si>
    <t>（公財）給水工事技術振興財団
東京都新宿区西新宿2－7－1
新宿第一生命ビルディング12階</t>
    <rPh sb="15" eb="18">
      <t>トウキョウト</t>
    </rPh>
    <rPh sb="18" eb="21">
      <t>シンジュクク</t>
    </rPh>
    <rPh sb="21" eb="24">
      <t>ニシシンジュク</t>
    </rPh>
    <rPh sb="30" eb="32">
      <t>シンジュク</t>
    </rPh>
    <rPh sb="32" eb="36">
      <t>ダイイチセイメイ</t>
    </rPh>
    <rPh sb="44" eb="45">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</si>
</sst>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1" x14ac:knownFonts="1">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9"/>
      <color rgb="FF000000"/>
      <name val="ＭＳ Ｐゴシック"/>
      <family val="3"/>
      <charset val="128"/>
      <scheme val="minor"/>
    </font>
    <font>
      <sz val="11"/>
      <name val="ＭＳ Ｐゴシック"/>
      <family val="3"/>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cellStyleXfs>
  <cellXfs count="54">
    <xf numFmtId="0" fontId="0" fillId="0" borderId="0" xfId="0">
      <alignment vertical="center"/>
    </xf>
    <xf numFmtId="0" fontId="4" fillId="0" borderId="0" xfId="0" applyFont="1">
      <alignment vertical="center"/>
    </xf>
    <xf numFmtId="0" fontId="5" fillId="0" borderId="11" xfId="0" applyFont="1" applyFill="1" applyBorder="1" applyAlignment="1">
      <alignment vertical="center" wrapText="1"/>
    </xf>
    <xf numFmtId="0" fontId="5" fillId="0" borderId="6" xfId="0" applyFont="1" applyFill="1" applyBorder="1" applyAlignment="1" applyProtection="1">
      <alignment horizontal="left" vertical="center" wrapText="1" shrinkToFit="1"/>
      <protection locked="0"/>
    </xf>
    <xf numFmtId="57" fontId="5" fillId="0" borderId="10" xfId="0" applyNumberFormat="1" applyFont="1" applyBorder="1" applyAlignment="1" applyProtection="1">
      <alignment horizontal="center" vertical="center"/>
      <protection locked="0"/>
    </xf>
    <xf numFmtId="176" fontId="5" fillId="0" borderId="10"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177" fontId="5" fillId="0" borderId="10" xfId="0" applyNumberFormat="1" applyFont="1" applyBorder="1" applyAlignment="1" applyProtection="1">
      <alignment horizontal="center" vertical="center"/>
      <protection locked="0"/>
    </xf>
    <xf numFmtId="0" fontId="6" fillId="0" borderId="0" xfId="0" applyFont="1" applyBorder="1">
      <alignment vertical="center"/>
    </xf>
    <xf numFmtId="0" fontId="7" fillId="0" borderId="3" xfId="0" applyFont="1" applyFill="1" applyBorder="1">
      <alignment vertical="center"/>
    </xf>
    <xf numFmtId="38" fontId="6" fillId="0" borderId="10" xfId="1" applyFont="1" applyFill="1" applyBorder="1" applyAlignment="1" applyProtection="1">
      <alignment horizontal="right" vertical="center" shrinkToFit="1"/>
      <protection locked="0"/>
    </xf>
    <xf numFmtId="57" fontId="5" fillId="0" borderId="10" xfId="0" applyNumberFormat="1" applyFont="1" applyFill="1" applyBorder="1" applyAlignment="1" applyProtection="1">
      <alignment horizontal="center" vertical="center"/>
      <protection locked="0"/>
    </xf>
    <xf numFmtId="176" fontId="5" fillId="0" borderId="10" xfId="0" applyNumberFormat="1"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5" fillId="0" borderId="10" xfId="0" applyFont="1" applyFill="1" applyBorder="1" applyAlignment="1" applyProtection="1">
      <alignment horizontal="left" vertical="center" wrapText="1"/>
      <protection locked="0"/>
    </xf>
    <xf numFmtId="57" fontId="5" fillId="0" borderId="11" xfId="0" applyNumberFormat="1" applyFont="1" applyFill="1" applyBorder="1" applyAlignment="1" applyProtection="1">
      <alignment horizontal="center" vertical="center"/>
      <protection locked="0"/>
    </xf>
    <xf numFmtId="176" fontId="5" fillId="0" borderId="11" xfId="0" applyNumberFormat="1" applyFont="1" applyFill="1" applyBorder="1" applyAlignment="1" applyProtection="1">
      <alignment horizontal="center" vertical="center" wrapText="1"/>
      <protection locked="0"/>
    </xf>
    <xf numFmtId="38" fontId="6" fillId="0" borderId="11" xfId="1" applyFont="1" applyFill="1" applyBorder="1" applyAlignment="1" applyProtection="1">
      <alignment horizontal="right" vertical="center" shrinkToFit="1"/>
      <protection locked="0"/>
    </xf>
    <xf numFmtId="0" fontId="5" fillId="0" borderId="11" xfId="0" applyFont="1" applyFill="1" applyBorder="1" applyAlignment="1" applyProtection="1">
      <alignment horizontal="center" vertical="center"/>
      <protection locked="0"/>
    </xf>
    <xf numFmtId="177" fontId="5" fillId="0" borderId="11" xfId="0" applyNumberFormat="1" applyFont="1" applyFill="1" applyBorder="1" applyAlignment="1" applyProtection="1">
      <alignment horizontal="center" vertical="center"/>
      <protection locked="0"/>
    </xf>
    <xf numFmtId="0" fontId="5" fillId="0" borderId="6" xfId="0" applyFont="1" applyBorder="1" applyAlignment="1" applyProtection="1">
      <alignment horizontal="left" vertical="center" wrapText="1" shrinkToFit="1"/>
      <protection locked="0"/>
    </xf>
    <xf numFmtId="0" fontId="5" fillId="2" borderId="10" xfId="0" applyFont="1" applyFill="1" applyBorder="1" applyAlignment="1" applyProtection="1">
      <alignment horizontal="left" vertical="center" wrapText="1"/>
      <protection locked="0"/>
    </xf>
    <xf numFmtId="38" fontId="6" fillId="0" borderId="10" xfId="1" applyFont="1" applyBorder="1" applyAlignment="1" applyProtection="1">
      <alignment horizontal="right" vertical="center" shrinkToFit="1"/>
      <protection locked="0"/>
    </xf>
    <xf numFmtId="0" fontId="5" fillId="0" borderId="19" xfId="0" applyFont="1" applyBorder="1" applyAlignment="1" applyProtection="1">
      <alignment horizontal="center" vertical="center"/>
      <protection locked="0"/>
    </xf>
    <xf numFmtId="0" fontId="5" fillId="0" borderId="20" xfId="0" applyFont="1" applyFill="1" applyBorder="1" applyAlignment="1">
      <alignment horizontal="center" vertical="center"/>
    </xf>
    <xf numFmtId="10" fontId="8" fillId="0" borderId="19" xfId="2" applyNumberFormat="1" applyFont="1" applyFill="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10" fontId="8" fillId="0" borderId="11" xfId="2" applyNumberFormat="1"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wrapText="1"/>
      <protection locked="0"/>
    </xf>
    <xf numFmtId="10" fontId="6" fillId="0" borderId="19" xfId="2" applyNumberFormat="1"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5" fillId="0" borderId="17" xfId="0" applyFont="1" applyFill="1" applyBorder="1" applyProtection="1">
      <alignment vertical="center"/>
      <protection locked="0"/>
    </xf>
    <xf numFmtId="0" fontId="4" fillId="0" borderId="0" xfId="0" applyFont="1" applyFill="1">
      <alignment vertical="center"/>
    </xf>
    <xf numFmtId="0" fontId="5" fillId="0" borderId="1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protection locked="0"/>
    </xf>
    <xf numFmtId="0" fontId="5" fillId="0" borderId="7" xfId="0" applyFont="1" applyFill="1" applyBorder="1" applyAlignment="1" applyProtection="1">
      <alignment horizontal="left" vertical="center" wrapText="1" shrinkToFit="1"/>
      <protection locked="0"/>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cellXfs>
  <cellStyles count="5">
    <cellStyle name="パーセント" xfId="2" builtinId="5"/>
    <cellStyle name="桁区切り" xfId="1" builtinId="6"/>
    <cellStyle name="桁区切り 5 2" xfId="4" xr:uid="{9F5392DF-F998-41C5-8437-A70653E77934}"/>
    <cellStyle name="標準" xfId="0" builtinId="0"/>
    <cellStyle name="標準 3 2" xfId="3" xr:uid="{264F85AE-BAC2-46C0-98B8-D9EC9CB2B9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538268</xdr:colOff>
      <xdr:row>0</xdr:row>
      <xdr:rowOff>65405</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29851" y="65405"/>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0"/>
  <sheetViews>
    <sheetView tabSelected="1" view="pageBreakPreview" topLeftCell="B1" zoomScale="90" zoomScaleSheetLayoutView="90" workbookViewId="0">
      <pane ySplit="4" topLeftCell="A5" activePane="bottomLeft" state="frozen"/>
      <selection activeCell="B3" sqref="B3:B4"/>
      <selection pane="bottomLeft" sqref="A1:N1"/>
    </sheetView>
  </sheetViews>
  <sheetFormatPr defaultRowHeight="13" x14ac:dyDescent="0.2"/>
  <cols>
    <col min="1" max="1" width="9" style="1" hidden="1" customWidth="1"/>
    <col min="2" max="3" width="30.6328125" style="1" customWidth="1"/>
    <col min="4" max="4" width="14" style="1" customWidth="1"/>
    <col min="5" max="5" width="25.6328125" style="1" customWidth="1"/>
    <col min="6" max="6" width="14" style="1" customWidth="1"/>
    <col min="7" max="7" width="11.6328125" style="1" customWidth="1"/>
    <col min="8" max="9" width="14" style="1" customWidth="1"/>
    <col min="10" max="10" width="7.453125" style="1" customWidth="1"/>
    <col min="11" max="11" width="11.6328125" style="1" customWidth="1"/>
    <col min="12" max="12" width="13" style="1" customWidth="1"/>
    <col min="13" max="13" width="11.6328125" style="1" customWidth="1"/>
    <col min="14" max="14" width="8.90625" style="1" customWidth="1"/>
    <col min="15" max="16384" width="8.7265625" style="1"/>
  </cols>
  <sheetData>
    <row r="1" spans="1:14" ht="32.15" customHeight="1" x14ac:dyDescent="0.2">
      <c r="A1" s="42" t="s">
        <v>16</v>
      </c>
      <c r="B1" s="42"/>
      <c r="C1" s="42"/>
      <c r="D1" s="42"/>
      <c r="E1" s="42"/>
      <c r="F1" s="42"/>
      <c r="G1" s="42"/>
      <c r="H1" s="42"/>
      <c r="I1" s="42"/>
      <c r="J1" s="42"/>
      <c r="K1" s="42"/>
      <c r="L1" s="42"/>
      <c r="M1" s="42"/>
      <c r="N1" s="42"/>
    </row>
    <row r="2" spans="1:14" ht="13.5" thickBot="1" x14ac:dyDescent="0.25"/>
    <row r="3" spans="1:14" ht="68.150000000000006" customHeight="1" x14ac:dyDescent="0.2">
      <c r="A3" s="46" t="s">
        <v>4</v>
      </c>
      <c r="B3" s="48" t="s">
        <v>21</v>
      </c>
      <c r="C3" s="50" t="s">
        <v>1</v>
      </c>
      <c r="D3" s="50" t="s">
        <v>0</v>
      </c>
      <c r="E3" s="50" t="s">
        <v>18</v>
      </c>
      <c r="F3" s="50" t="s">
        <v>17</v>
      </c>
      <c r="G3" s="50" t="s">
        <v>2</v>
      </c>
      <c r="H3" s="50" t="s">
        <v>22</v>
      </c>
      <c r="I3" s="50" t="s">
        <v>23</v>
      </c>
      <c r="J3" s="50" t="s">
        <v>3</v>
      </c>
      <c r="K3" s="43" t="s">
        <v>7</v>
      </c>
      <c r="L3" s="44"/>
      <c r="M3" s="45"/>
      <c r="N3" s="52" t="s">
        <v>5</v>
      </c>
    </row>
    <row r="4" spans="1:14" ht="29.5" customHeight="1" thickBot="1" x14ac:dyDescent="0.25">
      <c r="A4" s="47"/>
      <c r="B4" s="49"/>
      <c r="C4" s="51"/>
      <c r="D4" s="51"/>
      <c r="E4" s="51"/>
      <c r="F4" s="51"/>
      <c r="G4" s="51"/>
      <c r="H4" s="51"/>
      <c r="I4" s="51"/>
      <c r="J4" s="51"/>
      <c r="K4" s="2" t="s">
        <v>6</v>
      </c>
      <c r="L4" s="2" t="s">
        <v>15</v>
      </c>
      <c r="M4" s="2" t="s">
        <v>8</v>
      </c>
      <c r="N4" s="53"/>
    </row>
    <row r="5" spans="1:14" ht="57.5" customHeight="1" x14ac:dyDescent="0.2">
      <c r="A5" s="25"/>
      <c r="B5" s="3" t="s">
        <v>25</v>
      </c>
      <c r="C5" s="15" t="s">
        <v>26</v>
      </c>
      <c r="D5" s="11">
        <v>45849</v>
      </c>
      <c r="E5" s="15" t="s">
        <v>27</v>
      </c>
      <c r="F5" s="12">
        <v>6010005018634</v>
      </c>
      <c r="G5" s="35" t="s">
        <v>28</v>
      </c>
      <c r="H5" s="10">
        <v>17196194</v>
      </c>
      <c r="I5" s="10">
        <v>14692550</v>
      </c>
      <c r="J5" s="30">
        <f t="shared" ref="J5:J10" si="0">I5/H5</f>
        <v>0.85440708566093171</v>
      </c>
      <c r="K5" s="31" t="s">
        <v>10</v>
      </c>
      <c r="L5" s="13" t="s">
        <v>19</v>
      </c>
      <c r="M5" s="14">
        <v>1</v>
      </c>
      <c r="N5" s="32"/>
    </row>
    <row r="6" spans="1:14" s="33" customFormat="1" ht="55.5" customHeight="1" x14ac:dyDescent="0.2">
      <c r="A6" s="25"/>
      <c r="B6" s="21" t="s">
        <v>38</v>
      </c>
      <c r="C6" s="22" t="s">
        <v>24</v>
      </c>
      <c r="D6" s="4">
        <v>45863</v>
      </c>
      <c r="E6" s="15" t="s">
        <v>39</v>
      </c>
      <c r="F6" s="5">
        <v>1010005018746</v>
      </c>
      <c r="G6" s="41" t="s">
        <v>28</v>
      </c>
      <c r="H6" s="23">
        <v>9900000</v>
      </c>
      <c r="I6" s="23">
        <v>9592000</v>
      </c>
      <c r="J6" s="26">
        <f t="shared" si="0"/>
        <v>0.96888888888888891</v>
      </c>
      <c r="K6" s="24" t="s">
        <v>10</v>
      </c>
      <c r="L6" s="6" t="s">
        <v>19</v>
      </c>
      <c r="M6" s="7">
        <v>1</v>
      </c>
      <c r="N6" s="27"/>
    </row>
    <row r="7" spans="1:14" s="33" customFormat="1" ht="50" customHeight="1" x14ac:dyDescent="0.2">
      <c r="A7" s="25"/>
      <c r="B7" s="3" t="s">
        <v>29</v>
      </c>
      <c r="C7" s="15" t="s">
        <v>26</v>
      </c>
      <c r="D7" s="11">
        <v>45889</v>
      </c>
      <c r="E7" s="15" t="s">
        <v>30</v>
      </c>
      <c r="F7" s="12">
        <v>7010005016661</v>
      </c>
      <c r="G7" s="29" t="s">
        <v>28</v>
      </c>
      <c r="H7" s="10">
        <v>4939600</v>
      </c>
      <c r="I7" s="10">
        <v>4654100</v>
      </c>
      <c r="J7" s="30">
        <f t="shared" si="0"/>
        <v>0.94220179771641432</v>
      </c>
      <c r="K7" s="31" t="s">
        <v>10</v>
      </c>
      <c r="L7" s="13" t="s">
        <v>19</v>
      </c>
      <c r="M7" s="14">
        <v>1</v>
      </c>
      <c r="N7" s="32"/>
    </row>
    <row r="8" spans="1:14" s="33" customFormat="1" ht="50" customHeight="1" x14ac:dyDescent="0.2">
      <c r="A8" s="25"/>
      <c r="B8" s="3" t="s">
        <v>31</v>
      </c>
      <c r="C8" s="15" t="s">
        <v>26</v>
      </c>
      <c r="D8" s="11">
        <v>45898</v>
      </c>
      <c r="E8" s="15" t="s">
        <v>30</v>
      </c>
      <c r="F8" s="12">
        <v>7010005016661</v>
      </c>
      <c r="G8" s="29" t="s">
        <v>28</v>
      </c>
      <c r="H8" s="10">
        <v>10408361</v>
      </c>
      <c r="I8" s="10">
        <v>10260800</v>
      </c>
      <c r="J8" s="30">
        <f t="shared" si="0"/>
        <v>0.98582283992647834</v>
      </c>
      <c r="K8" s="31" t="s">
        <v>10</v>
      </c>
      <c r="L8" s="13" t="s">
        <v>19</v>
      </c>
      <c r="M8" s="14">
        <v>1</v>
      </c>
      <c r="N8" s="32"/>
    </row>
    <row r="9" spans="1:14" s="33" customFormat="1" ht="50" customHeight="1" x14ac:dyDescent="0.2">
      <c r="A9" s="25"/>
      <c r="B9" s="3" t="s">
        <v>32</v>
      </c>
      <c r="C9" s="34" t="s">
        <v>33</v>
      </c>
      <c r="D9" s="11">
        <v>45898</v>
      </c>
      <c r="E9" s="15" t="s">
        <v>34</v>
      </c>
      <c r="F9" s="12">
        <v>4010005004660</v>
      </c>
      <c r="G9" s="35" t="s">
        <v>35</v>
      </c>
      <c r="H9" s="10">
        <v>35034010</v>
      </c>
      <c r="I9" s="10">
        <v>34802422</v>
      </c>
      <c r="J9" s="26">
        <f t="shared" si="0"/>
        <v>0.99338962339737868</v>
      </c>
      <c r="K9" s="31" t="s">
        <v>10</v>
      </c>
      <c r="L9" s="13" t="s">
        <v>19</v>
      </c>
      <c r="M9" s="14">
        <v>1</v>
      </c>
      <c r="N9" s="36"/>
    </row>
    <row r="10" spans="1:14" s="33" customFormat="1" ht="50" customHeight="1" thickBot="1" x14ac:dyDescent="0.25">
      <c r="A10" s="9"/>
      <c r="B10" s="37" t="s">
        <v>36</v>
      </c>
      <c r="C10" s="38" t="s">
        <v>33</v>
      </c>
      <c r="D10" s="16">
        <v>45898</v>
      </c>
      <c r="E10" s="38" t="s">
        <v>37</v>
      </c>
      <c r="F10" s="17">
        <v>2010005018547</v>
      </c>
      <c r="G10" s="39" t="s">
        <v>28</v>
      </c>
      <c r="H10" s="18">
        <v>52126037</v>
      </c>
      <c r="I10" s="18">
        <v>49998268</v>
      </c>
      <c r="J10" s="28">
        <f t="shared" si="0"/>
        <v>0.95918030369352647</v>
      </c>
      <c r="K10" s="19" t="s">
        <v>10</v>
      </c>
      <c r="L10" s="19" t="s">
        <v>19</v>
      </c>
      <c r="M10" s="20">
        <v>1</v>
      </c>
      <c r="N10" s="40"/>
    </row>
    <row r="11" spans="1:14" x14ac:dyDescent="0.2">
      <c r="B11" s="8" t="s">
        <v>9</v>
      </c>
    </row>
    <row r="12" spans="1:14" x14ac:dyDescent="0.2">
      <c r="B12" s="8" t="s">
        <v>11</v>
      </c>
    </row>
    <row r="17" spans="11:12" x14ac:dyDescent="0.2">
      <c r="K17" s="1" t="s">
        <v>10</v>
      </c>
      <c r="L17" s="1" t="s">
        <v>19</v>
      </c>
    </row>
    <row r="18" spans="11:12" x14ac:dyDescent="0.2">
      <c r="K18" s="1" t="s">
        <v>12</v>
      </c>
      <c r="L18" s="1" t="s">
        <v>20</v>
      </c>
    </row>
    <row r="19" spans="11:12" x14ac:dyDescent="0.2">
      <c r="K19" s="1" t="s">
        <v>13</v>
      </c>
    </row>
    <row r="20" spans="11:12" x14ac:dyDescent="0.2">
      <c r="K20" s="1" t="s">
        <v>14</v>
      </c>
    </row>
  </sheetData>
  <autoFilter ref="A4:N12" xr:uid="{00000000-0009-0000-0000-000003000000}">
    <sortState xmlns:xlrd2="http://schemas.microsoft.com/office/spreadsheetml/2017/richdata2" ref="A6:N12">
      <sortCondition ref="D4:D12"/>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2"/>
  <dataValidations count="8">
    <dataValidation type="list" showDropDown="1" showInputMessage="1" showErrorMessage="1" sqref="K17" xr:uid="{00000000-0002-0000-0300-000000000000}">
      <formula1>$L$16:$L$20</formula1>
    </dataValidation>
    <dataValidation type="list" allowBlank="1" showInputMessage="1" showErrorMessage="1" sqref="G5:G10" xr:uid="{9E88551F-9A0A-4990-A7C2-3D06300DFFDE}">
      <formula1>"一般競争入札,一般競争入札（総合評価）,指名競争入札,指名競争入札（総合評価）"</formula1>
    </dataValidation>
    <dataValidation type="list" allowBlank="1" showInputMessage="1" showErrorMessage="1" sqref="L9:L10" xr:uid="{C5952851-2E34-4308-B81A-5C112015FF1A}">
      <formula1>$L$19:$L$20</formula1>
    </dataValidation>
    <dataValidation type="list" allowBlank="1" showInputMessage="1" showErrorMessage="1" sqref="K9:K10" xr:uid="{FB551A74-35B1-40C3-88E2-569069B52CD6}">
      <formula1>$K$19:$K$22</formula1>
    </dataValidation>
    <dataValidation type="list" allowBlank="1" showInputMessage="1" showErrorMessage="1" sqref="K6:K8" xr:uid="{7E3C039A-8CD2-4A82-BFE6-0A2CF8B35EEA}">
      <formula1>$K$18:$K$21</formula1>
    </dataValidation>
    <dataValidation type="list" allowBlank="1" showInputMessage="1" showErrorMessage="1" sqref="L6:L8" xr:uid="{4C0366A4-17C7-4EED-82CC-377A07FE4B9C}">
      <formula1>$L$18:$L$19</formula1>
    </dataValidation>
    <dataValidation type="list" allowBlank="1" showInputMessage="1" showErrorMessage="1" sqref="L5" xr:uid="{53CB739D-536F-4C05-8376-D03D2071A2B4}">
      <formula1>$L$22:$L$23</formula1>
    </dataValidation>
    <dataValidation type="list" allowBlank="1" showInputMessage="1" showErrorMessage="1" sqref="K5" xr:uid="{9FD4D2E7-4CBD-4B81-97F7-70EEB283E31A}">
      <formula1>$K$22:$K$25</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