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７年度分\20260119依頼\"/>
    </mc:Choice>
  </mc:AlternateContent>
  <xr:revisionPtr revIDLastSave="0" documentId="13_ncr:1_{2E838721-BEDA-48B3-9DF3-2F52D3AB720E}" xr6:coauthVersionLast="47" xr6:coauthVersionMax="47" xr10:uidLastSave="{00000000-0000-0000-0000-000000000000}"/>
  <bookViews>
    <workbookView xWindow="-110" yWindow="-110" windowWidth="19420" windowHeight="1030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4（物品役務等）'!$A$3:$K$146</definedName>
    <definedName name="_xlnm._FilterDatabase" localSheetId="0" hidden="1">'別紙様式3（物品役務等）'!$A$2:$J$202</definedName>
    <definedName name="_xlnm.Print_Area" localSheetId="1">'別紙様式 4（物品役務等）'!$A$1:$K$231</definedName>
    <definedName name="_xlnm.Print_Area" localSheetId="0">'別紙様式3（物品役務等）'!$A$1:$L$245</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4" i="2" l="1"/>
  <c r="I245" i="1"/>
  <c r="I230" i="1"/>
  <c r="I228" i="1"/>
  <c r="I227" i="1"/>
  <c r="I224" i="1"/>
  <c r="I215" i="1"/>
  <c r="I210" i="1"/>
  <c r="I204" i="1"/>
  <c r="I197" i="2"/>
  <c r="I200" i="1"/>
  <c r="I197" i="1"/>
  <c r="I195" i="1"/>
  <c r="I193" i="1"/>
  <c r="I191" i="1"/>
  <c r="I189" i="1"/>
  <c r="I186" i="1"/>
  <c r="I182" i="1"/>
  <c r="I177" i="1"/>
  <c r="I176" i="1"/>
  <c r="I175" i="1"/>
  <c r="I170" i="1"/>
  <c r="I169" i="1"/>
  <c r="I164" i="1"/>
  <c r="I171" i="2"/>
  <c r="I167" i="2"/>
  <c r="I166" i="2"/>
  <c r="I162" i="2"/>
  <c r="I161" i="1"/>
  <c r="I159" i="1"/>
  <c r="I137" i="1"/>
  <c r="I134" i="1"/>
  <c r="I131" i="1"/>
  <c r="I144" i="2"/>
  <c r="I143" i="2"/>
  <c r="I142" i="2"/>
  <c r="I140" i="2"/>
  <c r="I138" i="2"/>
  <c r="I137" i="2"/>
  <c r="I136" i="2"/>
  <c r="I135" i="2"/>
  <c r="I133" i="2"/>
  <c r="I132" i="2"/>
  <c r="I131" i="2"/>
  <c r="I130" i="2"/>
  <c r="I129" i="2"/>
  <c r="I128" i="2"/>
  <c r="I127" i="2"/>
  <c r="I126" i="2"/>
  <c r="I125" i="2"/>
  <c r="I124" i="2"/>
  <c r="I123" i="2"/>
  <c r="I122" i="2"/>
  <c r="I121" i="2"/>
  <c r="I120" i="2"/>
  <c r="I111" i="2"/>
  <c r="I110" i="2"/>
  <c r="I109" i="2"/>
  <c r="I107" i="2"/>
  <c r="I105" i="2"/>
  <c r="I104" i="2"/>
  <c r="I100" i="2"/>
  <c r="I99" i="2"/>
  <c r="I94" i="2"/>
  <c r="I93" i="2"/>
  <c r="I92" i="2"/>
  <c r="I91" i="2"/>
  <c r="I90" i="2"/>
  <c r="I89"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118" i="2"/>
  <c r="I117" i="2"/>
  <c r="I115" i="2"/>
  <c r="I114" i="2"/>
  <c r="I113" i="2"/>
  <c r="I112" i="2"/>
  <c r="I116" i="2"/>
  <c r="I103" i="2"/>
  <c r="I102" i="2"/>
  <c r="I98" i="2"/>
  <c r="I88" i="2"/>
  <c r="I87" i="2"/>
  <c r="I86" i="2"/>
  <c r="I85" i="2"/>
  <c r="I84" i="2"/>
  <c r="I83" i="2"/>
  <c r="I82" i="2"/>
  <c r="I81" i="2"/>
  <c r="I97" i="2"/>
  <c r="I80" i="2"/>
  <c r="I108" i="2"/>
  <c r="I76" i="2"/>
  <c r="I75" i="2"/>
  <c r="I74" i="2"/>
  <c r="I73" i="2"/>
  <c r="I72" i="2"/>
  <c r="I96" i="2"/>
  <c r="I95" i="2"/>
  <c r="I79" i="2"/>
  <c r="I78" i="2"/>
  <c r="I77" i="2"/>
  <c r="I101" i="2"/>
  <c r="I71" i="2"/>
  <c r="I70" i="2"/>
  <c r="I69" i="2"/>
  <c r="I68" i="2"/>
  <c r="I67" i="2"/>
  <c r="I66" i="2"/>
  <c r="I65" i="2"/>
  <c r="I64" i="2"/>
  <c r="I63" i="2"/>
  <c r="I62" i="2"/>
  <c r="I61" i="2"/>
  <c r="I60" i="2"/>
  <c r="I5" i="2"/>
  <c r="I4" i="2"/>
  <c r="I99" i="1"/>
  <c r="I112"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0" i="1"/>
  <c r="I101" i="1"/>
  <c r="I102" i="1"/>
  <c r="I103" i="1"/>
  <c r="I104" i="1"/>
  <c r="I105" i="1"/>
  <c r="I106" i="1"/>
  <c r="I107" i="1"/>
  <c r="I108" i="1"/>
  <c r="I109" i="1"/>
  <c r="I110" i="1"/>
  <c r="I111" i="1"/>
  <c r="I113" i="1"/>
  <c r="I114" i="1"/>
  <c r="I115" i="1"/>
  <c r="I116" i="1"/>
  <c r="I117" i="1"/>
  <c r="I118" i="1"/>
  <c r="I119" i="1"/>
  <c r="I120" i="1"/>
  <c r="I121" i="1"/>
  <c r="I122" i="1"/>
  <c r="I119" i="2" l="1"/>
  <c r="I145" i="2"/>
  <c r="I146" i="2"/>
  <c r="I6" i="2"/>
  <c r="I7" i="2"/>
  <c r="I8" i="2"/>
  <c r="I3" i="1"/>
  <c r="I4" i="1" l="1"/>
  <c r="I5" i="1"/>
  <c r="I6" i="1"/>
  <c r="I7" i="1"/>
  <c r="I8" i="1"/>
  <c r="I9" i="1"/>
  <c r="I10" i="1"/>
  <c r="I11" i="1"/>
  <c r="I12" i="1"/>
  <c r="I13" i="1"/>
  <c r="I14" i="1"/>
</calcChain>
</file>

<file path=xl/sharedStrings.xml><?xml version="1.0" encoding="utf-8"?>
<sst xmlns="http://schemas.openxmlformats.org/spreadsheetml/2006/main" count="1953" uniqueCount="1141">
  <si>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</si>
  <si>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</si>
  <si>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</si>
  <si>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</si>
  <si>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</si>
  <si>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</si>
  <si>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</si>
  <si>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</si>
  <si>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1">
      <t>ソナエ</t>
    </rPh>
    <rPh sb="1" eb="2">
      <t>コウ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</si>
  <si>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</si>
  <si>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</si>
  <si>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法人番号</t>
    <rPh sb="0" eb="2">
      <t>ホウジン</t>
    </rPh>
    <rPh sb="2" eb="4">
      <t>バンゴウ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</si>
  <si>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</si>
  <si>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</si>
  <si>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7"/>
  </si>
  <si>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京都府京都市中京区西ノ京東栂尾町８番地</t>
    <rPh sb="0" eb="2">
      <t>トガノオ</t>
    </rPh>
    <rPh sb="2" eb="3">
      <t>チョウ</t>
    </rPh>
    <rPh sb="4" eb="6">
      <t>バンチ</t>
    </rPh>
    <rPh sb="38" eb="42">
      <t>カブシキカイシャ</t>
    </rPh>
    <rPh sb="54" eb="58">
      <t>カブシキカイシャ</t>
    </rPh>
    <rPh sb="76" eb="80">
      <t>カブシキカイシャ</t>
    </rPh>
    <phoneticPr fontId="7"/>
  </si>
  <si>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7"/>
  </si>
  <si>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7"/>
  </si>
  <si>
    <t>有人宇宙システム株式会社
東京都千代田区大手町１－６－１大手町ビル</t>
    <rPh sb="0" eb="2">
      <t>ユウジン</t>
    </rPh>
    <rPh sb="2" eb="4">
      <t>ウチュウ</t>
    </rPh>
    <rPh sb="8" eb="12">
      <t>カブシキカイシャ</t>
    </rPh>
    <phoneticPr fontId="7"/>
  </si>
  <si>
    <t>株式会社技研製作所
高知県高知市布師田３９４８番地１</t>
    <rPh sb="0" eb="4">
      <t>カブシキカイシャ</t>
    </rPh>
    <rPh sb="4" eb="6">
      <t>ギケン</t>
    </rPh>
    <rPh sb="6" eb="9">
      <t>セイサクジョ</t>
    </rPh>
    <phoneticPr fontId="7"/>
  </si>
  <si>
    <t>大林・JAXA・室蘭工大・サカセ共同体
東京都港区港南二丁目１５番２号</t>
    <rPh sb="0" eb="2">
      <t>オオバヤシ</t>
    </rPh>
    <rPh sb="8" eb="12">
      <t>ムロランコウダイ</t>
    </rPh>
    <rPh sb="16" eb="19">
      <t>キョウドウタイ</t>
    </rPh>
    <phoneticPr fontId="7"/>
  </si>
  <si>
    <t>東大九大竹中JAXA共同活動
千葉県柏市柏の葉五丁目１番地５</t>
    <rPh sb="0" eb="2">
      <t>トウダイ</t>
    </rPh>
    <rPh sb="2" eb="4">
      <t>キュウダイ</t>
    </rPh>
    <rPh sb="4" eb="6">
      <t>タケナカ</t>
    </rPh>
    <rPh sb="10" eb="14">
      <t>キョウドウカツドウ</t>
    </rPh>
    <phoneticPr fontId="7"/>
  </si>
  <si>
    <t>鹿島・JAXA・芝浦工大共同体
東京都調布市飛田給二丁目１９番地１</t>
    <rPh sb="0" eb="2">
      <t>カジマ</t>
    </rPh>
    <rPh sb="8" eb="12">
      <t>シバウラコウダイ</t>
    </rPh>
    <rPh sb="12" eb="15">
      <t>キョウドウタイ</t>
    </rPh>
    <phoneticPr fontId="7"/>
  </si>
  <si>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7"/>
  </si>
  <si>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7"/>
  </si>
  <si>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7"/>
  </si>
  <si>
    <t>支出負担行為担当官　千葉　信義
国土交通省大臣官房会計課
東京都千代田区霞ヶ関２－１－３</t>
    <rPh sb="0" eb="4">
      <t>シシュツフタン</t>
    </rPh>
    <rPh sb="4" eb="6">
      <t>コウイ</t>
    </rPh>
    <rPh sb="6" eb="9">
      <t>タントウカン</t>
    </rPh>
    <rPh sb="10" eb="12">
      <t>チバ</t>
    </rPh>
    <rPh sb="13" eb="15">
      <t>シンギ</t>
    </rPh>
    <rPh sb="16" eb="21">
      <t>コクドコウツウショウ</t>
    </rPh>
    <rPh sb="21" eb="25">
      <t>ダイジンカンボウ</t>
    </rPh>
    <rPh sb="25" eb="28">
      <t>カイケイカ</t>
    </rPh>
    <rPh sb="29" eb="32">
      <t>トウキョウト</t>
    </rPh>
    <rPh sb="32" eb="36">
      <t>チヨダク</t>
    </rPh>
    <rPh sb="36" eb="39">
      <t>カスミガセキ</t>
    </rPh>
    <phoneticPr fontId="2"/>
  </si>
  <si>
    <t>-</t>
    <phoneticPr fontId="2"/>
  </si>
  <si>
    <t>令和７年度コモレ四谷専用部設備保守点検業務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8"/>
  </si>
  <si>
    <t>三菱地所プロパティマネジメント株式会社
東京都千代田区丸の内二丁目２番３号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2"/>
  </si>
  <si>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左記業者はその指定委託先であることから、左記業者以外と契約することが出来ない。
会計法第２９条の３第４項、予算決算及び会計令第１０２条の４第３項</t>
    <phoneticPr fontId="2"/>
  </si>
  <si>
    <t>証拠書類等の保管及び集配等業務（単価契約）</t>
    <rPh sb="0" eb="4">
      <t>ショウコショルイ</t>
    </rPh>
    <rPh sb="4" eb="5">
      <t>トウ</t>
    </rPh>
    <rPh sb="6" eb="8">
      <t>ホカン</t>
    </rPh>
    <rPh sb="8" eb="9">
      <t>オヨ</t>
    </rPh>
    <rPh sb="10" eb="13">
      <t>シュウハイトウ</t>
    </rPh>
    <rPh sb="13" eb="15">
      <t>ギョウム</t>
    </rPh>
    <rPh sb="16" eb="18">
      <t>タンカ</t>
    </rPh>
    <rPh sb="18" eb="20">
      <t>ケイヤク</t>
    </rPh>
    <phoneticPr fontId="8"/>
  </si>
  <si>
    <t>日本通運株式会社
東京都千代田区神田和泉町２番地</t>
    <rPh sb="0" eb="2">
      <t>ニッポン</t>
    </rPh>
    <rPh sb="2" eb="4">
      <t>ツウウン</t>
    </rPh>
    <rPh sb="4" eb="8">
      <t>カブシキカイシャ</t>
    </rPh>
    <phoneticPr fontId="8"/>
  </si>
  <si>
    <t>本業務は、水道行政移管に伴い、厚生労働省で保有していた行政文書を国土交通省で引き続き保有するため行われるものである。
移管初年度である令和６年度においては、最も安価な業者と契約すべく複数者による競争（少額であったためオープンカウンター方式による見積もり合わせ）を行い、日本通運（株）を相手方として契約を締結したところであり、当該事業者が所有する倉庫に行政文書（段ボール箱約1100箱）を保管し、年間10～20箱程度の廃棄処分・運搬（保管量を追加）を見込んでいる状況である。
翌年度分の業務発注にあたり、仮に新規事業者と契約締結する場合は現在保管している行政文書（段ボール箱約1100箱）を現保管場所から搬出し新たな保管場所に搬入する追加的な契約が必要となり非効率であること、また、「会計法精解　第六章第六節　二．随意契約による場合の範囲　⑧運送又は保管をさせるとき」において、「・・・保管については保管の場所及びその目的から特定の者に保管させる場合が多いことから随意契約によることができる。」と説明されていることから、日本通運株式会社東京支店と特命随意契約を締結することが適当である。なお、令和7年度分の発注にあたり現行事業者と新規事業者の２者から参考見積を徴取して比較し、現行事業者は現保管場所から新たな保管場所に運搬する費用が生じないため経済的であることを確認している。
予算決算及び会計令第９９条の八</t>
    <rPh sb="588" eb="593">
      <t>ヨサンケッサンオヨ</t>
    </rPh>
    <rPh sb="594" eb="597">
      <t>カイケイレイ</t>
    </rPh>
    <rPh sb="597" eb="598">
      <t>ダイ</t>
    </rPh>
    <rPh sb="600" eb="601">
      <t>ジョウ</t>
    </rPh>
    <rPh sb="602" eb="603">
      <t>ハチ</t>
    </rPh>
    <phoneticPr fontId="2"/>
  </si>
  <si>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8"/>
  </si>
  <si>
    <t>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</si>
  <si>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月面適応のためのSLAM自動運転技術の開発</t>
    <rPh sb="0" eb="4">
      <t>ゲツメンテキオウ</t>
    </rPh>
    <rPh sb="12" eb="14">
      <t>ジドウ</t>
    </rPh>
    <rPh sb="14" eb="18">
      <t>ウンテンギジュツ</t>
    </rPh>
    <rPh sb="19" eb="21">
      <t>カイハツ</t>
    </rPh>
    <phoneticPr fontId="8"/>
  </si>
  <si>
    <t>月面の３次元地質地盤図を作成するための測量・地盤調査法</t>
    <rPh sb="0" eb="2">
      <t>ゲツメン</t>
    </rPh>
    <rPh sb="4" eb="6">
      <t>ジゲン</t>
    </rPh>
    <rPh sb="6" eb="11">
      <t>チシツジバンズ</t>
    </rPh>
    <rPh sb="12" eb="14">
      <t>サクセイ</t>
    </rPh>
    <rPh sb="19" eb="21">
      <t>ソクリョウ</t>
    </rPh>
    <rPh sb="22" eb="27">
      <t>ジバンチョウサホウ</t>
    </rPh>
    <phoneticPr fontId="8"/>
  </si>
  <si>
    <t>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</si>
  <si>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策道技術を利用した災害対応運搬技術の開発</t>
    <rPh sb="0" eb="1">
      <t>サク</t>
    </rPh>
    <rPh sb="1" eb="2">
      <t>ドウ</t>
    </rPh>
    <rPh sb="2" eb="4">
      <t>ギジュツ</t>
    </rPh>
    <rPh sb="5" eb="7">
      <t>リヨウ</t>
    </rPh>
    <rPh sb="9" eb="11">
      <t>サイガイ</t>
    </rPh>
    <rPh sb="11" eb="13">
      <t>タイオウ</t>
    </rPh>
    <rPh sb="13" eb="15">
      <t>ウンパン</t>
    </rPh>
    <rPh sb="15" eb="17">
      <t>ギジュツ</t>
    </rPh>
    <rPh sb="18" eb="20">
      <t>カイハツ</t>
    </rPh>
    <phoneticPr fontId="8"/>
  </si>
  <si>
    <t>回転切削圧入の施工データを利用した、月面建設の合理的な設計施工プロセスの提案と評価</t>
    <rPh sb="0" eb="2">
      <t>カイテン</t>
    </rPh>
    <rPh sb="2" eb="6">
      <t>セッサクアツニュウ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8"/>
  </si>
  <si>
    <t>月資源を用いた拠点基地建設材料の製造と施工方法の技術開発</t>
    <rPh sb="0" eb="3">
      <t>ツキシゲン</t>
    </rPh>
    <rPh sb="4" eb="5">
      <t>モチ</t>
    </rPh>
    <rPh sb="7" eb="15">
      <t>キョテンキチケンセツザイリョウ</t>
    </rPh>
    <rPh sb="16" eb="18">
      <t>セイゾウ</t>
    </rPh>
    <rPh sb="19" eb="23">
      <t>セコウホウホウ</t>
    </rPh>
    <rPh sb="24" eb="28">
      <t>ギジュツカイハツ</t>
    </rPh>
    <phoneticPr fontId="8"/>
  </si>
  <si>
    <t>月面インフレータブル居住モジュールの地上実証モデル構築</t>
    <rPh sb="0" eb="2">
      <t>ゲツメン</t>
    </rPh>
    <rPh sb="10" eb="12">
      <t>キョジュウ</t>
    </rPh>
    <rPh sb="18" eb="20">
      <t>チジョウ</t>
    </rPh>
    <rPh sb="20" eb="22">
      <t>ジッショウ</t>
    </rPh>
    <rPh sb="25" eb="27">
      <t>コウチク</t>
    </rPh>
    <phoneticPr fontId="8"/>
  </si>
  <si>
    <t>トータル月面建設システムのモデル構築</t>
    <rPh sb="4" eb="8">
      <t>ゲツメンケンセツ</t>
    </rPh>
    <rPh sb="16" eb="18">
      <t>コウチク</t>
    </rPh>
    <phoneticPr fontId="8"/>
  </si>
  <si>
    <t>月の極域および縦孔での滞在開始用ベースキャンプの最少形態と展開着床機構の開発</t>
    <rPh sb="0" eb="1">
      <t>ツキ</t>
    </rPh>
    <rPh sb="2" eb="4">
      <t>キョクイキ</t>
    </rPh>
    <rPh sb="7" eb="8">
      <t>タテ</t>
    </rPh>
    <rPh sb="8" eb="9">
      <t>コウ</t>
    </rPh>
    <rPh sb="11" eb="13">
      <t>タイザイ</t>
    </rPh>
    <rPh sb="13" eb="16">
      <t>カイシヨウ</t>
    </rPh>
    <rPh sb="24" eb="26">
      <t>サイショウ</t>
    </rPh>
    <rPh sb="26" eb="28">
      <t>ケイタイ</t>
    </rPh>
    <rPh sb="29" eb="35">
      <t>テンカイチャクショウキコウ</t>
    </rPh>
    <rPh sb="36" eb="38">
      <t>カイハツ</t>
    </rPh>
    <phoneticPr fontId="8"/>
  </si>
  <si>
    <t>月面における展開構造物の要件定義及び無人設営検討の技術開発</t>
    <rPh sb="0" eb="2">
      <t>ゲツメン</t>
    </rPh>
    <rPh sb="6" eb="11">
      <t>テンカイコウゾウブツ</t>
    </rPh>
    <rPh sb="12" eb="16">
      <t>ヨウケンテイギ</t>
    </rPh>
    <rPh sb="16" eb="17">
      <t>オヨ</t>
    </rPh>
    <rPh sb="18" eb="22">
      <t>ムジンセツエイ</t>
    </rPh>
    <rPh sb="22" eb="24">
      <t>ケントウ</t>
    </rPh>
    <rPh sb="25" eb="29">
      <t>ギジュツカイハツ</t>
    </rPh>
    <phoneticPr fontId="8"/>
  </si>
  <si>
    <t>自律施工のための環境認識基盤システムの開発及び自律施工の実証</t>
    <rPh sb="0" eb="2">
      <t>ジリツ</t>
    </rPh>
    <rPh sb="2" eb="4">
      <t>セコウ</t>
    </rPh>
    <rPh sb="8" eb="14">
      <t>カンキョウニンシキキバン</t>
    </rPh>
    <rPh sb="19" eb="21">
      <t>カイハツ</t>
    </rPh>
    <rPh sb="21" eb="22">
      <t>オヨ</t>
    </rPh>
    <rPh sb="23" eb="27">
      <t>ジリツセコウ</t>
    </rPh>
    <rPh sb="28" eb="30">
      <t>ジッショウ</t>
    </rPh>
    <phoneticPr fontId="8"/>
  </si>
  <si>
    <t>建設環境に適応する自律遠隔施工技術の開発一次世代施工システムの宇宙適用</t>
    <rPh sb="0" eb="4">
      <t>ケンセツカンキョウ</t>
    </rPh>
    <rPh sb="5" eb="7">
      <t>テキオウ</t>
    </rPh>
    <rPh sb="9" eb="11">
      <t>ジリツ</t>
    </rPh>
    <rPh sb="11" eb="13">
      <t>エンカク</t>
    </rPh>
    <rPh sb="13" eb="15">
      <t>セコウ</t>
    </rPh>
    <rPh sb="15" eb="17">
      <t>ギジュツ</t>
    </rPh>
    <rPh sb="18" eb="20">
      <t>カイハツ</t>
    </rPh>
    <rPh sb="20" eb="21">
      <t>イチ</t>
    </rPh>
    <rPh sb="21" eb="24">
      <t>ジセダイ</t>
    </rPh>
    <rPh sb="24" eb="26">
      <t>セコウ</t>
    </rPh>
    <rPh sb="31" eb="33">
      <t>ウチュウ</t>
    </rPh>
    <rPh sb="33" eb="35">
      <t>テキヨウ</t>
    </rPh>
    <phoneticPr fontId="8"/>
  </si>
  <si>
    <t>令和7年度「専門課程　カウンセラー基礎研修」及び「専門課程　カウンセラー能力向上研修」</t>
    <rPh sb="0" eb="2">
      <t>レイワ</t>
    </rPh>
    <rPh sb="3" eb="5">
      <t>ネンド</t>
    </rPh>
    <rPh sb="6" eb="10">
      <t>センモンカテイ</t>
    </rPh>
    <rPh sb="17" eb="21">
      <t>キソケンシュウ</t>
    </rPh>
    <rPh sb="22" eb="23">
      <t>オヨ</t>
    </rPh>
    <rPh sb="25" eb="29">
      <t>センモンカテイ</t>
    </rPh>
    <rPh sb="36" eb="42">
      <t>ノウリョクコウジョウケンシュウ</t>
    </rPh>
    <phoneticPr fontId="8"/>
  </si>
  <si>
    <t>支出負担行為担当官代理　黒須　卓
国土交通省大臣官房会計課
東京都千代田区霞ヶ関２－１－３</t>
    <rPh sb="0" eb="4">
      <t>シシュツフタン</t>
    </rPh>
    <rPh sb="4" eb="6">
      <t>コウイ</t>
    </rPh>
    <rPh sb="6" eb="9">
      <t>タントウカン</t>
    </rPh>
    <rPh sb="9" eb="11">
      <t>ダイリ</t>
    </rPh>
    <rPh sb="12" eb="14">
      <t>クロス</t>
    </rPh>
    <rPh sb="15" eb="16">
      <t>タク</t>
    </rPh>
    <rPh sb="17" eb="22">
      <t>コクドコウツウショウ</t>
    </rPh>
    <rPh sb="22" eb="26">
      <t>ダイジンカンボウ</t>
    </rPh>
    <rPh sb="26" eb="29">
      <t>カイケイカ</t>
    </rPh>
    <rPh sb="30" eb="33">
      <t>トウキョウト</t>
    </rPh>
    <rPh sb="33" eb="37">
      <t>チヨダク</t>
    </rPh>
    <rPh sb="37" eb="40">
      <t>カスミガセキ</t>
    </rPh>
    <phoneticPr fontId="2"/>
  </si>
  <si>
    <t>（株）フィスメック
東京都千代田区内神田２丁目１５番９号</t>
    <rPh sb="1" eb="2">
      <t>カブ</t>
    </rPh>
    <phoneticPr fontId="8"/>
  </si>
  <si>
    <t>会計法第２９条の３第４項、予算決算及び会計令第１０２条の４第３項</t>
    <phoneticPr fontId="2"/>
  </si>
  <si>
    <t>スマート照明灯に関する技術検討業務</t>
    <rPh sb="4" eb="7">
      <t>ショウメイトウ</t>
    </rPh>
    <rPh sb="8" eb="9">
      <t>カン</t>
    </rPh>
    <rPh sb="11" eb="17">
      <t>ギジュツケントウギョウム</t>
    </rPh>
    <phoneticPr fontId="8"/>
  </si>
  <si>
    <t>株式会社三菱総合研究所
東京都千代田区永田町２丁目１０番３号</t>
    <rPh sb="0" eb="4">
      <t>カブシキガイシャ</t>
    </rPh>
    <rPh sb="4" eb="6">
      <t>ミツビシ</t>
    </rPh>
    <rPh sb="6" eb="8">
      <t>ソウゴウ</t>
    </rPh>
    <rPh sb="8" eb="11">
      <t>ケンキュウジョ</t>
    </rPh>
    <phoneticPr fontId="8"/>
  </si>
  <si>
    <t>国土交通省では、道路や管理施設、公園等において、多くの数の照明灯を整備・運用しており、その維持管理の効率化・省人化が喫緊の課題となっている。
近年、照明灯の制御技術や通信技術の開発が進展しており、現地の道路交通環境に応じた調光制御や通信を活用した遠隔制御が可能となるなど、照明灯がスマート化しつつある。
本業務は、適切な明るさを確保しつつ、更なる省エネ化や維持管理のコスト低減・省人化を推進するため、スマート照明灯に関する技術検討を行い、実証実験を実施するものである。
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</si>
  <si>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国土交通省におけるデータ連携基盤の構築に関する調査・検討業務</t>
  </si>
  <si>
    <t>一般社団法人社会基盤情報流通推進協議会
東京都渋谷区代々木１丁目１０－５代々木伊藤ローヤルコーポ３０４</t>
    <rPh sb="0" eb="6">
      <t>イッパンシャダンホウジン</t>
    </rPh>
    <rPh sb="6" eb="10">
      <t>シャカイキバン</t>
    </rPh>
    <rPh sb="10" eb="19">
      <t>ジョウホウリュウツウスイシンキョウギカイ</t>
    </rPh>
    <phoneticPr fontId="8"/>
  </si>
  <si>
    <t>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</si>
  <si>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３次元データ活用・共有による生産性向上のための調査検討業務</t>
    <rPh sb="0" eb="2">
      <t>レイワ</t>
    </rPh>
    <rPh sb="3" eb="5">
      <t>ネンド</t>
    </rPh>
    <rPh sb="7" eb="9">
      <t>ジゲン</t>
    </rPh>
    <rPh sb="12" eb="14">
      <t>カツヨウ</t>
    </rPh>
    <rPh sb="15" eb="17">
      <t>キョウユウ</t>
    </rPh>
    <rPh sb="20" eb="25">
      <t>セイサンセイコウジョウ</t>
    </rPh>
    <rPh sb="29" eb="35">
      <t>チョウサケントウギョウム</t>
    </rPh>
    <phoneticPr fontId="8"/>
  </si>
  <si>
    <t>令和７年度　３次元データ活用・共有による生産性向上のための調査検討業務日本建設情報総合センター・建設技術研究所・building SMART Japan共同提案体
東京都港区赤坂５丁目２番２０号</t>
    <rPh sb="35" eb="39">
      <t>ニホンケンセツ</t>
    </rPh>
    <rPh sb="39" eb="41">
      <t>ジョウホウ</t>
    </rPh>
    <rPh sb="41" eb="43">
      <t>ソウゴウ</t>
    </rPh>
    <rPh sb="48" eb="52">
      <t>ケンセツギジュツ</t>
    </rPh>
    <rPh sb="52" eb="55">
      <t>ケンキュウジョ</t>
    </rPh>
    <rPh sb="76" eb="81">
      <t>キョウドウテイアンタイ</t>
    </rPh>
    <phoneticPr fontId="8"/>
  </si>
  <si>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Management）の更なる推進のために国内事例の収集・分析、海外動向の調査等を踏まえ基準要領等の改訂に関する調査検討を行うものである。
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上記の企画競争に基づいて審査した結果、令和７年度　３次元データ活用・共有による生産性向上のための調査検討業務日本建設情報総合センター・建設技術研究所・building SMART Japan共同提案体の企画提案書は具体的で実現可能な企画提案として、大臣官房技術調査課企画競争等実施委員会において特定された。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</si>
  <si>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交通機関共通の将来交通需要推計手法検討等業務</t>
    <rPh sb="0" eb="2">
      <t>レイワ</t>
    </rPh>
    <rPh sb="3" eb="5">
      <t>ネンド</t>
    </rPh>
    <rPh sb="6" eb="12">
      <t>コウツウキカンキョウツウ</t>
    </rPh>
    <rPh sb="13" eb="21">
      <t>ショウライコウツウジュヨウスイケイ</t>
    </rPh>
    <rPh sb="21" eb="26">
      <t>シュホウケントウトウ</t>
    </rPh>
    <rPh sb="26" eb="28">
      <t>ギョウム</t>
    </rPh>
    <phoneticPr fontId="8"/>
  </si>
  <si>
    <t>令和７年度　交通機関共通の将来交通需要推計手法検討等業務計量計画研究所・三菱総合研究所共同提案体
東京都文京区後楽１丁目４番１４号後楽森ビル１２階</t>
    <rPh sb="28" eb="35">
      <t>ケイリョウケイカクケンキュウジョ</t>
    </rPh>
    <rPh sb="36" eb="40">
      <t>ミツビシソウゴウ</t>
    </rPh>
    <rPh sb="40" eb="43">
      <t>ケンキュウジョ</t>
    </rPh>
    <rPh sb="43" eb="48">
      <t>キョウドウテイアンタイ</t>
    </rPh>
    <phoneticPr fontId="8"/>
  </si>
  <si>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上記の企画競争に基づいて審査した結果、令和７年度 交通機関共通の将来交通需要推計手法検討等業務 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</si>
  <si>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インフラDXの各種課題に関する調査・広報業務</t>
    <rPh sb="0" eb="2">
      <t>レイワ</t>
    </rPh>
    <rPh sb="3" eb="5">
      <t>ネンド</t>
    </rPh>
    <rPh sb="13" eb="17">
      <t>カクシュカダイ</t>
    </rPh>
    <rPh sb="18" eb="19">
      <t>カン</t>
    </rPh>
    <rPh sb="21" eb="23">
      <t>チョウサ</t>
    </rPh>
    <rPh sb="24" eb="26">
      <t>コウホウ</t>
    </rPh>
    <rPh sb="26" eb="28">
      <t>ギョウム</t>
    </rPh>
    <phoneticPr fontId="8"/>
  </si>
  <si>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</si>
  <si>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宇宙を目指す建設革新会議支援等業務</t>
  </si>
  <si>
    <t>一般社団法人日本建設機械施工協会
東京都港区芝公園３丁目５番８号機械振興会館内</t>
    <rPh sb="0" eb="6">
      <t>イッパンシャダンホウジン</t>
    </rPh>
    <rPh sb="6" eb="8">
      <t>ニホン</t>
    </rPh>
    <rPh sb="8" eb="10">
      <t>ケンセツ</t>
    </rPh>
    <rPh sb="10" eb="12">
      <t>キカイ</t>
    </rPh>
    <rPh sb="12" eb="16">
      <t>セコウキョウカイ</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</si>
  <si>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に技術研究開発を委託している。
本業務は、国土交通省が設置した会議等の円滑な運営に資することを目的として、会議等の運営支援や事務局業務の一部を行うものである。
本業務の実施にあたっては、「建設自動化等革新技術開発推進事業に係る支援業務」など本業務に必要な広範で深い知識や経験を必要とする。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</si>
  <si>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宇宙無人建設革新技術開発の推進に向けた検討等業務</t>
    <rPh sb="0" eb="6">
      <t>ウチュウムジンケンセツ</t>
    </rPh>
    <rPh sb="6" eb="10">
      <t>カクシンギジュツ</t>
    </rPh>
    <phoneticPr fontId="8"/>
  </si>
  <si>
    <t>一般財団法人先端建設技術センター
東京都文京区大塚２丁目１５番６号</t>
    <rPh sb="0" eb="6">
      <t>イッパンザイダンホウジン</t>
    </rPh>
    <rPh sb="6" eb="8">
      <t>センタン</t>
    </rPh>
    <rPh sb="8" eb="10">
      <t>ケンセツ</t>
    </rPh>
    <rPh sb="10" eb="12">
      <t>ギジュツ</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</si>
  <si>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以下、「実施者」という。）に技術研究開発を委託している。
本業務は、国土交通省と文部科学省で実施している本事業（１２テーマ）について、研究開発推進及び技術開発成果の評価に資することを目的として、テーマ間の連携や共通課題等の検討及び成果の現場実証支援等を行うものである。
本業務の実施にあたっては、「無人施工および情報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</si>
  <si>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マスプロダクツ型排水ポンプ設備（高出力型）現場実証業務</t>
    <rPh sb="0" eb="2">
      <t>レイワ</t>
    </rPh>
    <rPh sb="3" eb="5">
      <t>ネンド</t>
    </rPh>
    <rPh sb="13" eb="14">
      <t>ガタ</t>
    </rPh>
    <rPh sb="14" eb="16">
      <t>ハイスイ</t>
    </rPh>
    <rPh sb="19" eb="21">
      <t>セツビ</t>
    </rPh>
    <rPh sb="22" eb="26">
      <t>コウシュツリョクガタ</t>
    </rPh>
    <rPh sb="27" eb="29">
      <t>ゲンバ</t>
    </rPh>
    <rPh sb="29" eb="31">
      <t>ジッショウ</t>
    </rPh>
    <rPh sb="31" eb="33">
      <t>ギョウム</t>
    </rPh>
    <phoneticPr fontId="8"/>
  </si>
  <si>
    <t>一般社団法人河川ポンプ施設技術協会
東京都港区赤坂２丁目２２番１５号</t>
    <rPh sb="0" eb="6">
      <t>イッパンシャダンホウジン</t>
    </rPh>
    <rPh sb="6" eb="8">
      <t>カセン</t>
    </rPh>
    <rPh sb="11" eb="17">
      <t>シセツギジュツキョウカイ</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</si>
  <si>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マスプロダクツ型排水ポンプ」の開発検証を行っている。
本業務は、マスプロダクツ型排水ポンプ（高出力型）の操作性、維持管理性、交換保全性の検証を目的とした現場実証を実施するものである。
本業務の実施にあたっては、「河川用機械設備の維持管理効率化検討業務」など本業務に必要な広範で深い知識や経験を必要とする。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</si>
  <si>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建設施工におけるDXを活用した人間拡張技術導入に関する検討業務</t>
    <rPh sb="0" eb="2">
      <t>レイワ</t>
    </rPh>
    <rPh sb="3" eb="5">
      <t>ネンド</t>
    </rPh>
    <rPh sb="6" eb="10">
      <t>ケンセツセコウ</t>
    </rPh>
    <rPh sb="17" eb="19">
      <t>カツヨウ</t>
    </rPh>
    <rPh sb="21" eb="23">
      <t>ニンゲン</t>
    </rPh>
    <rPh sb="23" eb="25">
      <t>カクチョウ</t>
    </rPh>
    <rPh sb="25" eb="27">
      <t>ギジュツ</t>
    </rPh>
    <rPh sb="27" eb="29">
      <t>ドウニュウ</t>
    </rPh>
    <rPh sb="30" eb="31">
      <t>カン</t>
    </rPh>
    <rPh sb="33" eb="37">
      <t>ケントウギョウム</t>
    </rPh>
    <phoneticPr fontId="8"/>
  </si>
  <si>
    <t>本業務は、インフラ分野において、今後深刻な人手不足が進むことが懸念され、新規入職者の確保が課題の一つとなっている。国土交通省ではＤＸを活用し、働きやすい環境の構築を目指し、その実現に向け取り組んでいるところである。 
本業務は、建設技能者への作業支援のため人間拡張技術の現場導入に向けて、視覚拡張技術等の調査検討、並びに国土交通省が設置する有識者ワーキンググループ等の運営補助を行うものである。
業務の実施にあたっては、「建設施工における人間拡張技術導入に関する調査業務」など本業務に必要な広範で深い知識や経験を必要とする。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</si>
  <si>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河川ポンプ設備の革新的更新技術調査・検討業務</t>
    <rPh sb="0" eb="2">
      <t>カセン</t>
    </rPh>
    <rPh sb="5" eb="7">
      <t>セツビ</t>
    </rPh>
    <rPh sb="8" eb="11">
      <t>カクシンテキ</t>
    </rPh>
    <rPh sb="11" eb="15">
      <t>コウシンギジュツ</t>
    </rPh>
    <rPh sb="15" eb="17">
      <t>チョウサ</t>
    </rPh>
    <rPh sb="18" eb="22">
      <t>ケントウギョウム</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</si>
  <si>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革新的な更新技術の開発検証を行っている。
本業務は、河川ポンプ設備の革新的技術導入のため、量産品を活用した革新的技術導入に向けた調査及び検討を実施するものである。
本業務の実施にあたっては、「河川機械設備の総合信頼性向上に関する調査・検討業務」など本業務に必要な広範で深い知識や経験を必要とする。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</si>
  <si>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電気通信施設におけるリモートメンテナンス次世代環境検討業務（運用）</t>
    <rPh sb="0" eb="6">
      <t>デンキツウシンシセツ</t>
    </rPh>
    <rPh sb="20" eb="29">
      <t>ジセダイカンキョウケントウギョウム</t>
    </rPh>
    <rPh sb="30" eb="32">
      <t>ウンヨウ</t>
    </rPh>
    <phoneticPr fontId="8"/>
  </si>
  <si>
    <t>日本工営エナジーソリューションズ株式会社
東京都千代田区麹町５丁目４番地</t>
    <rPh sb="0" eb="4">
      <t>ニホンコウエイ</t>
    </rPh>
    <rPh sb="16" eb="20">
      <t>カブシキガイシャ</t>
    </rPh>
    <phoneticPr fontId="8"/>
  </si>
  <si>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本業務は過年度業務を踏まえ、複数の無線中継所での実証及びリモートメンテナンスの運用方法を検証する。
このため、上記に沿った優秀な企画を調達するため、企画競争を採用するものである。
上記の企画競争に基づいて審査した結果、日本工営エナジーソリューションズ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</si>
  <si>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国土交通分野における技術開発政策に関する調査検討業務</t>
    <rPh sb="0" eb="2">
      <t>レイワ</t>
    </rPh>
    <rPh sb="3" eb="5">
      <t>ネンド</t>
    </rPh>
    <rPh sb="6" eb="12">
      <t>コクドコウツウブンヤ</t>
    </rPh>
    <rPh sb="16" eb="22">
      <t>ギジュツカイハツセイサク</t>
    </rPh>
    <rPh sb="23" eb="24">
      <t>カン</t>
    </rPh>
    <rPh sb="26" eb="32">
      <t>チョウサケントウギョウム</t>
    </rPh>
    <phoneticPr fontId="8"/>
  </si>
  <si>
    <t>一般財団法人国土技術研究センター
東京都港区虎ノ門３丁目１２番１号ニッセイ虎ノ門ビル</t>
    <rPh sb="0" eb="6">
      <t>イッパンザイダンホウジン</t>
    </rPh>
    <rPh sb="6" eb="12">
      <t>コクドギジュツケンキュウ</t>
    </rPh>
    <phoneticPr fontId="8"/>
  </si>
  <si>
    <t>本業務は、第６期国土交通省技術基本計画の策定に向けた検討を行うとともに、関係する分野における各種技術開発政策等に関する調査を行うほか、技術研究開発に関する委員会の運営等を支援する業務である。
本業務を遂行するにあたっては、次期技術宇基本計画策定に向けた検討を進めるための、国土交通行政並びに技術開発政策に関する動向などの幅広い知見が必要である。また、国土交通分野に関する国内外の技術研究開発・技術政策に関する調査を行った上で基礎資料を作成する能力、
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</si>
  <si>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建設機械施工管理技術検定試験の効率化検討業務</t>
    <rPh sb="0" eb="14">
      <t>ケンセツキカイセコウカンリギジュツケンテイシケン</t>
    </rPh>
    <rPh sb="15" eb="22">
      <t>コウリツカケントウギョウム</t>
    </rPh>
    <phoneticPr fontId="8"/>
  </si>
  <si>
    <t>建設機械施工管理技術検定試験の効率化検討業務共同印刷・日本建設機械施工協会共同提案体
東京都文京区小石川４丁目１４番１２号</t>
    <rPh sb="0" eb="14">
      <t>ケンセツキカイセコウカンリギジュツケンテイシケン</t>
    </rPh>
    <rPh sb="15" eb="18">
      <t>コウリツカ</t>
    </rPh>
    <rPh sb="18" eb="22">
      <t>ケントウギョウム</t>
    </rPh>
    <rPh sb="22" eb="26">
      <t>キョウドウインサツ</t>
    </rPh>
    <rPh sb="27" eb="35">
      <t>ニホンケンセツキカイセコウ</t>
    </rPh>
    <rPh sb="35" eb="42">
      <t>キョウカイキョウドウテイアンタイ</t>
    </rPh>
    <phoneticPr fontId="8"/>
  </si>
  <si>
    <t>本業務は、建設機械施工管理技術検定における試験事務の合理化と行政サービスの向上を目的に、受検申込みシステムの構築等を行うものである。
本業務の実施にあたっては、「建設機械施工管理技術検定への理解および受検申込みシステムの本番稼働に向けた構築に関する知識」など本業務に必要な広範で深い知識や経験を必要とする。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試験の効率化検討業務共同印刷・日本建設機械施工協会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</si>
  <si>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公共工事における発注関係事務の改善に関する方策検討業務</t>
    <rPh sb="0" eb="2">
      <t>レイワ</t>
    </rPh>
    <rPh sb="3" eb="5">
      <t>ネンド</t>
    </rPh>
    <rPh sb="6" eb="10">
      <t>コウキョウコウジ</t>
    </rPh>
    <rPh sb="14" eb="20">
      <t>ハッチュウカンケイジム</t>
    </rPh>
    <rPh sb="21" eb="23">
      <t>カイゼン</t>
    </rPh>
    <rPh sb="24" eb="25">
      <t>カン</t>
    </rPh>
    <rPh sb="27" eb="33">
      <t>ホウサクケントウギョウム</t>
    </rPh>
    <phoneticPr fontId="8"/>
  </si>
  <si>
    <t>インフラ整備の担い手であり、地域の守り手でもある建設業及び建設関連業が、その役割を果たし続けられるよう、令和6 年6 月に公共工事品確法が改正され、同法に基づき策定されている「発注関係事務の運用に関する指針」も令和7 年2
月に改正された。これらを受け、令和6 年度に開催された「発注者責任を果たすための今後の建設生産・管理システムのあり方に関する懇談会」（以下、「発注者懇談会」という）等においても、今後の公共工事の建設生産・管理システムの各断面における改善方策について検討されてきたところである。
本業務は、それらの検討状況等を踏まえ、公共工事における発注関係事務の改善に向け、企業や技術者の適正な評価のあり方等に関する検討、公共工事の発注関係事務の現状分析、適切な工期設定及び積算基準に関する検討、建設生産・管理システムにおけるデータマネジメントの方策検討等を行うことを目的とする。
本業務を遂行するにあたっては、建設業及び建設関連業が果たす役割や上記の検討部会での議論等を踏まえた上で、公共工事における発注関係事務の改善に関する方策を提案するにあたり的確かつ効率的な分析手法等の知見を有していることが必要である。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2"/>
  </si>
  <si>
    <t>コンクリートの低炭素化・脱炭素化技術の導入促進に関する調査検討業務</t>
    <rPh sb="7" eb="10">
      <t>テイタンソ</t>
    </rPh>
    <rPh sb="10" eb="11">
      <t>カ</t>
    </rPh>
    <rPh sb="12" eb="18">
      <t>ダツタンソカギジュツ</t>
    </rPh>
    <rPh sb="19" eb="23">
      <t>ドウニュウソクシン</t>
    </rPh>
    <rPh sb="24" eb="25">
      <t>カン</t>
    </rPh>
    <rPh sb="27" eb="29">
      <t>チョウサ</t>
    </rPh>
    <rPh sb="29" eb="33">
      <t>ケントウギョウム</t>
    </rPh>
    <phoneticPr fontId="8"/>
  </si>
  <si>
    <t>本業務は、建設現場における脱炭素化のために、主要材料であるコンクリートの低炭素化・脱炭素化に向けた技術の調査、導入に向けた検討等を行う業務である。
本業務を遂行するにあたっては、国土交通省発注工事で採用する費用対効果の基準の設定等、低炭素化・脱炭素化技術を用いたコンクリートの活用・普及のための方策を提示するため、環境や脱炭素に係る総合的な知見や公共工事等に関する深い理解、これらに基づいた具体的かつ妥
当性のある提案が求められる。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</si>
  <si>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コンクリート工の省力化・効率化に係る検討業務</t>
    <rPh sb="0" eb="2">
      <t>レイワ</t>
    </rPh>
    <rPh sb="3" eb="5">
      <t>ネンド</t>
    </rPh>
    <rPh sb="12" eb="13">
      <t>コウ</t>
    </rPh>
    <rPh sb="14" eb="15">
      <t>ショウ</t>
    </rPh>
    <rPh sb="15" eb="16">
      <t>チカラ</t>
    </rPh>
    <rPh sb="16" eb="17">
      <t>カ</t>
    </rPh>
    <rPh sb="18" eb="21">
      <t>コウリツカ</t>
    </rPh>
    <rPh sb="22" eb="23">
      <t>カカ</t>
    </rPh>
    <rPh sb="24" eb="28">
      <t>ケントウギョウム</t>
    </rPh>
    <phoneticPr fontId="8"/>
  </si>
  <si>
    <t>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</si>
  <si>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技術者資格登録に関する検討業務</t>
    <rPh sb="0" eb="2">
      <t>レイワ</t>
    </rPh>
    <rPh sb="3" eb="5">
      <t>ネンド</t>
    </rPh>
    <rPh sb="6" eb="13">
      <t>ギジュツシャシカクトウロク</t>
    </rPh>
    <rPh sb="14" eb="15">
      <t>カン</t>
    </rPh>
    <rPh sb="17" eb="21">
      <t>ケントウギョウム</t>
    </rPh>
    <phoneticPr fontId="8"/>
  </si>
  <si>
    <t>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
会計法第２９条の３第４項、予算決算及び会計令第１０２条の４第３項</t>
    <phoneticPr fontId="2"/>
  </si>
  <si>
    <t>令和７年度　新技術情報提供システム改良検討業務</t>
    <rPh sb="0" eb="2">
      <t>レイワ</t>
    </rPh>
    <rPh sb="3" eb="5">
      <t>ネンド</t>
    </rPh>
    <rPh sb="6" eb="13">
      <t>シンギジュツジョウホウテイキョウ</t>
    </rPh>
    <rPh sb="17" eb="23">
      <t>カイリョウケントウギョウム</t>
    </rPh>
    <phoneticPr fontId="8"/>
  </si>
  <si>
    <t>令和７年度新技術情報提供システム改良検討業務先端建設技術センター・日本工営共同提案体
東京都文京区大塚２丁目１５番６号</t>
    <rPh sb="22" eb="28">
      <t>センタンケンセツギジュツ</t>
    </rPh>
    <rPh sb="33" eb="37">
      <t>ニホンコウエイ</t>
    </rPh>
    <rPh sb="37" eb="42">
      <t>キョウドウテイアンタイ</t>
    </rPh>
    <phoneticPr fontId="8"/>
  </si>
  <si>
    <t>現在運用している「公共工事等における新技術活用スキーム」は、多種多様な建設分野等に関する技術が登録されている「新技術情報提供システム」（以下「NETIS 」という。）をその中心としている。
本業務は、公共工事における新技術活用の活性化を図るため、現行のテーマ設定型（技術公募）が抱える課題を整理し、技術比較表が自動作成されるようにNETIS の効率的かつ効果的な改良検討及びシステム改良を行う。
本業務を遂行するにあたっては、テーマ設定型（技術公募）を活用する上での課題について、受発注者それぞれの立場から正確に整理・分析する能力が求められるほか、NETIS に関する幅広い知識と技術力を有する必要がある。
このため、本業務では上記に沿った優秀な企画を調達するため、企画競争を採用するものである。
上記の企画競争に基づいて審査した結果、先端建設技術センター・日本工営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</si>
  <si>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設計段階における新技術比較検討の調査・分析業務</t>
    <rPh sb="0" eb="2">
      <t>レイワ</t>
    </rPh>
    <rPh sb="3" eb="5">
      <t>ネンド</t>
    </rPh>
    <rPh sb="6" eb="10">
      <t>セッケイダンカイ</t>
    </rPh>
    <rPh sb="14" eb="21">
      <t>シンギジュツヒカクケントウ</t>
    </rPh>
    <rPh sb="22" eb="24">
      <t>チョウサ</t>
    </rPh>
    <rPh sb="25" eb="29">
      <t>ブンセキギョウム</t>
    </rPh>
    <phoneticPr fontId="8"/>
  </si>
  <si>
    <t>現在、国土交通省では有用な新技術の活用を促進するため、「公共工事等における新技術活用スキーム」（以下「新技術活用スキーム」という。）に取り組んでいる。
本業務は、国土交通省 直轄工事で実施されている設計業務から、新技術の比較検討結果の抽出・整理を実施し、過年度に作成されたデータベースの更新・改良を行う業務である。また、とりまとめたデータベースから新技術の比較検討における課題を整理し、今後の対応案をとりまとめる。最終的に、過年度業務にて作成された設計段階における新技術活用検討手順書及び、新技術活用促進施策案の修正・更新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</si>
  <si>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新技術活用促進に関する調査検討業務</t>
    <rPh sb="0" eb="2">
      <t>レイワ</t>
    </rPh>
    <rPh sb="3" eb="5">
      <t>ネンド</t>
    </rPh>
    <rPh sb="6" eb="9">
      <t>シンギジュツ</t>
    </rPh>
    <rPh sb="9" eb="13">
      <t>カツヨウソクシン</t>
    </rPh>
    <rPh sb="14" eb="15">
      <t>カン</t>
    </rPh>
    <rPh sb="17" eb="19">
      <t>チョウサ</t>
    </rPh>
    <rPh sb="19" eb="23">
      <t>ケントウギョウム</t>
    </rPh>
    <phoneticPr fontId="8"/>
  </si>
  <si>
    <t>現在運用している「公共工事等における新技術活用スキーム」（以下「新技術活用スキーム」という。）運用に伴う種々の課題を解決するため、新技術活用スキームの改正をこれまでに数回行ったが、社会状況の変化や技術開発の進展、技術へのニーズの変化は早く、新技術活用スキームへの一層の期待の高まりを受けて、新技術活用スキームのあり方を検討する必要がある。
本業務は、新技術活用スキームの運用支援及び運用状況に関する情報収集・整理を行うとともに、運用時の課題等について改善策を検討するほか、関連会議の運営支援を行うものとする。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</si>
  <si>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監督支援システムを活用した監督・検査に関わる作業の省力化・高度化に関する検討業務</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2">
      <t>ショウ</t>
    </rPh>
    <rPh sb="32" eb="33">
      <t>チカラ</t>
    </rPh>
    <rPh sb="33" eb="34">
      <t>カ</t>
    </rPh>
    <rPh sb="35" eb="37">
      <t>コウド</t>
    </rPh>
    <rPh sb="37" eb="38">
      <t>カ</t>
    </rPh>
    <rPh sb="39" eb="40">
      <t>カン</t>
    </rPh>
    <rPh sb="42" eb="44">
      <t>ケントウ</t>
    </rPh>
    <rPh sb="44" eb="46">
      <t>ギョウム</t>
    </rPh>
    <phoneticPr fontId="8"/>
  </si>
  <si>
    <t>令和７年度　監督支援システムを活用した監督・検査に関わる作業の省力化・高度化に関する検討業務　日本建設情報総合センター・パシフィックコンサルタンツ共同提案体
東京都港区赤坂５丁目２番２０号</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rPh sb="47" eb="55">
      <t>ニホンケンセツジョウホウソウゴウ</t>
    </rPh>
    <rPh sb="73" eb="78">
      <t>キョウドウテイアンタイ</t>
    </rPh>
    <phoneticPr fontId="8"/>
  </si>
  <si>
    <t>本業務は、建設現場における省力化及び効率化に資する情報共有システムをはじめとする建設現場に関連したシステム類のうち、協調領域である監督支援システムの構築について検討するものである。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</si>
  <si>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ＡＩ等デジタル技術を活用した河川機械設備の維持管理高度化に関する検討業務</t>
    <rPh sb="2" eb="3">
      <t>トウ</t>
    </rPh>
    <rPh sb="7" eb="9">
      <t>ギジュツ</t>
    </rPh>
    <rPh sb="10" eb="12">
      <t>カツヨウ</t>
    </rPh>
    <rPh sb="14" eb="20">
      <t>カセンキカイセツビ</t>
    </rPh>
    <rPh sb="21" eb="28">
      <t>イジカンリコウドカ</t>
    </rPh>
    <rPh sb="29" eb="30">
      <t>カン</t>
    </rPh>
    <rPh sb="32" eb="36">
      <t>ケントウギョウム</t>
    </rPh>
    <phoneticPr fontId="8"/>
  </si>
  <si>
    <t>本業務は、状態監視システムの開発を効率化・加速化するために構築する協議会等の設立及び運営補助及び状態監視システムを直轄排水機場に導入する際のネットワーク構築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</si>
  <si>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国土交通省職員におけるデジタル人材育成業務</t>
  </si>
  <si>
    <t>株式会社D４ｃアカデミー
東京都中央区日本橋小舟町８番地６号</t>
    <rPh sb="0" eb="4">
      <t>カブシキガイシャ</t>
    </rPh>
    <phoneticPr fontId="8"/>
  </si>
  <si>
    <t>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上記の企画競争に基づいて審査した結果、株式会社D4cアカデミーの企画提案書は的確性と実現性に優れた企画提案として、大臣官房技術調査課企画競争等実施委員会において特定された。
会計法第２９条の３第４項、予算決算及び会計令第１０２条の４第３項</t>
    <phoneticPr fontId="2"/>
  </si>
  <si>
    <t>令和７年度　公共工事における環境物品等の調達に関する資料作成業務</t>
  </si>
  <si>
    <t xml:space="preserve">
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特定調達品目の追加、見直し等を行う際の検討の参考とするため一般から募集し、実際に提案のあった品目）に関する整理及び評価結果一覧表の作成、調達実績に関する集計作業を行うとともに、特定調達品目の更なる拡大に向けた方策を検討等する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2"/>
  </si>
  <si>
    <t>令和７年度　有用な新技術における基準類整備に関する検討業務</t>
  </si>
  <si>
    <t>一般財団法人経済調査会
東京都港区新橋６丁目１７番１５号</t>
    <rPh sb="0" eb="2">
      <t>イッパン</t>
    </rPh>
    <rPh sb="2" eb="4">
      <t>ザイダン</t>
    </rPh>
    <rPh sb="4" eb="6">
      <t>ホウジン</t>
    </rPh>
    <rPh sb="6" eb="8">
      <t>ケイザイ</t>
    </rPh>
    <rPh sb="8" eb="11">
      <t>チョウサカイ</t>
    </rPh>
    <rPh sb="12" eb="15">
      <t>トウキョウト</t>
    </rPh>
    <rPh sb="15" eb="17">
      <t>ミナトク</t>
    </rPh>
    <rPh sb="17" eb="19">
      <t>シンバシ</t>
    </rPh>
    <rPh sb="20" eb="22">
      <t>チョウメ</t>
    </rPh>
    <rPh sb="24" eb="25">
      <t>バン</t>
    </rPh>
    <rPh sb="27" eb="28">
      <t>ゴウ</t>
    </rPh>
    <phoneticPr fontId="8"/>
  </si>
  <si>
    <t>本業務は、新技術の活用促進を図ることを目的とし、有用な新技術に関する積算基準類（積算基準・特記仕様書記載例・施工管理基準）について整備を行うものある。
本業務の実施にあたっては、「新技術の活用促進を目的とした有用な新技術に関する積算基準類を整備する」ために広範囲で深い知識や経験を必要とする。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</si>
  <si>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</si>
  <si>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
本業務の実施にあたっては、「電動建機におけるエネルギー消費」など本業務に必要な広範で深い知識や経験を必要とする。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</si>
  <si>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</si>
  <si>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</si>
  <si>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</si>
  <si>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
本業務の実施にあたっては、「建設現場における地球温暖化対策に資する施工方法や技術」など本業務に必要な広範で深い知識や経験を必要とする。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</si>
  <si>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建設機械施工における省人化技術の普及に向けた調査・検討業務</t>
  </si>
  <si>
    <t>本業務は、建設現場の担い手不足や生産性向上への対応において期待されている建設機械施工の自動化・遠隔化技術・ICT 施工StageⅡ等の建設現場の省人化技術について、普及促進に向けた実施工現場等における調査・検証及び試行の補助を行うものである。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</si>
  <si>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自動化・遠隔化技術の導入に関する検討業務</t>
  </si>
  <si>
    <t>令和７年度　自動化・遠隔化技術の導入に関する検討業務　日本建設機械施工協会・先端建設技術センター共同提案体
東京都港区芝公園３丁目５番８号機械振興会館内</t>
    <rPh sb="0" eb="2">
      <t>レイワ</t>
    </rPh>
    <rPh sb="3" eb="5">
      <t>ネンド</t>
    </rPh>
    <rPh sb="6" eb="9">
      <t>ジドウカ</t>
    </rPh>
    <rPh sb="10" eb="13">
      <t>エンカクカ</t>
    </rPh>
    <rPh sb="13" eb="15">
      <t>ギジュツ</t>
    </rPh>
    <rPh sb="16" eb="18">
      <t>ドウニュウ</t>
    </rPh>
    <rPh sb="19" eb="20">
      <t>カン</t>
    </rPh>
    <rPh sb="22" eb="26">
      <t>ケントウギョウム</t>
    </rPh>
    <rPh sb="27" eb="31">
      <t>ニホンケンセツ</t>
    </rPh>
    <rPh sb="31" eb="33">
      <t>キカイ</t>
    </rPh>
    <rPh sb="33" eb="35">
      <t>セコウ</t>
    </rPh>
    <rPh sb="35" eb="37">
      <t>キョウカイ</t>
    </rPh>
    <rPh sb="38" eb="44">
      <t>センタンケンセツギジュツ</t>
    </rPh>
    <rPh sb="48" eb="53">
      <t>キョウドウテイアンタイ</t>
    </rPh>
    <phoneticPr fontId="8"/>
  </si>
  <si>
    <t>本業務は、建設現場の担い手不足への対応において期待されている建設機械施工の自動化・遠隔化技術の早期社会実装を目指して国土交通省が設置した「建設機械施工の自動化・自律化協議会」（以下、「協議会」という）の運営補助を行うとともに、技術基準類の検討に必要となる基礎的な情報の収集および技術基準類の作成補助を行うものである。
本業務の実施にあたっては、「自動・遠隔施工技術」など本業務に必要な広範で深い知識や経験を必要とする。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提出された者の企画提案書について「予定管理技術者の経験および能力」、「実施方針・実施フロー・工程表その他」及び「特定テーマに対する企画提案」を審査した結果、「令和７年度 自動化・遠隔化技術の導入に関する検討業務 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</si>
  <si>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ICT施工の普及支援に関する検討業務</t>
  </si>
  <si>
    <t>本業務は、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
本業務の実施にあたっては、「更なるＩＣＴ施工の普及に向けた取組についての方策の検討」など本業務に必要な広範囲で深い知識や経験を必要とする。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</si>
  <si>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施工データを活用した建設現場の最適化検討業務</t>
  </si>
  <si>
    <t>本業務は、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
本業務の実施にあたっては、「直轄工事で今後普及を進めるための要領案の作成」など本業務に必要な広範囲で深い知識や経験を必要とする。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</si>
  <si>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新技術情報提供システムの技術比較機能高度化検討業務</t>
    <rPh sb="29" eb="31">
      <t>ギョウム</t>
    </rPh>
    <phoneticPr fontId="8"/>
  </si>
  <si>
    <t>令和７年度新技術情報提供システムの技術比較機能高度化検討業務　先端建設技術センター・日本工営共同提案体
東京都文京区大塚２丁目１５番６号</t>
    <rPh sb="0" eb="2">
      <t>レイワ</t>
    </rPh>
    <rPh sb="3" eb="5">
      <t>ネンド</t>
    </rPh>
    <rPh sb="5" eb="12">
      <t>シンギジュツジョウホウテイキョウ</t>
    </rPh>
    <rPh sb="17" eb="23">
      <t>ギジュツヒカクキノウ</t>
    </rPh>
    <rPh sb="23" eb="26">
      <t>コウドカ</t>
    </rPh>
    <rPh sb="26" eb="30">
      <t>ケントウギョウム</t>
    </rPh>
    <rPh sb="31" eb="33">
      <t>センタン</t>
    </rPh>
    <rPh sb="33" eb="35">
      <t>ケンセツ</t>
    </rPh>
    <rPh sb="35" eb="37">
      <t>ギジュツ</t>
    </rPh>
    <rPh sb="42" eb="46">
      <t>ニホンコウエイ</t>
    </rPh>
    <rPh sb="46" eb="51">
      <t>キョウドウテイアンタイ</t>
    </rPh>
    <phoneticPr fontId="8"/>
  </si>
  <si>
    <t>本業務は、新技術の検索機能向上を目的に、国土交通省でシステム保守管理している「新技術情報提供システム（NETIS）」について、生成AIを用いて検索される技術の比較機能改良の実装を行うものである。また、生成AI技術の現状を調査し、NETISにおける有用な活用方法を検討するものとする。なお、現在運用しているNETISデータベースの構造を十分把握し業務を実施するものとする。
本業務の実施にあたっては、「生成AIを用いて検索される技術の比較機能改良の実装」など本業務に必要な広範囲で深い知識や経験を必要とする。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</si>
  <si>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DXネットワーク等のセキュリティ検討業務</t>
  </si>
  <si>
    <t>日本工営株式会社
東京都千代田区麹町５丁目４番地</t>
    <rPh sb="0" eb="4">
      <t>ニホンコウエイ</t>
    </rPh>
    <rPh sb="4" eb="8">
      <t>カブシキガイシャ</t>
    </rPh>
    <phoneticPr fontId="8"/>
  </si>
  <si>
    <t>近年、重要インフラを所管する企業等がサイバー攻撃の被害を受け社会的な問題となっている。
国土交通省においても、自営光ファイバを用いたインフラＤＸネットワーク（ＤＸ－ＮＷ）、防災ネットワーク（防災ＮＷ）及び防災システムを整備・運用しており、サイバー攻撃を受けた場合には、河川・道路の維持管理や防災業務に影響を及ぼすこととなる。
本業務は、ＤＸ－ＮＷ及び防災ＮＷのサイバーセキュリティの強化に向けた検討を行う。
このため、上記に沿った優秀な企画を調達するため、企画競争を採用するものである。
上記の企画競争に基づいて審査した結果、日本工営株式会社　東京支店が、具体的かつ実現可能な企画提案を行ったとして、企画競争有識者委員会における専門的、技術的な知見を踏まえ、大臣官房技術調査課企画競争有識者委員会において特定された。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</si>
  <si>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若者、子育て世代及び女性のモビリティニーズとそれらを満たすモビリティ政策に関する調査研究業務</t>
  </si>
  <si>
    <t>株式会社サンビーム
東京都千代田区神田三崎町３丁目２番８号</t>
    <rPh sb="0" eb="4">
      <t>カブシキガイシャ</t>
    </rPh>
    <phoneticPr fontId="8"/>
  </si>
  <si>
    <t>（１）本業務は、若者、子育て世代、女性等の多様な主体のモビリティーニーズを把握し、それらを満たすと考えられる、公共交通を補完する自転車、歩行等のアクティブモビリティ、利便性に優れたマイクロモビリティ等を含むモビリティ政策の動向について調査及び分析を行い、今後の交通分野における多様な主体のモビリティニーズを満たすモビリティの発展に向けた我が国政府及び企業等の中・長期的な戦略のために参考となる基礎資料を作成し、幅広く活用されることを目的とするものである。
（２）本業務の履行に当たっては、次の要件を満たすことが必要である。
○日本における人の異動について、文献調査、データ分析等を通じて若者、子育て世代又は女性の移動の観点から分析するために必要な能力及び適切な業務実施体制があること。
○国内外における若者、子育て世代又は女性のモビリティニーズを満たす、アクティブモビリティ又はマイクロモビリティを含むモビリティ政策、制度等について、文献調査、現地調査等を通じて、日本との環境の違いをふまえつつ実態把握のための必要な能力及び適切な業務実施体制があること。
○本件調査研究を進めるに当たって有益な知見を有する有識者等を選定したうえで意見聴取を行い、結果をまとめる能力があること。
（３）このため、本業務は価格による一般競争になじまず、調査内容、調査方法、業務実施体制等に関する企画提案を評価して請負者を選定する企画競争により発注することが適切であることから、その手続きを行った。企画提案書の提出を募集したところ、令和７年４月２日の公示より令和７年４月２２日までの期間において３者から企画提案書の提出があった。提出された企画提案書の内容及び令和７年４月２３日に実施したヒアリングに基づき、令和７年４月２５日に企画競争委員会において審査した結果、株式会社サンビームは、前述８２）に示す要件を満たした上で、提案内容の的アック性及び実現性等において特に優れた提案を行った者であると判断された。よって、株式会社サンビームを本業務に係る業者として特定した。
会計法第２９条の３第４項、予算決算及び会計令第１０２条の４第３項</t>
    <rPh sb="3" eb="6">
      <t>ホンギョウム</t>
    </rPh>
    <rPh sb="8" eb="10">
      <t>ワカモノ</t>
    </rPh>
    <rPh sb="11" eb="13">
      <t>コソダ</t>
    </rPh>
    <rPh sb="14" eb="16">
      <t>セダイ</t>
    </rPh>
    <rPh sb="17" eb="20">
      <t>ジョセイトウ</t>
    </rPh>
    <rPh sb="21" eb="23">
      <t>タヨウ</t>
    </rPh>
    <rPh sb="24" eb="26">
      <t>シュタイ</t>
    </rPh>
    <rPh sb="37" eb="39">
      <t>ハアク</t>
    </rPh>
    <rPh sb="45" eb="46">
      <t>ミ</t>
    </rPh>
    <rPh sb="49" eb="50">
      <t>カンガ</t>
    </rPh>
    <rPh sb="55" eb="59">
      <t>コウキョウコウツウ</t>
    </rPh>
    <rPh sb="60" eb="62">
      <t>ホカン</t>
    </rPh>
    <rPh sb="64" eb="67">
      <t>ジテンシャ</t>
    </rPh>
    <rPh sb="68" eb="70">
      <t>ホコウ</t>
    </rPh>
    <rPh sb="70" eb="71">
      <t>トウ</t>
    </rPh>
    <rPh sb="83" eb="86">
      <t>リベンセイ</t>
    </rPh>
    <rPh sb="87" eb="88">
      <t>スグ</t>
    </rPh>
    <rPh sb="99" eb="100">
      <t>トウ</t>
    </rPh>
    <rPh sb="101" eb="102">
      <t>フク</t>
    </rPh>
    <rPh sb="108" eb="110">
      <t>セイサク</t>
    </rPh>
    <rPh sb="111" eb="113">
      <t>ドウコウ</t>
    </rPh>
    <rPh sb="117" eb="119">
      <t>チョウサ</t>
    </rPh>
    <rPh sb="119" eb="120">
      <t>オヨ</t>
    </rPh>
    <rPh sb="121" eb="123">
      <t>ブンセキ</t>
    </rPh>
    <rPh sb="124" eb="125">
      <t>オコナ</t>
    </rPh>
    <rPh sb="127" eb="129">
      <t>コンゴ</t>
    </rPh>
    <rPh sb="130" eb="134">
      <t>コウツウブンヤ</t>
    </rPh>
    <rPh sb="138" eb="140">
      <t>タヨウ</t>
    </rPh>
    <rPh sb="141" eb="143">
      <t>シュタイ</t>
    </rPh>
    <rPh sb="153" eb="154">
      <t>ミ</t>
    </rPh>
    <rPh sb="162" eb="164">
      <t>ハッテン</t>
    </rPh>
    <rPh sb="165" eb="166">
      <t>ム</t>
    </rPh>
    <rPh sb="168" eb="169">
      <t>ワ</t>
    </rPh>
    <rPh sb="170" eb="174">
      <t>クニセイフオヨ</t>
    </rPh>
    <rPh sb="175" eb="178">
      <t>キギョウトウ</t>
    </rPh>
    <rPh sb="179" eb="180">
      <t>チュウ</t>
    </rPh>
    <rPh sb="181" eb="184">
      <t>チョウキテキ</t>
    </rPh>
    <rPh sb="185" eb="187">
      <t>センリャク</t>
    </rPh>
    <rPh sb="191" eb="193">
      <t>サンコウ</t>
    </rPh>
    <rPh sb="196" eb="200">
      <t>キソシリョウ</t>
    </rPh>
    <rPh sb="201" eb="203">
      <t>サクセイ</t>
    </rPh>
    <rPh sb="205" eb="207">
      <t>ハバヒロ</t>
    </rPh>
    <rPh sb="208" eb="210">
      <t>カツヨウ</t>
    </rPh>
    <rPh sb="216" eb="218">
      <t>モクテキ</t>
    </rPh>
    <rPh sb="231" eb="234">
      <t>ホンギョウム</t>
    </rPh>
    <rPh sb="235" eb="237">
      <t>リコウ</t>
    </rPh>
    <rPh sb="238" eb="239">
      <t>ア</t>
    </rPh>
    <rPh sb="244" eb="245">
      <t>ツギ</t>
    </rPh>
    <rPh sb="246" eb="248">
      <t>ヨウケン</t>
    </rPh>
    <rPh sb="249" eb="250">
      <t>ミ</t>
    </rPh>
    <rPh sb="255" eb="257">
      <t>ヒツヨウ</t>
    </rPh>
    <rPh sb="263" eb="265">
      <t>ニホン</t>
    </rPh>
    <rPh sb="269" eb="270">
      <t>ヒト</t>
    </rPh>
    <rPh sb="271" eb="273">
      <t>イドウ</t>
    </rPh>
    <rPh sb="278" eb="282">
      <t>ブンケンチョウサ</t>
    </rPh>
    <rPh sb="286" eb="289">
      <t>ブンセキトウ</t>
    </rPh>
    <rPh sb="290" eb="291">
      <t>ツウ</t>
    </rPh>
    <rPh sb="293" eb="295">
      <t>ワカモノ</t>
    </rPh>
    <rPh sb="296" eb="298">
      <t>コソダ</t>
    </rPh>
    <rPh sb="299" eb="301">
      <t>セダイ</t>
    </rPh>
    <rPh sb="301" eb="302">
      <t>マタ</t>
    </rPh>
    <rPh sb="303" eb="305">
      <t>ジョセイ</t>
    </rPh>
    <rPh sb="306" eb="308">
      <t>イドウ</t>
    </rPh>
    <rPh sb="309" eb="311">
      <t>カンテン</t>
    </rPh>
    <rPh sb="313" eb="315">
      <t>ブンセキ</t>
    </rPh>
    <rPh sb="320" eb="322">
      <t>ヒツヨウ</t>
    </rPh>
    <rPh sb="323" eb="325">
      <t>ノウリョク</t>
    </rPh>
    <rPh sb="325" eb="326">
      <t>オヨ</t>
    </rPh>
    <rPh sb="327" eb="329">
      <t>テキセツ</t>
    </rPh>
    <rPh sb="330" eb="336">
      <t>ギョウムジッシタイセイ</t>
    </rPh>
    <rPh sb="344" eb="347">
      <t>コクナイガイ</t>
    </rPh>
    <rPh sb="351" eb="353">
      <t>ワカモノ</t>
    </rPh>
    <rPh sb="354" eb="356">
      <t>コソダ</t>
    </rPh>
    <rPh sb="357" eb="359">
      <t>セダイ</t>
    </rPh>
    <rPh sb="359" eb="360">
      <t>マタ</t>
    </rPh>
    <rPh sb="361" eb="363">
      <t>ジョセイ</t>
    </rPh>
    <rPh sb="373" eb="374">
      <t>ミ</t>
    </rPh>
    <rPh sb="387" eb="388">
      <t>マタ</t>
    </rPh>
    <rPh sb="399" eb="400">
      <t>フク</t>
    </rPh>
    <rPh sb="406" eb="408">
      <t>セイサク</t>
    </rPh>
    <rPh sb="409" eb="412">
      <t>セイドトウ</t>
    </rPh>
    <rPh sb="417" eb="421">
      <t>ブンケンチョウサ</t>
    </rPh>
    <rPh sb="422" eb="426">
      <t>ゲンチチョウサ</t>
    </rPh>
    <rPh sb="426" eb="427">
      <t>トウ</t>
    </rPh>
    <rPh sb="428" eb="429">
      <t>ツウ</t>
    </rPh>
    <rPh sb="432" eb="434">
      <t>ニホン</t>
    </rPh>
    <rPh sb="436" eb="438">
      <t>カンキョウ</t>
    </rPh>
    <rPh sb="439" eb="440">
      <t>チガ</t>
    </rPh>
    <rPh sb="447" eb="451">
      <t>ジッタイハアク</t>
    </rPh>
    <rPh sb="455" eb="457">
      <t>ヒツヨウ</t>
    </rPh>
    <rPh sb="458" eb="460">
      <t>ノウリョク</t>
    </rPh>
    <rPh sb="460" eb="461">
      <t>オヨ</t>
    </rPh>
    <rPh sb="462" eb="464">
      <t>テキセツ</t>
    </rPh>
    <rPh sb="465" eb="467">
      <t>ギョウム</t>
    </rPh>
    <rPh sb="467" eb="471">
      <t>ジッシタイセイ</t>
    </rPh>
    <rPh sb="479" eb="481">
      <t>ホンケン</t>
    </rPh>
    <rPh sb="481" eb="485">
      <t>チョウサケンキュウ</t>
    </rPh>
    <rPh sb="486" eb="487">
      <t>スス</t>
    </rPh>
    <rPh sb="490" eb="491">
      <t>ア</t>
    </rPh>
    <rPh sb="494" eb="496">
      <t>ユウエキ</t>
    </rPh>
    <rPh sb="497" eb="499">
      <t>チケン</t>
    </rPh>
    <rPh sb="500" eb="501">
      <t>ユウ</t>
    </rPh>
    <rPh sb="503" eb="507">
      <t>ユウシキシャトウ</t>
    </rPh>
    <rPh sb="508" eb="510">
      <t>センテイ</t>
    </rPh>
    <rPh sb="515" eb="519">
      <t>イケンチョウシュ</t>
    </rPh>
    <rPh sb="520" eb="521">
      <t>オコナ</t>
    </rPh>
    <rPh sb="523" eb="525">
      <t>ケッカ</t>
    </rPh>
    <rPh sb="530" eb="532">
      <t>ノウリョク</t>
    </rPh>
    <rPh sb="547" eb="550">
      <t>ホンギョウム</t>
    </rPh>
    <rPh sb="551" eb="553">
      <t>カカク</t>
    </rPh>
    <rPh sb="556" eb="560">
      <t>イッパンキョウソウ</t>
    </rPh>
    <rPh sb="566" eb="570">
      <t>チョウサナイヨウ</t>
    </rPh>
    <rPh sb="571" eb="575">
      <t>チョウサホウホウ</t>
    </rPh>
    <rPh sb="576" eb="582">
      <t>ギョウムジッシタイセイ</t>
    </rPh>
    <rPh sb="582" eb="583">
      <t>トウ</t>
    </rPh>
    <rPh sb="584" eb="585">
      <t>カン</t>
    </rPh>
    <rPh sb="587" eb="591">
      <t>キカクテイアン</t>
    </rPh>
    <rPh sb="592" eb="594">
      <t>ヒョウカ</t>
    </rPh>
    <rPh sb="596" eb="599">
      <t>ウケオイシャ</t>
    </rPh>
    <rPh sb="600" eb="602">
      <t>センテイ</t>
    </rPh>
    <rPh sb="604" eb="608">
      <t>キカクキョウソウ</t>
    </rPh>
    <rPh sb="611" eb="613">
      <t>ハッチュウ</t>
    </rPh>
    <rPh sb="618" eb="620">
      <t>テキセツ</t>
    </rPh>
    <rPh sb="630" eb="632">
      <t>テツヅ</t>
    </rPh>
    <rPh sb="634" eb="635">
      <t>オコナ</t>
    </rPh>
    <rPh sb="638" eb="643">
      <t>キカクテイアンショ</t>
    </rPh>
    <rPh sb="644" eb="646">
      <t>テイシュツ</t>
    </rPh>
    <rPh sb="655" eb="657">
      <t>レイワ</t>
    </rPh>
    <rPh sb="658" eb="659">
      <t>ネン</t>
    </rPh>
    <rPh sb="660" eb="661">
      <t>ガツ</t>
    </rPh>
    <rPh sb="662" eb="663">
      <t>ニチ</t>
    </rPh>
    <rPh sb="664" eb="666">
      <t>コウジ</t>
    </rPh>
    <rPh sb="668" eb="670">
      <t>レイワ</t>
    </rPh>
    <rPh sb="671" eb="672">
      <t>ネン</t>
    </rPh>
    <rPh sb="673" eb="674">
      <t>ガツ</t>
    </rPh>
    <rPh sb="676" eb="677">
      <t>ニチ</t>
    </rPh>
    <rPh sb="680" eb="682">
      <t>キカン</t>
    </rPh>
    <rPh sb="687" eb="688">
      <t>シャ</t>
    </rPh>
    <rPh sb="690" eb="695">
      <t>キカクテイアンショ</t>
    </rPh>
    <rPh sb="696" eb="698">
      <t>テイシュツ</t>
    </rPh>
    <rPh sb="703" eb="705">
      <t>テイシュツ</t>
    </rPh>
    <rPh sb="708" eb="713">
      <t>キカクテイアンショ</t>
    </rPh>
    <rPh sb="714" eb="716">
      <t>ナイヨウ</t>
    </rPh>
    <rPh sb="716" eb="717">
      <t>オヨ</t>
    </rPh>
    <rPh sb="718" eb="720">
      <t>レイワ</t>
    </rPh>
    <rPh sb="721" eb="722">
      <t>ネン</t>
    </rPh>
    <rPh sb="723" eb="724">
      <t>ガツ</t>
    </rPh>
    <rPh sb="726" eb="727">
      <t>ニチ</t>
    </rPh>
    <rPh sb="728" eb="730">
      <t>ジッシ</t>
    </rPh>
    <rPh sb="738" eb="739">
      <t>モト</t>
    </rPh>
    <rPh sb="742" eb="744">
      <t>レイワ</t>
    </rPh>
    <rPh sb="745" eb="746">
      <t>ネン</t>
    </rPh>
    <rPh sb="747" eb="748">
      <t>ガツ</t>
    </rPh>
    <rPh sb="750" eb="751">
      <t>ニチ</t>
    </rPh>
    <rPh sb="752" eb="759">
      <t>キカクキョウソウイインカイ</t>
    </rPh>
    <rPh sb="763" eb="765">
      <t>シンサ</t>
    </rPh>
    <rPh sb="767" eb="769">
      <t>ケッカ</t>
    </rPh>
    <rPh sb="770" eb="774">
      <t>カブシキガイシャ</t>
    </rPh>
    <rPh sb="781" eb="783">
      <t>ゼンジュツ</t>
    </rPh>
    <rPh sb="787" eb="788">
      <t>シメ</t>
    </rPh>
    <rPh sb="789" eb="791">
      <t>ヨウケン</t>
    </rPh>
    <rPh sb="799" eb="803">
      <t>テイアンナイヨウ</t>
    </rPh>
    <rPh sb="804" eb="805">
      <t>テキ</t>
    </rPh>
    <rPh sb="808" eb="809">
      <t>セイ</t>
    </rPh>
    <rPh sb="809" eb="810">
      <t>オヨ</t>
    </rPh>
    <phoneticPr fontId="2"/>
  </si>
  <si>
    <t>交通分野におけるAI及びICTの技術革新とガバナンス制度に関する調査研究業務</t>
  </si>
  <si>
    <t>ワシントンコアL.C.C.
アメリカ合衆国メリーランド州ベセスダ市イーストウエスト通り４５００番地スイート７３０号</t>
    <phoneticPr fontId="2"/>
  </si>
  <si>
    <t>(1) 本業務は、各国におけるAI及びICTガバナンスの制度構築等の現状及び見通し、陸上交通分野で
のAI及びICTガバナンスの制度構築等の現状及び見通し、陸上交通分野でのAI及びICTの新技術の
検討、実証実験、社会実装の現状等技術革新の動向並びに陸上交通関係の行政機関、事業者等の
技術革新への対応及びガバナンス制度への対応の現状及び見通し等について調査及び分析を行
い、今後の交通分野におけるAI及びICTの発展に向けた我が国政府及び企業等の中長期的な戦略
のために参考となる基礎資料を作成し、幅広く活用されることを目的とするものである。
(2) 本業務の履行に当たっては、次の要件を満たすことが必要である。
○各国等におけるAI及びICTガバナンスの制度構築の現状及び見通しについて、各国等の取組を、
文献調査等を通じて収集及び整理をするために必要な能力及び適切な業務実施体制があること。
〇各国等におけるAI及びICTの技術革新の動向並びにガバナンス及び技術革新の動向に対する交通
関係の行政機関及び事業者の対応について、文献調査、現地調査等を通じて、施策等具体的な取
組について、日本との環境の違いを踏まえつつ実態を把握するために必要な能力及び適切な業務
実施体制があること。
○本件調査研究を進めるに当たって、有益な知見を有する有識者等を選定した上で意見聴取を行
い、結果をまとめる能力があること。
(3) このため、本業務は価格による一般競争になじまず、調査内容、調査方法、業務実施体制等に関
する企画提案を評価して請負者を選定する企画競争により発注することが適切であることから、
その手続を行った。企画提案書の提出を募集したところ、令和7年4月2日の公示より令和7年4月
22日までの期間において1者から企画提案書の提出があった。提出された企画提案書の内容及び
令和7年4月24日に実施したヒアリングに基づき、令和7年4月25日に企画競争委員会において審査
した結果、ワシントンコアL.L.C.は、前述(2)に示す要件を満たした上で、提案内容の的確性及
び実現性等において特に優れた提案を行った者であると判断された。よって、ワシントンコアL.
L.Cを本業務に係る業者として特定した。
会計法第２９条の３第４項、予算決算及び会計令第１０２条の４第３項</t>
    <phoneticPr fontId="2"/>
  </si>
  <si>
    <t>空陸連携及び第三国輸送を踏まえた長距離旅客輸送の動向等に関する調査研究業務</t>
  </si>
  <si>
    <t>(1) 本業務は、航空と都市間高速鉄道等の陸上公共交通との連携（以下「空陸連携」という。）
並びに空港及び航空会社における航空旅客の第三国輸送（出発地及び到着地のいずれで
もない第三国を経由する輸送をいう。）の動向等を調査及び整理することにより、国際航
空ネットワークを含む我が国の長距離旅客輸送のあり方の検討に資する基礎資料を作成
することを目的とする。
(2) 本業務の履行に当たっては、次の要件を満たすことが必要である。
○空陸連携又は第三国輸送に関する施策、取組、戦略、法制度、動向等の現状、見通し、今
後の意向等を、文献調査、インターネット調査及びヒアリング調査を通じて収集するた
めに必要な能力及び適切な業務実施体制があること。
○収集した内容を、我が国の長距離旅客輸送のあり方の検討に資するよう整理するために
必要な能力及び適切な業務実施体制があること。
○本件調査研究を進めるに当たって、有益な知見を有する有識者等を選定した上で意見聴
取を行い、結果をまとめる能力があること。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であることから、その手続を行った。企画提案書の提出を募集したところ、令和7年4月2
2日の公示より令和7年5月16日までの期間において4者から企画提案書の提出があった。
提出された企画提案書の内容及び令和7年5月20日に実施したヒアリングに基づき、令和
7年5月21日に企画競争委員会において審査した結果、株式会社三菱総合研究所は、前述
(2)に示す要件を満たした上で、提案内容の的確性及び実現性等において特に優れた提案
を行った者であると判断された。よって、株式会社三菱総合研究所を本業務に係る業者
として特定した。
会計法第２９条の３第４項、予算決算及び会計令第１０２条の４第３項</t>
    <phoneticPr fontId="2"/>
  </si>
  <si>
    <t>水災害に対応したまちづくりにおける住まい方に関する調査研究業務</t>
  </si>
  <si>
    <t>一般財団法人土地総合研究所
東京都港区虎ノ門１丁目１６番１７号虎の門センタービル９階</t>
    <rPh sb="0" eb="6">
      <t>イッパンザイダンホウジン</t>
    </rPh>
    <rPh sb="6" eb="13">
      <t>トチソウゴウケンキュウジョ</t>
    </rPh>
    <phoneticPr fontId="8"/>
  </si>
  <si>
    <t>（１）本業務は、水災害に対応するための特に住宅・不動建分野における民間事業者の取組や水災害が不動産取引に及ぼす影響、水災害による被災経験がある地域における居住者の属性を明らかにすることにより、水災害に対応したまちづくりにおける住まい方を検討するための基礎資料を作成することを目的とする。
（２）本業務の履行に当たっては、次の要件を満たすことが必要である。
○民間事業者による水災害に対応した住まい方のための取組や水災害リスクに対する認識等について、業界団体や民間事業者を対象にヒアリングを行うに当たって必要な能力及び適切な業務実施体制があること。
○水災害被災地域における不動産取引への影響等について、不動産事業者を対象にヒアリングを行うに当たって必要な能力及び適切な業務実施体制があること。
○GIS等を用いた分析、文献調査及び現地調査を通じて水災害被災地域における居住者属性や不動産取引状況等に関する調査を行うに当たって必要な能力及び適切な業務実施体制があること。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日の公示より令和7年5月13日までの期間において6者から企画提案書の提出があった。
提出された企画提案書の内容及び令和7年5月15日に実施したヒアリングに基づき、令和
7年5月20日に企画競争委員会において審査した結果、一般財団法人土地総合研究所は、前述
(2)に示す要件を満たした上で、提案内容の的確性及び実現性等において特に優れた提案
を行った者であると判断された。よって、一般財団法人土地総合研究所所を本業務に係る業者
として特定した。
会計法第２９条の３第４項、予算決算及び会計令第１０２条の４第３項</t>
    <rPh sb="3" eb="6">
      <t>ホンギョウム</t>
    </rPh>
    <rPh sb="8" eb="11">
      <t>ミズサイガイ</t>
    </rPh>
    <rPh sb="12" eb="14">
      <t>タイオウ</t>
    </rPh>
    <rPh sb="19" eb="20">
      <t>トク</t>
    </rPh>
    <rPh sb="21" eb="23">
      <t>ジュウタク</t>
    </rPh>
    <rPh sb="24" eb="27">
      <t>フドウケン</t>
    </rPh>
    <rPh sb="27" eb="29">
      <t>ブンヤ</t>
    </rPh>
    <rPh sb="33" eb="38">
      <t>ミンカンジギョウシャ</t>
    </rPh>
    <rPh sb="39" eb="41">
      <t>トリクミ</t>
    </rPh>
    <rPh sb="42" eb="45">
      <t>ミズサイガイ</t>
    </rPh>
    <rPh sb="46" eb="49">
      <t>フドウサン</t>
    </rPh>
    <rPh sb="49" eb="51">
      <t>トリヒキ</t>
    </rPh>
    <rPh sb="52" eb="53">
      <t>オヨ</t>
    </rPh>
    <rPh sb="55" eb="57">
      <t>エイキョウ</t>
    </rPh>
    <rPh sb="58" eb="61">
      <t>ミズサイガイ</t>
    </rPh>
    <rPh sb="64" eb="66">
      <t>ヒサイ</t>
    </rPh>
    <rPh sb="66" eb="68">
      <t>ケイケン</t>
    </rPh>
    <rPh sb="71" eb="73">
      <t>チイキ</t>
    </rPh>
    <rPh sb="77" eb="80">
      <t>キョジュウシャ</t>
    </rPh>
    <rPh sb="81" eb="83">
      <t>ゾクセイ</t>
    </rPh>
    <rPh sb="84" eb="85">
      <t>アキ</t>
    </rPh>
    <rPh sb="96" eb="99">
      <t>ミズサイガイ</t>
    </rPh>
    <rPh sb="100" eb="102">
      <t>タイオウ</t>
    </rPh>
    <rPh sb="113" eb="114">
      <t>ス</t>
    </rPh>
    <rPh sb="116" eb="117">
      <t>カタ</t>
    </rPh>
    <rPh sb="118" eb="120">
      <t>ケントウ</t>
    </rPh>
    <rPh sb="179" eb="184">
      <t>ミンカンジギョウシャ</t>
    </rPh>
    <rPh sb="187" eb="190">
      <t>ミズサイガイ</t>
    </rPh>
    <rPh sb="191" eb="193">
      <t>タイオウ</t>
    </rPh>
    <rPh sb="195" eb="196">
      <t>ス</t>
    </rPh>
    <rPh sb="198" eb="199">
      <t>カタ</t>
    </rPh>
    <rPh sb="203" eb="205">
      <t>トリクミ</t>
    </rPh>
    <rPh sb="206" eb="209">
      <t>スイサイガイ</t>
    </rPh>
    <rPh sb="213" eb="214">
      <t>タイ</t>
    </rPh>
    <rPh sb="216" eb="218">
      <t>ニンシキ</t>
    </rPh>
    <rPh sb="218" eb="219">
      <t>トウ</t>
    </rPh>
    <rPh sb="224" eb="228">
      <t>ギョウカイダンタイ</t>
    </rPh>
    <rPh sb="229" eb="234">
      <t>ミンカンジギョウシャ</t>
    </rPh>
    <rPh sb="235" eb="237">
      <t>タイショウ</t>
    </rPh>
    <rPh sb="244" eb="245">
      <t>オコナ</t>
    </rPh>
    <rPh sb="247" eb="248">
      <t>ア</t>
    </rPh>
    <rPh sb="251" eb="253">
      <t>ヒツヨウ</t>
    </rPh>
    <rPh sb="254" eb="257">
      <t>ノウリョクオヨ</t>
    </rPh>
    <rPh sb="258" eb="260">
      <t>テキセツ</t>
    </rPh>
    <rPh sb="261" eb="263">
      <t>ギョウム</t>
    </rPh>
    <rPh sb="275" eb="278">
      <t>ミズサイガイ</t>
    </rPh>
    <rPh sb="278" eb="280">
      <t>ヒサイ</t>
    </rPh>
    <rPh sb="280" eb="282">
      <t>チイキ</t>
    </rPh>
    <rPh sb="286" eb="289">
      <t>フドウサン</t>
    </rPh>
    <rPh sb="289" eb="291">
      <t>トリヒキ</t>
    </rPh>
    <rPh sb="293" eb="296">
      <t>エイキョウトウ</t>
    </rPh>
    <rPh sb="301" eb="304">
      <t>フドウサン</t>
    </rPh>
    <rPh sb="304" eb="307">
      <t>ジギョウシャ</t>
    </rPh>
    <rPh sb="308" eb="310">
      <t>タイショウ</t>
    </rPh>
    <rPh sb="317" eb="318">
      <t>オコナ</t>
    </rPh>
    <rPh sb="320" eb="321">
      <t>ア</t>
    </rPh>
    <rPh sb="324" eb="326">
      <t>ヒツヨウ</t>
    </rPh>
    <rPh sb="327" eb="330">
      <t>ノウリョクオヨ</t>
    </rPh>
    <rPh sb="331" eb="333">
      <t>テキセツ</t>
    </rPh>
    <rPh sb="334" eb="336">
      <t>ギョウム</t>
    </rPh>
    <rPh sb="336" eb="340">
      <t>ジッシタイセイ</t>
    </rPh>
    <rPh sb="351" eb="352">
      <t>トウ</t>
    </rPh>
    <rPh sb="353" eb="354">
      <t>モチ</t>
    </rPh>
    <rPh sb="356" eb="358">
      <t>ブンセキ</t>
    </rPh>
    <rPh sb="359" eb="364">
      <t>ブンケンチョウサオヨ</t>
    </rPh>
    <rPh sb="365" eb="369">
      <t>ゲンチチョウサ</t>
    </rPh>
    <rPh sb="370" eb="371">
      <t>ツウ</t>
    </rPh>
    <rPh sb="373" eb="376">
      <t>ミズサイガイ</t>
    </rPh>
    <rPh sb="376" eb="380">
      <t>ヒサイチイキ</t>
    </rPh>
    <rPh sb="384" eb="389">
      <t>キョジュウシャゾクセイ</t>
    </rPh>
    <rPh sb="390" eb="398">
      <t>フドウサントリヒキジョウキョウトウ</t>
    </rPh>
    <rPh sb="399" eb="400">
      <t>カン</t>
    </rPh>
    <rPh sb="402" eb="404">
      <t>チョウサ</t>
    </rPh>
    <rPh sb="405" eb="406">
      <t>オコナ</t>
    </rPh>
    <rPh sb="408" eb="409">
      <t>ア</t>
    </rPh>
    <rPh sb="412" eb="414">
      <t>ヒツヨウ</t>
    </rPh>
    <rPh sb="415" eb="418">
      <t>ノウリョクオヨ</t>
    </rPh>
    <rPh sb="419" eb="421">
      <t>テキセツ</t>
    </rPh>
    <rPh sb="422" eb="428">
      <t>ギョウムジッシタイセイ</t>
    </rPh>
    <phoneticPr fontId="2"/>
  </si>
  <si>
    <t>インフラシステム海外展開に向けた海外における官民協働事業等に関する調査研究業務</t>
  </si>
  <si>
    <t>ＥＹストラテジー・アンド・コンサルティング株式会社
東京都千代田区有楽町１丁目１番２号</t>
    <phoneticPr fontId="8"/>
  </si>
  <si>
    <t>（１）本業務は、我が国の企業と展開先国との協働案件の形成促進に向けて、対象となる国・都市における官民協働事業の現状を把握することを目的とする。
（２）本業務の履行に当たっては、次の要件を満たすことが必要である。
○インフラシステムに係る事業において、主にわが国の企業以外の競合国企業が、特にO＆Mを中心として官民協働事業を実施している都市での上下水道、都市開発、都市交通、港湾それぞれの分野に関する計画、インフラシステムの維持管理を含めた課題（普及率、施設設立地制約等）、海外企業の参入状況、PPP事業の制度に関する具体的な政策、外資規制の有無等について、文献調査及びインタビュー調査を実施し、かつ調査結果について整理・分析する能力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日の公示より令和7年5月13日までの期間において4者から企画提案書の提出があった。
提出された企画提案書の内容及び令和7年5月15日に実施したヒアリングに基づき、令和
7年5月20日に企画競争委員会において審査した結果、ＥＹストラテジー・アンド・コンサルティング株式会社は、前述(2)に示す要件を満たした上で、提案内容の的確性及び実現性等において特に優れた提案を行った者であると判断された。よって、ＥＹストラテジー・アンド・コンサルティング株式会社を本業務に係る業者として特定した。
会計法第２９条の３第４項、予算決算及び会計令第１０２条の４第３項</t>
    <rPh sb="3" eb="6">
      <t>ホンギョウム</t>
    </rPh>
    <rPh sb="8" eb="9">
      <t>ワ</t>
    </rPh>
    <rPh sb="10" eb="11">
      <t>クニ</t>
    </rPh>
    <rPh sb="12" eb="14">
      <t>キギョウ</t>
    </rPh>
    <rPh sb="116" eb="117">
      <t>カカ</t>
    </rPh>
    <rPh sb="118" eb="120">
      <t>ジギョウ</t>
    </rPh>
    <rPh sb="125" eb="126">
      <t>オモ</t>
    </rPh>
    <rPh sb="129" eb="130">
      <t>クニ</t>
    </rPh>
    <rPh sb="131" eb="135">
      <t>キギョウイガイ</t>
    </rPh>
    <rPh sb="136" eb="141">
      <t>キョウゴウコクキギョウ</t>
    </rPh>
    <rPh sb="143" eb="144">
      <t>トク</t>
    </rPh>
    <rPh sb="149" eb="151">
      <t>チュウシン</t>
    </rPh>
    <rPh sb="154" eb="160">
      <t>カンミンキョウドウジギョウ</t>
    </rPh>
    <rPh sb="161" eb="163">
      <t>ジッシ</t>
    </rPh>
    <rPh sb="167" eb="169">
      <t>トシ</t>
    </rPh>
    <rPh sb="171" eb="175">
      <t>ジョウゲスイドウ</t>
    </rPh>
    <rPh sb="176" eb="180">
      <t>トシカイハツ</t>
    </rPh>
    <rPh sb="181" eb="185">
      <t>トシコウツウ</t>
    </rPh>
    <rPh sb="186" eb="188">
      <t>コウワン</t>
    </rPh>
    <rPh sb="193" eb="195">
      <t>ブンヤ</t>
    </rPh>
    <rPh sb="196" eb="197">
      <t>カン</t>
    </rPh>
    <rPh sb="199" eb="201">
      <t>ケイカク</t>
    </rPh>
    <rPh sb="211" eb="215">
      <t>イジカンリ</t>
    </rPh>
    <rPh sb="216" eb="217">
      <t>フク</t>
    </rPh>
    <rPh sb="219" eb="221">
      <t>カダイ</t>
    </rPh>
    <rPh sb="222" eb="225">
      <t>フキュウリツ</t>
    </rPh>
    <phoneticPr fontId="2"/>
  </si>
  <si>
    <t>ミクストコミュニティの形成に向けた多世代共生の取組に関する調査研究業務</t>
  </si>
  <si>
    <t>株式会社日本能率協会総合研究所
東京都港区芝公園３丁目１番２２号</t>
    <rPh sb="0" eb="4">
      <t>カブシキガイシャ</t>
    </rPh>
    <rPh sb="4" eb="8">
      <t>ニホンノウリツ</t>
    </rPh>
    <rPh sb="8" eb="10">
      <t>キョウカイ</t>
    </rPh>
    <rPh sb="10" eb="15">
      <t>ソウゴウケンキュウジョ</t>
    </rPh>
    <phoneticPr fontId="8"/>
  </si>
  <si>
    <t>（１）本業務は、高齢者の建物賃貸借契約を円滑化する取組、郊外住宅団地等における高齢者等の移動支援に関する取組及び多様な世代の交流を実現する取組について、概要や実施の経緯及び効果等について調査し、ミクストコミュニティのまちづくりに向けた基礎資料を作成することを目的とする。
（２）本業務の履行に当たっては、次の要件を満たすことが必要である。
○高齢者の民間賃貸住宅への入居を円滑化する取組、高齢者の移動支援及び多世代交流の取組について、当研究所で令和６年度に作成した事例リストから調査に適切な取組を選定のうえ、当該取組に横断的・主体的に関わっている団体等に対するインタビュー調査を実施し、これらを踏まえ、ミクストコミュニティのまちづくりに向けた要点や課題を分析・整理する能力及び適切な業務実施体制があること。
○インタビュー調査の中で特徴的な取組や自治体が積極的に支援している取組等について、実施団体や自治体等の関係者へのインタビューを含めた現地での詳細調査を実施し、これらを踏まえ、ミクストコミュニティのまちづくりに向けた要点や課題を分析・整理する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日の公示より令和7年5月19日までの期間において2者から企画提案書の提出があった。
提出された企画提案書の内容及び令和7年5月22日に実施したヒアリングに基づき、令和
7年5月27日に企画競争委員会において審査した結果、株式会社日本能率協会総合研究所は、前述
(2)に示す要件を満たした上で、提案内容の的確性及び実現性等において特に優れた提案
を行った者であると判断された。よって、株式会社日本能率協会総合研究所を本業務に係る業者
として特定した。
会計法第２９条の３第４項、予算決算及び会計令第１０２条の４第３項</t>
    <rPh sb="3" eb="6">
      <t>ホンギョウム</t>
    </rPh>
    <rPh sb="8" eb="11">
      <t>コウレイシャ</t>
    </rPh>
    <rPh sb="12" eb="19">
      <t>タテモノチンタイシャクケイヤク</t>
    </rPh>
    <rPh sb="20" eb="23">
      <t>エンカツカ</t>
    </rPh>
    <rPh sb="25" eb="27">
      <t>トリクミ</t>
    </rPh>
    <rPh sb="28" eb="35">
      <t>コウガイジュウタクダンチトウ</t>
    </rPh>
    <rPh sb="39" eb="43">
      <t>コウレイシャトウ</t>
    </rPh>
    <rPh sb="44" eb="48">
      <t>イドウシエン</t>
    </rPh>
    <rPh sb="49" eb="50">
      <t>カン</t>
    </rPh>
    <rPh sb="52" eb="54">
      <t>トリクミ</t>
    </rPh>
    <rPh sb="54" eb="55">
      <t>オヨ</t>
    </rPh>
    <rPh sb="56" eb="58">
      <t>タヨウ</t>
    </rPh>
    <rPh sb="59" eb="61">
      <t>セダイ</t>
    </rPh>
    <rPh sb="62" eb="64">
      <t>コウリュウ</t>
    </rPh>
    <rPh sb="65" eb="67">
      <t>ジツゲン</t>
    </rPh>
    <rPh sb="69" eb="71">
      <t>トリクミ</t>
    </rPh>
    <rPh sb="76" eb="78">
      <t>ガイヨウ</t>
    </rPh>
    <rPh sb="79" eb="81">
      <t>ジッシ</t>
    </rPh>
    <rPh sb="82" eb="85">
      <t>ケイイオヨ</t>
    </rPh>
    <rPh sb="86" eb="89">
      <t>コウカトウ</t>
    </rPh>
    <rPh sb="93" eb="95">
      <t>チョウサ</t>
    </rPh>
    <rPh sb="114" eb="115">
      <t>ム</t>
    </rPh>
    <rPh sb="171" eb="174">
      <t>コウレイシャ</t>
    </rPh>
    <rPh sb="175" eb="181">
      <t>ミンカンチンタイジュウタク</t>
    </rPh>
    <rPh sb="183" eb="185">
      <t>ニュウキョ</t>
    </rPh>
    <rPh sb="186" eb="189">
      <t>エンカツカ</t>
    </rPh>
    <rPh sb="191" eb="193">
      <t>トリクミ</t>
    </rPh>
    <rPh sb="194" eb="197">
      <t>コウレイシャ</t>
    </rPh>
    <rPh sb="198" eb="203">
      <t>イドウシエンオヨ</t>
    </rPh>
    <rPh sb="204" eb="209">
      <t>タセダイコウリュウ</t>
    </rPh>
    <rPh sb="210" eb="212">
      <t>トリクミ</t>
    </rPh>
    <rPh sb="217" eb="221">
      <t>トウケンキュウジョ</t>
    </rPh>
    <rPh sb="222" eb="224">
      <t>レイワ</t>
    </rPh>
    <rPh sb="225" eb="227">
      <t>ネンド</t>
    </rPh>
    <rPh sb="228" eb="230">
      <t>サクセイ</t>
    </rPh>
    <rPh sb="232" eb="234">
      <t>ジレイ</t>
    </rPh>
    <rPh sb="239" eb="241">
      <t>チョウサ</t>
    </rPh>
    <rPh sb="242" eb="244">
      <t>テキセツ</t>
    </rPh>
    <rPh sb="245" eb="246">
      <t>ト</t>
    </rPh>
    <rPh sb="246" eb="247">
      <t>ク</t>
    </rPh>
    <rPh sb="248" eb="250">
      <t>センテイ</t>
    </rPh>
    <rPh sb="254" eb="258">
      <t>トウガイトリクミ</t>
    </rPh>
    <rPh sb="259" eb="262">
      <t>オウダンテキ</t>
    </rPh>
    <rPh sb="263" eb="266">
      <t>シュタイテキ</t>
    </rPh>
    <rPh sb="267" eb="268">
      <t>カカ</t>
    </rPh>
    <rPh sb="273" eb="276">
      <t>ダンタイトウ</t>
    </rPh>
    <rPh sb="277" eb="278">
      <t>タイ</t>
    </rPh>
    <rPh sb="286" eb="288">
      <t>チョウサ</t>
    </rPh>
    <rPh sb="289" eb="291">
      <t>ジッシ</t>
    </rPh>
    <rPh sb="297" eb="298">
      <t>フ</t>
    </rPh>
    <rPh sb="318" eb="319">
      <t>ム</t>
    </rPh>
    <rPh sb="321" eb="323">
      <t>ヨウテン</t>
    </rPh>
    <rPh sb="324" eb="326">
      <t>カダイ</t>
    </rPh>
    <rPh sb="327" eb="329">
      <t>ブンセキ</t>
    </rPh>
    <rPh sb="330" eb="332">
      <t>セイリ</t>
    </rPh>
    <rPh sb="334" eb="337">
      <t>ノウリョクオヨ</t>
    </rPh>
    <rPh sb="338" eb="340">
      <t>テキセツ</t>
    </rPh>
    <rPh sb="341" eb="347">
      <t>ギョウムジッシタイセイ</t>
    </rPh>
    <rPh sb="361" eb="363">
      <t>チョウサ</t>
    </rPh>
    <rPh sb="364" eb="365">
      <t>ナカ</t>
    </rPh>
    <rPh sb="366" eb="369">
      <t>トクチョウテキ</t>
    </rPh>
    <rPh sb="370" eb="372">
      <t>トリクミ</t>
    </rPh>
    <rPh sb="373" eb="376">
      <t>ジチタイ</t>
    </rPh>
    <rPh sb="377" eb="380">
      <t>セッキョクテキ</t>
    </rPh>
    <rPh sb="381" eb="383">
      <t>シエン</t>
    </rPh>
    <rPh sb="387" eb="390">
      <t>トリクミトウ</t>
    </rPh>
    <rPh sb="395" eb="399">
      <t>ジッシダンタイ</t>
    </rPh>
    <rPh sb="400" eb="404">
      <t>ジチタイトウ</t>
    </rPh>
    <rPh sb="405" eb="408">
      <t>カンケイシャ</t>
    </rPh>
    <rPh sb="417" eb="418">
      <t>フク</t>
    </rPh>
    <rPh sb="420" eb="422">
      <t>ゲンチ</t>
    </rPh>
    <rPh sb="424" eb="428">
      <t>ショウサイチョウサ</t>
    </rPh>
    <rPh sb="429" eb="431">
      <t>ジッシ</t>
    </rPh>
    <rPh sb="437" eb="438">
      <t>フ</t>
    </rPh>
    <rPh sb="458" eb="459">
      <t>ム</t>
    </rPh>
    <rPh sb="461" eb="463">
      <t>ヨウテン</t>
    </rPh>
    <rPh sb="464" eb="466">
      <t>カダイ</t>
    </rPh>
    <rPh sb="467" eb="469">
      <t>ブンセキ</t>
    </rPh>
    <rPh sb="470" eb="472">
      <t>セイリ</t>
    </rPh>
    <rPh sb="474" eb="477">
      <t>ノウリョクオヨ</t>
    </rPh>
    <rPh sb="478" eb="480">
      <t>テキセツ</t>
    </rPh>
    <rPh sb="481" eb="487">
      <t>ギョウムジッシタイセイ</t>
    </rPh>
    <phoneticPr fontId="2"/>
  </si>
  <si>
    <t>電気通信施設関係データベース検討業務</t>
    <rPh sb="0" eb="8">
      <t>デンキツウシンシセツカンケイ</t>
    </rPh>
    <rPh sb="14" eb="18">
      <t>ケントウギョウム</t>
    </rPh>
    <phoneticPr fontId="8"/>
  </si>
  <si>
    <t>一般社団法人建設電気技術協会
東京都港区赤坂１丁目３番６号</t>
    <rPh sb="0" eb="2">
      <t>イッパン</t>
    </rPh>
    <rPh sb="2" eb="4">
      <t>シャダン</t>
    </rPh>
    <rPh sb="4" eb="6">
      <t>ホウジン</t>
    </rPh>
    <rPh sb="6" eb="14">
      <t>ケンセツデンキギジュツキョウカイ</t>
    </rPh>
    <phoneticPr fontId="8"/>
  </si>
  <si>
    <t>国土交通省では、河川・道路等を維持管理するために必要な電気通信施設を整備・運用しており、長寿命化に向けた適切な維持管理や延命・更新の適切な判断を行うためのアセットマネジメントを行っている。
近年、電気通信施設が増大しており、施設管理の重要度が増しているにもかかわらず、技術者人数は、高齢化や担い手不足の影響もあり減少しており、省人化・省力化が求められている。
本業務は、電気通信施設の維持管理やアセットマネジメントの省人化・省力化を目指し、効率的なデータベースの運用を検討し、試験環境において実機検証を行うものである。
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</si>
  <si>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生成AIの活用に向けた電気通信設備の障害・災害報告の効率化検討業務</t>
  </si>
  <si>
    <t>株式会社建設技術研究所
東京都中央区日本橋浜町３丁目２１番１号</t>
    <rPh sb="0" eb="4">
      <t>カブシキガイシャ</t>
    </rPh>
    <rPh sb="4" eb="11">
      <t>ケンセツギジュツケンキュウジョ</t>
    </rPh>
    <phoneticPr fontId="8"/>
  </si>
  <si>
    <t>本業務は、障害・災害時の情報収集及び報告のとりまとめを行う自営ネットワークの管理システムを構築し、システムの動作検証を踏まえた運用の効率化検討を行うことともに、生成AIの活用に向けた安全性要件の整理を行うものである。
本業務を遂行するためには、高度な企画力又は高い信頼性を必要とすることから、配置予定技術者の経験及び能力に加え、自営ネットワーク及び資機材の稼働状況を効率的かつ一元把握することに最適化されたUI及び機能を有するシステム構築への着眼点について技術提案を求めるため、企画競争により公募を行ったところ、４者から企画提案書が提出された。
企画提案書を審査した結果、株式会社建設技術研究所は、本業務を遂行するために必要な配置予定技術者の経験・能力を備えており、また、「実施方針・実施フロー・工程表・重要事項の指摘」の実施方針・実施フロー・工程表・重要事項の指摘について、理解度や妥当性が高く、重要事項の指摘が記載されていること、特定テーマについては、与条件との整合性が高く、着眼点、問題点、解決方法等が適正かつ論理的適切に整理され、提案内容に説得力がある。
会計法第２９条の３第４項、予算決算及び会計令第１０２条の４第３項</t>
    <phoneticPr fontId="2"/>
  </si>
  <si>
    <t>令和７年度　次世代防災通信基盤の構築に関する調査・検討業務</t>
  </si>
  <si>
    <t>国土交通省は、防災機関としてこれらのさまざまな災害に対応する必要があり、特に「近年増加傾向にある巨大台風やゲリラ豪雨、線状降水帯などによる風水害・土砂災害」及び「迫りつつある巨大地震、直下型地震、火山の噴火などの災害」に対しても、迅速かつ適切な対応が求められている。
特に災害初動対応時には「被災状況の早期・確実な把握」が必要であり、電話・メールのほか映像、センサー情報を含む多様な情報を現場から本省・関係機関に至るまで確実に伝送し共有できなければ「指揮命令系統の確立」や「適切な判断・意思決定」が困難となる。
一方、国土交通省の防災通信基盤を今後も安定して確実に活用していくため、情報利用ニーズの変化、設備管理の高度化、通信トラフィック量の増大、自然災害の激甚化等に対応することが必要となる。
本業務では、これらの課題を解決するため、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</si>
  <si>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電気通信施設の省人化技術導入促進検討業務</t>
  </si>
  <si>
    <t>国土交通省では、河川・道路等を維持管理するために、無線通信・電源・情報処理設備等の電気通信施設を整備しており、健全な状態を維持するため点検・修理等の維持管理や延命・更新判断、中長期計画等のアセットマネジメントを行っている。しかし、近年のＤＸ等に伴い、ＣＣＴＶによる遠隔監視、各種監視装置による遠隔制御など電気通信施設への需要の増大があるにもかかわらず、技術者人数は、高所等での危険な点検作業や高齢化、担い手不足の影響もあり、省人化・省力化が喫緊の課題解決策となっており、令和５年３月に公表した電気通信技術ビジョン４においても最先端DXによる施設管理の効率化・高度化をテーマの一つとしてあげている。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</si>
  <si>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中央合同庁舎第３号館で使用するガス（単価契約）</t>
    <rPh sb="0" eb="2">
      <t>チュウオウ</t>
    </rPh>
    <rPh sb="2" eb="4">
      <t>ゴウドウ</t>
    </rPh>
    <rPh sb="4" eb="6">
      <t>チョウシャ</t>
    </rPh>
    <rPh sb="6" eb="7">
      <t>ダイ</t>
    </rPh>
    <rPh sb="8" eb="10">
      <t>ゴウカン</t>
    </rPh>
    <rPh sb="11" eb="13">
      <t>シヨウ</t>
    </rPh>
    <rPh sb="18" eb="20">
      <t>タンカ</t>
    </rPh>
    <rPh sb="20" eb="22">
      <t>ケイヤク</t>
    </rPh>
    <phoneticPr fontId="8"/>
  </si>
  <si>
    <t>ENEOS Power株式会社
東京都千代田区大手町１丁目１番２号</t>
    <rPh sb="11" eb="15">
      <t>カブシキガイシャ</t>
    </rPh>
    <phoneticPr fontId="8"/>
  </si>
  <si>
    <t>6010001237378</t>
    <phoneticPr fontId="2"/>
  </si>
  <si>
    <t>一般競争入札</t>
    <rPh sb="0" eb="4">
      <t>イッパンキョウソウ</t>
    </rPh>
    <rPh sb="4" eb="6">
      <t>ニュウサツ</t>
    </rPh>
    <phoneticPr fontId="2"/>
  </si>
  <si>
    <t>中央合同庁舎第３号館で使用する電気（単価契約）</t>
    <rPh sb="0" eb="6">
      <t>チュウオウゴウドウチョウシャ</t>
    </rPh>
    <rPh sb="6" eb="7">
      <t>ダイ</t>
    </rPh>
    <rPh sb="8" eb="10">
      <t>ゴウカン</t>
    </rPh>
    <rPh sb="11" eb="13">
      <t>シヨウ</t>
    </rPh>
    <rPh sb="15" eb="17">
      <t>デンキ</t>
    </rPh>
    <rPh sb="18" eb="20">
      <t>タンカ</t>
    </rPh>
    <rPh sb="20" eb="22">
      <t>ケイヤク</t>
    </rPh>
    <phoneticPr fontId="8"/>
  </si>
  <si>
    <t>株式会社U-Power
東京都品川区上大崎３丁目１番１号</t>
    <phoneticPr fontId="8"/>
  </si>
  <si>
    <t>1010701041869</t>
    <phoneticPr fontId="2"/>
  </si>
  <si>
    <t>通信設備保守等業務</t>
    <rPh sb="0" eb="2">
      <t>ツウシン</t>
    </rPh>
    <rPh sb="2" eb="4">
      <t>セツビ</t>
    </rPh>
    <rPh sb="4" eb="7">
      <t>ホシュトウ</t>
    </rPh>
    <rPh sb="7" eb="9">
      <t>ギョウム</t>
    </rPh>
    <phoneticPr fontId="8"/>
  </si>
  <si>
    <t>株式会社ケーネス
東京都港区芝大門２－４－８</t>
    <rPh sb="0" eb="4">
      <t>カブシキカイシャ</t>
    </rPh>
    <rPh sb="9" eb="12">
      <t>トウキョウト</t>
    </rPh>
    <rPh sb="12" eb="14">
      <t>ミナトク</t>
    </rPh>
    <rPh sb="14" eb="15">
      <t>シバ</t>
    </rPh>
    <rPh sb="15" eb="17">
      <t>ダイモン</t>
    </rPh>
    <phoneticPr fontId="2"/>
  </si>
  <si>
    <t>8010401009458</t>
    <phoneticPr fontId="2"/>
  </si>
  <si>
    <t>一般競争入札（総合評価）</t>
    <rPh sb="0" eb="4">
      <t>イッパンキョウソウ</t>
    </rPh>
    <rPh sb="4" eb="6">
      <t>ニュウサツ</t>
    </rPh>
    <rPh sb="7" eb="11">
      <t>ソウゴウヒョウカ</t>
    </rPh>
    <phoneticPr fontId="2"/>
  </si>
  <si>
    <t>令和７年度ＡＤＡＭＳⅡ連携用ＣＲＭＳマスタＧＷサーバ等の運用管理及び保守等に関する業務</t>
  </si>
  <si>
    <t>株式会社グランドユニット
東京都台東区浅草橋３丁目１９番４号ピノチオビル５階</t>
    <phoneticPr fontId="8"/>
  </si>
  <si>
    <t>9010501031600</t>
    <phoneticPr fontId="2"/>
  </si>
  <si>
    <t>中央合同庁舎第３号館ごみ処理等業務（単価契約）</t>
    <rPh sb="0" eb="6">
      <t>チュウオウゴウドウチョウシャ</t>
    </rPh>
    <rPh sb="6" eb="7">
      <t>ダイ</t>
    </rPh>
    <rPh sb="8" eb="10">
      <t>ゴウカン</t>
    </rPh>
    <rPh sb="12" eb="17">
      <t>ショリトウギョウム</t>
    </rPh>
    <rPh sb="18" eb="20">
      <t>タンカ</t>
    </rPh>
    <rPh sb="20" eb="22">
      <t>ケイヤク</t>
    </rPh>
    <phoneticPr fontId="8"/>
  </si>
  <si>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2"/>
  </si>
  <si>
    <t>8010001016251</t>
    <phoneticPr fontId="2"/>
  </si>
  <si>
    <t>令和７年度健康診断（単価契約）</t>
    <rPh sb="0" eb="2">
      <t>レイワ</t>
    </rPh>
    <rPh sb="3" eb="5">
      <t>ネンド</t>
    </rPh>
    <rPh sb="5" eb="7">
      <t>ケンコウ</t>
    </rPh>
    <rPh sb="7" eb="9">
      <t>シンダン</t>
    </rPh>
    <rPh sb="10" eb="12">
      <t>タンカ</t>
    </rPh>
    <rPh sb="12" eb="14">
      <t>ケイヤク</t>
    </rPh>
    <phoneticPr fontId="8"/>
  </si>
  <si>
    <t>一般財団法人産業保健研究財団
東京都渋谷区道玄坂１丁目１８番２号</t>
    <rPh sb="0" eb="6">
      <t>イッパンザイダンホウジン</t>
    </rPh>
    <rPh sb="6" eb="14">
      <t>サンギョウホケンケンキュウザイダン</t>
    </rPh>
    <phoneticPr fontId="8"/>
  </si>
  <si>
    <t>8011005000200</t>
    <phoneticPr fontId="2"/>
  </si>
  <si>
    <t>令和７年度うがい器点検及びうがい液の注入（単価契約）</t>
    <rPh sb="0" eb="2">
      <t>レイワ</t>
    </rPh>
    <rPh sb="3" eb="5">
      <t>ネンド</t>
    </rPh>
    <rPh sb="8" eb="9">
      <t>キ</t>
    </rPh>
    <rPh sb="9" eb="11">
      <t>テンケン</t>
    </rPh>
    <rPh sb="11" eb="12">
      <t>オヨ</t>
    </rPh>
    <rPh sb="16" eb="17">
      <t>エキ</t>
    </rPh>
    <rPh sb="18" eb="20">
      <t>チュウニュウ</t>
    </rPh>
    <rPh sb="21" eb="23">
      <t>タンカ</t>
    </rPh>
    <rPh sb="23" eb="25">
      <t>ケイヤク</t>
    </rPh>
    <phoneticPr fontId="8"/>
  </si>
  <si>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2"/>
  </si>
  <si>
    <t>4010701006514</t>
    <phoneticPr fontId="2"/>
  </si>
  <si>
    <t>令和７年度こころの健康相談業務</t>
    <rPh sb="0" eb="2">
      <t>レイワ</t>
    </rPh>
    <rPh sb="3" eb="5">
      <t>ネンド</t>
    </rPh>
    <rPh sb="9" eb="11">
      <t>ケンコウ</t>
    </rPh>
    <rPh sb="11" eb="13">
      <t>ソウダン</t>
    </rPh>
    <rPh sb="13" eb="15">
      <t>ギョウム</t>
    </rPh>
    <phoneticPr fontId="8"/>
  </si>
  <si>
    <t>ソーシャルアドバンス株式会社
兵庫県神戸市中央区東町１２３－１</t>
    <rPh sb="10" eb="14">
      <t>カブシキカイシャ</t>
    </rPh>
    <rPh sb="15" eb="18">
      <t>ヒョウゴケン</t>
    </rPh>
    <rPh sb="18" eb="21">
      <t>コウベシ</t>
    </rPh>
    <rPh sb="21" eb="24">
      <t>チュウオウク</t>
    </rPh>
    <rPh sb="24" eb="25">
      <t>ヒガシ</t>
    </rPh>
    <rPh sb="25" eb="26">
      <t>マチ</t>
    </rPh>
    <phoneticPr fontId="2"/>
  </si>
  <si>
    <t>1140001094299</t>
    <phoneticPr fontId="2"/>
  </si>
  <si>
    <t>令和７年度国土交通省職員健康管理業務（単価契約）</t>
    <rPh sb="0" eb="2">
      <t>レイワ</t>
    </rPh>
    <rPh sb="3" eb="5">
      <t>ネンド</t>
    </rPh>
    <rPh sb="5" eb="10">
      <t>コクドコウツウショウ</t>
    </rPh>
    <rPh sb="10" eb="12">
      <t>ショクイン</t>
    </rPh>
    <rPh sb="12" eb="14">
      <t>ケンコウ</t>
    </rPh>
    <rPh sb="14" eb="16">
      <t>カンリ</t>
    </rPh>
    <rPh sb="16" eb="18">
      <t>ギョウム</t>
    </rPh>
    <rPh sb="19" eb="21">
      <t>タンカ</t>
    </rPh>
    <rPh sb="21" eb="23">
      <t>ケイヤク</t>
    </rPh>
    <phoneticPr fontId="8"/>
  </si>
  <si>
    <t>株式会社ドクタートラスト
東京都渋谷区道玄坂１－１４－６</t>
    <rPh sb="0" eb="4">
      <t>カブシキカイシャ</t>
    </rPh>
    <rPh sb="13" eb="16">
      <t>トウキョウト</t>
    </rPh>
    <rPh sb="16" eb="19">
      <t>シブヤク</t>
    </rPh>
    <rPh sb="19" eb="22">
      <t>ドウゲンザカ</t>
    </rPh>
    <phoneticPr fontId="2"/>
  </si>
  <si>
    <t>4011001043322</t>
    <phoneticPr fontId="2"/>
  </si>
  <si>
    <t>道路局における国民の皆さまの声コールセンター運営一式</t>
    <rPh sb="0" eb="3">
      <t>ドウロキョク</t>
    </rPh>
    <rPh sb="7" eb="9">
      <t>コクミン</t>
    </rPh>
    <rPh sb="10" eb="11">
      <t>ミナ</t>
    </rPh>
    <rPh sb="14" eb="15">
      <t>コエ</t>
    </rPh>
    <rPh sb="22" eb="24">
      <t>ウンエイ</t>
    </rPh>
    <rPh sb="24" eb="26">
      <t>イッシキ</t>
    </rPh>
    <phoneticPr fontId="8"/>
  </si>
  <si>
    <t>株式会社アイヴィジット
東京都豊島区東池袋４丁目５番２号</t>
    <phoneticPr fontId="8"/>
  </si>
  <si>
    <t>8011001060413</t>
    <phoneticPr fontId="2"/>
  </si>
  <si>
    <t>令和７年度国土交通白書に係るデザイン、印刷及びウェブページコンテンツ等作成並びに英文版（翻訳）業務</t>
    <rPh sb="0" eb="2">
      <t>レイワ</t>
    </rPh>
    <rPh sb="3" eb="5">
      <t>ネンド</t>
    </rPh>
    <rPh sb="5" eb="9">
      <t>コクドコウツウ</t>
    </rPh>
    <rPh sb="9" eb="11">
      <t>ハクショ</t>
    </rPh>
    <rPh sb="12" eb="13">
      <t>カカ</t>
    </rPh>
    <rPh sb="19" eb="21">
      <t>インサツ</t>
    </rPh>
    <rPh sb="21" eb="22">
      <t>オヨ</t>
    </rPh>
    <rPh sb="34" eb="35">
      <t>トウ</t>
    </rPh>
    <rPh sb="35" eb="37">
      <t>サクセイ</t>
    </rPh>
    <rPh sb="37" eb="38">
      <t>ナラ</t>
    </rPh>
    <rPh sb="40" eb="43">
      <t>エイブンバン</t>
    </rPh>
    <rPh sb="44" eb="46">
      <t>ホンヤク</t>
    </rPh>
    <rPh sb="47" eb="49">
      <t>ギョウム</t>
    </rPh>
    <phoneticPr fontId="8"/>
  </si>
  <si>
    <t>株式会社サンワ
東京都千代田区飯田橋２－１１－８</t>
    <rPh sb="0" eb="4">
      <t>カブシキカイシャ</t>
    </rPh>
    <rPh sb="8" eb="11">
      <t>トウキョウト</t>
    </rPh>
    <rPh sb="11" eb="15">
      <t>チヨダク</t>
    </rPh>
    <rPh sb="15" eb="18">
      <t>イイダバシ</t>
    </rPh>
    <phoneticPr fontId="2"/>
  </si>
  <si>
    <t>8010001017910</t>
    <phoneticPr fontId="2"/>
  </si>
  <si>
    <t>令和７年度会計事務処理業務等に係る派遣業務（単価契約）</t>
    <rPh sb="0" eb="2">
      <t>レイワ</t>
    </rPh>
    <rPh sb="3" eb="5">
      <t>ネンド</t>
    </rPh>
    <rPh sb="5" eb="9">
      <t>カイケイジム</t>
    </rPh>
    <rPh sb="9" eb="11">
      <t>ショリ</t>
    </rPh>
    <rPh sb="11" eb="13">
      <t>ギョウム</t>
    </rPh>
    <rPh sb="13" eb="14">
      <t>トウ</t>
    </rPh>
    <rPh sb="15" eb="16">
      <t>カカ</t>
    </rPh>
    <rPh sb="17" eb="19">
      <t>ハケン</t>
    </rPh>
    <rPh sb="19" eb="21">
      <t>ギョウム</t>
    </rPh>
    <rPh sb="22" eb="24">
      <t>タンカ</t>
    </rPh>
    <rPh sb="24" eb="26">
      <t>ケイヤク</t>
    </rPh>
    <phoneticPr fontId="8"/>
  </si>
  <si>
    <t>株式会社JPキャリアコンサルティング
東京都新宿区市谷田町３丁目８番地</t>
    <phoneticPr fontId="8"/>
  </si>
  <si>
    <t>5010001141993</t>
    <phoneticPr fontId="2"/>
  </si>
  <si>
    <t>水管理・国土保全局砂防部のレイアウト変更業務</t>
    <rPh sb="0" eb="20">
      <t>ミズカンリテンコクドホゼンキョクサボウブノレイアウトヘンコウ</t>
    </rPh>
    <rPh sb="20" eb="22">
      <t>ギョウム</t>
    </rPh>
    <phoneticPr fontId="8"/>
  </si>
  <si>
    <t>株式会社オカモトヤ
東京都港区虎ノ門１丁目１番２４号</t>
    <phoneticPr fontId="8"/>
  </si>
  <si>
    <t>1010401006180</t>
    <phoneticPr fontId="2"/>
  </si>
  <si>
    <t>国土交通省　令和６年度省庁別財務書類作成支援等業務</t>
    <rPh sb="0" eb="5">
      <t>コクドコウツウショウ</t>
    </rPh>
    <rPh sb="6" eb="8">
      <t>レイワ</t>
    </rPh>
    <rPh sb="9" eb="11">
      <t>ネンド</t>
    </rPh>
    <rPh sb="11" eb="14">
      <t>ショウチョウベツ</t>
    </rPh>
    <rPh sb="14" eb="25">
      <t>ザイムショルイサクセイシエントウギョウム</t>
    </rPh>
    <phoneticPr fontId="8"/>
  </si>
  <si>
    <t>監査法人ブレインワーク
東京都千代田区内幸町２丁目２番２号</t>
    <rPh sb="0" eb="4">
      <t>カンサホウジン</t>
    </rPh>
    <phoneticPr fontId="8"/>
  </si>
  <si>
    <t>9010005005687</t>
    <phoneticPr fontId="2"/>
  </si>
  <si>
    <t>非常用食料等（単価契約）</t>
    <rPh sb="0" eb="3">
      <t>ヒジョウヨウ</t>
    </rPh>
    <rPh sb="3" eb="5">
      <t>ショクリョウ</t>
    </rPh>
    <rPh sb="5" eb="6">
      <t>トウ</t>
    </rPh>
    <rPh sb="7" eb="9">
      <t>タンカ</t>
    </rPh>
    <rPh sb="9" eb="11">
      <t>ケイヤク</t>
    </rPh>
    <phoneticPr fontId="9"/>
  </si>
  <si>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ノブヨシ</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</si>
  <si>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株式会社サイボウ
埼玉県さいたま市見沼区卸町２－６－１５</t>
    <rPh sb="0" eb="4">
      <t>カブシキガイシャ</t>
    </rPh>
    <phoneticPr fontId="9"/>
  </si>
  <si>
    <t>3030001003582</t>
  </si>
  <si>
    <t>一般競争</t>
    <rPh sb="0" eb="2">
      <t>イッパン</t>
    </rPh>
    <rPh sb="2" eb="4">
      <t>キョウソウ</t>
    </rPh>
    <phoneticPr fontId="2"/>
  </si>
  <si>
    <t>複写機用再生紙購入（単価契約）</t>
    <rPh sb="0" eb="3">
      <t>フクシャキ</t>
    </rPh>
    <rPh sb="3" eb="4">
      <t>ヨウ</t>
    </rPh>
    <rPh sb="4" eb="7">
      <t>サイセイシ</t>
    </rPh>
    <rPh sb="7" eb="9">
      <t>コウニュウ</t>
    </rPh>
    <rPh sb="10" eb="12">
      <t>タンカ</t>
    </rPh>
    <rPh sb="12" eb="14">
      <t>ケイヤク</t>
    </rPh>
    <phoneticPr fontId="9"/>
  </si>
  <si>
    <t>富士フイルムビジネスイ　ノベーションジャパン株式会社
東京都江東区豊洲２－２－１</t>
    <rPh sb="22" eb="26">
      <t>カブシキガイシャ</t>
    </rPh>
    <phoneticPr fontId="9"/>
  </si>
  <si>
    <t>1011101015050</t>
  </si>
  <si>
    <t>一般競争</t>
  </si>
  <si>
    <t>定期刊行物（雑誌）の購入（単価契約）</t>
  </si>
  <si>
    <t>株式会社島田書店
東京都千代田区霞が関２－１－３</t>
    <rPh sb="0" eb="4">
      <t>カブシキガイシャ</t>
    </rPh>
    <rPh sb="4" eb="8">
      <t>シマダショテン</t>
    </rPh>
    <phoneticPr fontId="9"/>
  </si>
  <si>
    <t>5010001018663</t>
  </si>
  <si>
    <t>国内用Ｗｉ－Ｆｉルーターの借受（単価契約）</t>
    <rPh sb="0" eb="3">
      <t>コクナイヨウ</t>
    </rPh>
    <rPh sb="13" eb="15">
      <t>シャクジュ</t>
    </rPh>
    <rPh sb="16" eb="18">
      <t>タンカ</t>
    </rPh>
    <rPh sb="18" eb="20">
      <t>ケイヤク</t>
    </rPh>
    <phoneticPr fontId="9"/>
  </si>
  <si>
    <t>（株）ＳＳマーケット
東京都八王子市子安町４丁目７−１ サザンスカイタワー八王子 ６Ｆ</t>
    <rPh sb="1" eb="2">
      <t>カブ</t>
    </rPh>
    <phoneticPr fontId="9"/>
  </si>
  <si>
    <t>7010101010238</t>
  </si>
  <si>
    <t>AEC Collectionの購入</t>
    <rPh sb="15" eb="17">
      <t>コウニュウ</t>
    </rPh>
    <phoneticPr fontId="9"/>
  </si>
  <si>
    <t>株式会社シーキューブ
新潟県新潟市中央区上近江１－７－１３</t>
    <rPh sb="0" eb="4">
      <t>カブシキガイシャ</t>
    </rPh>
    <phoneticPr fontId="9"/>
  </si>
  <si>
    <t>9110001002380</t>
  </si>
  <si>
    <t>白灯油（ＪＩＳ１号）（単価契約）（令和７年４月～６月分）</t>
  </si>
  <si>
    <t>三井実業（株）
 東京都立川市羽衣町３丁目２−５</t>
    <rPh sb="0" eb="4">
      <t>ミツイジツギョウ</t>
    </rPh>
    <rPh sb="5" eb="6">
      <t>カブ</t>
    </rPh>
    <phoneticPr fontId="9"/>
  </si>
  <si>
    <t>8012801001580</t>
  </si>
  <si>
    <t>省名封筒の印刷（単価契約）</t>
    <rPh sb="0" eb="4">
      <t>ショウメイフウトウ</t>
    </rPh>
    <rPh sb="5" eb="7">
      <t>インサツ</t>
    </rPh>
    <rPh sb="8" eb="12">
      <t>タンカケイヤク</t>
    </rPh>
    <phoneticPr fontId="9"/>
  </si>
  <si>
    <t>（株）山口封筒店
東京都中央区八丁堀2丁目4−6. 東京都 中央区 八丁堀2丁目4−6</t>
    <rPh sb="1" eb="2">
      <t>カブ</t>
    </rPh>
    <rPh sb="3" eb="7">
      <t>ヤマグチフウトウ</t>
    </rPh>
    <rPh sb="7" eb="8">
      <t>テン</t>
    </rPh>
    <phoneticPr fontId="9"/>
  </si>
  <si>
    <t>4010001059279</t>
  </si>
  <si>
    <t>定期刊行物（朝日新聞外）の購入（単価契約）</t>
  </si>
  <si>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2"/>
  </si>
  <si>
    <t xml:space="preserve"> 朝日新聞外の購入（令和６年４月～令和７年３月分）については、納入場所である国土交通本省の所在地（千代田区霞が関）において、丸の内新聞株式会社が唯一販売等を行っている業者である。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2"/>
  </si>
  <si>
    <t>定期刊行物（日刊建設工業新聞）の購入</t>
  </si>
  <si>
    <t>株式会社日刊建設工業新聞社
東京都港区東新橋２－２－１０</t>
    <rPh sb="0" eb="4">
      <t>カブシキガイシャ</t>
    </rPh>
    <rPh sb="4" eb="6">
      <t>ニッカン</t>
    </rPh>
    <rPh sb="6" eb="8">
      <t>ケンセツ</t>
    </rPh>
    <rPh sb="8" eb="10">
      <t>コウギョウ</t>
    </rPh>
    <rPh sb="10" eb="12">
      <t>シンブン</t>
    </rPh>
    <rPh sb="12" eb="13">
      <t>シャ</t>
    </rPh>
    <rPh sb="14" eb="17">
      <t>トウキョウト</t>
    </rPh>
    <phoneticPr fontId="2"/>
  </si>
  <si>
    <t xml:space="preserve"> 日刊建設工業新聞については、唯一株式会社日刊建設工業新聞社が販売等を行っている業者である。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</si>
  <si>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定期刊行物（日刊建設通信新聞）の購入</t>
  </si>
  <si>
    <t>株式会社日刊建設通信新聞社
東京都千代田区神田錦町３ー１３－７</t>
    <rPh sb="0" eb="4">
      <t>カブシキガイシャ</t>
    </rPh>
    <rPh sb="4" eb="6">
      <t>ニッカン</t>
    </rPh>
    <rPh sb="6" eb="8">
      <t>ケンセツ</t>
    </rPh>
    <rPh sb="8" eb="10">
      <t>ツウシン</t>
    </rPh>
    <rPh sb="10" eb="13">
      <t>シンブンシャ</t>
    </rPh>
    <phoneticPr fontId="2"/>
  </si>
  <si>
    <t xml:space="preserve"> 日刊建設通信新聞については、唯一株式会社日刊建設通信新聞社が販売等を行っている業者である。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</si>
  <si>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船舶へのFAX情報伝達システムの運用・保守</t>
  </si>
  <si>
    <t>支出負担行為担当官　千葉　信義
国土交通省大臣官房会計課
東京都千代田区霞が関２－１－３</t>
    <rPh sb="10" eb="12">
      <t>チバ</t>
    </rPh>
    <rPh sb="13" eb="15">
      <t>ノブヨシ</t>
    </rPh>
    <phoneticPr fontId="4"/>
  </si>
  <si>
    <t>株式会社スタイル・フリー
東京都新宿区西新宿６－１８－１</t>
    <rPh sb="0" eb="4">
      <t>カブシキガイシャ</t>
    </rPh>
    <phoneticPr fontId="4"/>
  </si>
  <si>
    <t>一般競争入札</t>
  </si>
  <si>
    <t>建設工事施工統計調査に係る委託業務</t>
  </si>
  <si>
    <t>株式会社エスミ
東京都中野区本町４－４４－１８</t>
    <rPh sb="0" eb="4">
      <t>カブシキガイシャ</t>
    </rPh>
    <rPh sb="8" eb="11">
      <t>トウキョウト</t>
    </rPh>
    <rPh sb="11" eb="14">
      <t>ナカノク</t>
    </rPh>
    <rPh sb="14" eb="16">
      <t>ホンマチ</t>
    </rPh>
    <phoneticPr fontId="4"/>
  </si>
  <si>
    <t>建築動態統計調査システム保守等業務</t>
  </si>
  <si>
    <t>株式会社システムサポート
石川県金沢市本町１－５－２　リファーレ９Ｆ</t>
  </si>
  <si>
    <t>一般競争入札</t>
    <rPh sb="0" eb="2">
      <t>イッパン</t>
    </rPh>
    <rPh sb="2" eb="4">
      <t>キョウソウ</t>
    </rPh>
    <rPh sb="4" eb="6">
      <t>ニュウサツ</t>
    </rPh>
    <phoneticPr fontId="4"/>
  </si>
  <si>
    <t>建築動態統計調査等集計用マクロ改修等業務</t>
  </si>
  <si>
    <t>ＨＬ株式会社
神奈川県川崎市川崎区東田町9-6</t>
  </si>
  <si>
    <t>令和７年度　国土交通省所管事業者に関するSNSモニタリングサービスの利用権</t>
  </si>
  <si>
    <t>一般財団法人リモート･センシング技術センター
東京都港区虎ノ門３－１７－１</t>
    <rPh sb="0" eb="6">
      <t>イッパンザイダンホウジン</t>
    </rPh>
    <rPh sb="16" eb="18">
      <t>ギジュツ</t>
    </rPh>
    <rPh sb="23" eb="26">
      <t>トウキョウト</t>
    </rPh>
    <rPh sb="26" eb="28">
      <t>ミナトク</t>
    </rPh>
    <rPh sb="28" eb="29">
      <t>トラ</t>
    </rPh>
    <rPh sb="30" eb="31">
      <t>モン</t>
    </rPh>
    <phoneticPr fontId="4"/>
  </si>
  <si>
    <t>第２５回北東アジア港湾局長会議実務者会合における準備及び設営・運営業務</t>
  </si>
  <si>
    <t>ソフトウエアエンジニアリング株式会社
東京都渋谷区渋谷３-１５-６</t>
    <rPh sb="14" eb="18">
      <t>カブシキカイシャ</t>
    </rPh>
    <rPh sb="19" eb="22">
      <t>トウキョウト</t>
    </rPh>
    <rPh sb="22" eb="25">
      <t>シブヤク</t>
    </rPh>
    <rPh sb="25" eb="27">
      <t>シブヤ</t>
    </rPh>
    <phoneticPr fontId="4"/>
  </si>
  <si>
    <t>一般競争入札</t>
    <rPh sb="0" eb="6">
      <t>イッパンキョウソウニュウサツ</t>
    </rPh>
    <phoneticPr fontId="4"/>
  </si>
  <si>
    <t>令和７年度建築工事費調査データ整理業務</t>
  </si>
  <si>
    <t>株式会社インフォディオ
東京都文京区本郷２－２７－２０</t>
    <rPh sb="0" eb="4">
      <t>カブシキカイシャ</t>
    </rPh>
    <rPh sb="12" eb="15">
      <t>トウキョウト</t>
    </rPh>
    <rPh sb="15" eb="18">
      <t>ブンキョウク</t>
    </rPh>
    <rPh sb="18" eb="20">
      <t>ホンゴウ</t>
    </rPh>
    <phoneticPr fontId="4"/>
  </si>
  <si>
    <t>国際業務（交通関係）に関する英文原稿等確認訂正及び翻訳業務【単価契約】</t>
  </si>
  <si>
    <t>株式会社アーバン・コネクションズ
東京都品川区北品川５-５-１５大崎ブライトコア15階</t>
    <rPh sb="0" eb="4">
      <t>カブシキカイシャ</t>
    </rPh>
    <rPh sb="17" eb="20">
      <t>トウキョウト</t>
    </rPh>
    <rPh sb="20" eb="23">
      <t>シナガワク</t>
    </rPh>
    <rPh sb="23" eb="26">
      <t>キタシナガワ</t>
    </rPh>
    <rPh sb="32" eb="34">
      <t>オオサキ</t>
    </rPh>
    <rPh sb="42" eb="43">
      <t>カイ</t>
    </rPh>
    <phoneticPr fontId="4"/>
  </si>
  <si>
    <t>統計内容検査システム等業務処理ソフトウェア保守業務</t>
  </si>
  <si>
    <t>株式会社ジャパン・コンピュータ・テクノロジー
東京都港区芝５丁目２５番１１号ヒューリック三田ビル７階</t>
    <rPh sb="0" eb="4">
      <t>カブシキカイシャ</t>
    </rPh>
    <phoneticPr fontId="4"/>
  </si>
  <si>
    <t>建設工事受注動態統計調査（甲調査）に係る委託業務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</si>
  <si>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</si>
  <si>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建設工事受注動態統計調査システム運用保守業務</t>
  </si>
  <si>
    <t>ＨＬ株式会社
神奈川県川崎市川崎区東田町９－６</t>
    <rPh sb="2" eb="6">
      <t>カブシキカイシャ</t>
    </rPh>
    <rPh sb="7" eb="11">
      <t>カナガワケン</t>
    </rPh>
    <rPh sb="11" eb="14">
      <t>カワサキシ</t>
    </rPh>
    <rPh sb="14" eb="17">
      <t>カワサキク</t>
    </rPh>
    <rPh sb="17" eb="20">
      <t>ヒガシダチョウ</t>
    </rPh>
    <phoneticPr fontId="4"/>
  </si>
  <si>
    <t>令和７年度　国土交通大臣表彰状の毛筆筆耕（単価契約）</t>
  </si>
  <si>
    <t>株式会社弘周舎
東京都千代田区神田鍛冶町３－５－２</t>
    <rPh sb="0" eb="4">
      <t>カブシキカイシャ</t>
    </rPh>
    <rPh sb="4" eb="5">
      <t>ヒロシ</t>
    </rPh>
    <rPh sb="5" eb="6">
      <t>シュウ</t>
    </rPh>
    <rPh sb="6" eb="7">
      <t>シャ</t>
    </rPh>
    <rPh sb="8" eb="11">
      <t>トウキョウト</t>
    </rPh>
    <rPh sb="11" eb="15">
      <t>チヨダク</t>
    </rPh>
    <rPh sb="15" eb="20">
      <t>カンダカジチョウ</t>
    </rPh>
    <phoneticPr fontId="4"/>
  </si>
  <si>
    <t>人事・給与関係業務情報システム運用支援業務（令和７年度）</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</si>
  <si>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</si>
  <si>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</si>
  <si>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第23回日ASEAN次官級交通政策会合の実施運営事業</t>
  </si>
  <si>
    <t>株式会社オーエムシー
東京都品川区東品川４－１２－１</t>
    <rPh sb="0" eb="4">
      <t>カブシキカイシャ</t>
    </rPh>
    <rPh sb="11" eb="14">
      <t>トウキョウト</t>
    </rPh>
    <rPh sb="14" eb="17">
      <t>シナガワク</t>
    </rPh>
    <rPh sb="17" eb="20">
      <t>ヒガシシナガワ</t>
    </rPh>
    <phoneticPr fontId="4"/>
  </si>
  <si>
    <t>船員職業安定業務オンライン申請システム保守業務</t>
  </si>
  <si>
    <t>キャップジェミニ株式会社
東京都港区虎ノ門１丁目２３番１号虎ノ門ヒルズ森タワー２２階</t>
  </si>
  <si>
    <t>勤務時間管理システムの運用・保守及び増築業務</t>
  </si>
  <si>
    <t>三菱電機ソフトウエア株式会社
神奈川県鎌倉市上町屋７９２番地</t>
  </si>
  <si>
    <t>外国出張者の携行機器（Wi-Fiルーター）の借上げ（単価契約）</t>
  </si>
  <si>
    <t>H.I.S.Mobile株式会社
東京都港区虎ノ門４－１－１</t>
    <rPh sb="12" eb="16">
      <t>カブシキガイシャ</t>
    </rPh>
    <rPh sb="17" eb="20">
      <t>トウキョウト</t>
    </rPh>
    <rPh sb="20" eb="22">
      <t>ミナトク</t>
    </rPh>
    <rPh sb="22" eb="23">
      <t>トラ</t>
    </rPh>
    <rPh sb="24" eb="25">
      <t>モン</t>
    </rPh>
    <phoneticPr fontId="4"/>
  </si>
  <si>
    <t>港湾管理者集計システム問い合わせ対応業務</t>
  </si>
  <si>
    <t>株式会社ケー・デー・シー
東京都港区虎ノ門４－２－１２</t>
    <rPh sb="0" eb="4">
      <t>カブシキガイシャ</t>
    </rPh>
    <rPh sb="13" eb="18">
      <t>トウキョウトミナトク</t>
    </rPh>
    <rPh sb="18" eb="19">
      <t>トラ</t>
    </rPh>
    <rPh sb="20" eb="21">
      <t>モン</t>
    </rPh>
    <phoneticPr fontId="4"/>
  </si>
  <si>
    <t>建設関連業等の動態調査業務</t>
  </si>
  <si>
    <t>株式会社日本統計センター
東京都千代田区東神田２-９-１４</t>
    <rPh sb="0" eb="4">
      <t>カブシキカイシャ</t>
    </rPh>
    <rPh sb="4" eb="8">
      <t>ニホントウケイ</t>
    </rPh>
    <rPh sb="13" eb="16">
      <t>トウキョウト</t>
    </rPh>
    <rPh sb="16" eb="20">
      <t>チヨダク</t>
    </rPh>
    <rPh sb="20" eb="23">
      <t>ヒガシカンダ</t>
    </rPh>
    <phoneticPr fontId="4"/>
  </si>
  <si>
    <t>産業連関構造調査に係る政府統計共同利用システムに実装するオンライン調査用電子調査票作成等業務</t>
  </si>
  <si>
    <t>株式会社ＩＴサービス・フレット
東京都台東区上野３－２１－１</t>
    <rPh sb="0" eb="4">
      <t>カブシキガイシャ</t>
    </rPh>
    <rPh sb="16" eb="19">
      <t>トウキョウト</t>
    </rPh>
    <rPh sb="19" eb="22">
      <t>タイトウク</t>
    </rPh>
    <rPh sb="22" eb="24">
      <t>ウエノ</t>
    </rPh>
    <phoneticPr fontId="4"/>
  </si>
  <si>
    <t>造船造機統計調査に係る調査票内容検査等業務</t>
  </si>
  <si>
    <t>所管統計の品質改善に向けた会議開催支援等業務</t>
  </si>
  <si>
    <t>一般社団法人経済産業統計協会
東京都中央区銀座２－８－９</t>
    <rPh sb="0" eb="2">
      <t>イッパン</t>
    </rPh>
    <rPh sb="2" eb="6">
      <t>シャダンホウジン</t>
    </rPh>
    <rPh sb="6" eb="8">
      <t>ケイザイ</t>
    </rPh>
    <rPh sb="8" eb="10">
      <t>サンギョウ</t>
    </rPh>
    <rPh sb="10" eb="12">
      <t>トウケイ</t>
    </rPh>
    <rPh sb="12" eb="14">
      <t>キョウカイ</t>
    </rPh>
    <rPh sb="15" eb="18">
      <t>トウキョウト</t>
    </rPh>
    <rPh sb="18" eb="21">
      <t>チュウオウク</t>
    </rPh>
    <rPh sb="21" eb="23">
      <t>ギンザ</t>
    </rPh>
    <phoneticPr fontId="4"/>
  </si>
  <si>
    <t>令和７年度建築物リフォーム・リニューアル調査実施業務</t>
  </si>
  <si>
    <t>令和７年版交通政策白書に係るデザイン及び印刷製本等</t>
  </si>
  <si>
    <t>株式会社太陽技報堂
埼玉県川口市新堀６２９番地</t>
    <rPh sb="0" eb="4">
      <t>カブシキガイシャ</t>
    </rPh>
    <rPh sb="4" eb="9">
      <t>タイヨウギホウドウ</t>
    </rPh>
    <rPh sb="10" eb="13">
      <t>サイタマケン</t>
    </rPh>
    <rPh sb="13" eb="16">
      <t>カワグチシ</t>
    </rPh>
    <rPh sb="16" eb="18">
      <t>シンホリ</t>
    </rPh>
    <rPh sb="21" eb="23">
      <t>バンチ</t>
    </rPh>
    <phoneticPr fontId="4"/>
  </si>
  <si>
    <t>永年（20年・30年）勤続表彰記念品購入【単価契約】</t>
  </si>
  <si>
    <t>株式会社サンポー
東京都港区新橋５-２９-８</t>
    <rPh sb="0" eb="4">
      <t>カブシキカイシャ</t>
    </rPh>
    <rPh sb="9" eb="12">
      <t>トウキョウト</t>
    </rPh>
    <rPh sb="12" eb="14">
      <t>ミナトク</t>
    </rPh>
    <rPh sb="14" eb="16">
      <t>シンバシ</t>
    </rPh>
    <phoneticPr fontId="4"/>
  </si>
  <si>
    <t>木杯３ツ組の購入【単価契約】</t>
  </si>
  <si>
    <t>トーコーコーポレーション株式会社
東京都千代田区内神田３-５-５大同ビル603</t>
    <rPh sb="12" eb="16">
      <t>カブシキガイシャ</t>
    </rPh>
    <rPh sb="17" eb="20">
      <t>トウキョウト</t>
    </rPh>
    <rPh sb="20" eb="27">
      <t>チヨダクウチカンダ</t>
    </rPh>
    <rPh sb="32" eb="34">
      <t>ダイドウ</t>
    </rPh>
    <phoneticPr fontId="4"/>
  </si>
  <si>
    <t>RPAライセンス購入</t>
    <rPh sb="8" eb="10">
      <t>コウニュウ</t>
    </rPh>
    <phoneticPr fontId="4"/>
  </si>
  <si>
    <t>株式会社システムサポート
石川県金沢市本町１－５－２　リファーレ９F</t>
    <rPh sb="0" eb="4">
      <t>カブシキガイシャ</t>
    </rPh>
    <rPh sb="13" eb="16">
      <t>イシカワケン</t>
    </rPh>
    <rPh sb="16" eb="19">
      <t>カナザワシ</t>
    </rPh>
    <rPh sb="19" eb="21">
      <t>ホンマチ</t>
    </rPh>
    <phoneticPr fontId="4"/>
  </si>
  <si>
    <t>宅配便等運送単価契約</t>
    <rPh sb="0" eb="3">
      <t>タクハイビン</t>
    </rPh>
    <rPh sb="3" eb="4">
      <t>トウ</t>
    </rPh>
    <rPh sb="4" eb="6">
      <t>ウンソウ</t>
    </rPh>
    <rPh sb="6" eb="10">
      <t>タンカケイヤク</t>
    </rPh>
    <phoneticPr fontId="4"/>
  </si>
  <si>
    <t>佐川急便株式会社
京都府京都市南区上鳥羽角田町６８番地</t>
    <rPh sb="0" eb="4">
      <t>サガワキュウビン</t>
    </rPh>
    <rPh sb="4" eb="8">
      <t>カブシキガイシャ</t>
    </rPh>
    <rPh sb="9" eb="12">
      <t>キョウトフ</t>
    </rPh>
    <rPh sb="12" eb="15">
      <t>キョウトシ</t>
    </rPh>
    <rPh sb="15" eb="17">
      <t>ミナミク</t>
    </rPh>
    <rPh sb="17" eb="18">
      <t>ウエ</t>
    </rPh>
    <rPh sb="18" eb="20">
      <t>トリハネ</t>
    </rPh>
    <rPh sb="20" eb="22">
      <t>ツノダ</t>
    </rPh>
    <rPh sb="22" eb="23">
      <t>マチ</t>
    </rPh>
    <rPh sb="25" eb="27">
      <t>バンチ</t>
    </rPh>
    <phoneticPr fontId="4"/>
  </si>
  <si>
    <t>令和７年度　交通事故相談員総合支援事業運営業務</t>
  </si>
  <si>
    <t>株式会社エモック・エンタープライズ
東京都港区西新橋１-１９-３第二双葉ビル２階</t>
    <rPh sb="0" eb="4">
      <t>カブシキカイシャ</t>
    </rPh>
    <rPh sb="18" eb="23">
      <t>トウキョウトミナトク</t>
    </rPh>
    <rPh sb="23" eb="26">
      <t>ニシシンバシ</t>
    </rPh>
    <rPh sb="32" eb="36">
      <t>ダイニフタバ</t>
    </rPh>
    <rPh sb="39" eb="40">
      <t>カイ</t>
    </rPh>
    <phoneticPr fontId="4"/>
  </si>
  <si>
    <t>在留資格「特定技能」に係る巡回業務</t>
  </si>
  <si>
    <t>一般財団法人日本海事協会
東京都千代田区紀尾井町４番７号</t>
    <rPh sb="0" eb="6">
      <t>イッパンザイダンホウジン</t>
    </rPh>
    <rPh sb="6" eb="12">
      <t>ニホンカイジキョウカイ</t>
    </rPh>
    <phoneticPr fontId="4"/>
  </si>
  <si>
    <t>在留資格「特定技能」等に係る審査等事務補助業務（単価契約）</t>
  </si>
  <si>
    <t>株式会社ティム・プラニング
東京都豊島区東池袋４－１４ー１</t>
    <rPh sb="0" eb="4">
      <t>カブシキガイシャ</t>
    </rPh>
    <phoneticPr fontId="4"/>
  </si>
  <si>
    <t>タクシー運転者登録制度ネットワークシステムに係る運用支援・保守</t>
  </si>
  <si>
    <t>株式会社セック
東京都世田谷区用賀４丁目１０番１号</t>
  </si>
  <si>
    <t>OA機器用消耗品の購入（単価契約）</t>
  </si>
  <si>
    <t>株式会社BGS
東京都千代田区東神田２－１－１１</t>
    <rPh sb="0" eb="4">
      <t>カブシキガイシャ</t>
    </rPh>
    <rPh sb="8" eb="11">
      <t>トウキョウト</t>
    </rPh>
    <rPh sb="11" eb="15">
      <t>チヨダク</t>
    </rPh>
    <rPh sb="15" eb="16">
      <t>ヒガシ</t>
    </rPh>
    <rPh sb="16" eb="18">
      <t>カンダ</t>
    </rPh>
    <phoneticPr fontId="4"/>
  </si>
  <si>
    <t>内航船舶輸送統計調査に係る調査の実施等業務</t>
  </si>
  <si>
    <t>建築動態統計調査に係る事務補助業務（単価契約）</t>
  </si>
  <si>
    <t>清掃用消耗品の購入（単価契約）【再度公告】</t>
  </si>
  <si>
    <t>株式会社港屋
東京都江東区新砂１丁目１３番５号</t>
    <rPh sb="0" eb="4">
      <t>カブシキガイシャ</t>
    </rPh>
    <rPh sb="4" eb="5">
      <t>ミナト</t>
    </rPh>
    <rPh sb="5" eb="6">
      <t>ヤ</t>
    </rPh>
    <rPh sb="7" eb="10">
      <t>トウキョウト</t>
    </rPh>
    <rPh sb="10" eb="11">
      <t>エ</t>
    </rPh>
    <rPh sb="11" eb="12">
      <t>ヒガシ</t>
    </rPh>
    <rPh sb="12" eb="13">
      <t>ク</t>
    </rPh>
    <rPh sb="13" eb="14">
      <t>シン</t>
    </rPh>
    <rPh sb="14" eb="15">
      <t>スナ</t>
    </rPh>
    <rPh sb="16" eb="18">
      <t>チョウメ</t>
    </rPh>
    <rPh sb="20" eb="21">
      <t>バン</t>
    </rPh>
    <rPh sb="22" eb="23">
      <t>ゴウ</t>
    </rPh>
    <phoneticPr fontId="4"/>
  </si>
  <si>
    <t>令和５年土地基本調査の復元倍率の作成等業務</t>
  </si>
  <si>
    <t>公益財団法人統計情報研究開発センター
東京都千代田区神田神保町３－６</t>
    <rPh sb="0" eb="14">
      <t>コウエキザイダンホウジントウケイジョウホウケンキュウカイハツ</t>
    </rPh>
    <rPh sb="19" eb="31">
      <t>トウキョウトチヨダクカンダジンボウチョウ</t>
    </rPh>
    <phoneticPr fontId="4"/>
  </si>
  <si>
    <t>海事局サーバー等の保守・管理</t>
  </si>
  <si>
    <t>キズナ・ジャパン株式会社
東京都大田区中央１－１２ー２</t>
    <rPh sb="8" eb="12">
      <t>カブシキガイシャ</t>
    </rPh>
    <rPh sb="13" eb="16">
      <t>トウキョウト</t>
    </rPh>
    <rPh sb="16" eb="19">
      <t>オオタク</t>
    </rPh>
    <rPh sb="19" eb="21">
      <t>チュウオウ</t>
    </rPh>
    <phoneticPr fontId="4"/>
  </si>
  <si>
    <t>令和７年度　国土交通省情報マネジメント・セキュリティ支援業務</t>
  </si>
  <si>
    <t>NECセキュリティ株式会社
東京都港区東新橋１－９－２</t>
    <rPh sb="9" eb="13">
      <t>カブシキガイシャ</t>
    </rPh>
    <rPh sb="14" eb="17">
      <t>トウキョウト</t>
    </rPh>
    <rPh sb="17" eb="19">
      <t>ミナトク</t>
    </rPh>
    <rPh sb="19" eb="22">
      <t>ヒガシシンバシ</t>
    </rPh>
    <phoneticPr fontId="4"/>
  </si>
  <si>
    <t>国土交通省手続業務一貫処理システム(eMLIT) 第２フェーズのサービス提供、運用・保守業務</t>
  </si>
  <si>
    <t>ＳＢテクノロジー株式会社
東京都新宿区新宿６－２７－３０</t>
    <rPh sb="8" eb="12">
      <t>カブシキカイシャ</t>
    </rPh>
    <rPh sb="13" eb="16">
      <t>トウキョウト</t>
    </rPh>
    <rPh sb="16" eb="19">
      <t>シンジュクク</t>
    </rPh>
    <rPh sb="19" eb="21">
      <t>シンジュク</t>
    </rPh>
    <phoneticPr fontId="4"/>
  </si>
  <si>
    <t>印刷機運用業務請負</t>
  </si>
  <si>
    <t>リコージャパン株式会社
東京都港区芝浦３－４－１</t>
    <rPh sb="7" eb="11">
      <t>カブシキガイシャ</t>
    </rPh>
    <rPh sb="12" eb="15">
      <t>トウキョウト</t>
    </rPh>
    <rPh sb="15" eb="17">
      <t>ミナトク</t>
    </rPh>
    <rPh sb="17" eb="19">
      <t>シバウラ</t>
    </rPh>
    <phoneticPr fontId="4"/>
  </si>
  <si>
    <t>広聴および刊行事務補助業務（単価契約）</t>
  </si>
  <si>
    <t>株式会社ティム・プラニング
東京都豊島区東池袋４丁目１４番１号</t>
    <rPh sb="0" eb="4">
      <t>カブシキガイシャ</t>
    </rPh>
    <phoneticPr fontId="4"/>
  </si>
  <si>
    <t>令和７年度 国土交通省総合政策局行政情報化推進課が所管する情報システムに対する支援業務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</si>
  <si>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4"/>
  </si>
  <si>
    <t>令和７年度　国土交通省関連の報道番組クリッピング業務</t>
  </si>
  <si>
    <t>JCC株式会社
東京都台東区浅草橋１－１２－３</t>
    <rPh sb="3" eb="7">
      <t>カブシキガイシャ</t>
    </rPh>
    <rPh sb="8" eb="11">
      <t>トウキョウト</t>
    </rPh>
    <rPh sb="11" eb="12">
      <t>ダイ</t>
    </rPh>
    <rPh sb="12" eb="13">
      <t>ヒガシ</t>
    </rPh>
    <rPh sb="13" eb="14">
      <t>ク</t>
    </rPh>
    <rPh sb="14" eb="17">
      <t>アサクサバシ</t>
    </rPh>
    <phoneticPr fontId="4"/>
  </si>
  <si>
    <t>国土交通大学校柏研修センターリネンサプライ（単価契約）</t>
  </si>
  <si>
    <t>小山株式会社
奈良県奈良市大森町４７番地の３</t>
  </si>
  <si>
    <t>船員職業安定業務管理システム（キオスク端末）保守</t>
  </si>
  <si>
    <t>国際電子株式会社
東京都中央区新川１－２８－３８</t>
    <rPh sb="0" eb="2">
      <t>コクサイ</t>
    </rPh>
    <rPh sb="2" eb="8">
      <t>デンシカブシキガイシャ</t>
    </rPh>
    <rPh sb="9" eb="12">
      <t>トウキョウト</t>
    </rPh>
    <rPh sb="12" eb="15">
      <t>チュウオウク</t>
    </rPh>
    <rPh sb="15" eb="17">
      <t>アラカワ</t>
    </rPh>
    <phoneticPr fontId="4"/>
  </si>
  <si>
    <t>海外用携帯電話の提供（単価契約）</t>
  </si>
  <si>
    <t>株式会社エクスモバイル
東京都新宿区新宿２－１２－８</t>
    <rPh sb="0" eb="4">
      <t>カブシキガイシャ</t>
    </rPh>
    <rPh sb="12" eb="15">
      <t>トウキョウト</t>
    </rPh>
    <rPh sb="15" eb="18">
      <t>シンジュクク</t>
    </rPh>
    <rPh sb="18" eb="20">
      <t>シンジュク</t>
    </rPh>
    <phoneticPr fontId="4"/>
  </si>
  <si>
    <t>小型船舶操縦免許証カード作成</t>
  </si>
  <si>
    <t>日本精密株式会社
神奈川県横浜市港北区日吉７－１５－２２</t>
    <rPh sb="0" eb="4">
      <t>ニホンセイミツ</t>
    </rPh>
    <rPh sb="4" eb="8">
      <t>カブシキガイシャ</t>
    </rPh>
    <rPh sb="9" eb="13">
      <t>カナガワケン</t>
    </rPh>
    <rPh sb="13" eb="16">
      <t>ヨコハマシ</t>
    </rPh>
    <rPh sb="16" eb="17">
      <t>ミナト</t>
    </rPh>
    <rPh sb="17" eb="18">
      <t>キタ</t>
    </rPh>
    <rPh sb="18" eb="19">
      <t>ク</t>
    </rPh>
    <rPh sb="19" eb="20">
      <t>ニチ</t>
    </rPh>
    <rPh sb="20" eb="21">
      <t>ヨシ</t>
    </rPh>
    <phoneticPr fontId="4"/>
  </si>
  <si>
    <t>国土交通大学校柏研修センター　緑地等管理作業業務（単価契約）</t>
  </si>
  <si>
    <t>公益社団法人柏市シルバー人材センター
千葉県柏市柏下６６番地１</t>
    <rPh sb="0" eb="6">
      <t>コウエキシャダンホウジン</t>
    </rPh>
    <rPh sb="6" eb="8">
      <t>カシワシ</t>
    </rPh>
    <rPh sb="12" eb="14">
      <t>ジンザイ</t>
    </rPh>
    <rPh sb="19" eb="22">
      <t>チバケン</t>
    </rPh>
    <rPh sb="22" eb="24">
      <t>カシワシ</t>
    </rPh>
    <rPh sb="24" eb="26">
      <t>カシワシタ</t>
    </rPh>
    <rPh sb="28" eb="30">
      <t>バンチ</t>
    </rPh>
    <phoneticPr fontId="4"/>
  </si>
  <si>
    <t>国土交通大学校柏研修センターで使用する電気</t>
  </si>
  <si>
    <t xml:space="preserve">バンプーパワートレーディング合同会社
東京都千代田区霞が関３丁目２番５号霞が関ビルディング３３階
</t>
    <rPh sb="14" eb="16">
      <t>ゴウドウ</t>
    </rPh>
    <rPh sb="16" eb="18">
      <t>ガイシャ</t>
    </rPh>
    <rPh sb="19" eb="22">
      <t>トウキョウト</t>
    </rPh>
    <rPh sb="22" eb="26">
      <t>チヨダク</t>
    </rPh>
    <rPh sb="26" eb="27">
      <t>カスミ</t>
    </rPh>
    <rPh sb="28" eb="29">
      <t>セキ</t>
    </rPh>
    <rPh sb="30" eb="32">
      <t>チョウメ</t>
    </rPh>
    <rPh sb="33" eb="34">
      <t>バン</t>
    </rPh>
    <rPh sb="35" eb="36">
      <t>ゴウ</t>
    </rPh>
    <rPh sb="36" eb="37">
      <t>カスミ</t>
    </rPh>
    <rPh sb="38" eb="39">
      <t>セキ</t>
    </rPh>
    <rPh sb="47" eb="48">
      <t>カイ</t>
    </rPh>
    <phoneticPr fontId="4"/>
  </si>
  <si>
    <t>国土交通大学校柏研修センターで使用するガス</t>
  </si>
  <si>
    <t xml:space="preserve">京葉瓦斯株式会社
千葉県市川市市川南２丁目８番８号
</t>
    <rPh sb="9" eb="12">
      <t>チバケン</t>
    </rPh>
    <rPh sb="12" eb="15">
      <t>イチカワシ</t>
    </rPh>
    <rPh sb="15" eb="17">
      <t>イチカワ</t>
    </rPh>
    <rPh sb="17" eb="18">
      <t>ミナミ</t>
    </rPh>
    <rPh sb="19" eb="21">
      <t>チョウメ</t>
    </rPh>
    <rPh sb="22" eb="23">
      <t>バン</t>
    </rPh>
    <rPh sb="24" eb="25">
      <t>ゴウ</t>
    </rPh>
    <phoneticPr fontId="4"/>
  </si>
  <si>
    <t>海技資格制度事務処理システムと国家資格情報連携・活用システムの連携に係るデータ移行、最終テスト及び海技資格制度事務処理システムのプログラム改修</t>
  </si>
  <si>
    <t>株式会社アーキコアテクノ
東京都新宿区新宿１－１１－５</t>
    <rPh sb="0" eb="4">
      <t>カブシキガイシャ</t>
    </rPh>
    <rPh sb="13" eb="16">
      <t>トウキョウト</t>
    </rPh>
    <rPh sb="16" eb="19">
      <t>シンジュクク</t>
    </rPh>
    <rPh sb="19" eb="21">
      <t>シンジュク</t>
    </rPh>
    <phoneticPr fontId="4"/>
  </si>
  <si>
    <t>令和7年度RPAシナリオ作成支援等業務</t>
  </si>
  <si>
    <t>株式会社サンエクシード
東京都中央区東日本橋２－２８ー４</t>
    <rPh sb="0" eb="4">
      <t>カブシキガイシャ</t>
    </rPh>
    <rPh sb="12" eb="15">
      <t>トウキョウト</t>
    </rPh>
    <rPh sb="15" eb="18">
      <t>チュウオウク</t>
    </rPh>
    <rPh sb="18" eb="21">
      <t>ヒガシニホン</t>
    </rPh>
    <rPh sb="21" eb="22">
      <t>ハシ</t>
    </rPh>
    <phoneticPr fontId="4"/>
  </si>
  <si>
    <t>国土交通省における行政文書等管理支援業務</t>
  </si>
  <si>
    <t>日本レコードマネジメント株式会社
東京都千代田区鍛冶町２－９－１２</t>
    <rPh sb="17" eb="20">
      <t>トウキョウト</t>
    </rPh>
    <rPh sb="20" eb="24">
      <t>チヨダク</t>
    </rPh>
    <rPh sb="24" eb="26">
      <t>カジ</t>
    </rPh>
    <rPh sb="26" eb="27">
      <t>チョウ</t>
    </rPh>
    <phoneticPr fontId="4"/>
  </si>
  <si>
    <t>海運事業者・運航労務監理官業務管理システム（仮称）の運用・保守業務</t>
  </si>
  <si>
    <t>ソフトヒューベリオン株式会社
東京都千代田区神田佐久間町１－１１</t>
    <rPh sb="10" eb="14">
      <t>カブシキガイシャ</t>
    </rPh>
    <rPh sb="15" eb="18">
      <t>トウキョウト</t>
    </rPh>
    <rPh sb="18" eb="22">
      <t>チヨダク</t>
    </rPh>
    <rPh sb="22" eb="24">
      <t>カンダ</t>
    </rPh>
    <rPh sb="24" eb="27">
      <t>サクマ</t>
    </rPh>
    <rPh sb="27" eb="28">
      <t>マチ</t>
    </rPh>
    <phoneticPr fontId="4"/>
  </si>
  <si>
    <t>原子力災害環境影響評価システムの評価、維持及び保守</t>
  </si>
  <si>
    <t>国立研究開発法人　海上・港湾・航空技術研究所
東京都三鷹市新川６－３８－１</t>
    <rPh sb="23" eb="26">
      <t>トウキョウト</t>
    </rPh>
    <rPh sb="26" eb="29">
      <t>ミタカシ</t>
    </rPh>
    <rPh sb="29" eb="31">
      <t>アラカワ</t>
    </rPh>
    <phoneticPr fontId="4"/>
  </si>
  <si>
    <t>国土交通省における電子決裁システム運用支援業務</t>
  </si>
  <si>
    <t>日本レコードマネジメント株式会社
東京都千代田区鍛冶町２－９－１２</t>
    <rPh sb="17" eb="20">
      <t>トウキョウト</t>
    </rPh>
    <rPh sb="20" eb="24">
      <t>チヨダク</t>
    </rPh>
    <rPh sb="24" eb="27">
      <t>カジチョウ</t>
    </rPh>
    <phoneticPr fontId="4"/>
  </si>
  <si>
    <t>国土交通省における国民の皆さまの声コールセンター運営一式及び電話交換業務と国民の皆さまの声コールセンターの統一に向けた分析・検討一式</t>
  </si>
  <si>
    <t>トランス・コスモス株式会社
東京都渋谷区東1-2-20</t>
    <rPh sb="14" eb="17">
      <t>トウキョウト</t>
    </rPh>
    <rPh sb="17" eb="20">
      <t>シブヤク</t>
    </rPh>
    <rPh sb="20" eb="21">
      <t>ヒガシ</t>
    </rPh>
    <phoneticPr fontId="4"/>
  </si>
  <si>
    <t>令和7年度　海事三局連携サーバのネットワーク機器賃貸借及び保守業務</t>
  </si>
  <si>
    <t>国際電子株式会社
東京都中央区新川１－２８－３８</t>
    <rPh sb="0" eb="2">
      <t>コクサイ</t>
    </rPh>
    <rPh sb="2" eb="4">
      <t>デンシ</t>
    </rPh>
    <rPh sb="4" eb="8">
      <t>カブシキカイシャ</t>
    </rPh>
    <rPh sb="9" eb="12">
      <t>トウキョウト</t>
    </rPh>
    <rPh sb="12" eb="15">
      <t>チュウオウク</t>
    </rPh>
    <rPh sb="15" eb="17">
      <t>シンカワ</t>
    </rPh>
    <phoneticPr fontId="4"/>
  </si>
  <si>
    <t>港湾統計集計システム業務処理ソフトウェア保守</t>
  </si>
  <si>
    <t>ESK株式会社
東京都大田区山王１-４４-８</t>
    <rPh sb="3" eb="7">
      <t>カブシキカイシャ</t>
    </rPh>
    <rPh sb="8" eb="11">
      <t>トウキョウト</t>
    </rPh>
    <rPh sb="11" eb="14">
      <t>オオタク</t>
    </rPh>
    <rPh sb="14" eb="16">
      <t>サンノウ</t>
    </rPh>
    <phoneticPr fontId="4"/>
  </si>
  <si>
    <t>令和５年土地基本調査の公表に向けた集計等及び令和１０年法人土地・建物基本調査予備調査の企画設計等業務</t>
  </si>
  <si>
    <t>株式会社ＳＨＩＦＴ
東京都港区麻布台１－３－１</t>
    <rPh sb="0" eb="4">
      <t>カブシキガイシャ</t>
    </rPh>
    <rPh sb="10" eb="13">
      <t>トウキョウト</t>
    </rPh>
    <rPh sb="13" eb="15">
      <t>ミナトク</t>
    </rPh>
    <rPh sb="15" eb="18">
      <t>アザブダイ</t>
    </rPh>
    <phoneticPr fontId="4"/>
  </si>
  <si>
    <t>海事分野における電子証書システムの保守業務</t>
  </si>
  <si>
    <t>支出負担行為担当官　千葉　信義
国土交通省大臣官房会計課
東京都千代田区霞が関２－１－３</t>
  </si>
  <si>
    <t>ニューパルス株式会社
東京都中央区築地６－２２－４</t>
    <rPh sb="6" eb="10">
      <t>カブシキガイシャ</t>
    </rPh>
    <rPh sb="11" eb="14">
      <t>トウキョウト</t>
    </rPh>
    <rPh sb="14" eb="17">
      <t>チュウオウク</t>
    </rPh>
    <rPh sb="17" eb="19">
      <t>ツキジ</t>
    </rPh>
    <phoneticPr fontId="4"/>
  </si>
  <si>
    <t>一般競争入札</t>
    <rPh sb="0" eb="4">
      <t>イッパンキョウソウ</t>
    </rPh>
    <rPh sb="4" eb="6">
      <t>ニュウサツ</t>
    </rPh>
    <phoneticPr fontId="4"/>
  </si>
  <si>
    <t>船舶検査・登録関係システムの保守業務</t>
  </si>
  <si>
    <t>株式会社アーキコアテクノ
東京都新宿区新宿１－１１－５</t>
    <rPh sb="0" eb="4">
      <t>カブシキカイシャ</t>
    </rPh>
    <rPh sb="16" eb="19">
      <t>シンジュクク</t>
    </rPh>
    <rPh sb="19" eb="21">
      <t>シンジュク</t>
    </rPh>
    <phoneticPr fontId="4"/>
  </si>
  <si>
    <t>海技資格制度事務処理システムの運用支援等</t>
  </si>
  <si>
    <t>ポートステートコントロール情報ネットワークシステム接続機器保守</t>
  </si>
  <si>
    <t>リコージャパン株式会社
東京都港区芝浦３－４－１</t>
    <rPh sb="7" eb="11">
      <t>カブシキガイシャ</t>
    </rPh>
    <rPh sb="12" eb="17">
      <t>トウキョウトミナトク</t>
    </rPh>
    <rPh sb="17" eb="19">
      <t>シバウラ</t>
    </rPh>
    <phoneticPr fontId="4"/>
  </si>
  <si>
    <t>書類の作成や郵送等に係る事務補助業務（単価契約）</t>
  </si>
  <si>
    <t>船舶保険データベースシステムの保守及び第７次NACCSへの移行支援業務</t>
  </si>
  <si>
    <t>株式会社ニール
東京都豊島区東池袋１丁目３１－１３ライオンズマンション東池袋第３－０５０１</t>
    <rPh sb="0" eb="4">
      <t>カブシキガイシャ</t>
    </rPh>
    <phoneticPr fontId="4"/>
  </si>
  <si>
    <t>国土交通本省車両点検整備等業務（単価契約）</t>
  </si>
  <si>
    <t>戸倉自動車工業株式会社
東京都港区虎ノ門２丁目９番１－５０１号</t>
  </si>
  <si>
    <t>令和７年度　国土交通省関連の新聞記事クリッピング業務【再度公告】</t>
  </si>
  <si>
    <t>アットクリッピング株式会社
東京都新宿区新宿２－３－１０</t>
    <rPh sb="9" eb="13">
      <t>カブシキガイシャ</t>
    </rPh>
    <rPh sb="14" eb="17">
      <t>トウキョウト</t>
    </rPh>
    <rPh sb="17" eb="20">
      <t>シンジュクク</t>
    </rPh>
    <rPh sb="20" eb="22">
      <t>シンジュク</t>
    </rPh>
    <phoneticPr fontId="4"/>
  </si>
  <si>
    <t>Microsoft365ライセンス購入</t>
  </si>
  <si>
    <t>株式会社東京機械製作所
東京都港区三田３－１１－３６</t>
    <rPh sb="0" eb="4">
      <t>カブシキガイシャ</t>
    </rPh>
    <rPh sb="4" eb="6">
      <t>トウキョウ</t>
    </rPh>
    <rPh sb="6" eb="11">
      <t>キカイセイサクジョ</t>
    </rPh>
    <rPh sb="12" eb="15">
      <t>トウキョウト</t>
    </rPh>
    <rPh sb="15" eb="17">
      <t>ミナトク</t>
    </rPh>
    <rPh sb="17" eb="19">
      <t>サンダ</t>
    </rPh>
    <phoneticPr fontId="4"/>
  </si>
  <si>
    <t>令和7年度　ASEAN諸国における自動車安全・環境基準の認証・試験に係る技術支援事業</t>
  </si>
  <si>
    <t>公益財団法人日本自動車輸送技術協会
東京都新宿区四谷３丁目２番５全日本トラック総合会館</t>
  </si>
  <si>
    <t>定期刊行物（国内一般雑誌）購入</t>
  </si>
  <si>
    <t xml:space="preserve">株式会社島田書店
東京都千代田区霞が関２丁目１番３号
</t>
    <rPh sb="0" eb="4">
      <t>カブシキガイシャ</t>
    </rPh>
    <rPh sb="4" eb="6">
      <t>シマダ</t>
    </rPh>
    <rPh sb="6" eb="8">
      <t>ショテン</t>
    </rPh>
    <rPh sb="9" eb="12">
      <t>トウキョウト</t>
    </rPh>
    <rPh sb="12" eb="16">
      <t>チヨダク</t>
    </rPh>
    <rPh sb="16" eb="17">
      <t>カスミ</t>
    </rPh>
    <rPh sb="18" eb="19">
      <t>セキ</t>
    </rPh>
    <rPh sb="20" eb="22">
      <t>チョウメ</t>
    </rPh>
    <rPh sb="23" eb="24">
      <t>バン</t>
    </rPh>
    <rPh sb="25" eb="26">
      <t>ゴウ</t>
    </rPh>
    <phoneticPr fontId="4"/>
  </si>
  <si>
    <t>「令和７年度政策企画教養研修」のバス借り上げ及び運転業務</t>
  </si>
  <si>
    <t>太平観光株式会社
東京都練馬区東大泉７－３８－９</t>
    <rPh sb="0" eb="4">
      <t>タイヘイカンコウ</t>
    </rPh>
    <rPh sb="4" eb="8">
      <t>カブシキガイシャ</t>
    </rPh>
    <rPh sb="9" eb="12">
      <t>トウキョウト</t>
    </rPh>
    <rPh sb="12" eb="15">
      <t>ネリマク</t>
    </rPh>
    <rPh sb="15" eb="16">
      <t>ヒガシ</t>
    </rPh>
    <rPh sb="16" eb="17">
      <t>ダイ</t>
    </rPh>
    <rPh sb="17" eb="18">
      <t>イズミ</t>
    </rPh>
    <phoneticPr fontId="4"/>
  </si>
  <si>
    <t>図書購入（2025年版海運六法　他）【再度公告】</t>
  </si>
  <si>
    <t>自動車運転業務請負（単価契約）</t>
  </si>
  <si>
    <t>大新東株式会社
東京都調布市調布ケ丘３丁目６番地３</t>
  </si>
  <si>
    <t>外国出張者の携行機器（Wi-Fiルーター）の借上げ（ハイスペック版）（単価契約）</t>
  </si>
  <si>
    <t>クロスデータ株式会社
東京都新宿区新宿３丁目４番１号</t>
    <rPh sb="6" eb="10">
      <t>カブシキカイシャ</t>
    </rPh>
    <phoneticPr fontId="4"/>
  </si>
  <si>
    <t>オフィス改革に係るコンサルティング業務</t>
  </si>
  <si>
    <t>株式会社文祥堂
東京都中央区銀座３－４－１２</t>
    <rPh sb="0" eb="4">
      <t>カブシキガイシャ</t>
    </rPh>
    <rPh sb="4" eb="7">
      <t>ブンショウドウ</t>
    </rPh>
    <rPh sb="8" eb="11">
      <t>トウキョウト</t>
    </rPh>
    <rPh sb="11" eb="14">
      <t>チュウオウク</t>
    </rPh>
    <rPh sb="14" eb="16">
      <t>ギンザ</t>
    </rPh>
    <phoneticPr fontId="4"/>
  </si>
  <si>
    <t>鉄道の整備に伴う環境対策に関する調査業務</t>
  </si>
  <si>
    <t>株式会社エスアイ総合研究所
東京都港区赤坂６－１９－１－２０１</t>
  </si>
  <si>
    <t>貨物・旅客両運送事業の連携によるドライバーシェアの推進に向けた調査・支援業務</t>
  </si>
  <si>
    <t>令和７年春の勲章伝達式及び褒章伝達式に係る業務</t>
  </si>
  <si>
    <t>支出負担行為担当官代理　黒須　卓
国土交通省大臣官房会計課
東京都千代田区霞が関２－１－３</t>
    <rPh sb="9" eb="11">
      <t>ダイリ</t>
    </rPh>
    <rPh sb="12" eb="14">
      <t>クロス</t>
    </rPh>
    <rPh sb="15" eb="16">
      <t>スグル</t>
    </rPh>
    <phoneticPr fontId="4"/>
  </si>
  <si>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4"/>
  </si>
  <si>
    <t>幹線鉄道旅客流動実態調査</t>
    <rPh sb="0" eb="4">
      <t>カンセンテツドウ</t>
    </rPh>
    <rPh sb="4" eb="10">
      <t>リョキャクリュウドウジッタイ</t>
    </rPh>
    <rPh sb="10" eb="12">
      <t>チョウサ</t>
    </rPh>
    <phoneticPr fontId="4"/>
  </si>
  <si>
    <t>株式会社日本能率協会総合研究所
東京都港区芝公園３－１－２２</t>
    <rPh sb="0" eb="4">
      <t>カブシキガイシャ</t>
    </rPh>
    <rPh sb="4" eb="15">
      <t>ニホンノウリツキョウカイソウゴウケンキュウジョ</t>
    </rPh>
    <rPh sb="16" eb="19">
      <t>トウキョウト</t>
    </rPh>
    <rPh sb="19" eb="21">
      <t>ミナトク</t>
    </rPh>
    <rPh sb="21" eb="24">
      <t>シバコウエン</t>
    </rPh>
    <phoneticPr fontId="4"/>
  </si>
  <si>
    <t>地方運輸局等行政情報ネットワークシステムの無線LAN等の導入に係る設計・開発、賃貸借、運用及び保守</t>
  </si>
  <si>
    <t>日鉄ソリューションズ株式会社
東京都港区虎ノ門１－１７－１</t>
    <rPh sb="0" eb="2">
      <t>ニッテツ</t>
    </rPh>
    <rPh sb="10" eb="14">
      <t>カブシキカイシャ</t>
    </rPh>
    <rPh sb="15" eb="18">
      <t>トウキョウト</t>
    </rPh>
    <rPh sb="18" eb="20">
      <t>ミナトク</t>
    </rPh>
    <rPh sb="20" eb="21">
      <t>トラ</t>
    </rPh>
    <rPh sb="22" eb="23">
      <t>モン</t>
    </rPh>
    <phoneticPr fontId="4"/>
  </si>
  <si>
    <t>国土交通省図書館システムの次期更改に向けた調査検討業務</t>
  </si>
  <si>
    <t>国土交通省クラウド推進組織（CCoE）構築支援業務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</si>
  <si>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4"/>
  </si>
  <si>
    <t>令和7年度　情報セキュリティ知識の習得に向けた研修等開催業務</t>
  </si>
  <si>
    <t>株式会社ＹＣＰ Ｊａｐａｎ
東京都港区南青山１－１－１</t>
    <rPh sb="0" eb="4">
      <t>カブシキカイシャ</t>
    </rPh>
    <rPh sb="14" eb="19">
      <t>トウキョウトミナトク</t>
    </rPh>
    <rPh sb="19" eb="22">
      <t>ミナミアオヤマ</t>
    </rPh>
    <phoneticPr fontId="4"/>
  </si>
  <si>
    <t>国土交通省図書館所蔵図書等のデジタル化</t>
  </si>
  <si>
    <t>ナカバヤシ株式会社東京本社
東京都板橋区東坂下２－５－１</t>
  </si>
  <si>
    <t>ペネトレーションテストによる行政情報システムのセキュリティ対策状況調査</t>
  </si>
  <si>
    <t>ＧＭＯサイバーセキュリティbyイエラエ株式会社
東京都渋谷区桜丘町２６－１</t>
    <rPh sb="19" eb="23">
      <t>カブシキカイシャ</t>
    </rPh>
    <rPh sb="24" eb="27">
      <t>トウキョウト</t>
    </rPh>
    <rPh sb="27" eb="30">
      <t>シブヤク</t>
    </rPh>
    <rPh sb="30" eb="33">
      <t>サクラオカマチ</t>
    </rPh>
    <phoneticPr fontId="4"/>
  </si>
  <si>
    <t>令和７年度　完全キャッシュレスバス調査業務</t>
  </si>
  <si>
    <t>社会システム株式会社
東京都渋谷区恵比寿１－２０－２２</t>
    <rPh sb="0" eb="2">
      <t>シャカイ</t>
    </rPh>
    <rPh sb="6" eb="10">
      <t>カブシキガイシャ</t>
    </rPh>
    <rPh sb="11" eb="14">
      <t>トウキョウト</t>
    </rPh>
    <rPh sb="14" eb="17">
      <t>シブヤク</t>
    </rPh>
    <rPh sb="17" eb="20">
      <t>エビス</t>
    </rPh>
    <phoneticPr fontId="4"/>
  </si>
  <si>
    <t>中央合同庁舎第3号館　大臣官房秘書室等　壁紙更新等業務</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</si>
  <si>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4"/>
  </si>
  <si>
    <t>バリアフリー法に基づくハード・ソフト一体的なバリアフリー化の推進に関する検討調査事業</t>
  </si>
  <si>
    <t>株式会社シード・プランニング
東京都文京区湯島３－１９－１１</t>
    <rPh sb="0" eb="4">
      <t>カブシキガイシャ</t>
    </rPh>
    <rPh sb="15" eb="18">
      <t>トウキョウト</t>
    </rPh>
    <rPh sb="18" eb="21">
      <t>ブンキョウク</t>
    </rPh>
    <rPh sb="21" eb="23">
      <t>ユシマ</t>
    </rPh>
    <phoneticPr fontId="4"/>
  </si>
  <si>
    <t>令和７年度　第１２回全国貨物純流動調査</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</si>
  <si>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4"/>
  </si>
  <si>
    <t>公共交通機関等におけるこども連れの移動環境整備促進に関するモデル検討調査事業</t>
  </si>
  <si>
    <t>東京都千代田区神田三崎町３－２－８
株式会社サンビーム</t>
    <rPh sb="0" eb="3">
      <t>トウキョウト</t>
    </rPh>
    <rPh sb="3" eb="7">
      <t>チヨダク</t>
    </rPh>
    <rPh sb="7" eb="9">
      <t>カンダ</t>
    </rPh>
    <rPh sb="9" eb="12">
      <t>ミサキチョウ</t>
    </rPh>
    <rPh sb="18" eb="22">
      <t>カブシキガイシャ</t>
    </rPh>
    <phoneticPr fontId="4"/>
  </si>
  <si>
    <t>令和７年度　サイバーセキュリティリスクマネジメントに係る知識の習得に向けた研修等実施業務</t>
  </si>
  <si>
    <t>株式会社サイバージムジャパン
東京都港区虎ノ門４－１－４０</t>
    <rPh sb="0" eb="4">
      <t>カブシキカイシャ</t>
    </rPh>
    <rPh sb="15" eb="20">
      <t>トウキョウトミナトク</t>
    </rPh>
    <rPh sb="20" eb="21">
      <t>トラ</t>
    </rPh>
    <rPh sb="22" eb="23">
      <t>モン</t>
    </rPh>
    <phoneticPr fontId="4"/>
  </si>
  <si>
    <t>自動車整備業の人材確保に必要な賃上げ等調査事業</t>
  </si>
  <si>
    <t>テュフ・ラインランド・ジャパン株式会社
神奈川県横浜市港北区新横浜３－１９－５</t>
    <rPh sb="15" eb="19">
      <t>カブシキガイシャ</t>
    </rPh>
    <rPh sb="20" eb="24">
      <t>カナガワケン</t>
    </rPh>
    <rPh sb="24" eb="27">
      <t>ヨコハマシ</t>
    </rPh>
    <rPh sb="27" eb="30">
      <t>コウホクク</t>
    </rPh>
    <rPh sb="30" eb="33">
      <t>シンヨコハマ</t>
    </rPh>
    <phoneticPr fontId="4"/>
  </si>
  <si>
    <t>港湾統計（令和６年分年報集計表）に係る内容検査及び集計等作業</t>
  </si>
  <si>
    <t>株式会社シンカ
東京都中央区日本橋大伝馬町２－１１</t>
    <rPh sb="0" eb="4">
      <t>カブシキカイシャ</t>
    </rPh>
    <rPh sb="8" eb="11">
      <t>トウキョウト</t>
    </rPh>
    <rPh sb="11" eb="14">
      <t>チュウオウク</t>
    </rPh>
    <rPh sb="14" eb="17">
      <t>ニホンバシ</t>
    </rPh>
    <rPh sb="17" eb="18">
      <t>ダイ</t>
    </rPh>
    <rPh sb="18" eb="21">
      <t>デンマチョウ</t>
    </rPh>
    <phoneticPr fontId="4"/>
  </si>
  <si>
    <t>コンテナターミナルにおける「港湾技術開発制度」に係る運営支援業務</t>
  </si>
  <si>
    <t>荷主企業・元請事業者に対する違反原因行為実態調査</t>
  </si>
  <si>
    <t>改正物流効率化法に基づく特定事業者監督業務システム構築事業</t>
  </si>
  <si>
    <t>令和７年度交通運輸技術開発推進制度の運営支援業務</t>
    <phoneticPr fontId="2"/>
  </si>
  <si>
    <t>地域交通DXの推進に向けた共同使用契約による自家用車活用の実証調査業務</t>
  </si>
  <si>
    <t>株式会社ＴＲＩＬＬ．
長野県長野市風間2034-17</t>
    <rPh sb="0" eb="4">
      <t>カブシキカイシャ</t>
    </rPh>
    <rPh sb="11" eb="14">
      <t>ナガノケン</t>
    </rPh>
    <rPh sb="14" eb="17">
      <t>ナガノシ</t>
    </rPh>
    <rPh sb="17" eb="19">
      <t>カザマ</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</si>
  <si>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TRILL.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</si>
  <si>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LINKS）の推進に向けたプロジェクト連携に関する調査業務</t>
  </si>
  <si>
    <t>アクセンチュア株式会社
東京都港区赤坂１－８－１</t>
    <rPh sb="7" eb="11">
      <t>カブシキガイシャ</t>
    </rPh>
    <rPh sb="12" eb="19">
      <t>トウキョウトミナトクアカサカ</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</si>
  <si>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具体的には、Project LINKS及びその他の国土交通分野のDX関連プロジェクトについて、個々のプロジェクト管理支援に加え、プロジェクトの横断的連携促進のためのプロジェクト管理支援、さらに連携成果の取りまとめを踏まえ、国土交通分野のDXを更に効果的に推進していくため、Project LINKS及び各部局が連携した国土交通分野のデータ整備、活用、オープンデータ化に関する新たなドキュメンテーションが求められる。プロジェクト管理に関する高度な知見やノウハウ、幅広いスキルに加え、国土交通省の様々な政策領域におけるドメイン知識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２社から企画提案書の提出があった。評価を行った結果、アクセンチュア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</si>
  <si>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地域交通DXの推進に向けたモビリティ・データ標準化調査業務</t>
  </si>
  <si>
    <t>フューチャーアーキテクト株式会社
東京都品川区大崎１－２－２</t>
    <rPh sb="12" eb="16">
      <t>カブシキガイシャ</t>
    </rPh>
    <rPh sb="17" eb="20">
      <t>トウキョウト</t>
    </rPh>
    <rPh sb="20" eb="23">
      <t>シナガワク</t>
    </rPh>
    <rPh sb="23" eb="25">
      <t>オオサキ</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</si>
  <si>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フューチャーアーキテクト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</si>
  <si>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地域交通DXの推進に向けたバス業務標準化の実証調査業務</t>
  </si>
  <si>
    <t>地域交通DX推進調査業務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</si>
  <si>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アクセンチュア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</si>
  <si>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地域交通DXの推進に向けたヘルスケアMaaS実装のための実証調査業務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</si>
  <si>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富士通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</si>
  <si>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普通乗用自動車の賃貸借（再リース）</t>
  </si>
  <si>
    <t>トヨタモビリティサービス株式会社
東京都中央区日本橋浜町２－１２－４</t>
    <rPh sb="12" eb="14">
      <t>カブシキ</t>
    </rPh>
    <rPh sb="14" eb="16">
      <t>カイシャ</t>
    </rPh>
    <rPh sb="17" eb="20">
      <t>トウキョウト</t>
    </rPh>
    <rPh sb="20" eb="23">
      <t>チュウオウク</t>
    </rPh>
    <rPh sb="23" eb="26">
      <t>ニホンバシ</t>
    </rPh>
    <rPh sb="26" eb="28">
      <t>ハママチ</t>
    </rPh>
    <phoneticPr fontId="4"/>
  </si>
  <si>
    <t>　本件は、令和7年3月末に賃貸借及び保守期間の満了を迎える事務用車3台（トヨタ カムリ）のメンテナンスリース契約（R2年度～R6年度　５年間）の再リース契約である。
　契約の対象である事務用車3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3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</si>
  <si>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乗用自動車（セダン）の賃貸借（再リース）</t>
  </si>
  <si>
    <t>　本件は、令和7年3月末に賃貸借及び保守期間の満了を迎える事務用車6台（カローラ）のメンテナンスリース契約（R2年度～R6年度　５年間）の再リース契約である。
　契約の対象である事務用車6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6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rPh sb="1" eb="3">
      <t>ホンケン</t>
    </rPh>
    <phoneticPr fontId="4"/>
  </si>
  <si>
    <t>小型乗用自動車（ミニバン）の賃貸借（再リース）</t>
  </si>
  <si>
    <t>　本件は、令和7年3月末に賃貸借及び保守期間の満了を迎える事務用車4台（ノア）のメンテナンスリース契約（R2年度～R6年度　５年間）の再リース契約である。
　契約の対象である事務用車4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4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</si>
  <si>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地域交通DXの推進に向けたデジタル・チケッティング標準化実証調査業務</t>
  </si>
  <si>
    <t>トヨタファイナンシャルサービス株式会社
愛知県名古屋市西区牛島町６－１</t>
    <rPh sb="15" eb="19">
      <t>カブシキカイシャ</t>
    </rPh>
    <rPh sb="20" eb="23">
      <t>アイチケン</t>
    </rPh>
    <rPh sb="23" eb="27">
      <t>ナゴヤシ</t>
    </rPh>
    <rPh sb="27" eb="29">
      <t>ニシク</t>
    </rPh>
    <rPh sb="29" eb="32">
      <t>ウシジママチ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</si>
  <si>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トヨタファイナンシャルサービス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</si>
  <si>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LINKS）の推進に向けたユースケース開発実証調査</t>
  </si>
  <si>
    <t>株式会社日建設計総合研究所
東京都千代田区飯田橋２－１８－３</t>
    <rPh sb="0" eb="4">
      <t>カブシキガイシャ</t>
    </rPh>
    <rPh sb="4" eb="13">
      <t>ニッケンセッケイソウゴウケンキュウジョ</t>
    </rPh>
    <rPh sb="14" eb="17">
      <t>トウキョウト</t>
    </rPh>
    <rPh sb="17" eb="21">
      <t>チヨダク</t>
    </rPh>
    <rPh sb="21" eb="24">
      <t>イイダバシ</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</si>
  <si>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有用性に関する調査において、膨大な行政情報からEBPM及びオープンデータ化の観点から活用が見込まれる対象の選定を行うが、それには国土交通省の様々な政策領域におけるドメイン知識をふまえた的確な政策課題の設定やその課題解決のためのデータ可視化や分析手法における幅広い知識も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マイクロベース・ユーカリヤ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</si>
  <si>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LINKS）の推進に向けたオープン・イノベーション創出に関する調査等業務</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</si>
  <si>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オープンデータ化推進に向けた技術的、制度的、社会的課題と施策検討、情報発信や各種イベントの企画・運営等を行うが、それにはオープンデータに関連する制度、法律、秘匿化方法およびオープンデータの有用性検証に有効となる各種イベント企画、データ活用促進の機運醸成のための情報発信等、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角川アスキー総合研究所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</si>
  <si>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LINKS）の推進に向けた地域交通の分析技術の実証調査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</si>
  <si>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や国勢調査等の各種統計データを活用した地域全体の交通需要（デマンド）の予測技術や地域交通総合シミュレーション技術の開発実証において、公共交通事業者、地方公共団体の交通政策担当者、データの提供者・管理者・利用者の全てのステークホルダに対する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富士通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</si>
  <si>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人事情報処理システム保守</t>
  </si>
  <si>
    <t>未来情報イノベーション
東京都北区赤羽１-７-９</t>
    <rPh sb="0" eb="4">
      <t>ミライジョウホウ</t>
    </rPh>
    <rPh sb="12" eb="15">
      <t>トウキョウト</t>
    </rPh>
    <rPh sb="15" eb="17">
      <t>キタク</t>
    </rPh>
    <rPh sb="17" eb="19">
      <t>アカバネ</t>
    </rPh>
    <phoneticPr fontId="4"/>
  </si>
  <si>
    <t>本契約は、大臣官房人事課において使用している人事情報処理システムの保守を実施するものである。
本システムは、パッケージソフトとして国・地方自治体向けに販売しているソフトに国土交通省の運用上必要な改修を加えて開発している。
パッケージソフトは、製造・販売者である未来情報イノベーション株式会社が著作権及び著作者人格権を有しており、かつ、他事業者に対してシステムリソースを公開していない。
保守等を実施するにあたり、障害が発生した場合には、国土交通省の仕様に沿い改修した部分のみならず、必ずパッケージソフトの部分についても確認・プログラム改修等が必要となることから、本業務を履行できる者は未来情報イノベーション株式会社以外におらず、会計法第２９条の３第４項の契約の性質又は目的が競争を許さない場合に該当するため。</t>
  </si>
  <si>
    <t>国土交通省港湾局海洋・環境課海洋利用調査センター庁舎借上</t>
  </si>
  <si>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</si>
  <si>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 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t>
  </si>
  <si>
    <t>Maritime Portalの購入</t>
  </si>
  <si>
    <t>IHSマークイットジャパン合同会社
東京都中央区京橋３－１－１</t>
  </si>
  <si>
    <t>令和２年７月の日本の海運会社が運航する貨物船によるモーリシャス共和国沖乗り揚げ事故や令和５年11月の紅海での日本関係船舶の拿捕などにおいては、これら船舶の諸元等の情報を把握する必要があったところ。
また、台風や津波など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サイトのライセンスを購入するものである。
IHSマークイットジャパン合同会社は、IHS Markit Maritime ＆Tradeが提供するサイトのライセンス契約を取り扱っている国内唯一の者であることから、平成18年８月25日付け財計第2017号「公共調達の適正化について」一（２）①二（へ）「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t>
  </si>
  <si>
    <t>国土交通分野のデータ整備・活用・オープンデータ化（Project LINKS）の推進に向けた行政情報を活用した空き家推定技術の実証調査</t>
  </si>
  <si>
    <t>株式会社ユーカリヤ
東京都渋谷区恵比寿４－２０－３恵比寿ガーデンプレイス２７階</t>
    <rPh sb="0" eb="4">
      <t>カブシキガイシャ</t>
    </rPh>
    <rPh sb="10" eb="13">
      <t>トウキョウト</t>
    </rPh>
    <rPh sb="13" eb="16">
      <t>シブヤク</t>
    </rPh>
    <rPh sb="16" eb="19">
      <t>エビス</t>
    </rPh>
    <rPh sb="25" eb="28">
      <t>エビス</t>
    </rPh>
    <rPh sb="38" eb="39">
      <t>カイ</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</si>
  <si>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や地方公共団体が保有する行政情報、民間事業者等が保有する調査情報等の様々なデータソースを活用した家屋単位の空き家推定アルゴリズムの開発及び地理空間情報データ作成システムの構築に関する技術実証や、空き家対策へのデータ活用実証において、各データソースから空き家判定に必要な情報を抽出・正規化するための自然言語処理及び機械学習等の技術や、家屋単位で各情報をマッチングするための地理空間情報処理技術、地域の空き家対策へのデータ活用に関する高度な知見やノウハウ、幅広いスキルが必要である。また本業務は、前年度業務で開発した空き家推定システムの精度向上を目的としてお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</si>
  <si>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人事管理支援システム保守</t>
  </si>
  <si>
    <t>One人事株式会社
東京都品川区南大井６-２６-２</t>
    <rPh sb="3" eb="5">
      <t>ジンジ</t>
    </rPh>
    <rPh sb="5" eb="7">
      <t>カブシキ</t>
    </rPh>
    <rPh sb="7" eb="9">
      <t>ガイシャ</t>
    </rPh>
    <rPh sb="10" eb="13">
      <t>トウキョウト</t>
    </rPh>
    <rPh sb="13" eb="16">
      <t>シナガワク</t>
    </rPh>
    <rPh sb="16" eb="19">
      <t>ミナミオオイ</t>
    </rPh>
    <phoneticPr fontId="4"/>
  </si>
  <si>
    <t>本契約は、大臣官房人事課において使用している人事管理支援システムのクラウドの保守を実施するものである。
本システムは、One人事株式会社が官公庁向けに製造・販売している市販ソフトウェアを国土交通省向けにカスタマイズしたものであり、国交省の運用上必要な改修を加えて開発している。また、当該ソフトウェアのカスタマイズ部分の著作権及び著作者人格権は国土交通省が有しており、市販ソフトウェア部分の著作権及び著作者人格権はOne人事株式会社が有しており、かつ、他事業者に対してシステムリソースを公開していない。
本システムの保守を行うにあたっては、障害が発生した場合に、カスタマイズ部分のみならず市販ソフトウェア部分についても確認・プログラム改修が必要となることが想定されることから本業務を履行できる者はOne人事株式会社以外におらず、会計法第２９条の３第４項の契約の性質又は目的が競争を許さない場合に該当するため。</t>
  </si>
  <si>
    <t>地域交通DXの推進に向けたデマンドバスシステム標準化実証調査業務</t>
  </si>
  <si>
    <t>MONET Technologies株式会社
東京都千代田区丸の内３－３－１</t>
    <rPh sb="18" eb="22">
      <t>カブシキカイシャ</t>
    </rPh>
    <rPh sb="23" eb="26">
      <t>トウキョウト</t>
    </rPh>
    <rPh sb="26" eb="30">
      <t>チヨダク</t>
    </rPh>
    <rPh sb="30" eb="31">
      <t>マル</t>
    </rPh>
    <rPh sb="32" eb="33">
      <t>ウチ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</si>
  <si>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今般、特定されたMONET Technologies株式会社は、提案要領に基づき企画競争を実施した結果、最も高い評価を受けて設定された法人であり、会計法第29条の３第４項の契約の性質又は目的が競争を許さない場合に該当する。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</si>
  <si>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令和７年度　コンテナヤード内横持トレーラー運行の高度化に係る技術開発に関する研究委託</t>
  </si>
  <si>
    <t>苫小牧栗林運輸株式会社
北海道苫小牧市元中野町２－１３－１６</t>
    <rPh sb="0" eb="3">
      <t>トマコマイ</t>
    </rPh>
    <rPh sb="3" eb="5">
      <t>クリバヤシ</t>
    </rPh>
    <rPh sb="5" eb="7">
      <t>ウンユ</t>
    </rPh>
    <rPh sb="7" eb="9">
      <t>カブシキ</t>
    </rPh>
    <rPh sb="9" eb="11">
      <t>ガイシャ</t>
    </rPh>
    <rPh sb="12" eb="15">
      <t>ホッカイドウ</t>
    </rPh>
    <rPh sb="15" eb="19">
      <t>トマコマイシ</t>
    </rPh>
    <rPh sb="19" eb="23">
      <t>モトナカノマチ</t>
    </rPh>
    <phoneticPr fontId="4"/>
  </si>
  <si>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</si>
  <si>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ＡＩを活用したコンテナ蔵置計画の最適化に係る技術開発に関する研究委託</t>
  </si>
  <si>
    <t>株式会社日立製作所
東京都千代田区外神田１－５－１</t>
    <rPh sb="0" eb="4">
      <t>カブシキカイシャ</t>
    </rPh>
    <rPh sb="4" eb="6">
      <t>ヒタチ</t>
    </rPh>
    <rPh sb="6" eb="9">
      <t>セイサクショ</t>
    </rPh>
    <rPh sb="10" eb="13">
      <t>トウキョウト</t>
    </rPh>
    <rPh sb="13" eb="17">
      <t>チヨダク</t>
    </rPh>
    <rPh sb="17" eb="18">
      <t>ソト</t>
    </rPh>
    <rPh sb="18" eb="20">
      <t>カンダ</t>
    </rPh>
    <phoneticPr fontId="4"/>
  </si>
  <si>
    <t>国土交通分野のデータ整備・活用・オープンデータ化（Project LINKS）の推進に向けたデータ構築基盤の技術実証調査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</si>
  <si>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膨大な行政情報からEBPM及びオープンデータ化の観点から活用が見込まれる行政情報を機械判読・二次利用可能な形態でデータ化するにあたり、非構造化データから機械処理が可能な構造化データにするための生成AI（LLM）、自然言語処理、正規化、クレンジング等の情報処理技術や、標準的な手法によるデータ管理・提供のためのデータベース・API等のIF設計技術等、高度な知見やノウハウ、幅広いスキルが必要である。さらに本業務は、前年度業務の実証結果をふまえ、データ構築基盤の本格実装に向けて必要となる要素技術等の検討が必要とな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</si>
  <si>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LINKS）の推進に向けた公共交通分野のオープンデータ化及び活用の促進に関する実証調査</t>
  </si>
  <si>
    <t>ＴＩＳ株式会社
東京都江東区豊洲２－２－１</t>
    <rPh sb="3" eb="7">
      <t>カブシキカイシャ</t>
    </rPh>
    <rPh sb="8" eb="11">
      <t>トウキョウト</t>
    </rPh>
    <rPh sb="11" eb="14">
      <t>コウトウク</t>
    </rPh>
    <rPh sb="14" eb="16">
      <t>トヨス</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</si>
  <si>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のオープンデータ化の促進や、GTFS等の国際標準を踏まえた国内標準化の調査、標準仕様案策定、新標準によるデータ作成実証、これらのデータを活用したソリューション等の開発・活用実証、さらには公共交通データ活用に関する開発イベント等の実施において、個々の地方公共団体又は交通事業者におけるデータ保有状況やオープンデータに対する姿勢・取組等の状況や事情に応じた施策展開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以上の理由により、企画競争を実施し１社から企画提案書の提出があった。評価を行った結果、ＴＩＳ・パシフィックコンサルタンツ・横須賀リサーチパーク・Will Smart
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</si>
  <si>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令和７年度　ターミナルオペレーションシステム高度化によるリーファーコンテナ管理の効率化と荷役安全性の確保に係る技術開発に関する研究委託</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</si>
  <si>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4"/>
  </si>
  <si>
    <t>　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</si>
  <si>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ガントリークレーンの遠隔操作化に係る技術開発に関する研究委託</t>
  </si>
  <si>
    <t>自動印刷・製本システム賃貸借（保守・機材等一式含む）【再リース】</t>
  </si>
  <si>
    <t>リコーリース株式会社
東京都千代田区紀尾井町４番１号</t>
  </si>
  <si>
    <t xml:space="preserve">本業務に関しては、令和２年度一般競争入札により、令和２年４月１日から令和７年３月３１日まで上記業者と複数年契約を締結しているところである。
　現在の本業務における各機器の稼働状況は、想定耐久枚数を下回っており、令和７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以上のことから、本件については、会計法第２９条の３第４項中の「競争に付することが不利と認められる場合」に該当するため、上記業者を契約相手方として選定することとしたい。
</t>
  </si>
  <si>
    <t>地域交通DXの推進に向けたデータドリブンな運行施策実施手法の開発プロジェクト</t>
  </si>
  <si>
    <t xml:space="preserve">株式会社小田原機器
神奈川県小田原市中町１-１１-３
</t>
    <rPh sb="0" eb="4">
      <t>カブシキカイシャ</t>
    </rPh>
    <rPh sb="4" eb="9">
      <t>オダワラキキ</t>
    </rPh>
    <rPh sb="10" eb="14">
      <t>カナガワケン</t>
    </rPh>
    <rPh sb="14" eb="18">
      <t>オダワラシ</t>
    </rPh>
    <rPh sb="18" eb="20">
      <t>ナカマチ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</si>
  <si>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小田原機器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</si>
  <si>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低コストかつ柔軟に遮蔽回避を実現する高速ワイドメッシュＷｉ－Ｆｉの開発フェーズ２　中・長距離伝送</t>
  </si>
  <si>
    <t xml:space="preserve">株式会社ＡｉＴｒａｘ
神奈川県鎌倉市山ノ内３０９ー９	</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</si>
  <si>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低コストかつ柔軟に遮蔽回避を実現する高速ワイドメッシュＷｉ－Ｆｉの開発フェーズ2　中・長距離伝送」（株式会社AiTrax）が研究課題として選定されたものである。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</si>
  <si>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地域交通DXの推進に向けたMaaSのサービス品質向上のための実証調査業務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</si>
  <si>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</si>
  <si>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GunMaaS×地域交通DX共同提案体は、提案要領に基づき企画競争を実施した結果、最も高い評価を受けて選定された法人であり、会計法第29条の３第４項の契約の性質又は目的が競争を許さない場合に該当する。</t>
  </si>
  <si>
    <t>「交通空白」解消に向けた空白解消型MaaS実装に関する実証調査業務</t>
  </si>
  <si>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群馬版交通空白解消型MaaS共同提案体は、提案要領に基づき企画競争を実施した結果、最も高い評価を受けて選定された法人であり、会計法第29条の３第４項の契約の性質又は目的が競争を許さない場合に該当する。</t>
  </si>
  <si>
    <t>地域交通DXの推進に向けた相乗タクシーの活用促進のための実証調査業務</t>
  </si>
  <si>
    <t>株式会社ＮｅａｒＭｅ
東京都中央区日本橋富沢町9－4</t>
    <rPh sb="0" eb="4">
      <t>カブシキガイシャ</t>
    </rPh>
    <rPh sb="11" eb="14">
      <t>トウキョウト</t>
    </rPh>
    <rPh sb="14" eb="17">
      <t>チュウオウク</t>
    </rPh>
    <rPh sb="17" eb="20">
      <t>ニホンバシ</t>
    </rPh>
    <rPh sb="20" eb="23">
      <t>トミザワマチ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</si>
  <si>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NearMe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</si>
  <si>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「交通空白」解消に向けた施設送迎車両活用のための実証調査業務</t>
  </si>
  <si>
    <t>一般社団法人ソーシャルアクション機構
群馬県前橋市南町３丁目５０番２号プラザアン２階Ｄ－４８</t>
    <rPh sb="0" eb="6">
      <t>イッパンシャダンホウジン</t>
    </rPh>
    <rPh sb="16" eb="18">
      <t>キコウ</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</si>
  <si>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ソーシャル共同提案体は、提案要領に基づき企画競争を実施した結果、最も高い評価を受けて選定された法人であり、会計法第29条の３第４項の契約の性質又は目的が競争を許さない場合に該当する。</t>
  </si>
  <si>
    <t>令和７年度　不安全行動の定量的評価に基づく事故抑止ソリューション開発に関する研究委託</t>
  </si>
  <si>
    <t>正興ITソリューション株式会社
福岡県福岡市博多区東光２－７－２５</t>
    <rPh sb="0" eb="2">
      <t>セイコウ</t>
    </rPh>
    <rPh sb="11" eb="15">
      <t>カブシキガイシャ</t>
    </rPh>
    <rPh sb="16" eb="19">
      <t>フクオカケン</t>
    </rPh>
    <rPh sb="19" eb="22">
      <t>フクオカシ</t>
    </rPh>
    <rPh sb="22" eb="25">
      <t>ハカタク</t>
    </rPh>
    <rPh sb="25" eb="26">
      <t>ヒガシ</t>
    </rPh>
    <rPh sb="26" eb="27">
      <t>ヒカリ</t>
    </rPh>
    <phoneticPr fontId="4"/>
  </si>
  <si>
    <t>「交通空白」解消に向けたタクシー配車予約システム標準化実証調査業務</t>
  </si>
  <si>
    <t>株式会社電脳交通
徳島県徳島市寺島本町西１－５</t>
    <rPh sb="0" eb="4">
      <t>カブシキガイシャ</t>
    </rPh>
    <rPh sb="4" eb="8">
      <t>デンノウコウツウ</t>
    </rPh>
    <rPh sb="9" eb="12">
      <t>トクシマケン</t>
    </rPh>
    <rPh sb="12" eb="15">
      <t>トクシマシ</t>
    </rPh>
    <rPh sb="15" eb="17">
      <t>テラシマ</t>
    </rPh>
    <rPh sb="17" eb="19">
      <t>ホンマチ</t>
    </rPh>
    <rPh sb="19" eb="20">
      <t>ニシ</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</si>
  <si>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電脳交通は、提案要領に基づき企画競争を実施した結果、最も高い評価を受けて選定された法人であり、会計法第29条の３第４項の契約の性質又は目的が競争を許さない場合に該当する。</t>
  </si>
  <si>
    <t>令和７年度損傷時復原性計算プログラム保守</t>
  </si>
  <si>
    <t>Ｎａｐａ Ｊａｐａｎ株式会社
兵庫県神戸市中央区海岸通５番地商船三井ビル</t>
  </si>
  <si>
    <t>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t>
  </si>
  <si>
    <t>現行法令電子版super法令web</t>
  </si>
  <si>
    <t>株式会社ぎょうせい
東京都江東区新木場１－１８－１１</t>
    <rPh sb="0" eb="4">
      <t>カブシキガイシャ</t>
    </rPh>
    <rPh sb="10" eb="13">
      <t>トウキョウト</t>
    </rPh>
    <rPh sb="13" eb="15">
      <t>エヒガシ</t>
    </rPh>
    <rPh sb="15" eb="16">
      <t>ク</t>
    </rPh>
    <rPh sb="16" eb="19">
      <t>シンキバ</t>
    </rPh>
    <phoneticPr fontId="4"/>
  </si>
  <si>
    <t>法令業務を遂行するにあたり、最新の法令条文を検索・参照等する必要があるため、購入するものである。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株式会社ぎょうせいは、「現行法令電子版Super法令Web」の運営を行う唯一の者であり、会計法第２９条の３第４項の契約の性質又は目的が競争を許さない場合に該当することから、株式会社ぎょうせいを契約先として選定することとしたい。</t>
  </si>
  <si>
    <t>「iJAMP」情報提供</t>
  </si>
  <si>
    <t>株式会社時事通信社
東京都中央区銀座５丁目１５番８号</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</si>
  <si>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本業務を実施するにあたり、情報を配信している通信社より直接入手する以外に手段がなく、当該業者が情報を配信している唯一の者である。</t>
  </si>
  <si>
    <t>時事ゼネラルニュースWEB情報提供業務</t>
  </si>
  <si>
    <t>国土交通省大臣官房広報課では、広報・報道業務において、様々な媒体からの情報入手の一環として、入手した情報をより迅速かつ的確に、そしてより容易に省内に伝達する目的から、時事ゼネラルニュースＷＥＢ提供のための受信機を設置し、国内外のニュースの提供を受けている。
本業務を実施するにあたり、情報を配信している通信社より直接入手する以外に手段がないため、当該業者が情報を配信している唯一の者である。</t>
  </si>
  <si>
    <t>共同ニュース情報提供業務</t>
  </si>
  <si>
    <t>一般社団法人共同通信社
東京都港区東新橋１丁目７番１号</t>
  </si>
  <si>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本業務を実施するにあたり、情報を配信している通信社より直接入手する以外に手段がないため、当該法人が情報を配信している唯一の者である。</t>
  </si>
  <si>
    <t>令和７年度朝日新聞新聞記事利用許諾契約</t>
  </si>
  <si>
    <t>株式会社　朝日新聞社
東京都中央区築地５丁目３番２号</t>
    <rPh sb="0" eb="4">
      <t>カブシキガイシャ</t>
    </rPh>
    <rPh sb="5" eb="10">
      <t>アサヒシンブンシャ</t>
    </rPh>
    <phoneticPr fontId="4"/>
  </si>
  <si>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
根拠法令については、会計法第２９条の３第４項の契約の性質又は目的が競争を許さない場合に該当するため。</t>
  </si>
  <si>
    <t>管制情報処理システムの開発・改修プロセス効率化手法の実装による新たな管制支援システムの研究開発</t>
  </si>
  <si>
    <t>国立大学法人東京大学
東京都文京区本郷７－３－１</t>
    <rPh sb="0" eb="2">
      <t>コクリツ</t>
    </rPh>
    <rPh sb="2" eb="4">
      <t>ダイガク</t>
    </rPh>
    <rPh sb="4" eb="6">
      <t>ホウジン</t>
    </rPh>
    <rPh sb="6" eb="8">
      <t>トウキョウ</t>
    </rPh>
    <rPh sb="8" eb="10">
      <t>ダイガク</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</si>
  <si>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管制情報処理システムの開発・改修プロセス効率化手法の実装による新たな管制支援システムの研究開発」（国立大学法人　東京大学、国立研究開発法人　海上・港湾・航空技術研究所からなる共同研究体）が研究課題として選定されたものである。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</si>
  <si>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地域交通DXの推進に向けたモビリティシェアリングシステム標準化調査業務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</si>
  <si>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地域交通DXの推進に向けたモビリティシェアリングシステム標準化調査業務パシフィックコンサルタンツ・OpenStreet共同提案体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</si>
  <si>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令和7年度国土交通省ウェブマガジン「Grasp」の記事企画・制作及び運用管理業務</t>
  </si>
  <si>
    <t>株式会社文化工房
東京都港区六本木５丁目１０番３１号</t>
    <rPh sb="0" eb="4">
      <t>カブシキガイシャ</t>
    </rPh>
    <rPh sb="4" eb="8">
      <t>ブンカコウボウ</t>
    </rPh>
    <phoneticPr fontId="4"/>
  </si>
  <si>
    <t>本業務は、国土交通省の先進的な事業や取組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令和５年１１月に、Ｇｒａｓｐサイトをリニューアルし、サブコンテンツ「こんなところに国交省」を開始。ロングインタビューのインタビュー対象者の選定方針を、知名度が高く、発信力が強い著名人としたこともあり、リニューアル前と比較して読者数は月平均で約１．５倍（約２万ＰＶ増加）となった。また、今年度からは、国土交通省として時宜を得た施策をインタビューテーマとして設定する方針に切り替え、国土交通省として“今”一般の方々に広く知っていただきたいことを発信し、省メディア（ホームページ等）へ誘導する重要な役割を果たしている。
今後、さらなる新規読者を獲得し、広く国民に読んでいただくためには、読み手が理解しやすく、充実したコンテンツを、ＳＮＳ等の他のメディアと連携して適切にＰＲする必要があるが、多岐にわたるＰＲ方法の中から、トレンドに沿った発信方法を行うノウハウが蓄積されていないため、プロモーション能力がある業者からＧｒａｓｐの認知度を高めるウェブ上でのＰＲ方法を提案いただく必要がある。
また、本業務の実施においては、国土交通省の施策を十分に理解した上で、記事の構成やインタビュー対象者の選定等、読者の興味を惹きつける高い企画編集能力に加え、発信力が強いタレントなどの著名人に対する高い取材交渉力やインタビュースキル、本業務の内容を適切に実施できる体制の確保が求められる。
　上記のことから、本業務は専門的な知識や経験を持ち、一定の業務遂行能力を有する業者から企画提案を受けて仕様書を作成する必要がある。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</si>
  <si>
    <t>令和７年度海事局職員等に対する運航実務研修の実施【単価契約】</t>
  </si>
  <si>
    <t>独立行政法人海技教育機構
神奈川県横浜市中区北仲通５丁目５７番地</t>
  </si>
  <si>
    <t>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</si>
  <si>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令和７年度東京新聞新聞記事利用許諾契約</t>
  </si>
  <si>
    <t>株式会社中日新聞社
愛知県名古屋市中区三の丸１丁目６番１号</t>
  </si>
  <si>
    <t>令和７年度読売新聞新聞記事利用許諾契約</t>
  </si>
  <si>
    <t>株式会社読売新聞東京本社
東京都千代田区大手町１丁目７番１号</t>
  </si>
  <si>
    <t>令和７年度日本経済新聞新聞記事利用許諾契約</t>
  </si>
  <si>
    <t>株式会社日本経済新聞社
東京都千代田区大手町１丁目３番７号</t>
  </si>
  <si>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
を結ぶものであり、記事の著作権は各新聞社のみが有しているため。
根拠法令については、会計法第２９条の３第４項の契約の性質又は目的が競争を許さない場合に該当するため。</t>
  </si>
  <si>
    <t>令和７年度毎日新聞新聞記事利用許諾契約</t>
  </si>
  <si>
    <t>株式会社毎日新聞社
東京都千代田区一ツ橋１丁目１番１号</t>
  </si>
  <si>
    <t>令和７年度産経新聞新聞記事利用許諾契約</t>
  </si>
  <si>
    <t>株式会社産業経済新聞社
東京都千代田区大手町１丁目７番２号</t>
  </si>
  <si>
    <t>船舶塗装の抜本的生産性向上を図る「高粘度液体オンデマンド吐出装置」実用化の為の新（特許）技術の開発</t>
  </si>
  <si>
    <t>国立大学法人東京農工大学
東京都府中市晴見町３－８－１</t>
    <rPh sb="0" eb="12">
      <t>コクリツダイガクホウジントウキョウノウコウダイガク</t>
    </rPh>
    <rPh sb="13" eb="22">
      <t>トウキョウトフチュウシハルミチョウ</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</si>
  <si>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舶塗装の抜本的生産性向上を図る「高粘度液体オンデマンド吐出装置」実用化の為の新(特許)技術の開発」（国立大学法人東京農工大学）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</si>
  <si>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令和７年度　荷役機器等の作業状況を踏まえた荷役指示最適化に係る技術開発に関する研究委託</t>
  </si>
  <si>
    <t>飛島コンテナ埠頭株式会社
愛知県海部郡飛島村東浜３－１－４</t>
  </si>
  <si>
    <t>運賃・用船料算出にあたっての「標準的な考え方」の策定・周知業務</t>
    <rPh sb="0" eb="2">
      <t>ウンチン</t>
    </rPh>
    <rPh sb="3" eb="8">
      <t>ヨウセンリョウサンシュツ</t>
    </rPh>
    <rPh sb="15" eb="18">
      <t>ヒョウジュンテキ</t>
    </rPh>
    <rPh sb="19" eb="20">
      <t>カンガ</t>
    </rPh>
    <rPh sb="21" eb="22">
      <t>カタ</t>
    </rPh>
    <rPh sb="24" eb="26">
      <t>サクテイ</t>
    </rPh>
    <rPh sb="27" eb="31">
      <t>シュウチギョウム</t>
    </rPh>
    <phoneticPr fontId="4"/>
  </si>
  <si>
    <t>EYストラテジー・アンド・コンサルティング株式会社</t>
    <rPh sb="21" eb="25">
      <t>カブシキガイシャ</t>
    </rPh>
    <phoneticPr fontId="4"/>
  </si>
  <si>
    <t>内航海運は国内貨物輸送全体の約４割、産業基礎物資輸送の約８割を担う我が国の国民生活や経済活動を支える基幹的輸送インフラとして重要役割を担っているほか、災害発生時等における代替輸送手段としても不可欠の存在である。
一方、内航海運においては、事業者の99.7％が中小企業者であり、船舶という巨額の生産設備投資が必要であることから、固定比率や負債比率が他産業と比べて著しく高く、「低い収益性」「過大な投資」という矛盾した事業環境であるなど、事業基盤が脆弱である。また、荷主、オペレーター、オーナーが専属化・系列化する事業構造であることや船員の高齢化により、将来的な船員不足等の課題を抱えている。
これらの事業環境下で、内航海運が安定的に輸送サービスを提供し続けるためには、取引環境を改善するとともに、生産性向上に取り組む必要がある。
その実現に向けて、運賃・用船料の実態を把握し、運賃や用船料を構成する費目の｢標準的な考え方｣を示すとともに、その考え方に基づいた適正な費用の収受方法についても整理することで、適正な運賃・用船料の収受につなげ、更なる取引環境の改善を図る。
しかしながら、内航海運業者は、事業区分がオペレーター、オーナー、船舶管理業者と複数に分かれており、また事業者間の契約形態や船種が多様であるなど、事業実態が複雑である。事業区分毎の実情を踏まえた制度設計とするために有効な調査項目・検討項目を考案する必要があり、そのためには専門的な能力を有する組織・機関の知見や経験を活用することが必須で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</si>
  <si>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全船３次元モデル生成技術及びそれを活用した設計・建造支援システムの開発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</si>
  <si>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</si>
  <si>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全船３次元モデル生成技術及びそれを活用した設計・建造支援システムの開発」（国立研究開発法人海上・港湾・航空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</si>
  <si>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沿岸・近海域に於ける小型船舶事故時の人命救出支援を目的とする船舶、ドローンのICT高度利用に関する研究（標準化）</t>
  </si>
  <si>
    <t>一般財団法人宇宙システム開発利用推進機構
東京都港区芝公園３－５－８</t>
    <rPh sb="0" eb="2">
      <t>イッパン</t>
    </rPh>
    <rPh sb="2" eb="4">
      <t>ザイダン</t>
    </rPh>
    <rPh sb="4" eb="6">
      <t>ホウジン</t>
    </rPh>
    <rPh sb="6" eb="8">
      <t>ウチュウ</t>
    </rPh>
    <rPh sb="12" eb="20">
      <t>カイハツリヨウスイシンキコウ</t>
    </rPh>
    <rPh sb="21" eb="24">
      <t>トウキョウト</t>
    </rPh>
    <rPh sb="24" eb="26">
      <t>ミナトク</t>
    </rPh>
    <rPh sb="26" eb="27">
      <t>シバ</t>
    </rPh>
    <rPh sb="27" eb="29">
      <t>コウエン</t>
    </rPh>
    <phoneticPr fontId="4"/>
  </si>
  <si>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
今般、令和６年度に実施された同事業に関し、令和７年３月19日に開催された同外部有識者会合において年度評価を行った結果、次年度の事業継続が適当であるとされたところである。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</si>
  <si>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物流用ドローンポートシステムの研究開発（標準化）</t>
  </si>
  <si>
    <t>東京都文京区本郷５－３３－１０
ブルーイノベーション株式会社</t>
    <rPh sb="0" eb="3">
      <t>トウキョウト</t>
    </rPh>
    <rPh sb="3" eb="6">
      <t>ブンキョウク</t>
    </rPh>
    <rPh sb="6" eb="8">
      <t>ホンゴウ</t>
    </rPh>
    <rPh sb="26" eb="30">
      <t>カブシキカイシャ</t>
    </rPh>
    <phoneticPr fontId="4"/>
  </si>
  <si>
    <t>トンネル検査における剥落健全度の自動判定技術の開発</t>
  </si>
  <si>
    <t>公益財団法人鉄道総合技術研究所
東京都国分寺市光町２－８－３８</t>
    <rPh sb="0" eb="6">
      <t>コウエキザイダンホウジン</t>
    </rPh>
    <rPh sb="6" eb="15">
      <t>テツドウソウゴウギジュツケンキュウジョ</t>
    </rPh>
    <rPh sb="16" eb="19">
      <t>トウキョウト</t>
    </rPh>
    <rPh sb="19" eb="23">
      <t>コクブンジシ</t>
    </rPh>
    <rPh sb="23" eb="25">
      <t>ヒカリマチ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</si>
  <si>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</si>
  <si>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港湾を活用した循環資源の取扱いの標準化に向けた検討業務</t>
  </si>
  <si>
    <t>一般財団法人みなと総合研究財団
東京都港区虎ノ門３－１－１０</t>
    <rPh sb="0" eb="2">
      <t>イッパン</t>
    </rPh>
    <rPh sb="2" eb="6">
      <t>ザイダンホウジン</t>
    </rPh>
    <rPh sb="9" eb="11">
      <t>ソウゴウ</t>
    </rPh>
    <rPh sb="11" eb="13">
      <t>ケンキュウ</t>
    </rPh>
    <rPh sb="13" eb="15">
      <t>ザイダン</t>
    </rPh>
    <rPh sb="16" eb="19">
      <t>トウキョウト</t>
    </rPh>
    <rPh sb="19" eb="21">
      <t>ミナトク</t>
    </rPh>
    <rPh sb="21" eb="22">
      <t>トラ</t>
    </rPh>
    <rPh sb="23" eb="24">
      <t>モン</t>
    </rPh>
    <phoneticPr fontId="4"/>
  </si>
  <si>
    <t>本業務は、我が国として循環経済（サーキュラーエコノミー）への移行を促進している中、リサイクルポートをはじめとする港湾を活用した循環資源の取扱いの標準化に向けた検討を行うものである。
適切な方策を検討するうえで、リサイクルポートなどの循環資源の海上輸送の実態、資源循環に関する関係法令、循環資源を取扱うことによる経済効果など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</si>
  <si>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自動車運送事業の各種申請手続きの電子化調査検討及び今後のオンライン利用促進方策検討業務</t>
  </si>
  <si>
    <t>ＫＰＭＧコンサルティング株式会社
東京都千代田区大手町１－９－７</t>
  </si>
  <si>
    <t>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自動車運送事業分野においても、自動車運送事業を取り巻く社会情勢を鑑みると、申請手続きや審査業務等のオンライン（デジタル）化を進めることの意義は大きい。
 本事業は、令和４年度以降、自動車運送事業分野における申請等手続及び審査業務等のオンライン化に向け、個別手続きの標準化（業務フローや添付書類の見直し）～標準化した個別手続きのシステム試行実装～本格運用に向けた課題検証を行ってきたところ。 
令和７年度事業では、これまでのシステムへの試行実装～課題検証に加え、新たに、令和７年内の本格運用開始後の対象手続の申請～審査までの完全オンライン化を見据えた、利用促進方策およびロードマップの検討・策定を行うこととしている。
行政手続のオンライン化にあたっては、業務効率化の観点から、システムへの手続実装～本格運用後の従来形式（窓口での申請受付～紙媒体での審査）とオンライン方式が併用される段階において、特に小規模な道路運送事業者をオンライン方式へ誘導するための促進施策の検討が不可欠である。 
こうした併用段階は、実際の審査業務を行う地方運輸局や運輸支局において、職員の業務負担がかえって増加することが想定されるため、完全オンライン化を効率的、かつ、迅速に進めるための的確な利用促進方策の検討が必要である。
 他方、物流・自動車局においては、過去、所掌する申請・届出手続を網羅的に完全オンライン化した実績はなく、単独で上述の利用促進方策等を検討・策定していく知見を有しているとは言えない。
ついては、申請・審査実務を含めた道路運送事業分野の行政手続の実態を十分に把握したうえで、行政手続の完全オンライン化を見据えた利用促進方策およびロードマップを検討・策定するための十分な知見・経験を有する者から、具体的な検討事項に係る企画提案を募り、優れた提案を仕様に反映させることにより最適な事業実施を図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</si>
  <si>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洋上風力発電の導入促進に向けた基地港湾等に関する調査検討業務</t>
  </si>
  <si>
    <t>公益社団法人日本港湾協会
東京都港区赤坂３－３－５</t>
    <rPh sb="0" eb="2">
      <t>コウエキ</t>
    </rPh>
    <rPh sb="2" eb="6">
      <t>シャダンホウジン</t>
    </rPh>
    <rPh sb="6" eb="8">
      <t>ニホン</t>
    </rPh>
    <rPh sb="8" eb="10">
      <t>コウワン</t>
    </rPh>
    <rPh sb="10" eb="12">
      <t>キョウカイ</t>
    </rPh>
    <rPh sb="13" eb="16">
      <t>トウキョウト</t>
    </rPh>
    <rPh sb="16" eb="18">
      <t>ミナトク</t>
    </rPh>
    <rPh sb="18" eb="20">
      <t>アカサカ</t>
    </rPh>
    <phoneticPr fontId="4"/>
  </si>
  <si>
    <t>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</si>
  <si>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次世代高規格ユニットロードターミナル形成に向けた検討業務</t>
  </si>
  <si>
    <t>デロイトトーマツコンサルティング合同会社
東京都千代田区丸の内３－２－３</t>
  </si>
  <si>
    <t>本業務は、トラックドライバーの時間外労働の上限規制等によるトラック輸送量不足に対応するため、将来的に内航フェリー・RORO船の更なる活用が見込まれる中、内航フェリー・RORO船ターミナルの機能強化としてシャーシ・コンテナ位置管理等システムの導入等による次世代高規格ユニットロードターミナルの形成に取り組む業務である。
システムの導入にあたっては、導入先のターミナルや導入の手法について検討する必要があるが、この検討においては、ターミナルの規模や業務実態、混雑状況等、様々な観点が想定されるため、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</si>
  <si>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洋上風力発電の導入促進に向けた海底地盤調査検討業務</t>
  </si>
  <si>
    <t>一般社団法人海洋調査協会
東京都中央区日本橋本町２－８－６</t>
    <rPh sb="0" eb="2">
      <t>イッパン</t>
    </rPh>
    <rPh sb="2" eb="6">
      <t>シャダンホウジン</t>
    </rPh>
    <rPh sb="6" eb="8">
      <t>カイヨウ</t>
    </rPh>
    <rPh sb="8" eb="10">
      <t>チョウサ</t>
    </rPh>
    <rPh sb="10" eb="12">
      <t>キョウカイ</t>
    </rPh>
    <rPh sb="13" eb="16">
      <t>トウキョウト</t>
    </rPh>
    <rPh sb="16" eb="19">
      <t>チュウオウク</t>
    </rPh>
    <rPh sb="19" eb="22">
      <t>ニホンバシ</t>
    </rPh>
    <rPh sb="22" eb="24">
      <t>ホンマチ</t>
    </rPh>
    <phoneticPr fontId="4"/>
  </si>
  <si>
    <t>本業務は、一般海域において海底地形調査結果や土質調査結果を踏まえ、促進区域の指定にかかる地盤特性の評価を行うものであるが、海底地盤に関する膨大かつ多岐に渡る既存調査情報（海底地形調査、土質調査等）を有する海域において、既存調査情報を適切に選定し、洋上風力発電設備を建設するうえで適切な地盤か否かの判断は、多角的かつ高度な知見を要する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</si>
  <si>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再エネ海域利用法に基づく公募占用計画の審査・評価等に関する検討業務</t>
  </si>
  <si>
    <t>一般財団法人沿岸技術開発センター
東京都港区西新橋１－１４－２</t>
    <rPh sb="0" eb="2">
      <t>イッパン</t>
    </rPh>
    <rPh sb="2" eb="6">
      <t>ザイダンホウジン</t>
    </rPh>
    <rPh sb="6" eb="8">
      <t>エンガン</t>
    </rPh>
    <rPh sb="8" eb="10">
      <t>ギジュツ</t>
    </rPh>
    <rPh sb="10" eb="12">
      <t>カイハツ</t>
    </rPh>
    <rPh sb="17" eb="20">
      <t>トウキョウト</t>
    </rPh>
    <rPh sb="20" eb="22">
      <t>ミナトク</t>
    </rPh>
    <rPh sb="22" eb="25">
      <t>ニシシンバシ</t>
    </rPh>
    <phoneticPr fontId="4"/>
  </si>
  <si>
    <t>本業務は、海洋再生可能エネルギー発電設備の整備に係る海域の利用の促進に関する法　律に基づく事業者公募手続きに際して、サイトの条件が特殊な場合（寒冷地等）に必要な技術　的な基礎資料を得るため、洋上風力発電設備の建設における施工上のリスクの整理・検討を　行うとともに、特殊な条件での建設におけるに洋上風力発電設備の施工方法や施工期間等　における課題について整理・検討を行うものであり、仕様を確定することが困難である。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</si>
  <si>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港湾における水素・アンモニア等の受入環境整備に関する検討業務</t>
  </si>
  <si>
    <t>本業務では、港湾において水素・アンモニア等の受入環境を整備する観点から、水素・アンモニア等の物性や取扱いにかかる法令を踏まえた受入施設の留意点について検討するとともに、港湾の標準的な条件（取扱量等）を設定し、安全かつ効率的に荷役に必要な設備配置等について、港湾の条件により変化する設備配置等と変化しない設備配置等に区分し、条件により変化する設備配置等を「条件に応じてパターン化することが可能な設備配置等」と「パターン化することが困難な設備配置等」に区分し前者について内容を検討する業務であるが、水素・アンモニア等の物性や最新の法令を踏まえつつ、パターン化するための条件に関して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</si>
  <si>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軌間の異なる在来線間での軌間可変台車の開発（６年度補正）</t>
  </si>
  <si>
    <t>近畿日本鉄道株式会社
大阪府大阪市天王寺区上本町６－１－５５</t>
    <rPh sb="0" eb="4">
      <t>キンキニホン</t>
    </rPh>
    <rPh sb="4" eb="6">
      <t>テツドウ</t>
    </rPh>
    <rPh sb="6" eb="10">
      <t>カブシキガイシャ</t>
    </rPh>
    <rPh sb="11" eb="14">
      <t>オオサカフ</t>
    </rPh>
    <rPh sb="14" eb="17">
      <t>オオサカシ</t>
    </rPh>
    <rPh sb="17" eb="20">
      <t>テンノウジ</t>
    </rPh>
    <rPh sb="20" eb="21">
      <t>ク</t>
    </rPh>
    <rPh sb="21" eb="22">
      <t>ウエ</t>
    </rPh>
    <rPh sb="22" eb="24">
      <t>ホンマチ</t>
    </rPh>
    <phoneticPr fontId="4"/>
  </si>
  <si>
    <t xml:space="preserve">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
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
</t>
  </si>
  <si>
    <t>高度化された荷役機械の安全確保指針及び技術基準の検討業務</t>
  </si>
  <si>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4"/>
  </si>
  <si>
    <t>本業務は、既存のガントリークレーンに関して講じられている安全確保の方策を基に、遠隔操作化・自動化技術が付与されたガントリークレーンの安全確保の方策の検討を行い、新たに安全確保のガイドライン（案）の作成を行うものである。
現状では我が国における遠隔操作GCの導入実績がなく、国内クレーンメーカーにより遠隔操作技術も開発中であることから、遠隔操作GCのガイドライン（案）作成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</si>
  <si>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港湾の脱炭素化方策の海外展開等検討業務</t>
  </si>
  <si>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4"/>
  </si>
  <si>
    <t>本業務は、日本の港湾における脱炭素化の実現に向け、電動化した荷役機械が本格的に導入された場合等に生じうる課題を整理し、荷役機械等の電動化・水素化のターミナルオペレーションへの影響を定量的に評価するとともに、評価結果を踏まえ、日本の港湾における水素荷役機械に関する技術等が輸出可能な国・港湾の特性を分析するものである。
しかしながら、CNP形成の取組を通じた脱炭素社会実現のため、国際連携の深度化方策を検討するとともに、荷役機械等の理想的なエネルギー分配・消費策を検討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</si>
  <si>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港湾海岸における海岸保全施設（堤防・護岸等）の気候変動対策に関する検討業務</t>
  </si>
  <si>
    <t>本業務は、港湾海岸における気候変動による影響を考慮した海岸保全施設の整備推進に向け、堤防、護岸及び胸壁を対象に、気候変動を踏まえた海岸保全施設の設計手法を検討し、設計事例集を作成するとともに、海岸の利用や景観に配慮しながら堤防かさ上げ等の気候変動適応策を講じるため、利用や景観に配慮した施設整備の事例集を作成するものであるが、設計手法の検討に当たっては、設計法に精通した技術的知見や設計実務の運用的側面など、多様な視点から検討を行う必要があることから、検討の際に考慮すべき着眼点が明確でないため、仕様を確定することが困難である。
このため、高度な専門的知識を有する者から検討の着眼点について企画提案を募り、優れた提案を仕様に反映させることによって、最適な業務遂行を行う必要がある。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</si>
  <si>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グローバルサウス等の主要港湾における港湾政策・物流に関する案件形成方針検討業務</t>
  </si>
  <si>
    <t>本業務は、港湾整備や運営の支援に対するニーズが大きく変化しているグローバルサウス等において、相手国との共創を通じた我が国の「稼ぐ力」の向上と国際競争力強化、重要鉱物・物資等のサプライチェーンの強靱化に資するため、世界的な海運動向の変化を踏まえつつ、グローバルサウス等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
しかしながら、グローバルサウス等における我が国の港湾インフラ展開を念頭に、現地関係者へのヒアリング調査やワークショップ等の開催を通じて今後の港湾開発プロジェクトの案件形成方針の検討を行う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</si>
  <si>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鉄道における開発利益の還元策及び運賃・料金等に関する調査</t>
  </si>
  <si>
    <t>一般財団法人運輸総合研究所
東京都港区虎ノ門３丁目１８番１９号</t>
  </si>
  <si>
    <t>本業務では、都市鉄道整備において受益する主体と費用負担のあり方についてとりまとめを行うこと、また現行の運賃制度の見直しに関する調査・検討を行うとともに、これらについての有識者検討会を行うことを目的としている。
都市鉄道整備において受益する主体と費用負担のあり方については、開発者や沿線自治体等に対して一定の負担を求めた事例についての事例研究、及び今後の都市鉄道整備に適用可能な開発者費用負担の基本的方策や課題等の調査・ケーススタディをもとに、今後の都市鉄道整備における開発利益還元に向けた主要課題と対応方針の検討をするとともに、これらのとりまとめを行う。開発者や沿線自治体等に対して一定の負担を求めた事例研究の方法や、今後、開発者等に負担を求めていく上での各ステークホルダーが受容できる考え方については、鉄道だけではなく、都市開発にも関連する問題であるため、鉄道を含めたまちづくり全般についての知見や分析能力を発揮した提案によることが必要であり、当該知見や分析能力を有していないことから仕様の作成は事実上不可能である。
また、現行の運賃制度の見直しに関して調査・検討するにあたっては、鉄道運賃制度に限らず、他の公共料金規制の最新の動向について調査したうえで検討することが必要である。一方、こうした制度について十分な知見を有していない当局では、課題解決のための検討手法及び分析手法を持ち合わせていないため、当該課題を克服するための方策の調査方法を具体的に示すことは事実上不可能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い。</t>
  </si>
  <si>
    <t>シミュレーションを活用した高効率コンテナターミナルの設計手法に関する検討業務</t>
  </si>
  <si>
    <t>本業務は、我が国において、自動化やICT技術等を活かした高効率なコンテナターミナルを、シミュレーションを活用し設計するため、シミュレーションソフト間の特徴を整理・評価を行った後、ケーススタディを行い、設計手法の確立に向けた課題をとりまとめるものであるが、現状、我が国においてシミュレーションを活用した高効率なコンテナターミナルを設計するための手法に関する知見がなく、どのように比較検討を行うか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</si>
  <si>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ターミナルオペレーションシステムのサイバーセキュリティ対策の強化に係る訓練等検討業務</t>
  </si>
  <si>
    <t>株式会社ＮＴＴ Ｒｉｓｋ　Ｍａｎａｇｅｒ
東京都新宿区西新宿３－１９－２</t>
    <rPh sb="0" eb="4">
      <t>カブシキカイシャ</t>
    </rPh>
    <rPh sb="21" eb="30">
      <t>トウキョウトシンジュククニシシンジュク</t>
    </rPh>
    <phoneticPr fontId="4"/>
  </si>
  <si>
    <t>本業務は、港湾における情報セキュリティ対策等の強化等を図るため、海外事例調査、ターミナルオペレーションシステム（以下「ＴＯＳ」という。）の脆弱性診断及び港湾運送事業者等のサイバーセキュリティ対応能力の向上に係る訓練を実施するものである。
適切な方策を検討するうえで、脆弱性診断については、外部からの接続を想定したＷＥＢシステムを対象としたアプリケーション診断及び外部からのネットワーク診断を行うものであるが、診断方法や内容（診断に用いるツール、診断項目、診断の評価手法等）が様々であることから、仕様内容を確定することが困難である。また、訓練については、サイバー攻撃に対する態勢を確認することを目的としているが、その効果を最大化するための実施方法や内容の決定には情報セキュリティに関する高度な知見やノウハウに基づく判断が必要であることから、仕様内容を確定することが困難である。
このため、専門的知識を有する者から着眼点について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</si>
  <si>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船舶におけるアンモニア燃料の用途拡大に関する研究</t>
  </si>
  <si>
    <t>株式会社三井Ｅ＆Ｓ
東京都中央区築地５－６－４</t>
    <rPh sb="0" eb="4">
      <t>カブシキガイシャ</t>
    </rPh>
    <rPh sb="4" eb="6">
      <t>ミツイ</t>
    </rPh>
    <rPh sb="10" eb="13">
      <t>トウキョウト</t>
    </rPh>
    <rPh sb="13" eb="16">
      <t>チュウオウク</t>
    </rPh>
    <rPh sb="16" eb="18">
      <t>ツキジ</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</si>
  <si>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船舶におけるアンモニア燃料の用途拡大に関する研究」（株式会社三井E&amp;S）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</si>
  <si>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『交通空白』解消・官民連携プラットフォームにおけるマッチング事業及びパイロット・プロジェクトに関する業務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</si>
  <si>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4"/>
  </si>
  <si>
    <t>本業務においては、交通に関する知見だけではなく、自治体や交通事業者とパートナー企業を結びつける仲介者としてのビジネス・マッチングに関する知見や技術、さらにパイロット・プロジェクトの醸成においては、事業の実施主体への伴走支援において幅広い内容のコンサルティング・プロジェクトマネジメントのスキルが必要となる。
一方で、国土交通省においてこのような地域交通関係のプラットフォームを立ち上げ、取り組みを実施することは初めての試みであり、本業務において有用性のあるビジネス・マッチングやコンサルティング・プロジェクトマネジメントの知見や実績がなく、仕様書においてこれら業務の全体概要や実施内容の詳細を確定することが困難である。そのため、外部の民間企業等が有する上記の知見や実績等を持つ者から優れた企画提案を受け、その提案を仕様書に盛り込む必要がある。
以上より今回、ビジネス・マッチングやコンサルティング・プロジェクトマネジメントに関するノウハウを持つ民間企業等と、企画競争による契約が必要である。
今般、特定されたみずほリサーチ&amp;テクノロジーズ株式会社は、提案要領に基づき企画競争を実施した結果、最も高い評価を受けて選定された法人であり、会計法第29条の３第４項の契約の性質又は目的が競争を許さない場合に該当する。</t>
  </si>
  <si>
    <t>令和７年度　ＡＩを活用したコンテナ在庫管理の最適化に係る技術開発に関する研究委託</t>
  </si>
  <si>
    <t>山九株式会社
東京都中央区勝どき６-５-２３</t>
    <rPh sb="0" eb="1">
      <t>ヤマ</t>
    </rPh>
    <rPh sb="1" eb="2">
      <t>キュウ</t>
    </rPh>
    <rPh sb="2" eb="6">
      <t>カブシキカイシャ</t>
    </rPh>
    <rPh sb="7" eb="10">
      <t>トウキョウト</t>
    </rPh>
    <rPh sb="10" eb="13">
      <t>チュウオウク</t>
    </rPh>
    <rPh sb="13" eb="14">
      <t>カチ</t>
    </rPh>
    <phoneticPr fontId="4"/>
  </si>
  <si>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この結果、「AIを活用したコンテナ在庫管理の最適化に係る技術開発」（山九株式会社）は技術開発課題として選定されたものである。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</si>
  <si>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ＡＩを活用した空コンテナ内部のダメージチェックに係る技術開発に関する研究委託</t>
  </si>
  <si>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この結果、「AIを活用した空コンテナ内部のダメージチェックに係る技術開発」（空コンチェックAI化共同技術開発体）は技術開発課題として選定されたものである。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</si>
  <si>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ASEAN諸国におけるカーボンニュートラルポート（CNP）形成ガイドライン策定に向けた検討業務</t>
  </si>
  <si>
    <t>本業務は、日ASEAN交通連携の一環として共同研究を進めているASEAN諸国におけるカーボンニュートラルポート（CNP）の形成について、過年度までの検討を踏まえつつ、港湾の脱炭素化に関する最新の動向を把握するとともに、我が国及びASEAN各国の港湾技術者の会合を通じた意見集約を行った上で、実効性のあるガイドラインを検討・策定するものである。
しかしながら、ASEAN諸国を含む世界各国の主要港湾における脱炭素化に向けた取組の情報収集やASEAN諸国へのヒアリング等を通じて、ASEAN諸国におけるCNP形成ガイドラインを策定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</si>
  <si>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地方鉄道向け無線式列車制御システムの開発</t>
  </si>
  <si>
    <t>日本信号株式会社
東京都千代田区丸の内１－５－１</t>
    <rPh sb="0" eb="8">
      <t>ニホンシンゴウカブシキガイシャ</t>
    </rPh>
    <rPh sb="9" eb="12">
      <t>トウキョウト</t>
    </rPh>
    <rPh sb="12" eb="16">
      <t>チヨダク</t>
    </rPh>
    <rPh sb="16" eb="17">
      <t>マル</t>
    </rPh>
    <rPh sb="18" eb="19">
      <t>ウチ</t>
    </rPh>
    <phoneticPr fontId="4"/>
  </si>
  <si>
    <t>本業務は、鉄道技術開発・普及促進制度において、「地方鉄道向け無線式列車制御システムの開発」について技術開発を進めるものである。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</si>
  <si>
    <t>移動等円滑化基準等のスパイラルアップ等に関する調査研究業務</t>
    <phoneticPr fontId="2"/>
  </si>
  <si>
    <t>支出負担行為担当官　黒須　卓
国土交通省大臣官房会計課
東京都千代田区霞が関２－１－３</t>
    <rPh sb="10" eb="12">
      <t>クロス</t>
    </rPh>
    <rPh sb="13" eb="14">
      <t>タク</t>
    </rPh>
    <phoneticPr fontId="2"/>
  </si>
  <si>
    <t>社会システム株式会社
東京都渋谷区恵比寿１－２０－２２</t>
    <rPh sb="0" eb="2">
      <t>シャカイ</t>
    </rPh>
    <rPh sb="6" eb="10">
      <t>カブシキガイシャ</t>
    </rPh>
    <rPh sb="11" eb="14">
      <t>トウキョウト</t>
    </rPh>
    <rPh sb="14" eb="17">
      <t>シブヤク</t>
    </rPh>
    <rPh sb="17" eb="20">
      <t>エビス</t>
    </rPh>
    <phoneticPr fontId="2"/>
  </si>
  <si>
    <t>一般競争入札</t>
    <rPh sb="0" eb="6">
      <t>イッパンキョウソウニュウサツ</t>
    </rPh>
    <phoneticPr fontId="2"/>
  </si>
  <si>
    <t>自動車輸送統計調査及び自動車燃料消費量調査</t>
    <phoneticPr fontId="2"/>
  </si>
  <si>
    <t>ＳＧシステム株式会社
京都府京都市上鳥羽角田町２５番地</t>
    <rPh sb="6" eb="10">
      <t>カブシキガイシャ</t>
    </rPh>
    <rPh sb="11" eb="17">
      <t>キョウトフキョウトシ</t>
    </rPh>
    <rPh sb="17" eb="20">
      <t>カミトバ</t>
    </rPh>
    <rPh sb="20" eb="22">
      <t>カクタ</t>
    </rPh>
    <rPh sb="22" eb="23">
      <t>マチ</t>
    </rPh>
    <rPh sb="25" eb="27">
      <t>バンチ</t>
    </rPh>
    <phoneticPr fontId="2"/>
  </si>
  <si>
    <t>一般競争入札
（総合評価）</t>
    <rPh sb="8" eb="10">
      <t>ソウゴウ</t>
    </rPh>
    <rPh sb="10" eb="12">
      <t>ヒョウカ</t>
    </rPh>
    <phoneticPr fontId="2"/>
  </si>
  <si>
    <t>オンライン申請機能を実装するための運航労務監理官業務管理システム等の機能拡充等に係る要件定義、設計・開発、導入</t>
    <phoneticPr fontId="2"/>
  </si>
  <si>
    <t>株式会社TSP
東京都渋谷区道玄坂１丁目１０番５号</t>
    <rPh sb="0" eb="4">
      <t>カブシキガイシャ</t>
    </rPh>
    <phoneticPr fontId="2"/>
  </si>
  <si>
    <t>一般競争入札</t>
    <phoneticPr fontId="2"/>
  </si>
  <si>
    <t>第２５回北東アジア港湾局長会議における準備及び設営・運営業務</t>
    <phoneticPr fontId="2"/>
  </si>
  <si>
    <t>株式会社プロスパー・コーポレーション
大阪府大阪市北区西天満５丁目１３番３号高橋ビル北３号館</t>
    <rPh sb="0" eb="4">
      <t>カブシキカイシャ</t>
    </rPh>
    <phoneticPr fontId="2"/>
  </si>
  <si>
    <t>漁船の基地港の周辺地域での地域に根差した基本訓練（実技講習）の実証訓練</t>
    <phoneticPr fontId="2"/>
  </si>
  <si>
    <t>一般社団法人大日本水産会
東京都千代田区内幸町１丁目２番１号</t>
    <phoneticPr fontId="2"/>
  </si>
  <si>
    <t>船員システムの設計・開発</t>
    <phoneticPr fontId="2"/>
  </si>
  <si>
    <t>株式会社ユー・エス・イー
東京都渋谷恵比寿４－２２－１０</t>
    <rPh sb="13" eb="18">
      <t>トウキョウトシブヤ</t>
    </rPh>
    <rPh sb="18" eb="21">
      <t>エビス</t>
    </rPh>
    <phoneticPr fontId="2"/>
  </si>
  <si>
    <t>放射性物質等の陸上輸送に係る技術動向に関する調査等の請負業務</t>
    <phoneticPr fontId="2"/>
  </si>
  <si>
    <t>公益財団法人原子力安全技術センター
東京都文京区白山５－１－３－１０１</t>
    <phoneticPr fontId="2"/>
  </si>
  <si>
    <t>第14回大都市交通センサス業務（定期券発売実績調査等）</t>
    <phoneticPr fontId="2"/>
  </si>
  <si>
    <t>株式会社日本能率協会総合研究所
東京都港区芝公園３－１－２２</t>
    <rPh sb="0" eb="4">
      <t>カブシキカイシャ</t>
    </rPh>
    <rPh sb="4" eb="15">
      <t>ニホンノウリツキョウカイソウゴウケンキュウジョ</t>
    </rPh>
    <rPh sb="16" eb="19">
      <t>トウキョウト</t>
    </rPh>
    <rPh sb="19" eb="21">
      <t>ミナトク</t>
    </rPh>
    <rPh sb="21" eb="22">
      <t>シバ</t>
    </rPh>
    <rPh sb="22" eb="24">
      <t>コウエン</t>
    </rPh>
    <phoneticPr fontId="2"/>
  </si>
  <si>
    <t>幹部出退表示システム改修</t>
    <rPh sb="0" eb="2">
      <t>カンブ</t>
    </rPh>
    <rPh sb="2" eb="4">
      <t>シュッタイ</t>
    </rPh>
    <rPh sb="4" eb="6">
      <t>ヒョウジ</t>
    </rPh>
    <rPh sb="10" eb="12">
      <t>カイシュウ</t>
    </rPh>
    <phoneticPr fontId="8"/>
  </si>
  <si>
    <t>支出負担行為担当官　黒須　卓
国土交通省大臣官房会計課
東京都千代田区霞ヶ関２－１－３</t>
    <rPh sb="0" eb="4">
      <t>シシュツフタン</t>
    </rPh>
    <rPh sb="4" eb="6">
      <t>コウイ</t>
    </rPh>
    <rPh sb="6" eb="9">
      <t>タントウカン</t>
    </rPh>
    <rPh sb="10" eb="12">
      <t>クロス</t>
    </rPh>
    <rPh sb="13" eb="14">
      <t>タク</t>
    </rPh>
    <rPh sb="15" eb="20">
      <t>コクドコウツウショウ</t>
    </rPh>
    <rPh sb="20" eb="24">
      <t>ダイジンカンボウ</t>
    </rPh>
    <rPh sb="24" eb="27">
      <t>カイケイカ</t>
    </rPh>
    <rPh sb="28" eb="31">
      <t>トウキョウト</t>
    </rPh>
    <rPh sb="31" eb="35">
      <t>チヨダク</t>
    </rPh>
    <rPh sb="35" eb="38">
      <t>カスミガセキ</t>
    </rPh>
    <phoneticPr fontId="2"/>
  </si>
  <si>
    <t>ニューパルス（株）</t>
    <rPh sb="7" eb="8">
      <t>カブ</t>
    </rPh>
    <phoneticPr fontId="8"/>
  </si>
  <si>
    <t>3010001107856</t>
  </si>
  <si>
    <t>令和７年度公共事業工事費投入調査に関する施工パッケージ・歩掛積算対応表作成業務</t>
    <phoneticPr fontId="2"/>
  </si>
  <si>
    <t>一般財団法人建設物価調査会
東京都中央区日本橋大伝馬町１１－８</t>
    <rPh sb="0" eb="13">
      <t>イッパンザイダンホウジンケンセツブッカチョウサカイ</t>
    </rPh>
    <rPh sb="14" eb="17">
      <t>トウキョウト</t>
    </rPh>
    <rPh sb="17" eb="20">
      <t>チュウオウク</t>
    </rPh>
    <rPh sb="20" eb="23">
      <t>ニホンバシ</t>
    </rPh>
    <rPh sb="23" eb="27">
      <t>ダイデンマチョウ</t>
    </rPh>
    <phoneticPr fontId="2"/>
  </si>
  <si>
    <t>EBPM推進に係る調査研究等業務</t>
    <phoneticPr fontId="2"/>
  </si>
  <si>
    <t>一般社団法人構想日本
東京都千代田区平河町２丁目９－２エスパリエ平河町３Ｆ</t>
    <rPh sb="0" eb="10">
      <t>イッパンシャダンホウジンコウソウニホン</t>
    </rPh>
    <phoneticPr fontId="2"/>
  </si>
  <si>
    <t>令和７年度ストレスチェック業務委託（単価契約）</t>
  </si>
  <si>
    <t>アクシオヘリックス（株）</t>
    <rPh sb="10" eb="11">
      <t>カブ</t>
    </rPh>
    <phoneticPr fontId="8"/>
  </si>
  <si>
    <t>「ホワイト物流」推進運動の加速化に係る業務</t>
    <phoneticPr fontId="2"/>
  </si>
  <si>
    <t>デロイトトーマツコンサルティング合同会社
東京都千代田区丸の内３－２－３</t>
    <phoneticPr fontId="2"/>
  </si>
  <si>
    <t>一般競争入札</t>
    <rPh sb="0" eb="2">
      <t>イッパン</t>
    </rPh>
    <rPh sb="2" eb="4">
      <t>キョウソウ</t>
    </rPh>
    <rPh sb="4" eb="6">
      <t>ニュウサツ</t>
    </rPh>
    <phoneticPr fontId="2"/>
  </si>
  <si>
    <t>STCW条約第1章第１－８規則に基づく資質基準制度に係る監査業務</t>
    <phoneticPr fontId="2"/>
  </si>
  <si>
    <t xml:space="preserve">日本化学キューエイ株式会社
東京都港区西新橋１丁目１４番２号新橋ＳＹビル
</t>
    <rPh sb="0" eb="4">
      <t>ニホンカガク</t>
    </rPh>
    <rPh sb="9" eb="13">
      <t>カブシキガイシャ</t>
    </rPh>
    <phoneticPr fontId="2"/>
  </si>
  <si>
    <t>中央合同庁舎第３号館消火用水ポンプ更新</t>
  </si>
  <si>
    <t>支出負担行為担当官代理　神谷　将広
国土交通省大臣官房会計課
東京都千代田区霞ヶ関２－１－３</t>
    <rPh sb="0" eb="4">
      <t>シシュツフタン</t>
    </rPh>
    <rPh sb="4" eb="6">
      <t>コウイ</t>
    </rPh>
    <rPh sb="6" eb="9">
      <t>タントウカン</t>
    </rPh>
    <rPh sb="9" eb="11">
      <t>ダイリ</t>
    </rPh>
    <rPh sb="12" eb="14">
      <t>カミヤ</t>
    </rPh>
    <rPh sb="15" eb="17">
      <t>マサヒロ</t>
    </rPh>
    <rPh sb="18" eb="23">
      <t>コクドコウツウショウ</t>
    </rPh>
    <rPh sb="23" eb="27">
      <t>ダイジンカンボウ</t>
    </rPh>
    <rPh sb="27" eb="30">
      <t>カイケイカ</t>
    </rPh>
    <rPh sb="31" eb="34">
      <t>トウキョウト</t>
    </rPh>
    <rPh sb="34" eb="38">
      <t>チヨダク</t>
    </rPh>
    <rPh sb="38" eb="41">
      <t>カスミガセキ</t>
    </rPh>
    <phoneticPr fontId="2"/>
  </si>
  <si>
    <t>日本ドライケミカル（株）</t>
    <rPh sb="0" eb="2">
      <t>ニホン</t>
    </rPh>
    <rPh sb="10" eb="11">
      <t>カブ</t>
    </rPh>
    <phoneticPr fontId="8"/>
  </si>
  <si>
    <t>2010701007860</t>
  </si>
  <si>
    <t>日中韓における物流円滑化に向けた調査</t>
    <phoneticPr fontId="2"/>
  </si>
  <si>
    <t>支出負担行為担当官代理　神谷　将広
国土交通省大臣官房会計課
東京都千代田区霞が関２－１－３</t>
    <rPh sb="9" eb="11">
      <t>ダイリ</t>
    </rPh>
    <rPh sb="12" eb="14">
      <t>カミヤ</t>
    </rPh>
    <rPh sb="15" eb="17">
      <t>マサヒロ</t>
    </rPh>
    <phoneticPr fontId="2"/>
  </si>
  <si>
    <t>デロイトトーマツＧＴＡ＆テクノロジーズ株式会社
東京都千代田区有楽町１－７－１</t>
    <rPh sb="11" eb="23">
      <t>アンドテクノロジーズカブシキカイシャ</t>
    </rPh>
    <rPh sb="24" eb="34">
      <t>トウキョウトチヨダクユウラクチョウ</t>
    </rPh>
    <phoneticPr fontId="2"/>
  </si>
  <si>
    <t>令和７年度　SBASの他の交通モードでの利活用に向けた調査研究業務</t>
    <phoneticPr fontId="2"/>
  </si>
  <si>
    <t>一般財団法人航空保安無線システム協会
東京都千代田区麹町４－５</t>
    <phoneticPr fontId="2"/>
  </si>
  <si>
    <t>令和７年度　インシデント対処研修及び演習実施業務</t>
    <phoneticPr fontId="2"/>
  </si>
  <si>
    <t>ＮＥＣセキュリティ株式会社
東京都港区東新橋１-９-２</t>
    <rPh sb="9" eb="13">
      <t>カブシキカイシャ</t>
    </rPh>
    <rPh sb="14" eb="19">
      <t>トウキョウトミナトク</t>
    </rPh>
    <rPh sb="19" eb="22">
      <t>ヒガシシンバシ</t>
    </rPh>
    <phoneticPr fontId="2"/>
  </si>
  <si>
    <t>令和７年度　鉄道技術の標準化活動に関する検討調査</t>
    <phoneticPr fontId="2"/>
  </si>
  <si>
    <t>株式会社三菱総合研究所
東京都千代田区永田町２－１０－３</t>
    <rPh sb="0" eb="11">
      <t>カブシキガイシャミツビシソウゴウケンキュウジョ</t>
    </rPh>
    <rPh sb="12" eb="15">
      <t>トウキョウト</t>
    </rPh>
    <rPh sb="15" eb="19">
      <t>チヨダク</t>
    </rPh>
    <rPh sb="19" eb="22">
      <t>ナガタチョウ</t>
    </rPh>
    <phoneticPr fontId="2"/>
  </si>
  <si>
    <t>令和７年度　駅周辺における放置自転車等の実態調査</t>
    <phoneticPr fontId="2"/>
  </si>
  <si>
    <t>株式会社ピーシーサポートサービス
東京都世田谷区太子堂５－２－５</t>
    <rPh sb="0" eb="4">
      <t>カブシキカイシャ</t>
    </rPh>
    <rPh sb="17" eb="20">
      <t>トウキョウト</t>
    </rPh>
    <rPh sb="20" eb="24">
      <t>セタガヤク</t>
    </rPh>
    <rPh sb="24" eb="27">
      <t>タイシドウ</t>
    </rPh>
    <phoneticPr fontId="2"/>
  </si>
  <si>
    <t>研修用ノートパソコン賃貸借</t>
    <rPh sb="0" eb="3">
      <t>ケンシュウヨウ</t>
    </rPh>
    <rPh sb="10" eb="13">
      <t>チンタイシャク</t>
    </rPh>
    <phoneticPr fontId="2"/>
  </si>
  <si>
    <t>ＮＴＴ・ＴＣリース株式会社
東京都港区港南１丁目２番７０号</t>
    <phoneticPr fontId="2"/>
  </si>
  <si>
    <t>貨物輸送における河川舟運の活用に向けた需要調査事業</t>
    <phoneticPr fontId="2"/>
  </si>
  <si>
    <t>株式会社エスアイ総合研究所
東京都港区赤坂６－１９－１－２０１</t>
    <phoneticPr fontId="2"/>
  </si>
  <si>
    <t>国土交通省防災服の調達</t>
    <phoneticPr fontId="2"/>
  </si>
  <si>
    <t>株式会社ことりや
新潟県新潟市中央区万代３－４－３６</t>
    <rPh sb="0" eb="4">
      <t>カブシキガイシャ</t>
    </rPh>
    <rPh sb="9" eb="12">
      <t>ニイガタケン</t>
    </rPh>
    <rPh sb="12" eb="15">
      <t>ニイガタシ</t>
    </rPh>
    <rPh sb="15" eb="18">
      <t>チュウオウク</t>
    </rPh>
    <rPh sb="18" eb="20">
      <t>バンダイ</t>
    </rPh>
    <phoneticPr fontId="2"/>
  </si>
  <si>
    <t>自動車運送業における外国人材の適正な受入環境の確保に向けた調査・支援業務</t>
    <phoneticPr fontId="2"/>
  </si>
  <si>
    <t>ＰｗＣコンサルティング合同会社
東京都千代田区大手町１－２－１</t>
    <rPh sb="16" eb="19">
      <t>トウキョウト</t>
    </rPh>
    <rPh sb="19" eb="23">
      <t>チヨダク</t>
    </rPh>
    <rPh sb="23" eb="26">
      <t>オオテマチ</t>
    </rPh>
    <phoneticPr fontId="2"/>
  </si>
  <si>
    <t>中南米等における都市鉄道に関する調査</t>
    <rPh sb="0" eb="3">
      <t>チュウナンベイ</t>
    </rPh>
    <rPh sb="3" eb="4">
      <t>トウ</t>
    </rPh>
    <rPh sb="8" eb="12">
      <t>トシテツドウ</t>
    </rPh>
    <rPh sb="13" eb="14">
      <t>カン</t>
    </rPh>
    <rPh sb="16" eb="18">
      <t>チョウサ</t>
    </rPh>
    <phoneticPr fontId="2"/>
  </si>
  <si>
    <t>八千代エンジニヤリング株式会社
東京都台東区浅草橋５丁目２０番８号</t>
    <rPh sb="0" eb="3">
      <t>ヤチヨ</t>
    </rPh>
    <rPh sb="11" eb="15">
      <t>カブシキガイシャ</t>
    </rPh>
    <phoneticPr fontId="2"/>
  </si>
  <si>
    <t>令和７年度海事局レイアウト変更業務</t>
    <rPh sb="0" eb="2">
      <t>レイワ</t>
    </rPh>
    <rPh sb="3" eb="8">
      <t>ネンドカイジキョク</t>
    </rPh>
    <rPh sb="13" eb="17">
      <t>ヘンコウギョウム</t>
    </rPh>
    <phoneticPr fontId="2"/>
  </si>
  <si>
    <t>株式会社サンポー
東京都港区新橋５－２９－８</t>
    <rPh sb="0" eb="4">
      <t>カブシキガイシャ</t>
    </rPh>
    <rPh sb="9" eb="14">
      <t>トウキョウトミナトク</t>
    </rPh>
    <rPh sb="14" eb="16">
      <t>シンバシ</t>
    </rPh>
    <phoneticPr fontId="2"/>
  </si>
  <si>
    <t>令和７年度　海における次世代モビリティの活用促進に向けた調査検討及び協議会運営業務</t>
    <phoneticPr fontId="2"/>
  </si>
  <si>
    <t>一般社団法人海洋産業研究・振興協会
東京都港区西新橋１丁目１９番４号</t>
    <phoneticPr fontId="2"/>
  </si>
  <si>
    <t>廃棄物収集運搬作業</t>
    <phoneticPr fontId="2"/>
  </si>
  <si>
    <t>高嶺清掃株式会社
東京都葛飾区東立石３丁目５番１号</t>
    <phoneticPr fontId="2"/>
  </si>
  <si>
    <t>令和７年度　運輸事業の安全に関するシンポジウム及び安全統括管理者会議（安統管フォーラム）等運営業務</t>
    <phoneticPr fontId="2"/>
  </si>
  <si>
    <t>株式会社ヒップ
東京都渋谷区代々木２丁目２６番５号</t>
    <phoneticPr fontId="2"/>
  </si>
  <si>
    <t>e-Govを利用した貨物利用運送事業の許可申請手続きのオンライン化に係る申請画面作成、検証等業務</t>
    <phoneticPr fontId="2"/>
  </si>
  <si>
    <t>株式会社ユー・エス・イー
東京都渋谷区恵比寿４丁目２２番１０号</t>
    <rPh sb="0" eb="4">
      <t>カブシキガイシャ</t>
    </rPh>
    <phoneticPr fontId="2"/>
  </si>
  <si>
    <t>令和7年度　自動運航船のための補償条約に係る国際交渉及び国内法令整備のための調査</t>
    <phoneticPr fontId="2"/>
  </si>
  <si>
    <t>公益財団法人日本海事センター
東京都千代田区麹町４丁目５番地</t>
    <rPh sb="0" eb="6">
      <t>コウエキザイダンホウジン</t>
    </rPh>
    <rPh sb="6" eb="10">
      <t>ニホンカイジ</t>
    </rPh>
    <phoneticPr fontId="2"/>
  </si>
  <si>
    <t>第14回大都市交通センサス業務（一件明細調査及びバス調査等）</t>
    <phoneticPr fontId="2"/>
  </si>
  <si>
    <t>セントラルコンサルタント株式会社
東京都中央区晴海２丁目５番２４号</t>
    <phoneticPr fontId="2"/>
  </si>
  <si>
    <t>海事行政情報連携基盤システムの設計・開発</t>
    <phoneticPr fontId="2"/>
  </si>
  <si>
    <t>危険物等の海上運送の安全対策に関する調査・検討</t>
    <phoneticPr fontId="2"/>
  </si>
  <si>
    <t>国立研究開発法人海上・港湾・航空技術研究所
東京都三鷹市新川６丁目３８番１号</t>
    <phoneticPr fontId="2"/>
  </si>
  <si>
    <t>外国船舶から温室効果ガス削減に係る国際ルール策定・導入に関する調査</t>
  </si>
  <si>
    <t>公益財団法人日本海事センター
東京都千代田区麹町４丁目５番地</t>
    <phoneticPr fontId="2"/>
  </si>
  <si>
    <t>中央合同庁舎第３号館屋外ほか監視カメラ改修</t>
  </si>
  <si>
    <t>電通工業（株）</t>
    <rPh sb="0" eb="2">
      <t>デンツウ</t>
    </rPh>
    <rPh sb="2" eb="4">
      <t>コウギョウ</t>
    </rPh>
    <rPh sb="5" eb="6">
      <t>カブ</t>
    </rPh>
    <phoneticPr fontId="8"/>
  </si>
  <si>
    <t>令和７年度不動産・建設経済局レイアウト変更業務</t>
    <rPh sb="0" eb="2">
      <t>レイワ</t>
    </rPh>
    <rPh sb="3" eb="5">
      <t>ネンド</t>
    </rPh>
    <rPh sb="5" eb="8">
      <t>フドウサン</t>
    </rPh>
    <rPh sb="9" eb="14">
      <t>ケンセツケイザイキョク</t>
    </rPh>
    <rPh sb="19" eb="21">
      <t>ヘンコウ</t>
    </rPh>
    <rPh sb="21" eb="23">
      <t>ギョウム</t>
    </rPh>
    <phoneticPr fontId="8"/>
  </si>
  <si>
    <t>（株）文祥堂</t>
    <rPh sb="1" eb="2">
      <t>カブ</t>
    </rPh>
    <rPh sb="3" eb="6">
      <t>ブンショウドウ</t>
    </rPh>
    <phoneticPr fontId="8"/>
  </si>
  <si>
    <t>6010001055730</t>
  </si>
  <si>
    <t>次期「総合物流施策大綱」の策定等に向けた物流標準化等に関する調査事業</t>
    <phoneticPr fontId="2"/>
  </si>
  <si>
    <t>支出負担行為担当官　千葉　信義
国土交通省大臣官房会計課
東京都千代田区霞が関２－１－３</t>
    <rPh sb="10" eb="12">
      <t>チバ</t>
    </rPh>
    <rPh sb="13" eb="15">
      <t>シンギ</t>
    </rPh>
    <phoneticPr fontId="2"/>
  </si>
  <si>
    <t>株式会社野村総合研究所
東京都千代田区大手町１－９－２</t>
    <rPh sb="0" eb="4">
      <t>カブシキガイシャ</t>
    </rPh>
    <rPh sb="4" eb="6">
      <t>ノムラ</t>
    </rPh>
    <rPh sb="6" eb="11">
      <t>ソウゴウケンキュウジョ</t>
    </rPh>
    <rPh sb="12" eb="15">
      <t>トウキョウト</t>
    </rPh>
    <rPh sb="15" eb="19">
      <t>チヨダク</t>
    </rPh>
    <rPh sb="19" eb="22">
      <t>オオテマチ</t>
    </rPh>
    <phoneticPr fontId="2"/>
  </si>
  <si>
    <t>　物流標準化及び高度物流人材の育成・確保については、「総合物流施策大綱（2021年度～2025年度）」（以下、「大綱」）に基づき、パレット標準化に向けた議論や「物流情報標準ガイドライン」の策定・普及促進、高度物流人材の人物像の整理や育成におけるベストプラクティスの紹介等の取組を行ってきた。
　パレット標準化においては、令和６年６月に「官民物流標準化懇談会　パレット標準化分科会」の最終とりまとめを公表し、平面サイズや強度等の規格のほか、運用についても標準を示し、空パレットの仕分けや回収、管理責任を当事者間で明確にすることを「必ず推進すべき内容」としたところである。しかし、発・着荷主間及び荷主・物流事業者間でどのような取り決めがなされているかは調査の余地があるとともに、明確化する際に契約等への盛り込み方がわからないという声も寄せられており、今後の推進施策を検討するにあたっては、現状把握と課題抽出が求められている。
　加えて、ＳＩＰ第２期「スマート物流サービス」では運送計画情報や出荷情報等に関する情報の標準として「物流情報標準ガイドライン」が策定されたが、これら物流データや前述のパレットの標準化のみに留まらず、業界のニーズを踏まえながら、引き続き物流標準化を推進していく必要がある。
　また、高度物流人材の育成については、産官学が連携した高等教育段階における高度物流人材育成の取組状況を把握するため、大綱では「大学・大学院に開講された物流・サプライチェーン分野を取り扱う産学連携の寄附講座数」及び「物流に関する高度な資格の取得者数」をＫＰＩの一つとしている。次期大綱の策定にあたっては、ＫＰＩがどのように進捗したかを確認し、対応方策検討の参考とする。
　本業務は、これらの点を踏まえ、パレットの運用に関する現状、標準化ニーズ及び高度物流人材の育成・確保状況について調査を行うものであるが、国はこれらの調査対象についての知見やコネクションを有しておらず、有用な調査結果を得るための仕様を事前に特定することが困難である。このため、これらについて専門的知見や豊富な経験を有する者から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phoneticPr fontId="2"/>
  </si>
  <si>
    <t>令和7年度　動力車操縦者の身体検査に関する調査検討</t>
    <phoneticPr fontId="2"/>
  </si>
  <si>
    <t>一般社団法人日本鉄道運転協会
	東京都台東区東上野１丁目１２番２号</t>
    <rPh sb="0" eb="6">
      <t>イッパンシャダンホウジン</t>
    </rPh>
    <rPh sb="6" eb="14">
      <t>ニホンテツドウウンテンキョウカイ</t>
    </rPh>
    <phoneticPr fontId="2"/>
  </si>
  <si>
    <t>本業務は、鉄道技術開発・普及促進制度において、「地方鉄道向け無線式列車制御システムの開発」について技術開発を進めるものである。
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phoneticPr fontId="2"/>
  </si>
  <si>
    <t>令和7年度　動力車操縦者運転免許制度のあり方に関する調査検討</t>
    <phoneticPr fontId="2"/>
  </si>
  <si>
    <t>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ものとしてこれまで運用されているところであるが、この制度の制定以降、大きな見直しは行われていない。
一方、鉄道車両の技術開発の進展により、ハイブリッド車両といった当時では想定されていない動力形態の車両の開発が進められている。また、鉄道車両や保安装置等の進化及び充実に伴い、運転士に必要とされる知識及び技能等も従来求められていた内容とは変化している。
本調査検討は、運転士の資質の維持向上と鉄道輸送の安全が確保されることを前提に、動力車操縦者運転免許制度の見直しに向けて検討するものである。
この業務目的及び業務内容に鑑みれば、本業務を遂行する者には、動力車操縦者運転免許制度に関する知見のほか、特に運転士養成、操縦業務及び免許手続き等に関する専門的かつ実務的な鉄道の運転業務に関する知見が求められる。
一般社団法人日本鉄道運転協会は鉄道の運転業務について総合的かつ専門的な調査研究を行い、日本の鉄道運転分野の技術を牽引する機関であり、既往の免許制度のあり方の調査の方法や検討の過程が同法人に集約されていることを踏まえると、本調査の実施が可能なのは国内で唯一、同協会に限られると判断される。
このため、「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</si>
  <si>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令和7年度　鉄道車両における火災対策に関する検討調査</t>
  </si>
  <si>
    <t>一般社団法人日本鉄道車両機械技術協会
東京都港区西新橋１丁目１９番４号</t>
    <phoneticPr fontId="2"/>
  </si>
  <si>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ことから、競争性の確保は極めて困難である。
上記の理由により、会計法第２９条の３第４項の契約の性質又は目的が競争を許さない場合に該当するため、一般社団法人日本鉄道車両機械技術協会を契約先として随意契約するものである。</t>
    <phoneticPr fontId="2"/>
  </si>
  <si>
    <t>アフリカ地域における港湾ターミナル運営支援等検討業務</t>
    <phoneticPr fontId="2"/>
  </si>
  <si>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2"/>
  </si>
  <si>
    <t>本業務は、今後、本邦企業が海外の港湾ターミナル運営に参画する可能性のあるアフリカ地域の国において主要な港湾ターミナルの運営状況について調査し、運営上の課題を把握する。次に、実際に本邦企業が運営に参画している港湾ターミナルにおいて現状を整理し、運営を見据えた際に生じうる課題の解決に資するような具体策を企画する。そして本邦企業の海外港湾ターミナル運営における我が国としての支援戦略案を検討するものである。
しかし、過去、港湾インフラシステムの海外展開における本邦企業の新規案件形成の促進を目的にアフリカ地域における港湾ターミナル運営状況を調査した実績が乏しく、今後の支援戦略案を検討する際に考慮すべき着眼点等が明確でないことから、仕様を確定することが困難である。
このため、専門知識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2"/>
  </si>
  <si>
    <t>船員手帳印刷及びカバーフィルム作成</t>
  </si>
  <si>
    <t>独立行政法人国立印刷局
東京都港区虎ノ門２丁目２番３号</t>
  </si>
  <si>
    <t>　本業務で印刷する船員手帳は、船員が外国に乗員上陸するためのパスポート機能を有するとともに、船員と船舶所有者との雇用契約及び本人の乗船履歴を証明する等の重要な公用書類である、
　そのため、高度かつ多様な偽造防止策を施す必要があるところ、仕様書に記載する防止柵とその情報漏洩防止を講じ、かつ、10年以内に偽造防止策が施されている書類を作成した実績を有する者は、複数年公募を行たところ独立行政法人国立印刷局以外に受注希望者がいなかったことを踏まえると、同法人が唯一の者である。以上のことから、会計法第29条の3第4項に規定する「契約の性質又目的が競争を許さない場合」に該当するため、同法人を契約先として選定することとしたい。</t>
    <rPh sb="1" eb="4">
      <t>ホンギョウム</t>
    </rPh>
    <rPh sb="5" eb="7">
      <t>インサツ</t>
    </rPh>
    <rPh sb="9" eb="13">
      <t>センインテチョウ</t>
    </rPh>
    <rPh sb="15" eb="17">
      <t>センイン</t>
    </rPh>
    <rPh sb="18" eb="20">
      <t>ガイコク</t>
    </rPh>
    <rPh sb="21" eb="25">
      <t>ジョウインジョウリク</t>
    </rPh>
    <rPh sb="35" eb="37">
      <t>キノウ</t>
    </rPh>
    <rPh sb="38" eb="39">
      <t>ユウ</t>
    </rPh>
    <rPh sb="46" eb="48">
      <t>センイン</t>
    </rPh>
    <rPh sb="49" eb="54">
      <t>センパクショユウシャ</t>
    </rPh>
    <rPh sb="56" eb="61">
      <t>コヨウケイヤクオヨ</t>
    </rPh>
    <rPh sb="62" eb="64">
      <t>ホンニン</t>
    </rPh>
    <rPh sb="65" eb="67">
      <t>ジョウセン</t>
    </rPh>
    <rPh sb="67" eb="69">
      <t>リレキ</t>
    </rPh>
    <rPh sb="70" eb="72">
      <t>ショウメイ</t>
    </rPh>
    <rPh sb="74" eb="75">
      <t>トウ</t>
    </rPh>
    <rPh sb="76" eb="78">
      <t>ジュウヨウ</t>
    </rPh>
    <rPh sb="79" eb="83">
      <t>コウヨウショルイ</t>
    </rPh>
    <rPh sb="94" eb="96">
      <t>コウド</t>
    </rPh>
    <rPh sb="98" eb="100">
      <t>タヨウ</t>
    </rPh>
    <rPh sb="101" eb="106">
      <t>ギゾウボウシサク</t>
    </rPh>
    <rPh sb="107" eb="108">
      <t>ホドコ</t>
    </rPh>
    <rPh sb="109" eb="111">
      <t>ヒツヨウ</t>
    </rPh>
    <rPh sb="118" eb="121">
      <t>シヨウショ</t>
    </rPh>
    <rPh sb="122" eb="124">
      <t>キサイ</t>
    </rPh>
    <rPh sb="126" eb="129">
      <t>ボウシサク</t>
    </rPh>
    <rPh sb="132" eb="134">
      <t>ジョウホウ</t>
    </rPh>
    <rPh sb="134" eb="136">
      <t>ロウエイ</t>
    </rPh>
    <rPh sb="136" eb="138">
      <t>ボウシ</t>
    </rPh>
    <rPh sb="139" eb="140">
      <t>コウ</t>
    </rPh>
    <rPh sb="147" eb="148">
      <t>ネン</t>
    </rPh>
    <rPh sb="148" eb="150">
      <t>イナイ</t>
    </rPh>
    <rPh sb="151" eb="156">
      <t>ギゾウボウシサク</t>
    </rPh>
    <rPh sb="157" eb="158">
      <t>ホドコ</t>
    </rPh>
    <rPh sb="163" eb="165">
      <t>ショルイ</t>
    </rPh>
    <rPh sb="166" eb="168">
      <t>サクセイ</t>
    </rPh>
    <rPh sb="170" eb="172">
      <t>ジッセキ</t>
    </rPh>
    <rPh sb="173" eb="174">
      <t>ユウ</t>
    </rPh>
    <rPh sb="176" eb="177">
      <t>モノ</t>
    </rPh>
    <rPh sb="179" eb="182">
      <t>フクスウネン</t>
    </rPh>
    <rPh sb="182" eb="184">
      <t>コウボ</t>
    </rPh>
    <rPh sb="185" eb="186">
      <t>オコナ</t>
    </rPh>
    <rPh sb="190" eb="196">
      <t>ドクリツギョウセイホウジン</t>
    </rPh>
    <rPh sb="196" eb="201">
      <t>コクリツインサツキョク</t>
    </rPh>
    <rPh sb="201" eb="203">
      <t>イガイ</t>
    </rPh>
    <rPh sb="204" eb="210">
      <t>ジュチュウ</t>
    </rPh>
    <rPh sb="218" eb="219">
      <t>フ</t>
    </rPh>
    <rPh sb="224" eb="227">
      <t>ドウホウジン</t>
    </rPh>
    <rPh sb="228" eb="232">
      <t>ユイツノモノ</t>
    </rPh>
    <rPh sb="236" eb="238">
      <t>イジョウ</t>
    </rPh>
    <rPh sb="244" eb="247">
      <t>カイケイホウ</t>
    </rPh>
    <rPh sb="247" eb="248">
      <t>ダイ</t>
    </rPh>
    <rPh sb="250" eb="251">
      <t>ジョウ</t>
    </rPh>
    <rPh sb="253" eb="254">
      <t>ダイ</t>
    </rPh>
    <rPh sb="255" eb="256">
      <t>コウ</t>
    </rPh>
    <rPh sb="257" eb="259">
      <t>キテイ</t>
    </rPh>
    <rPh sb="262" eb="264">
      <t>ケイヤク</t>
    </rPh>
    <rPh sb="265" eb="268">
      <t>セイシツマタ</t>
    </rPh>
    <rPh sb="268" eb="270">
      <t>モクテキ</t>
    </rPh>
    <rPh sb="271" eb="273">
      <t>キョウソウ</t>
    </rPh>
    <rPh sb="274" eb="275">
      <t>ユル</t>
    </rPh>
    <rPh sb="278" eb="280">
      <t>バアイ</t>
    </rPh>
    <rPh sb="282" eb="284">
      <t>ガイトウ</t>
    </rPh>
    <rPh sb="289" eb="292">
      <t>ドウホウジン</t>
    </rPh>
    <rPh sb="293" eb="296">
      <t>ケイヤクサキ</t>
    </rPh>
    <rPh sb="299" eb="301">
      <t>センテイ</t>
    </rPh>
    <phoneticPr fontId="2"/>
  </si>
  <si>
    <t>水素等を活用した港湾のターミナルの脱炭素化検討業務</t>
    <phoneticPr fontId="2"/>
  </si>
  <si>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2"/>
  </si>
  <si>
    <t>本業務は、水素等を活用した港湾ターミナルの脱炭素化に関する情報を収集整理すると共に、港湾ターミナルの特性に応じた最適な脱炭素化の方策案の検討等を行うものであるが、国内の港湾ターミナルにおいて実際に水素を燃料とする港湾荷役機械を導入された事例が少なく、水素等の活用にあたっての課題や検討すべき事項に関する情報が乏しく、ターミナルの特性に応じた水素を燃料とする荷役機械の導入方針を検討に当たっての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2"/>
  </si>
  <si>
    <t>令和7年度　鉄道に関する技術上の基準を定める省令第41条（電車線路等の施設等）等に関する調査検討</t>
    <phoneticPr fontId="2"/>
  </si>
  <si>
    <t>一般社団法人日本鉄道電気技術協会
東京都台東区上野２丁目１２番２０号ＮＤＫロータスビル２階</t>
    <phoneticPr fontId="2"/>
  </si>
  <si>
    <t xml:space="preserve"> 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鉄道に関する技術基準（電気編）」の見直しに関する利用者ニーズを把握する等の調査検討を行い、同技術基準等の見直しの必要性を整理し、当該見直しに資する資料を作成する必要がある。
　この業務目的及び業務内容を鑑みれば、本請負業務を遂行する者には、鉄道に関する技術基準等（電気部門）の見直しの経緯及び内容を熟知しているのみならず、電気設備及び運転保安設備の運用や鉄道の安全対策に関する高度な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phoneticPr fontId="2"/>
  </si>
  <si>
    <t>国際コンテナ戦略港湾への集貨に向けたコンテナ流動分析及び効率的な輸送方法に関する調査検討業務</t>
    <phoneticPr fontId="2"/>
  </si>
  <si>
    <t>株式会社野村総合研究所
東京都千代田区大手町１－９－２</t>
    <rPh sb="0" eb="4">
      <t>カブシキガイシャ</t>
    </rPh>
    <rPh sb="4" eb="6">
      <t>ノムラ</t>
    </rPh>
    <rPh sb="6" eb="8">
      <t>ソウゴウ</t>
    </rPh>
    <rPh sb="8" eb="10">
      <t>ケンキュウ</t>
    </rPh>
    <rPh sb="10" eb="11">
      <t>ショ</t>
    </rPh>
    <rPh sb="12" eb="15">
      <t>トウキョウト</t>
    </rPh>
    <rPh sb="15" eb="19">
      <t>チヨダク</t>
    </rPh>
    <rPh sb="19" eb="22">
      <t>オオテマチ</t>
    </rPh>
    <phoneticPr fontId="2"/>
  </si>
  <si>
    <t>本業務は、我が国を発着する海上コンテナ貨物の国際コンテナ戦略港湾への集貨を推進するための基礎資料として、物流施設の立地・活用状況や海上コンテナ貨物の輸送状況を調査整理するとともに、集貨の強化に向け、海上コンテナ貨物の効率的な国内外輸送を実現する方策等について検討を行うものである。
物流施設の立地・活用状況や海上コンテナ貨物の輸送状況を整理するとともに、これらの調査結果をもとに、海上コンテナ貨物の効率的な国内外輸送を実現する方策について検討するものであるが、検討にあたっては、現在の海上コンテナ貨物の輸送状況に加えて、複数の輸送モードやインランドコンテナデポなど海上コンテナ貨物の輸送に資する物流施設やシステムなど様々な要素を評価・比較する必要があり、この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2"/>
  </si>
  <si>
    <t>令和７年度　河川機械設備におけるＡＩ等デジタル技術の活用に向けた事業効果等検証業務</t>
  </si>
  <si>
    <t>本業務は、河川機械設備の維持管理の効率化・高度化を目的とした、故障・異常発生予兆検知及び寿命予測を可能とするＡＩ等デジタル技術（状態監視システム）の開発を実現するため、開発技術の導入効果検証等実現可能性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提出された者の企画提案書について「業務実施体制」、「実施方針・実施フロー・工程表」及び「特定テーマに対する技術提案」を審査した結果、「株式会社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</si>
  <si>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建設機械の自動施工最適化に関わる調査検討業務</t>
    <rPh sb="0" eb="2">
      <t>レイワ</t>
    </rPh>
    <rPh sb="3" eb="5">
      <t>ネンド</t>
    </rPh>
    <rPh sb="6" eb="10">
      <t>ケンセツキカイ</t>
    </rPh>
    <rPh sb="11" eb="18">
      <t>ジドウセコウサイテキカ</t>
    </rPh>
    <rPh sb="19" eb="20">
      <t>カカ</t>
    </rPh>
    <rPh sb="22" eb="28">
      <t>チョウサケントウギョウム</t>
    </rPh>
    <phoneticPr fontId="8"/>
  </si>
  <si>
    <t>本業務は、建設機械施工における自動化・遠隔化技術の早期社会実装に資する自動施工導入シミュレータおよび自動施工データベース構築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</si>
  <si>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建設機械施工の自動化に係る人材育成に関する調査検討業務</t>
    <rPh sb="0" eb="2">
      <t>レイワ</t>
    </rPh>
    <rPh sb="3" eb="5">
      <t>ネンド</t>
    </rPh>
    <rPh sb="6" eb="12">
      <t>ケンセツキカイセコウ</t>
    </rPh>
    <rPh sb="13" eb="16">
      <t>ジドウカ</t>
    </rPh>
    <rPh sb="17" eb="18">
      <t>カカ</t>
    </rPh>
    <rPh sb="19" eb="23">
      <t>ジンザイイクセイ</t>
    </rPh>
    <rPh sb="24" eb="25">
      <t>カン</t>
    </rPh>
    <rPh sb="27" eb="31">
      <t>チョウサケントウ</t>
    </rPh>
    <rPh sb="31" eb="33">
      <t>ギョウム</t>
    </rPh>
    <phoneticPr fontId="8"/>
  </si>
  <si>
    <t>本業務は、建設機械施工における自動化・遠隔化技術の早期社会実装に資する自動施工コーディネーター育成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</si>
  <si>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映像共有のあり方に関する検討業務</t>
    <rPh sb="0" eb="4">
      <t>エイゾウキョウユウ</t>
    </rPh>
    <rPh sb="7" eb="8">
      <t>カタ</t>
    </rPh>
    <rPh sb="9" eb="10">
      <t>カン</t>
    </rPh>
    <rPh sb="12" eb="16">
      <t>ケントウギョウム</t>
    </rPh>
    <phoneticPr fontId="8"/>
  </si>
  <si>
    <t>国土交通省の直轄事業において採用している映像配信方式「IPマルチキャスト」について、この映像配信方式が採用されたころと比較しネットワーク帯域が増強され、映像ソースはMPEG2のSDがしつからH.264によるHD画質が標準となり、これまで閲覧が主な目的出会った映像をAIを利用した解析による事象検知や交通量観測にも活用している。
しかし、IPマルチキャスト方式はIPマルチキャスト対応の機器が必要、国土交通省以外の外部機関へ映像データの直接配信ができない、映像の閲覧に専用ソフトウェアが必要という問題がある。
本業務は、映像データの利活用や配信に柔軟に対応できる映像配信方式及び映像符号化方式の調査・検討及びそれに必要となる機器やネットワーク構成の検討を行うものである。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rPh sb="0" eb="5">
      <t>コクドコウツウショウ</t>
    </rPh>
    <rPh sb="6" eb="10">
      <t>チョッカツジギョウ</t>
    </rPh>
    <rPh sb="14" eb="16">
      <t>サイヨウ</t>
    </rPh>
    <rPh sb="20" eb="26">
      <t>エイゾウハイシンホウシキ</t>
    </rPh>
    <rPh sb="44" eb="50">
      <t>エイゾウハイシンホウシキ</t>
    </rPh>
    <rPh sb="51" eb="53">
      <t>サイヨウ</t>
    </rPh>
    <rPh sb="59" eb="61">
      <t>ヒカク</t>
    </rPh>
    <rPh sb="68" eb="70">
      <t>タイイキ</t>
    </rPh>
    <rPh sb="71" eb="73">
      <t>ゾウキョウ</t>
    </rPh>
    <rPh sb="76" eb="78">
      <t>エイゾウ</t>
    </rPh>
    <rPh sb="105" eb="107">
      <t>ガシツ</t>
    </rPh>
    <rPh sb="108" eb="110">
      <t>ヒョウジュン</t>
    </rPh>
    <rPh sb="118" eb="120">
      <t>エツラン</t>
    </rPh>
    <rPh sb="121" eb="122">
      <t>オモ</t>
    </rPh>
    <rPh sb="123" eb="125">
      <t>モクテキ</t>
    </rPh>
    <rPh sb="125" eb="127">
      <t>デア</t>
    </rPh>
    <rPh sb="129" eb="131">
      <t>エイゾウ</t>
    </rPh>
    <rPh sb="135" eb="137">
      <t>リヨウ</t>
    </rPh>
    <rPh sb="139" eb="141">
      <t>カイセキ</t>
    </rPh>
    <rPh sb="144" eb="146">
      <t>ジショウ</t>
    </rPh>
    <rPh sb="146" eb="148">
      <t>ケンチ</t>
    </rPh>
    <rPh sb="149" eb="154">
      <t>コウツウリョウカンソク</t>
    </rPh>
    <rPh sb="156" eb="158">
      <t>カツヨウ</t>
    </rPh>
    <rPh sb="177" eb="179">
      <t>ホウシキ</t>
    </rPh>
    <rPh sb="189" eb="191">
      <t>タイオウ</t>
    </rPh>
    <rPh sb="192" eb="194">
      <t>キキ</t>
    </rPh>
    <rPh sb="195" eb="197">
      <t>ヒツヨウ</t>
    </rPh>
    <rPh sb="198" eb="205">
      <t>コクドコウツウショウイガイ</t>
    </rPh>
    <rPh sb="206" eb="210">
      <t>ガイブキカン</t>
    </rPh>
    <rPh sb="211" eb="213">
      <t>エイゾウ</t>
    </rPh>
    <rPh sb="217" eb="221">
      <t>チョクセツハイシン</t>
    </rPh>
    <rPh sb="227" eb="229">
      <t>エイゾウ</t>
    </rPh>
    <rPh sb="230" eb="232">
      <t>エツラン</t>
    </rPh>
    <rPh sb="233" eb="235">
      <t>センヨウ</t>
    </rPh>
    <rPh sb="242" eb="244">
      <t>ヒツヨウ</t>
    </rPh>
    <rPh sb="247" eb="249">
      <t>モンダイ</t>
    </rPh>
    <rPh sb="254" eb="257">
      <t>ホンギョウム</t>
    </rPh>
    <rPh sb="259" eb="261">
      <t>エイゾウ</t>
    </rPh>
    <rPh sb="265" eb="268">
      <t>リカツヨウ</t>
    </rPh>
    <rPh sb="269" eb="271">
      <t>ハイシン</t>
    </rPh>
    <rPh sb="272" eb="274">
      <t>ジュウナン</t>
    </rPh>
    <rPh sb="275" eb="277">
      <t>タイオウ</t>
    </rPh>
    <rPh sb="280" eb="287">
      <t>エイゾウハイシンホウシキオヨ</t>
    </rPh>
    <rPh sb="288" eb="295">
      <t>エイゾウフゴウカホウシキ</t>
    </rPh>
    <rPh sb="296" eb="298">
      <t>チョウサ</t>
    </rPh>
    <rPh sb="299" eb="301">
      <t>ケントウ</t>
    </rPh>
    <rPh sb="301" eb="302">
      <t>オヨ</t>
    </rPh>
    <rPh sb="306" eb="308">
      <t>ヒツヨウ</t>
    </rPh>
    <rPh sb="311" eb="313">
      <t>キキ</t>
    </rPh>
    <rPh sb="320" eb="322">
      <t>コウセイ</t>
    </rPh>
    <rPh sb="323" eb="325">
      <t>ケントウ</t>
    </rPh>
    <rPh sb="326" eb="327">
      <t>オコナ</t>
    </rPh>
    <rPh sb="394" eb="400">
      <t>イッパンシャダンホウジン</t>
    </rPh>
    <rPh sb="401" eb="409">
      <t>ケンセツデンキギジュツキョウカイ</t>
    </rPh>
    <phoneticPr fontId="2"/>
  </si>
  <si>
    <t>採用活動に効果的な広報ツールの企画・作成</t>
    <phoneticPr fontId="2"/>
  </si>
  <si>
    <t>株式会社キャリタス
東京都文京区後楽２丁目５番１号飯田橋ファーストビル９階</t>
    <rPh sb="0" eb="4">
      <t>カブシキガイシャ</t>
    </rPh>
    <phoneticPr fontId="2"/>
  </si>
  <si>
    <t>近年、学生の就職活動の開始時期が早期化しており、転職活動が当たり前となる中で中途採用市場の動向も流動的であり、人材の獲得をめぐる他府省や民間企業、地方公共団体等との競合が激しさを増している。
こうした状況のもとで、優秀な人材を確保するためには、一貫した戦略に基づき、効果的かつ効率的な採用活動を展開し、国土交通省での職務内容やキャリアパス等のイメージを本来の形で広く浸透させていく必要がある。
今般の企画競争は、国土交通省における採用支援施策（最新の採用市場の動向分析・検証、国土交通省のブランド戦略の構築、戦略に基づく採用広報ツール（パンフレット）の作成）について企画提案を求めるものである。
上記業務に関しては、近年の学生や転職希望者の志向やトレンドの変化を踏まえた、魅力的な宣伝手法や宣伝スキルを追求することが必要であるが、人事課においては、就職活動中の学生や転職希望者全般に関する情報を収集するノウハウや機会を有していないうえ、毎年変化する採用市場の動向を踏まえて、最も効果的・効率的に学生や転職希望者に訴求しうる広報手法がどのようなものかを検証するための知識やスキルを有していないことから、的確に仕様書を提示することは不可能である。
特に、ブランド戦略に基づく採用広報ツール（パンフレット）は学生にとって訴求力の高いデザイン・インパクトや、採用担当者自身も各種イベント等において簡便かつ有用に活用できる内容を備えたものとする必要があるところ、その成果物の質については、価格ではなく具体的な提案の内容によってこそ判断できると考えられる。
以上のことから、就職活動中の学生や転職希望者全般の動向や志向の把握が可能であり、かつ、効果的な戦略・手法等の検証・構築に必要な知識やスキルを有する者から、国土交通省が求める人材に対して効果的にアピールするための提案を求め、より優れた提案を採用することが、効果的かつ円滑な採用活動と、それを通じた優秀な人材の確保に寄与すると考えられることから、価格による競争ではなく、企画競争により最も優れている提案を選定する必要がある。
当該業者は、取扱要領に基づき企画競争を実施した結果、評価項目の全てにおいて総合的に高い評価を受けて選定された業者であり、本業務の目的を達成するために必要不可欠な要素を兼ね備えた業者であると認められることから、会計法第２９条の３第４項の契約の性質又は目的が競争を許さない場合に該当する。</t>
    <phoneticPr fontId="2"/>
  </si>
  <si>
    <t>荷主・物流事業者による物流効率化に資する取組等に関する調査業務</t>
    <phoneticPr fontId="2"/>
  </si>
  <si>
    <t>支出負担行為担当官　千葉　信義
国土交通省大臣官房会計課
東京都千代田区霞が関２－１－３</t>
    <phoneticPr fontId="2"/>
  </si>
  <si>
    <t>三菱ＵＦＪリサーチ＆コンサルティング株式会社
東京都港区虎ノ門５－１１－２</t>
    <rPh sb="0" eb="2">
      <t>ミツビシ</t>
    </rPh>
    <rPh sb="18" eb="22">
      <t>カブシキカイシャ</t>
    </rPh>
    <rPh sb="23" eb="26">
      <t>トウキョウト</t>
    </rPh>
    <rPh sb="26" eb="28">
      <t>ミナトク</t>
    </rPh>
    <rPh sb="28" eb="29">
      <t>トラ</t>
    </rPh>
    <rPh sb="30" eb="31">
      <t>モン</t>
    </rPh>
    <phoneticPr fontId="2"/>
  </si>
  <si>
    <t>本業務は、中長期計画を踏まえた取組の効果検証と輸送力不足の試算の更新、次期「総合物流施策大綱」（以下、「大綱」という。）の策定に向けた調査・検討及び有識者委員会の開催支援を行うとともに、改正物流効率化法に基づく、荷主企業・物流事業者による物流効率化のための取組評価制度の創設に向けた調査・検討を行うものである。
中長期計画を踏まえた取組の効果検証及び輸送力不足の試算については、定説的に設定されている中長期計　　画の各項目について、適切な調査項目・方法を個別に設定し検証を行うとともに、その調査結果を適切に活用した試算方法を設定する必要があるが、効果的かつ網羅的に調査を行うための手法や論点、またそれに基づく適切な試算方法についての知見を有しておらず、有用な結果を得るための仕様を事前に確定することは困難である。
また、大綱の策定に向けた調査については、大綱に盛り込むべき施策が具体化されていない中、その検討の基礎資料を適切なものとするための調査項目や調査結果の検証、アウトプットの方法等に関する知見を有しておらず、有益な結果を得るための仕様を事前に確定することは困難である。
さらに、改正物流効率化法に基づく、荷主企業・物流事業者による物流効率化のための取組評価制度の創設に向けた調査・検討については、多様な評価項目・評価方法等が想定される中、効果的かつ網羅的に調査を行うための手法や論点についての知見を有しておらず、有益な結果を得るための仕様を事前に確定することは困難である。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phoneticPr fontId="2"/>
  </si>
  <si>
    <t>令和７年度　RTGを対象としたコンテナ蔵置作業高度化システムに係る技術開発に関する研究委託</t>
    <phoneticPr fontId="2"/>
  </si>
  <si>
    <t>株式会社シスコム
福岡県北九州市門司区太刀浦海岸１９</t>
    <rPh sb="0" eb="4">
      <t>カブシキガイシャ</t>
    </rPh>
    <rPh sb="9" eb="12">
      <t>フクオカケン</t>
    </rPh>
    <rPh sb="12" eb="16">
      <t>キタキュウシュウシ</t>
    </rPh>
    <rPh sb="16" eb="19">
      <t>モジク</t>
    </rPh>
    <rPh sb="19" eb="22">
      <t>タチノウラ</t>
    </rPh>
    <rPh sb="22" eb="24">
      <t>カイガン</t>
    </rPh>
    <phoneticPr fontId="2"/>
  </si>
  <si>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この結果、「RTGを対象としたコンテナ蔵置作業高度化システムに係る技術開発」（HiDECS共同技術開発体）は技術開発課題として選定されたものである。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phoneticPr fontId="2"/>
  </si>
  <si>
    <t>令和7年度　地域鉄道等における自動運転の導入を目指した列車制御システムに関する調査検討</t>
    <phoneticPr fontId="2"/>
  </si>
  <si>
    <t>我が国は現在、人口減少社会を迎えており、鉄道分野においても、運転士や保守作業員等の係員の確保が困難となっており、特に経営環境の厳しい地域鉄道等においては、深刻な問題となっている。
　こうした状況下で、地域鉄道等においては「鉄道」としての存続についての議論が活発化しており、更なる省力化・省人化に向け技術面での対応も必要となる。この課題を解決するためにも自動運転の実現に向けた取組は非常に重要である。
　自動運転を導入するにあたっては、技術基準において列車間の間隔を確保する装置の機能を有することが要件とされているが、殆どの地域鉄道等にはこの要件を満たす列車制御システムが導入されていない。また、導入されていても、各社異なる仕様で設計されている。これらの課題に対応し、地域鉄道等を含めた自動運転の導入を促進するためには、その土台となる列車制御システムを標準化することが有効であると考える。
　上記のことから、自動運転の導入要件である列車制御システムの標準化を行うために、列車制御システムに必要な仕様の整理等の調査検討を行う必要がある。
　この業務目的及び業務内容を鑑みれば、本業務を遂行する者には、地域鉄道等を含む鉄道事業者の運転保安設備に関する実状を把握するのみならず、鉄道事業者の列車制御システムや鉄道の安全対策に関する知見が求められる。
　一般社団法人日本鉄道電気技術協会は、鉄道の電気技術に関する動向を把握し、鉄道技術者のために講習会やセミナーを実施している機関であり、既往の鉄道の列車制御システムに関する知見も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</si>
  <si>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Gメンシステムの保守改修</t>
    <phoneticPr fontId="2"/>
  </si>
  <si>
    <t>貨物利用運送事業者台帳システムの賃貸借及び運用保守等業務</t>
  </si>
  <si>
    <t>アイフォーコム株式会社
神奈川県横浜市神奈川区鶴屋町３丁目２９番地１１</t>
  </si>
  <si>
    <t>「デジタル社会の実現に向けた重点計画」に則した汎用受付システムで実施する国土交通省関係手続におけるe-Gov審査支援サービス調査検討等業務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</si>
  <si>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2"/>
  </si>
  <si>
    <t>ドローンを活用した災害時の緊急支援物資輸送に関するガイドラインの作成に向けた調査事業</t>
  </si>
  <si>
    <t>防災センター映像切替制御設備更新</t>
    <rPh sb="0" eb="2">
      <t>ボウサイ</t>
    </rPh>
    <rPh sb="6" eb="8">
      <t>エイゾウ</t>
    </rPh>
    <rPh sb="8" eb="10">
      <t>キリカエ</t>
    </rPh>
    <rPh sb="10" eb="12">
      <t>セイギョ</t>
    </rPh>
    <rPh sb="12" eb="14">
      <t>セツビ</t>
    </rPh>
    <rPh sb="14" eb="16">
      <t>コウシンボウサイエイゾウキリカエセイギョセツビコウシン</t>
    </rPh>
    <phoneticPr fontId="9"/>
  </si>
  <si>
    <t>支出負担行為担当官 黒須　卓
国土交通省大臣官房会計課
東京都千代田区霞ヶ関２－１－３</t>
    <rPh sb="0" eb="2">
      <t>シシュツ</t>
    </rPh>
    <rPh sb="2" eb="4">
      <t>フタン</t>
    </rPh>
    <rPh sb="4" eb="6">
      <t>コウイ</t>
    </rPh>
    <rPh sb="6" eb="9">
      <t>タントウカン</t>
    </rPh>
    <rPh sb="10" eb="12">
      <t>クロス</t>
    </rPh>
    <rPh sb="13" eb="14">
      <t>タク</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</si>
  <si>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日本無線株式会社
東京都三鷹市牟礼６－２１－１１</t>
    <rPh sb="0" eb="2">
      <t>ニホン</t>
    </rPh>
    <rPh sb="2" eb="4">
      <t>ムセン</t>
    </rPh>
    <rPh sb="4" eb="8">
      <t>カブシキガイシャ</t>
    </rPh>
    <rPh sb="9" eb="12">
      <t>トウキョウト</t>
    </rPh>
    <rPh sb="12" eb="15">
      <t>ミタカシ</t>
    </rPh>
    <phoneticPr fontId="9"/>
  </si>
  <si>
    <t>3012401012867</t>
  </si>
  <si>
    <t>バリアフリー分野におけるICT活用等に関する調査検討業務</t>
  </si>
  <si>
    <t>社会システム株式会社
東京都渋谷区恵比寿１－２０－２２</t>
  </si>
  <si>
    <t>第８回幹線旅客流動実態調査（バス、フェリー・旅客船）の実施業務</t>
  </si>
  <si>
    <t>物流分野の国際標準規格等の普及促進に関する支援業務</t>
  </si>
  <si>
    <t>株式会社イベントアンドコンベンションハウス
東京都千代田区神田和泉町１－１３</t>
    <rPh sb="22" eb="25">
      <t>トウキョウト</t>
    </rPh>
    <rPh sb="25" eb="29">
      <t>チヨダク</t>
    </rPh>
    <rPh sb="29" eb="31">
      <t>カンダ</t>
    </rPh>
    <rPh sb="31" eb="32">
      <t>ワ</t>
    </rPh>
    <rPh sb="32" eb="33">
      <t>イズミ</t>
    </rPh>
    <rPh sb="33" eb="34">
      <t>マチ</t>
    </rPh>
    <phoneticPr fontId="2"/>
  </si>
  <si>
    <t>自家用車活用事業等のモニタリング・検証に関する調査</t>
  </si>
  <si>
    <t>Ｒ６ヘリコプター搭載型衛星通信設備更新</t>
    <rPh sb="8" eb="11">
      <t>トウサイガタ</t>
    </rPh>
    <rPh sb="11" eb="13">
      <t>エイセイ</t>
    </rPh>
    <rPh sb="13" eb="15">
      <t>ツウシン</t>
    </rPh>
    <rPh sb="15" eb="17">
      <t>セツビ</t>
    </rPh>
    <rPh sb="17" eb="19">
      <t>コウシン</t>
    </rPh>
    <phoneticPr fontId="9"/>
  </si>
  <si>
    <t>三菱電機株式会社
東京都千代田区丸の内２－７－３</t>
    <phoneticPr fontId="9"/>
  </si>
  <si>
    <t>4010001008772</t>
  </si>
  <si>
    <t>Ｒ６衛星通信固定局送受信装置更新</t>
  </si>
  <si>
    <t>株式会社東芝
神奈川県川崎市幸区堀川町７２－３４</t>
    <rPh sb="0" eb="4">
      <t>カブシキガイシャ</t>
    </rPh>
    <rPh sb="4" eb="6">
      <t>トウシバ</t>
    </rPh>
    <phoneticPr fontId="9"/>
  </si>
  <si>
    <t>2010401044997</t>
  </si>
  <si>
    <t>国土交通省（住宅局・航空局・鉄道局・観光庁）における国民の皆さまの声コールセンター運営一式</t>
  </si>
  <si>
    <t>株式会社インバウンドテック
東京都新宿区新宿１－８－１</t>
    <rPh sb="0" eb="4">
      <t>カブシキガイシャ</t>
    </rPh>
    <rPh sb="14" eb="17">
      <t>トウキョウト</t>
    </rPh>
    <rPh sb="17" eb="20">
      <t>シンジュクク</t>
    </rPh>
    <rPh sb="20" eb="22">
      <t>シンジュク</t>
    </rPh>
    <phoneticPr fontId="2"/>
  </si>
  <si>
    <t>官公庁船海外展開の深化に向けた調査</t>
  </si>
  <si>
    <t>商船三井マリテックス株式会社
東京都港区虎ノ門２－１－１</t>
    <rPh sb="0" eb="2">
      <t>ショウセン</t>
    </rPh>
    <rPh sb="2" eb="4">
      <t>ミツイ</t>
    </rPh>
    <rPh sb="10" eb="14">
      <t>カブシキガイシャ</t>
    </rPh>
    <rPh sb="15" eb="18">
      <t>トウキョウト</t>
    </rPh>
    <rPh sb="18" eb="20">
      <t>ミナトク</t>
    </rPh>
    <rPh sb="20" eb="21">
      <t>トラ</t>
    </rPh>
    <rPh sb="22" eb="23">
      <t>モン</t>
    </rPh>
    <phoneticPr fontId="2"/>
  </si>
  <si>
    <t>令和７年度社会の変化を踏まえた多面的な公共事業評価に関する調査検討</t>
  </si>
  <si>
    <t>一般財団法人計量計画研究所
東京都文京区後楽１－４－１４</t>
    <rPh sb="0" eb="13">
      <t>イッパンザイダンホウジンケイリョウケイカクケンキュウジョ</t>
    </rPh>
    <rPh sb="14" eb="17">
      <t>トウキョウト</t>
    </rPh>
    <rPh sb="17" eb="20">
      <t>ブンキョウク</t>
    </rPh>
    <rPh sb="20" eb="22">
      <t>コウラク</t>
    </rPh>
    <phoneticPr fontId="2"/>
  </si>
  <si>
    <t>改正物流効率化法の施行に向けた荷主・物流事業者の取組状況等調査事業</t>
  </si>
  <si>
    <t>図書購入（国会便覧１６１版　他）</t>
  </si>
  <si>
    <t xml:space="preserve">株式会社島田書店
東京都千代田区霞が関２－１－３ </t>
    <rPh sb="0" eb="4">
      <t>カブシキガイシャ</t>
    </rPh>
    <rPh sb="4" eb="6">
      <t>シマダ</t>
    </rPh>
    <rPh sb="6" eb="8">
      <t>ショテン</t>
    </rPh>
    <phoneticPr fontId="9"/>
  </si>
  <si>
    <t>令和７年度婦人科検診（単価契約）</t>
    <rPh sb="0" eb="2">
      <t>レイワ</t>
    </rPh>
    <rPh sb="3" eb="5">
      <t>ネンド</t>
    </rPh>
    <rPh sb="5" eb="10">
      <t>フジンカケンシン</t>
    </rPh>
    <rPh sb="11" eb="15">
      <t>タンカケイヤク</t>
    </rPh>
    <phoneticPr fontId="8"/>
  </si>
  <si>
    <t>一般財団法人日本がん知識普及協会
東京都千代田区有楽町１丁目７番１号</t>
    <rPh sb="0" eb="6">
      <t>イッパンザイダンホウジン</t>
    </rPh>
    <phoneticPr fontId="8"/>
  </si>
  <si>
    <t>Ｒ６移動型衛星通信設備（ＣａｒーＳＡＴ）基地局位置情報管理システム構築</t>
  </si>
  <si>
    <t>高齢者障害者等用施設等の適正な利用の推進等に関する広報啓発媒体の作成・印刷・発送業務</t>
  </si>
  <si>
    <t>株式会社キタジマ
東京都墨田区立川２－１１－７</t>
    <rPh sb="0" eb="4">
      <t>カブシキカイシャ</t>
    </rPh>
    <rPh sb="9" eb="12">
      <t>トウキョウト</t>
    </rPh>
    <rPh sb="12" eb="15">
      <t>スミダク</t>
    </rPh>
    <rPh sb="15" eb="17">
      <t>タチカワ</t>
    </rPh>
    <phoneticPr fontId="2"/>
  </si>
  <si>
    <t>AEO事業者のRTI免税手続き利用状況等調査事業</t>
  </si>
  <si>
    <t>一般財団法人日本総合研究所
東京都千代田区二番町５－７</t>
  </si>
  <si>
    <t>令和７年度　海洋構築物等の安全確保に関する調査検討</t>
  </si>
  <si>
    <t>令和７年度重油用バンカリング船での高濃度バイオ燃料混合油の輸送に関する環境影響調査業務</t>
  </si>
  <si>
    <t>株式会社日本海洋科学
神奈川県川崎市幸区堀川町５８０番地</t>
    <rPh sb="0" eb="4">
      <t>カブシキカイシャ</t>
    </rPh>
    <rPh sb="4" eb="6">
      <t>ニホン</t>
    </rPh>
    <rPh sb="6" eb="8">
      <t>カイヨウ</t>
    </rPh>
    <rPh sb="8" eb="10">
      <t>カガク</t>
    </rPh>
    <rPh sb="11" eb="15">
      <t>カナガワケン</t>
    </rPh>
    <rPh sb="15" eb="18">
      <t>カワサキシ</t>
    </rPh>
    <rPh sb="18" eb="20">
      <t>サイワイク</t>
    </rPh>
    <rPh sb="20" eb="23">
      <t>ホリカワマチ</t>
    </rPh>
    <rPh sb="26" eb="28">
      <t>バンチ</t>
    </rPh>
    <phoneticPr fontId="2"/>
  </si>
  <si>
    <t>令和７年度住宅局レイアウト変更業務</t>
    <rPh sb="0" eb="2">
      <t>レイワ</t>
    </rPh>
    <rPh sb="3" eb="5">
      <t>ネンド</t>
    </rPh>
    <rPh sb="5" eb="8">
      <t>ジュウタクキョク</t>
    </rPh>
    <rPh sb="13" eb="17">
      <t>ヘンコウギョウム</t>
    </rPh>
    <phoneticPr fontId="8"/>
  </si>
  <si>
    <t>株式会社文祥堂
東京都中央区銀座３丁目４番１２号</t>
    <rPh sb="0" eb="4">
      <t>カブシキガイシャ</t>
    </rPh>
    <rPh sb="4" eb="7">
      <t>ブンショウドウ</t>
    </rPh>
    <phoneticPr fontId="8"/>
  </si>
  <si>
    <t>日ASEANにおける港湾保安の向上に向けた分析等業務</t>
  </si>
  <si>
    <t>国土交通省が実施する統計調査へのクラウド導入促進に関する概念実証支援業務</t>
  </si>
  <si>
    <t>令和７年度　モビリティ領域における国際標準戦略検討に向けた基礎調査</t>
  </si>
  <si>
    <t>日本規格協会ソリューションズ株式会社
東京都港区三田３－１１－２８</t>
    <rPh sb="0" eb="6">
      <t>ニホンキカクキョウカイ</t>
    </rPh>
    <rPh sb="14" eb="18">
      <t>カブシキカイシャ</t>
    </rPh>
    <rPh sb="19" eb="24">
      <t>トウキョウトミナトク</t>
    </rPh>
    <rPh sb="24" eb="26">
      <t>ミタ</t>
    </rPh>
    <phoneticPr fontId="2"/>
  </si>
  <si>
    <t>Ｒ６災害映像放送装置更新</t>
    <phoneticPr fontId="2"/>
  </si>
  <si>
    <t>支出負担行為担当官代理 神谷　将広
国土交通省大臣官房会計課
東京都千代田区霞ヶ関２－１－３</t>
    <rPh sb="0" eb="2">
      <t>シシュツ</t>
    </rPh>
    <rPh sb="2" eb="4">
      <t>フタン</t>
    </rPh>
    <rPh sb="4" eb="6">
      <t>コウイ</t>
    </rPh>
    <rPh sb="6" eb="9">
      <t>タントウカン</t>
    </rPh>
    <rPh sb="9" eb="11">
      <t>ダイリ</t>
    </rPh>
    <rPh sb="12" eb="14">
      <t>カミヤ</t>
    </rPh>
    <rPh sb="15" eb="17">
      <t>マサヒロ</t>
    </rPh>
    <rPh sb="18" eb="20">
      <t>コクド</t>
    </rPh>
    <rPh sb="20" eb="23">
      <t>コウツウショウ</t>
    </rPh>
    <rPh sb="23" eb="25">
      <t>ダイジン</t>
    </rPh>
    <rPh sb="25" eb="27">
      <t>カンボウ</t>
    </rPh>
    <rPh sb="27" eb="30">
      <t>カイケイカ</t>
    </rPh>
    <rPh sb="31" eb="34">
      <t>トウキョウト</t>
    </rPh>
    <rPh sb="34" eb="38">
      <t>チヨダク</t>
    </rPh>
    <rPh sb="38" eb="41">
      <t>カスミガセキ</t>
    </rPh>
    <phoneticPr fontId="1"/>
  </si>
  <si>
    <t>パナソニックコネクト株式会社
福岡県福岡市博多区美野島四丁目1番62号</t>
    <rPh sb="10" eb="14">
      <t>カブシキガイシャ</t>
    </rPh>
    <phoneticPr fontId="9"/>
  </si>
  <si>
    <t>3010001129215</t>
  </si>
  <si>
    <t>令和７年度　企業等の技術シーズに関する動向調査及び交通運輸技術開発推進制度の採択案件の更なる普及に向けた業務</t>
  </si>
  <si>
    <t>開発途上国船員教育者養成事業に関する旅行手配業務</t>
  </si>
  <si>
    <t>株式会社エモック・エンタープライズ
東京都港区西新橋１丁目１９番３号第２双葉ビル２階</t>
  </si>
  <si>
    <t>令和７年度都市局レイアウト変更業務</t>
  </si>
  <si>
    <t>株式会社サンポー
東京都港区新橋５丁目２９番８号</t>
    <rPh sb="0" eb="4">
      <t>カブシキガイシャ</t>
    </rPh>
    <phoneticPr fontId="8"/>
  </si>
  <si>
    <t>鉄道局移動棚設置作業</t>
  </si>
  <si>
    <t>株式会社サンポー
東京都港区新橋５－２９－８</t>
    <rPh sb="0" eb="4">
      <t>カブシキガイシャ</t>
    </rPh>
    <rPh sb="9" eb="12">
      <t>トウキョウト</t>
    </rPh>
    <rPh sb="12" eb="14">
      <t>ミナトク</t>
    </rPh>
    <rPh sb="14" eb="16">
      <t>シンバシ</t>
    </rPh>
    <phoneticPr fontId="2"/>
  </si>
  <si>
    <t>映像情報共有化設備更新</t>
  </si>
  <si>
    <t>富士通株式会社
神奈川県川崎市中原区上小田中４－１－１</t>
    <phoneticPr fontId="9"/>
  </si>
  <si>
    <t>1020001071491</t>
  </si>
  <si>
    <t>船舶検査・登録関係システムの条約改正等の対応</t>
  </si>
  <si>
    <t>株式会社プロフェース・システムズ
東京都中央区日本橋箱崎町１８番１１号ＣＯＳＭＯ８－４階</t>
  </si>
  <si>
    <t>セキュリティ対策装置購入</t>
    <phoneticPr fontId="2"/>
  </si>
  <si>
    <t>令和７年度重要インフラ分野における情報セキュリティ人材割当基準検討等業務</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</si>
  <si>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2"/>
  </si>
  <si>
    <t>Ｒ７統合型ＩＰ電話交換設備更新</t>
    <phoneticPr fontId="2"/>
  </si>
  <si>
    <t>扶桑電通株式会社
東京都中央区築地５－４－１８</t>
    <rPh sb="4" eb="8">
      <t>カブシキガイシャ</t>
    </rPh>
    <phoneticPr fontId="2"/>
  </si>
  <si>
    <t xml:space="preserve">	6010001055706</t>
    <phoneticPr fontId="2"/>
  </si>
  <si>
    <t>令和７年秋の勲章伝達式及び褒章伝達式に係る業務</t>
  </si>
  <si>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2"/>
  </si>
  <si>
    <t>中央合同庁舎第３号館消防用防火シャッター他整備</t>
  </si>
  <si>
    <t>富士防災設備株式会社
東京都文京区後楽２丁目２０番１５号</t>
    <rPh sb="0" eb="2">
      <t>フジ</t>
    </rPh>
    <rPh sb="2" eb="4">
      <t>ボウサイ</t>
    </rPh>
    <rPh sb="4" eb="6">
      <t>セツビ</t>
    </rPh>
    <rPh sb="6" eb="10">
      <t>カブシキガイシャ</t>
    </rPh>
    <phoneticPr fontId="8"/>
  </si>
  <si>
    <t>アジア諸国の造船業に関する人材の実態調査</t>
  </si>
  <si>
    <t>Ｎｏｍｕｒａ　Ｒｅｓｅａｒｃｈ　Ｉｎｓｔｉｔｕｔｅ　Ｃｏｎｓｕｌｔｉｎｇ　ａｎｄ　Ｓｏｌｕｔｉｏｎｓ　Ｉｎｄｉａ　Ｐｒｉｖａｔｅ　Ｌｉｍｉｔｅｄ
７ｔｈ　ＦＩ．／ＴｏｗｅｒＡ，Ｂｕｉｌｄｉｎｇ　Ｎｏ．５，ＤＬＦ　Ｃｙｂｅｒ　Ｃｉｔｙ，ＰｈａｓｅＩＩＩ　Ｇｕｒｇａｏｎ，Ｈａｒｙａｎａ，Ｉｎｄｉａ</t>
  </si>
  <si>
    <t>令和７年度　標的型攻撃メール訓練及び自己点検・教育テスト等の教育実施業務</t>
  </si>
  <si>
    <t>株式会社ベネファキス
東京都港区虎ノ門５丁目３番２０号仙石山アネックス３１３</t>
    <rPh sb="0" eb="4">
      <t>カブシキカイシャ</t>
    </rPh>
    <phoneticPr fontId="2"/>
  </si>
  <si>
    <t>防災センター大型表示用プロジェクタ更新</t>
    <phoneticPr fontId="2"/>
  </si>
  <si>
    <t>株式会社イートラスト
新潟県長岡市北陽１－５３－５４</t>
    <rPh sb="0" eb="4">
      <t>カブシキガイシャ</t>
    </rPh>
    <phoneticPr fontId="2"/>
  </si>
  <si>
    <t>1110001022452</t>
  </si>
  <si>
    <t>建設工事費デフレーター基準年改定（令和７年度）業務</t>
  </si>
  <si>
    <t>株式会社リベルタス・コンサルティング
東京都千代田区六番町２ー１４東越六番町ビル</t>
    <rPh sb="0" eb="4">
      <t>カブシキカイシャ</t>
    </rPh>
    <phoneticPr fontId="2"/>
  </si>
  <si>
    <t>新燃料等に対応するためのReady船設計及び既存船向け省エネ・省CO2技術に関する調査研究</t>
  </si>
  <si>
    <t>一般財団法人日本造船技術センター
東京都武蔵野市吉祥寺南町１－６－１</t>
    <rPh sb="0" eb="6">
      <t>イッパンザイダンホウジン</t>
    </rPh>
    <rPh sb="6" eb="12">
      <t>ニホンゾウセンギジュツ</t>
    </rPh>
    <rPh sb="17" eb="20">
      <t>トウキョウト</t>
    </rPh>
    <rPh sb="20" eb="23">
      <t>ムサシノ</t>
    </rPh>
    <rPh sb="23" eb="24">
      <t>シ</t>
    </rPh>
    <rPh sb="24" eb="27">
      <t>キチジョウジ</t>
    </rPh>
    <rPh sb="27" eb="29">
      <t>ミナミチョウ</t>
    </rPh>
    <phoneticPr fontId="2"/>
  </si>
  <si>
    <t>世界的に脱炭素に向けた動きが加速するなか、我が国においても令和2年10月、内閣総理大臣により2050年にカーボンニュートラルを目指すことが表明され、産業・民生を問わずあらゆる分野で、これまで以上にCO2排出削減に向けた取り組みを強化、加速することが求められている。また、地球温暖化対策計画（令和3年10月閣議決定）では、内航海運分野において、2030年度までに2013年度比で181万トンのCO2排出削減を目標としており、現在までに様々な省エネ・省CO2の取組を実施してきている。
このような動向を受け、令和3年4月より、「内航カーボンニュートラル推進に向けた検討会」（以下「検討会」という。）を開催し、令和6年3月に第7回検討会が開催されたところである。
第7回検討会では、内航海運分野におけるカーボンニュートラル実現に向けて、水素、アンモニア、メタノール、LNG等の代替燃料やバッテリー（以下「新燃料等」という。）を用いた船舶の普及が期待される旨の説明があった。
一方、新燃料等の普及は技術面・コスト面・供給面などから、直近で導入しておくことが難しく、内航船は一般に20年前後使用する側面を踏まえると、内航海運におけるカーボンニュートラルの実現や2030年度CO2削減目標達成のためには、改造等により新燃料等の活用を可能とする従来燃料船（以下「Ready船」という。）の設計・建設や、既存船の連携型省エネ化を進めていく必要がある。
そこで、本事業では、新燃料等に対応するためのReady船の設計及び既存船向け省エネ・省CO2技術に関する調査研究として、内航船規模に応じたReady船の設計及び既存船の省エネ・省CO2化を図るための技術の種類やコンセプトの整理、また、建造・改造の費用等に関する調査研究を実施することが求められている。
しかしながら、本調査を実施するにあたって、既存船と新燃料等船との設計要件の相違や、性能差、建造費用の差等について調査・分法等を適切に実施するためには、船舶の設計・建造に関する専門的な知見や代替燃料等に関する専門的な知見が必要であるが、船舶の設計・建造及び代替燃料等に関する専門的な知見・実績等が乏しく、自ら具体的手法を考案し、詳細な内容を仕様として確定することが困難であるため、検討内容を提示し、企画提案を求めることが適切であった。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業務内容の理解度、提案内容の的確性、業務実施の技術力等において、高い評価を受け選定されたところである。
よって、会計法第２９条の３第４項の契約の性質又は目的が競争を許さない場合に該当するため、選定業者と随意契約を締結するものである。</t>
    <phoneticPr fontId="2"/>
  </si>
  <si>
    <t>令和７年度　鉄道に関する技術上の基準を定める省令第８７条（施設及び車両の保全）等に関する調査検討</t>
  </si>
  <si>
    <t>一般社団法人日本鉄道車両機械技術協
東京都港区新橋１－１９－４</t>
    <rPh sb="18" eb="21">
      <t>トウキョウト</t>
    </rPh>
    <rPh sb="21" eb="23">
      <t>ミナトク</t>
    </rPh>
    <rPh sb="23" eb="25">
      <t>シンバシ</t>
    </rPh>
    <phoneticPr fontId="2"/>
  </si>
  <si>
    <t>我が国の鉄道に関する技術基準については、平成14年に「鉄道に関する技術上の基準を定める省令（技術基準省令）」及び同省令に基づく「施設及び車両の定期検査に関する告示（定期検査告示）」等が施行され、20年以上が経過した。この間、事故等を契機とした数次の技術基準省令等の改正が行われているところである。
近年では、2050年カーボンニュートラルや水素社会の実現に向けて鉄道分野においても水素の利活用を推進することが求められており、水素を燃料とした鉄道車両を設計するために必要となる構造に関する技術基準が整備されたが、これらの車両が運用開始された際の保全についても検討する必要がある。また、モニタ装置等により、車両に搭載されている機器の状態監視が可能な技術が進展しており、一部の鉄道事業者においては当該技術を活用した車両の新たな保全体系が検討されている。これらの実態から、新たな技術開発に対応した技術基準省令等の見直しを検討する必要がある。さらに、電車及び内燃動車に関しては運用通達で示されている「扉が閉じた後でなければ発車できない構造」について、近年の車両の実態に即していないことが懸念されるため、構造等の実態調査を行い、基準のあり方を検討する必要がある。
この調査目的及び内容を鑑みれば、本請負業務を遂行する者には、鉄道車両に関する技術基準やその見直しの前例を熟知しているのみならず、多様な鉄道事業者の車両整備等に関する知見が求められる。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</si>
  <si>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地域鉄道等向けの低コストなGoA2.5自動運転システムの開発</t>
  </si>
  <si>
    <t>公益財団法人鉄道総合技術研究所
東京都国分寺市光町２丁目８番地３８</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3">
      <t>コクブンジシ</t>
    </rPh>
    <rPh sb="23" eb="24">
      <t>ヒカリ</t>
    </rPh>
    <rPh sb="24" eb="25">
      <t>マチ</t>
    </rPh>
    <rPh sb="26" eb="28">
      <t>チョウメ</t>
    </rPh>
    <rPh sb="29" eb="31">
      <t>バンチ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</si>
  <si>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</si>
  <si>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鉄道用画像データ共有基盤の基本システム設計と実証</t>
  </si>
  <si>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</si>
  <si>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索道搬器における風と動揺の状態監視に関する研究開発</t>
  </si>
  <si>
    <t>独立行政法人自動車技術総合機構
東京都調布市深大寺東町７－４２－２７</t>
    <rPh sb="19" eb="21">
      <t>チョウフ</t>
    </rPh>
    <rPh sb="21" eb="22">
      <t>シ</t>
    </rPh>
    <rPh sb="22" eb="23">
      <t>フカシ</t>
    </rPh>
    <rPh sb="23" eb="24">
      <t>オオ</t>
    </rPh>
    <rPh sb="24" eb="25">
      <t>テラ</t>
    </rPh>
    <rPh sb="25" eb="26">
      <t>ヒガシ</t>
    </rPh>
    <rPh sb="26" eb="27">
      <t>マチ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</si>
  <si>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索道搬器における風と動揺の状態監視に関する研究開発」を設定し公募の上、委員会による評価を行い、「索道搬器における風と動揺の状態監視に関する研究開発」（独立行政法人自動車技術総合機構交通安全環境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</si>
  <si>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ローカル鉄道の再構築に関するガイドライン等に係る調査</t>
  </si>
  <si>
    <t>株式会社野村総合研究所
東京都千代田区大手町１－９－２</t>
    <rPh sb="0" eb="4">
      <t>カブシキガイシャ</t>
    </rPh>
    <rPh sb="4" eb="11">
      <t>ノムラソウゴウケンキュウジョ</t>
    </rPh>
    <rPh sb="12" eb="15">
      <t>トウキョウト</t>
    </rPh>
    <rPh sb="15" eb="19">
      <t>チヨダク</t>
    </rPh>
    <rPh sb="19" eb="22">
      <t>オオテマチ</t>
    </rPh>
    <phoneticPr fontId="2"/>
  </si>
  <si>
    <t>人口減少等による長期的な需要減に直面しているローカル鉄道については、その再構築が重要な課題となっている。このため、国としては、令和５年に地域公共交通活性化再生法を改正し（以下、「改正地域交通法」という）、大量輸送機関として鉄道の特性を十分発揮できないＪＲや大手民鉄のローカル線区を含むローカル鉄道の利便性と持続可能性を向上させるため、鉄道事業再構築事業の要件を見直すなど、ローカル鉄道の再構築に向けた取組みを後押しするための制度面・予算面での新しい枠組みを整備したところである。
改正地域交通法に基づきこれまで19件の鉄道事業再構築計画が認定され、ローカル鉄道の再構築が進められてきているが、新しい支援の枠組みを活用した事例を全国展開し、ローカル鉄道の再構築をさらに推し進め、地域にとって最適で利便性が高く、持続可能性のある地域公共交通を実現する必要がある。
そのため、自治体及び鉄道事業者が制度を理解し、支援の枠組みを活用できるよう、ローカル鉄道の再構築の取組みの参考となるガイドラインの整備等を行う必要がある。
令和５年度調査、令和６年度調査では、ローカル鉄道の再構築の取組みを進めている自治体及び鉄道事業者へのヒアリング等を通じ、事業構造の変更パターンや協議会の運営など、再構築の方向性の決定までのプロセスを中心に整理を行ってきた。
今年度の調査においては、再構築の方向性が定まった後の支援内容を整理するとともに、再構築の検討の促進に向けた調査を行うものである。
具体的には、①再構築の取組を支援する制度等の整理、②ガイドラインのとりまとめ等に必要な図表の検討・整理、③ローカル鉄道に関するアンケート調査、④ローカル鉄道再構築の協議の促進に向けた検討などを行うこととしており、こうした調査においては、ローカル鉄道を含む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</si>
  <si>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鉄道車両燃焼実験のための車両仕様に関する検討調査</t>
  </si>
  <si>
    <t>東日本旅客鉄道株式会社
東京都渋谷区代々木２丁目２番２号</t>
  </si>
  <si>
    <t xml:space="preserve">令和４年（2022年）から、鉄道車両の火災防護に関する規格について、欧州規格であるEN45545シリーズをベースとした国際規格として、ISO9828シリーズの国際規格審議が始まっており、我が国関係者は、我が国鉄道技術の国際規格への追加に向けて当該審議に注力している。他方、我が国の鉄道に関する技術基準については、平成14年に「鉄道に関する技術上の基準を定める省令（以下、「技術基準省令」という。）」及び同省令に基づく「施設及び車両の定期検査に関する告示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
本業務では、ISO9828シリーズの審議状況を把握し、鉄道の車両に関する技術基準等における日欧の火災防護対策に対する在り方が異なることを十分に理解した上での鉄道車両燃焼実験のための車両仕様に関する検討調査を要す。
上述に鑑みれば、本業務を履行する者は、ISO9828シリーズの審議状況を把握していることが要件であり、鉄道車両用材料の火災対策に関する専門性、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も求められる。
ISO9828シリーズの審議にエキスパートとして参加している我が国の関係者は、公益財団法人鉄道総合技術研究所、近畿車輛株式会社又は東日本旅客鉄道株式会社となっている。また、車両仕様に関する検討調査を行う上で、鉄道事業者のみが車両仕様の要求仕様書を作成する実務を担っている。
東日本旅客鉄道株式会社は、ISO9828シリーズの審議状況を把握し、鉄道事業者であり、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を以って、鉄道車両燃焼実験に供する車両仕様の検討を行い、供試体の準備が可能であり、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当該法人と随意契約することとしたい。 </t>
  </si>
  <si>
    <t>浮体式洋上風力発電施設の導入拡大等に向けた環境整備に関する調査研究</t>
  </si>
  <si>
    <t>東京都三鷹市新川６－３８－１
国立研究開発法人海上・港湾・航空技術研究所</t>
  </si>
  <si>
    <t>近年、水深の深い海域に設置が可能である浮体式洋上風力発電施設に世界的な関心が集まっており、今後、急速に導入が進むことが見込まれている。浮体式洋上風力発電施設の商用化にあたっては、今後は数十基から構成される大規模ウィンドファームとしての展開が想定される。現在、施設設置後の維持管理に係る定期的な検査は全数を目視により検査することが前提となっているが、施設の運営コスト低減の観点から、陸から離れた洋上に存在する多数の浮体構造や係留システムについて、その安全性の維持・向上を担保しつつ、より効率的に検査することが課題となっている。また、大量導入に向けて、浮体式洋上風力発電に係る新技術・新コンセプトの開発が期待されるが、新技術・新コンセプトについての技術基準・安全ガイドラインは未整備という状況である。
このような課題に対応するため、本事業では、浮体式洋上風力発電施設のより効率的な検査が可能となるモニタリング手法や大規模ウィンドファームを想定した検査手法に係る調査や検討、実現可能性の評価及び条件の整理等を実施する。同時に、今後期待される新技術・新コンセプトの実海域実証に向けた安全要件や検査手法を検討する。
本事業は技術的な検討内容を含んでいるため、仕様書の作成にあたっては、浮体式洋上風力発電施設等の海洋構造物の挙動等に関する専門的な知見及び技術、造船・海洋構造物等の安全評価方法や検査手法の検証に関する知見及び技術を保有すること、並びに、国内外の技術動向やその適用事例・評価手法を理解していることが求められる。特に、浮体式洋上風力発電施設の効率的な検査が可能となるモニタリング手法については様々な係留方式に適用できるか検証する必要があり、海洋構造物の挙動等に関する専門的な知見及び技術に基づいて、検証に適切な係留方式を選ぶ必要がある。また、浮体式大規模ウィンドファームは現時点において計画されていない段階であり、大規模ウィンドファームを想定した検査手法などを事前に確定することは困難である。開発段階にある浮体式洋上風力発電に係る新技術・新コンセプトは多岐にわたるが、グリーンイノベーション基金フェーズ２で採択された技術のように、新技術の一部が実証に向けた安全要件や検査手法を検討し始めた段階である。その中から2040年までの導入を見据えた新技術・新コンセプトを想定した仕様を確定することは困難である。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洋上風力発電と海洋資源開発に関する業務を多数受託しており、日本国内の法人で唯一平成25年度から継続して浮体式洋上風力発電施設の安全性評価手法等の調査研究を実施していること等を踏まえ、業務内容の理解度、提案内容の的確性、業務実施の技術力等の面で優れていることから高い評価を受け選定されたところである。
よって、会計法第２９条の３第４項の契約の性質又は目的が競争を許さない場合に該当するため、選定業者と随意契約を締結するものである。</t>
  </si>
  <si>
    <t>令和7年度　外国船舶監督官等に対する初級海事実務研修（座学・シミュレータ・乗船）【単価契約】</t>
  </si>
  <si>
    <t>独立行政法人海技教育機構
神奈川県横浜市中区北仲通５丁目５７番地</t>
    <rPh sb="0" eb="6">
      <t>ドクリツギョウセイホウジン</t>
    </rPh>
    <rPh sb="6" eb="12">
      <t>カイギキョウイクキコウ</t>
    </rPh>
    <phoneticPr fontId="2"/>
  </si>
  <si>
    <t xml:space="preserve">本研修は、地方運輸局等に勤務する外国船舶監督官及び運航労務監理官（以下「外国船舶監督官等」という。）に対して、操船、機関室等の各種シミュレータ及び練習用船舶による実習等により、船舶の設備・機器の操作を体験し、船舶運航の実務に関する知識を習得する機会を設け、同職の業務遂行を達成せしめることを目的と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</si>
  <si>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環境発電による橋梁の予兆保全システムの研究開発</t>
  </si>
  <si>
    <t>学校法人関西大学
大阪府吹田市山手町３－３－３５</t>
    <rPh sb="0" eb="8">
      <t>ガッコウホウジンカンサイダイガク</t>
    </rPh>
    <rPh sb="9" eb="18">
      <t>オオサカフスイタシヤマテマチ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</si>
  <si>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環境発電による橋梁の予兆保全システムの研究開発」（学校法人　関西大学、サンリツオートメイション株式会社からなる共同研究体）が研究課題として選定されたものである。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</si>
  <si>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デロイトトーマツファイナンシャルアドバイザリー合同会社
東京都千代田区丸の内3－2－3丸の内二重橋ビルディング</t>
    <rPh sb="23" eb="27">
      <t>ゴウドウガイシャ</t>
    </rPh>
    <rPh sb="28" eb="31">
      <t>トウキョウト</t>
    </rPh>
    <rPh sb="31" eb="35">
      <t>チヨダク</t>
    </rPh>
    <rPh sb="35" eb="36">
      <t>マル</t>
    </rPh>
    <rPh sb="37" eb="38">
      <t>ウチ</t>
    </rPh>
    <rPh sb="43" eb="44">
      <t>マル</t>
    </rPh>
    <rPh sb="45" eb="46">
      <t>ウチ</t>
    </rPh>
    <rPh sb="46" eb="49">
      <t>ニジュウバシ</t>
    </rPh>
    <phoneticPr fontId="2"/>
  </si>
  <si>
    <t>令和7年度　鉄道の土木設備及び軌道設備の保全等に関する調査検討</t>
  </si>
  <si>
    <t>一般社団法人日本鉄道施設協会
東京都台東区上野１丁目１９番１０号</t>
    <phoneticPr fontId="2"/>
  </si>
  <si>
    <t>我が国の鉄道に関する技術基準については、平成13年に「鉄道に関する技術上の基準を定める省令（技術基準省令）」及び同省令に基づく「施設及び車両の定期検査に関する告示（定期検査告示）」等が施行され、20年以上が経過した。この間、数次の技術基準省令等の改正が行われてきている。
近年、鉄道事業者による新たな軌道検査方法の導入や担い手不足など、鉄道を取り巻く環境が大きく変化しており、それらの課題に対応する必要がある。特に地方中小鉄道では、担い手不足により技術継承が進んでいないことが課題となっている。
本業務では、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ことを目的とする。
これらの目的を鑑みれば、本業務を遂行する者には、既往の鉄道施設に関する技術基準等の見直しの前例を熟知しているのみならず、鉄道の土木技術基準（技術基準省令に基づく線路、停車場、施設の保全）に係る検討実績を有していることが求められる。また、鉄道事業者の軌道への安全な立ち入りや軌道に関する作業を行う係員の安全に関する教育・訓練等を熟知し、鉄道事業者の個々の課題に対し技術指導を実施できることが求められる。
一般社団法人日本鉄道施設協会は、鉄道の建設工事や施設のメンテナンス等における専門技術者の育成、これらの分野における技術の発展、安全性の向上に寄与することを目的に設立された機関であり、既往の鉄道施設に関する技術基準等の見直し検討の知見が同協会に集約されており、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</si>
  <si>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物流統括管理者選任の実効性確保に向けた調査及び取組支援・促進事業</t>
  </si>
  <si>
    <t>令和６年４月に改正された「物資の流通の効率化に関する法律」では、一定規模以上の荷主事業者を対象として役員等の経営幹部から物流統括管理者（以下、「ＣＬＯ」とする。）を選任することが義務付けられた。このＣＬＯには、経営の視点からロジスティクスを司る役割が期待されているが、ＣＬＯの人物像の把握や育成・確保、具体的なアクション、取組を進めるにあたっての社内外関係者の理解獲得等に課題を感じている事業者も少なくない。
　本事業においては、国内外を問わず様々な分野・業種等から適切な事業者を選定し、適切な論点でのヒアリング調査の結果や有識者からの意見を基にロールモデルをまとめ、リーフレット等によって周知する必要があるとともに、真にビジネスマッチングに繋がるフォーラム企画・運営にするため、物流分野における事業者間の連携やニーズの理解が求められる。
　本業務は、これらの点を踏まえ、国内外の事例・実態調査やワークショップの開催、リーフレットの作成によって人物像を示し、フォーラムの開催によって取組を支援・促進するものだが、企業組織や教育に関する海外を含めた知見やコネクション、各業界に特有の物流商習慣に関する知識、イベント運営のノウハウが必要となる。国はこれらの専門的な知見を有しておらず、専門的知見や豊富な経験を有する者から、ヒアリングや施策案について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</si>
  <si>
    <t>自動運航船の検査・認証制度の整備のための調査及び検討</t>
  </si>
  <si>
    <t>一般財団法人日本海事協会
東京都千代田区紀尾井町４番７号</t>
  </si>
  <si>
    <t>洋上における海上ブロードバンド通信の発展に伴い、船舶へのIoT技術の導入の動きが活性化しており、欧州、中国、韓国等を含む世界各国で、船上の高度なセンサーや情報処理機能、陸上からの遠隔サポート機能等を備えた「自動運航船」の開発が進められている。国内でも、民間事業者による各種の自動運航船の実証プロジェクトが実施されており、今年度においては、内航船４隻による特定条件下での自動運航の実証及び長期間の実証航海等を実施する予定であるなど、世界的にも高いレベルでの自動運航船の実用化に向けた技術開発が着実に進められているところである。
また、国際海事機関（IMO）においては、自動運航船の安全に係る国際規則（MASSコード）について、2026年までの非義務コードの最終化、2030年までの義務的コードの最終化を目標として、昨年12月の第109回海上安全委員会までに各章の具体的な要件が検討され、これまでに「航行安全」「リスクアセスメント」等の一部の章が最終化されたところ、引き続きコードの最終化に向けた議論が行われている。非義務的コードの最終化後、コードの義務化に向けた経験構築段階として、自動運航船の普及段階も見据えた詳細な検討が行われる見込みである。さらに、国内においては、昨年6月に設置された「自動運航船検討会」において実証運航に必要な安全基準等について議論を行い、本年6月に安全基準・検査方法について合意し、それに基づき船舶安全法関係省令等の改正を行ったところ。前述の自動運航船の安全基準・検査方法において、現在自動運航船の技術開発が進行中であり、十分確立されていないことから、定量的な性能基準ではなく機能要件を定め、事業者がリスクアセスメントを行うことで安全性を立証し、国がその妥当性を確認することとしている。しかし、リスクアセスメントのプロセスは、特に自動運航船を初めて導入する内航事業者にとってノウハウがなく困難であることに加え、検査を行う国としても妥当性の確認を行う知見が十分に蓄積されていない。そこで、本事業においては、自動運航船を導入するユースケースを設定し、リスクアセスメントの実施を通じ、自動運航船を導入する事業者及び検査を行う国が参照できるリスクアセスメントの指針を策定する。
しかしながら、自動運航船に関する技術は新規性と専門性が高く、これまで実施してきた自動運航船の実証事業及びその結果得られた知見に基づく安全要件の検討並びに過年度事業において実施した国際基準に係る要件策定の検討結果等を踏まえつつ、自動運航船の検査・認証方法を確立すべく、自動運航船のユースケースを具体的に設定し、当該ケースについてリスクアセスメントを実施し、リスクアセスメント時に参照できるひな形の検討等を実施するとともに、これを踏まえたIMOへの提案を作成する必要があるところ、技術的専門性が非常に高い。国としては、我が国の技術的優位性を踏まえた上で自動運航船に関する技術がどのようなレベルか、早期に導入が期待されるのはどのようなユースケースか、自動運航船におけるリスクアセスメントはシミュレーションの活用も含めどのように実施するのかに加え、IMOにおいてどのような内容の国際提案を行っていくことが望ましいのかという点について、網羅的に把握した上で最適な手法を選択することが極めて困難である。従って、本事業の実施にあたり、前述の点を明らかにしていくためには、船舶の運航や現時点の関連システム・技術だけでなく今後想定されるものを含めた情報通信技術はじめ幅広い関連分野についての専門知識や知見を持つ事業者から、実施方法等について提案をさせることが必要である。すなわち、本事業の有効な実施に向けた詳細な請負内容を定めるためには、船舶の運航や現時点の関連システム・技術だけでなく今後想定されるものを含めた情報通信技術はじめ幅広い関連分野についての専門知識や知見を十分に持ち合わせた者に、過年度事業の結果を踏まえた上で、我が国の技術的優位性を考慮した妥当なユースケースを設定し、シミュレーション技術を活用してリスクアセスメントのひな形を作成しつつ、最終案としてまとめること、及びこの検討を踏まえた経験構築期間における国際提案を作成させることが不可欠であり、その上で、当該提案内容が具体的かつ網羅的なものとなっているか（的確性）、検討目的の内容が適切に理解されているか（理解度）等の観点について評価を行い、最も高い評価を得た者を本事業の実施者に選定することで、最適な検討結果を得ることができると考えられることから、一般競争によらず企画競争を実施したもの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</si>
  <si>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国際物流に関する官民コンソーシアムの立ち上げおよび実証調査</t>
  </si>
  <si>
    <t>本事業は、日系物流事業者および荷主企業等が国際物流に関する情報を共有できる体制作りを支援し、各企業に対する有事の対応や意識醸成を推進することを目的とした官民コンソーシアムの立ち上げおよび国際物流の状況に応じたBCPルートの実証輸送の実施を目的とするものである。
国際物流におけるBCPルートの活用にあたっては、昨年令和６年度に中央回廊をはじめとした複数ルートの実証調査を実施している。一方、当該実証調査を行う中で、BCPルートの平常時からの利用や、荷主・物流事業者間の情報共有体制を整える必要がある等の課題が新たに明らかになった。
そこで、本事業においては、事業者と共同での実証調査に加え、国際物流における情報発信・共有の場として、官民コンソーシアムの立ち上げを企画する。当該コンソーシアムに関しては、荷主・物流事業者双方の選定や参加への呼びかけ、プラットフォームでの情報発信等、多岐に渡る知見が不可欠であり、その詳細な内容を国土交通省側で予め特定することは困難である。
このような本事業の趣旨から、あらかじめ仕様を特定することは好ましくなく、企画競争により、国土交通省が持つこれまでの実証輸送の知見に加えて、情報発信・共有のあり方、プラットフォームの作成等、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phoneticPr fontId="2"/>
  </si>
  <si>
    <t>次世代AIモデルによる海底測量点群の自動ノイズ除去</t>
  </si>
  <si>
    <t>株式会社海洋先端技術研究所
東京都中野区本町２－２９－１２</t>
    <rPh sb="0" eb="13">
      <t>カブシキカイシャカイヨウセンタンギジュツケンキュウジョ</t>
    </rPh>
    <rPh sb="14" eb="22">
      <t>トウキョウトナカノクホンマチ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</si>
  <si>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AIモデルによる海底測量点群の自動ノイズ除去」（株式会社海洋先端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</si>
  <si>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日本式信号と欧州式信号との円滑な整備の在り方の検討調査</t>
  </si>
  <si>
    <t>日本高速鉄道電気エンジニアリング株式会社
東京都渋谷区千駄ヶ谷５丁目２３番１３号</t>
    <rPh sb="0" eb="2">
      <t>ニホン</t>
    </rPh>
    <rPh sb="2" eb="4">
      <t>コウソク</t>
    </rPh>
    <rPh sb="4" eb="6">
      <t>テツドウ</t>
    </rPh>
    <rPh sb="6" eb="8">
      <t>デンキ</t>
    </rPh>
    <rPh sb="16" eb="20">
      <t>カブシキガイシャ</t>
    </rPh>
    <rPh sb="21" eb="24">
      <t>トウキョウト</t>
    </rPh>
    <rPh sb="24" eb="27">
      <t>シブヤク</t>
    </rPh>
    <rPh sb="27" eb="31">
      <t>センダガヤ</t>
    </rPh>
    <rPh sb="32" eb="34">
      <t>チョウメ</t>
    </rPh>
    <rPh sb="36" eb="37">
      <t>バン</t>
    </rPh>
    <rPh sb="39" eb="40">
      <t>ゴウ</t>
    </rPh>
    <phoneticPr fontId="2"/>
  </si>
  <si>
    <t>　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本調査は、欧州式信号を整備した路線において、新幹線の導入に必要な日本式信号を整備する技術を確立することで、欧州式信号が採用されている高速鉄道における設備更新や延伸の機会を捉えて、日本式信号への置き換えや導入を行うことを可能とするなど、日本の新幹線の海外展開を一層後押しする環境を整えることを目的とする。このため、欧州式信号について情報収集を行うとともに、日本の新幹線システムの採用が合意され、欧州式信号の整備に向けた準備がなされている高速鉄道事業の路線をモデル対象とし、日本式信号の導入に関する調査を実施する。
　このような調査の目的及び内容に鑑みれば、本調査事業を遂行する者には、モデル対象の高速鉄道事業の現地国側より信号の発注に関する情報を含む秘匿情報（技術資料・図面等）が求められ、当該事業の発注者と秘密保持に係る契約を締結している日本高速鉄道電気エンジニアリング（株）は、それができる唯一の事業者である。
　上記の理由により会計法第29条の３第４項及び予算決算及び会計令第102条の４第３号の規定により、随意契約するものである。</t>
    <phoneticPr fontId="2"/>
  </si>
  <si>
    <t>令和7年度海事技術専門官等の海上防災研修【単価契約】</t>
  </si>
  <si>
    <t>一般財団法人海上災害防止センター
神奈川県横浜市中区太田町２－２３</t>
    <rPh sb="17" eb="21">
      <t>カナガワケン</t>
    </rPh>
    <rPh sb="21" eb="24">
      <t>ヨコハマシ</t>
    </rPh>
    <rPh sb="24" eb="26">
      <t>ナカク</t>
    </rPh>
    <rPh sb="26" eb="29">
      <t>オオタマチ</t>
    </rPh>
    <phoneticPr fontId="2"/>
  </si>
  <si>
    <t>海事技術専門官等の業務遂行能力を向上させるためには、油・液化ガス等の消防作業及び消火設備に係る器具の取扱い等に関する知識を習得する機会を設ける必要がある。そのため、上記に関する専門知識を有する者からの座学講義及び実習演習により、本研修を実施するものである。
当該研修を実施するためには、必要な設備を所有又は借り上げ、かつ海事技術専門官等に対して使用することが可能な施設において実施する必要がある。
上記の要件を満たす法人は、複数年公募を行ったところ一般財団法人海上災害防止センター以外に受注希望者がいなかったことを踏まえると、同法人が唯一の者である。
以上のことから、会計法第29条の3第4項の契約の性質又は目的が競争を許さない場合に該当するため、同法人を契約先として選定することとしたい。</t>
  </si>
  <si>
    <t>造船・舶用工業における広報動画制作及び発信支援業務</t>
  </si>
  <si>
    <t>株式会社アジアピクチャーズエンタテインメント
東京都港区芝浦３丁目９－１芝浦ルネサイトタワー２階</t>
  </si>
  <si>
    <t>造船業は、四面を海に囲まれた我が国にとって必要不可欠な海上輸送に使用する船舶を安定的に供給し、我が国の国民生活・経済・安全を支える重要な産業である。製造業の海外生産比率が高まる中、造船業は国内に生産拠点を維持し、そのほとんどが地方圏に存在する産業でもある。
さらに、我が国では造船業とともに舶用機器を供給する舶用工業（造船業と舶用工業を合わせて以下「船舶産業」という）が集積され、船舶の供給を支えてい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船舶産業に対する社会的なニーズはさらに高まっていく。その一方で、船舶産業に従事するなり手不足の課題がある中、我が国においては人口減少が加速しており、他産業との人材獲得競争はより激しくなっていく。
このような中、船舶産業においては、他業種と比べ、業界に対する認知度・理解度が十分とは言いがたく、今後、他産業との人材獲得競争を行っていく上で改善を要する課題となっている。
本業務では、国土交通省海事局で運用しているYou Tubeチャンネル「海ココちゃんねる」を活用し、船舶産業の魅力等をPRするための動画制作及び制作する動画又は既存の動画を含めた動画視聴者数を増加させるための取組みを検討し、実施する。
　動画の視聴数を上げるために必要なＳＮＳまわりの知見や、プロモーション力が必要であるが、発注者においてはこれらの専門的な知見を有していないところである。
このため、船舶産業における産業の魅力の発信に必要な具体的な実施方法等について提案させた。
以上より、当該事業者が、提案内容、実施体制及び実績において、高い評価を受けて選定され、会計法第29条の3項4項の契約の性質又は目的が競争を許さない場合に該当する。</t>
  </si>
  <si>
    <t>浮体式洋上風力発電設備の施工における浮体基礎の保管水域確保等に係る検討業務</t>
  </si>
  <si>
    <t>一般財団法人港湾空港総合技術センター
東京都千代田区霞が関３－３－１</t>
    <rPh sb="0" eb="6">
      <t>イッパンザイダンホウジン</t>
    </rPh>
    <rPh sb="6" eb="8">
      <t>コウワン</t>
    </rPh>
    <rPh sb="8" eb="10">
      <t>クウコウ</t>
    </rPh>
    <rPh sb="10" eb="12">
      <t>ソウゴウ</t>
    </rPh>
    <rPh sb="12" eb="14">
      <t>ギジュツ</t>
    </rPh>
    <rPh sb="19" eb="22">
      <t>トウキョウト</t>
    </rPh>
    <rPh sb="22" eb="26">
      <t>チヨダク</t>
    </rPh>
    <rPh sb="26" eb="27">
      <t>カスミ</t>
    </rPh>
    <rPh sb="28" eb="29">
      <t>セキ</t>
    </rPh>
    <phoneticPr fontId="2"/>
  </si>
  <si>
    <t>本業務は、洋上風力発電設備の設置、維持管理及び施工に関する技術的な諸課題等の具体化及びその政策的・技術的な対応に係る検討を行うものであるが、世界的に見ても浮体式洋上風力発電設備の導入実績は少ないため、施工において影響する諸条件（利用できる港湾や曳航ルート等）や、設備の大量導入を念頭に置いた施工における浮体基礎保管の最適化方策等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</si>
  <si>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令和7年度　鉄道土構造物の維持管理に関する調査研究</t>
  </si>
  <si>
    <t>公益財団法人鉄道総合技術研究所
東京都国分寺市光町２丁目８番地３８</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</si>
  <si>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土木構造物は、明治から昭和初期及び高度経済成長期に建設されたものが多く、高経年化を迎えており、劣化が進行する兆候をいち早く捉えることが必要であることから、定期検査等の精度の向上が求められているところである。
　本業務では、このような状況を踏まえ、変状等が発生した土構造物の検査事例の調査を行い、検査時の着眼点を整理することにより、維持管理標準の補足としての手引きを作成するための調査研究を行うことを目的とする。
　これらの目的を鑑みれば、本請負業務を遂行する者には、土構造物のみならず、鉄道構造物に関する総合的かつ実践的な知見、鉄道構造物の設計・施工に関する研究の成果、維持管理データの蓄積が求められる。
公益財団法人鉄道総合技術研究所は、鉄道構造物に関する総合的かつ実践的な知見を有しており、既往の鉄道構造物の維持管理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</si>
  <si>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令和7年度　鉄道の土構造物の設計に関する調査研究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</si>
  <si>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集積された近年の気候変動のデータを踏まえ、設計標準（土構造物）に反映させる必要がある。
本業務は、設計標準（土構造物）に、新たな技術や知見を反映させるための調査研究を行うことを目的としている。
これらの目的を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</si>
  <si>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放射性物質の陸上・海上・航空輸送の安全確保のための統一的・合理的な遮蔽・線量評価手法の開発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</si>
  <si>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</si>
  <si>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放射性物質の陸上・海上・航空輸送の安全確保のための統一的・合理的な遮蔽・線量評価手法の開発」（国立研究開発法人海上・港湾・航空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</si>
  <si>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短波海洋レーダーシステムによる広域・高密度な波浪・海上風観測の事業化に関する研究</t>
  </si>
  <si>
    <t>愛媛県松山市道後樋又１０－１３
国立大学法人愛媛大学</t>
    <rPh sb="0" eb="3">
      <t>エヒメケン</t>
    </rPh>
    <rPh sb="3" eb="6">
      <t>マツヤマシ</t>
    </rPh>
    <rPh sb="6" eb="8">
      <t>ドウゴ</t>
    </rPh>
    <rPh sb="8" eb="9">
      <t>トウ</t>
    </rPh>
    <rPh sb="9" eb="10">
      <t>マタ</t>
    </rPh>
    <rPh sb="16" eb="18">
      <t>コクリツ</t>
    </rPh>
    <rPh sb="18" eb="20">
      <t>ダイガク</t>
    </rPh>
    <rPh sb="20" eb="22">
      <t>ホウジン</t>
    </rPh>
    <rPh sb="22" eb="24">
      <t>エヒメ</t>
    </rPh>
    <rPh sb="24" eb="26">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</si>
  <si>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短波海洋レーダシステムによる広域・高密度な波浪・海上風観測の事業化に関する研究」（HFRSによる海象観測の事業化のための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</si>
  <si>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鉄道車両における腰掛の燃焼調査</t>
  </si>
  <si>
    <t>学校法人東京理科大学
東京都新宿区神楽坂１丁目３番地</t>
  </si>
  <si>
    <t>令和４年（2022年）から、鉄道車両の火災防護に関する規格について、欧州規格であるEN45545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車両燃焼実験の検討等）を行ってきた。令和７年度では、令和８年度に計画中の車両燃焼実験のための準備及び腰掛単体での燃焼調査を行う。
本調査は、国土交通省が主催する「鉄道車両における火災対策に関する検討調査」の調査検討会（火災対策根拠に関する調査）において、昨年度に提言された腰掛の燃焼調査（提言では、次年度に行う車両燃焼実験の前調査として、火元かつ可燃物量として一定の割合を持つ腰掛に対し、車両燃焼試験の条件（欧州の鉄道車両火災防護に関するプロジェクト・TRANSFEU: Transport Fire Safety Engineering in the European Unionを参照）での事前の燃焼調査を行うべきとされている）を行うとともに、国内基準で製作された腰掛に対し、EN16989（鉄道車両用腰掛燃焼試験方法の欧州規格）に基づく実験（国内基準では腰掛に用いられる各材料に対する試験は課されているものの組立品にはなく、組立品における燃焼性状に関する調査事例は少ないため、これを検証する）を行う。本調査の結果は、同調査検討会へ報告する。
上述に鑑みれば、本調査を履行する者は、ISO9828シリーズの審議状況、TRANSFEU及びEN16989を理解していることが要件であり、国土交通省による同調査検討会と連携し、何より鉄道車両の腰掛の燃焼調査を行えるスキル及び実験のための環境を準備できることが肝要となる。
学校法人東京理科大学は、腰掛の燃焼調査に対し、高い発熱速度を測定できる燃焼実験設備「Furniture Calorimeter」を有する非常に限られた機関（国内では同大学又は国立研究開発法人 建築研究所のみと想定される）である。また、同大学は国土交通省による同調査検討会に協力しており、ISO9828シリーズの審議状況等を理解している。
腰掛（材料ではなく組立品）の燃焼調査を行えるスキル及び実験のための環境を有し、ISO9828シリーズの審議状況、TRANSFEU及びEN16989を理解していて同様条件の試験を行うことができ、国土交通省による同調査検討会と連携して本調査の実施が可能であり、国内での委託先は同大学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大学と随意契約することとしたい。</t>
  </si>
  <si>
    <t>国際コンテナ戦略港湾における再混載トランシップの促進に関する調査検討業務</t>
  </si>
  <si>
    <t>本業務は、国際コンテナ戦略港湾においてフォワーダーが再混載トランシップを実施する場合の関係事業者の役割分担や商流・物流手続を整理するとともに、荷主やフォワーダーへのヒアリング等を通じて国際コンテナ戦略港湾における再混載トランシップの課題やニーズ等を調査する。その上で、国際コンテナ戦略港湾において再混載トランシップがフォワーダーによる継続的サービスとして実施されるようになるための事業モデルを検討するとともに、海外発着の混載コンテナ貨物の取扱いによる創貨を促進する観点から、国際コンテナ戦略港湾における再混載トランシップを促進するための方策について検討を行うものである。
本業務は、国際コンテナ戦略港湾における再混載トランシップを実施する際の課題・ニーズついて検討するものであるが、現在日本では標準的な手続きが確立されておらず、継続的なサービスとして実施されていないため、日本における効率的な再混載トランシップの実施を検討する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</si>
  <si>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フェリー・RORO船ターミナルの物流効率化に資する位置管理システム等導入効果検証業務</t>
  </si>
  <si>
    <t>NECネッツエスアイ株式会社
東京都港区芝浦３－９－１４</t>
    <rPh sb="10" eb="14">
      <t>カブシキカイシャ</t>
    </rPh>
    <rPh sb="15" eb="18">
      <t>トウキョウト</t>
    </rPh>
    <rPh sb="18" eb="20">
      <t>ミナトク</t>
    </rPh>
    <rPh sb="20" eb="22">
      <t>シバウラ</t>
    </rPh>
    <phoneticPr fontId="2"/>
  </si>
  <si>
    <t>本業務は、トラックドライバーによるシャーシ・コンテナ引き取り時の探索時間の短縮や、ターミナルでの駐車状況把握業務等の効率化に向けて、シャーシ・コンテナ位置管理システム等の導入促進を図っていくために、既設および既存ツールを活用したシャーシ・コンテナ位置管理システム等の現地での効果検証を行うものである。
他港への横展開を見据えたシステムとするには、システムの費用や性能等だけでなく、各ターミナルの多様な環境・運用等の様々な観点を踏まえた上で検討する必要があるため、仕様を確定することが困難であ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</si>
  <si>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燃料電池車両等の技術開発状況及び保全に関する基礎情報の調査</t>
  </si>
  <si>
    <t>支出負担行為担当官代理　神谷　将広
国土交通省大臣官房会計課
東京都千代田区霞が関２－１－３</t>
  </si>
  <si>
    <t>2050年カーボンニュートラルや水素社会の実現に向けて、鉄道分野においても水素の利活用を推進することが求められており、水素を燃料とした鉄道車両については、社会実装に向けた技術開発や実証実験等が進められている。燃料電池車両の構造に関する技術基準が整備されたが、燃料電池車両の営業運転に向けて保全に関する技術基準についても整備することが必要である。このため、燃料電池車両に係る検査項目、周期等の保全に関する基礎的な情報を整理する必要がある。また、水素を燃料とする技術については、更なる発展が見込まれることから、鉄道車両における当該技術の活用、開発計画等を把握し、必要に応じて技術基準を検討することが求められる。
この調査目的及び内容を鑑みれば、本請負業務を遂行する者には、鉄道事業者等の燃料電池車両の技術開発を調査でき、鉄道車両に関する技術基準省令及び関連通達等に関する知見を有しているとともに、燃料電池車両の保全を検討するためにその構造等を熟知している必要がある。
公益財団法人鉄道総合技術研究所は、カーボンニュートラルに向けた研究開発案件として燃料電池車両の開発に取り組んでおり、その構造を熟知しているとともに、鉄道事業者等の技術開発及び実証実験計画を調査できる組織を有する研究機関である。多様な鉄道事業者の車両や電気設備等装置に関する安全性検証による技術基準の見直しの検討を行った経験があることを踏まえると、本調査の実施が可能なのは国内では、同研究所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</si>
  <si>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令和7年度　鉄道に関する技術上の基準を定める省令第97条（停車場の境界）等に関する調査検討</t>
  </si>
  <si>
    <t>一般社団法人日本鉄道運転協会
東京都台東区東上野１丁目１２番２号</t>
  </si>
  <si>
    <t>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鉄道の運転に関する技術基準等の運用上の問題点や、技術革新や社会環境の変化などによるニーズ等を把握するための調査を行い、同技術基準等の見直しの必要性を検討・整理し、当該見直しの基礎資料を作成する必要がある。
　この業務目的及び業務内容を鑑みれば、本請負業務を遂行する者には、同技術基準等の見直しの経緯及び内容を熟知しているのみならず、列車の操縦及び鉄道の安全対策に関する高度な知見が求められる。
　一般社団法人日本鉄道運転協会は、鉄道の運転に関して、鉄道事業者が抱えている技術的課題に対して調査研究を実施するとともに、運転の技術基準等の改正のための調査等を実施している機関であり、既往の運転の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</si>
  <si>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建設機械のDX・GXに係る国際標準化に向けた調査・検討業務</t>
  </si>
  <si>
    <t>本業務は、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ものである。
本業務の実施においては、国際標準ＩＳＯ　ＴＣ１２７下部組織等での建設機械の国際標準策定のための各種会議参加、関係機関調整等が必要であり、検討にあたっては国内審議団体の立場にて携われる者が適切である。
このため、本業務は上記国際標準化専門委員会にて国内審議団体として了承されている「一般社団法人日本建設機械施工協会」を「特定公益法人等」に特定した「参加者の有無を確認する公募」により手続きを行うものであり、公募をしたところ参加者がいなかった。
会計法第２９条の３第４項、予算決算及び会計令第１０２条の４第３項</t>
    <rPh sb="0" eb="1">
      <t>ホン</t>
    </rPh>
    <phoneticPr fontId="2"/>
  </si>
  <si>
    <t>中型エジェクターを搭載した災害対応車両の研究開発</t>
  </si>
  <si>
    <t>株式会社鳥取クリエイティブ研究所
鳥取県八頭郡八頭町見槻中１５４-２</t>
    <rPh sb="0" eb="4">
      <t>カブシキカイシャ</t>
    </rPh>
    <rPh sb="4" eb="6">
      <t>トットリ</t>
    </rPh>
    <rPh sb="13" eb="16">
      <t>ケンキュウジョ</t>
    </rPh>
    <rPh sb="17" eb="20">
      <t>トットリケン</t>
    </rPh>
    <rPh sb="20" eb="23">
      <t>ハチトウグン</t>
    </rPh>
    <rPh sb="23" eb="26">
      <t>ハチトウチョウ</t>
    </rPh>
    <rPh sb="26" eb="27">
      <t>ミ</t>
    </rPh>
    <rPh sb="27" eb="28">
      <t>ツキ</t>
    </rPh>
    <rPh sb="28" eb="29">
      <t>チュウ</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</si>
  <si>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中型エジェクターを搭載した災害対応車両の研究開発」（災害対応車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</si>
  <si>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ペルー国の交通インフラ分野におけるPPPプロジェクトに関する新規案件発掘調査</t>
  </si>
  <si>
    <t>日本工営株式会社　東京支店
東京都千代田区麹町５－４</t>
  </si>
  <si>
    <t>ペルーは中南米地域において、最初に日本と外交関係を結び、多くの日系人が暮らすことから親日国の一つとされ、近年は順調な鉱物資源の輸出と内需により高い経済成長率を誇り、我が国と価値や原則を共有する戦略的パートナーである。一方、沿岸部と山岳・アマゾン地域との格差が課題となっており、山岳・アマゾン地域は、貧困層の割合が高く、基礎インフラが不十分など、経済成長の恩恵から取り残されている。しかしながら、ODAの卒業も近く、すべてを公共投資で賄うことも困難なことから、PPPに対する期待が高まっており、ペルー投資促進庁がPPPプロジェクトのリストを公表している。
2024年11月の石破総理とペルー大統領との首脳会談では、インフラ分野を含めた両国の持続可能な発展、両国間の投資の拡大・深化に向けて「日・ペルー間の戦略的パートナーシップ強化に関する共同声明」等を採択した。
こうした中、本邦企業が優れた技術やノウハウを活用し、事業展開していく体制・環境を構築するためには、同国におけるPPP関連法案や税務体系等を調査する必要がある。
本事業においては、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
まとめた成果については、現地政府や関係機関に対して、本邦企業の強み（技術・製品・サービス、取組等）を売り込む場を設けることとする。
上記事業を実施するにあたり、以下の理由により企画競争を実施した。
○ペルー政府への本邦企業の強みの売り込み方策の検討にあたっては、同国のPPPプロジェクトの概要及び関連法や税務体系、政府計画等を的確に把握するために必要な情報のソース・種類・範囲を選定し、文献調査やヒアリングを例とした適切な手法に基づいて、情報を収集・整理する必要がある。
○上記で得られた情報をもとに、交通インフラ分野におけるPPPプロジェクトのうち本邦企業の参画が見込めるプロジェクトを抽出し、適切な評価項目を設定した上で、その参画可能性と課題を検討する必要がある。
○本邦企業の案件参画にあたっての障壁を抽出し、適切な評価項目を設定した上で、案件参画の障壁の解決に繋がる先方政府への売込方策を複数提案する必要がある。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日本工営株式会社は、提案要領に基づき企画競争を実施した結果、最も高い評価を受けて設定された法人であり、会計法第29条の３第４項の契約の性質又は目的が競争を許さない場合に該当する。</t>
  </si>
  <si>
    <t>アフリカ地域の交通インフラ整備における本邦企業の新技術等の発掘調査</t>
  </si>
  <si>
    <t>豊田通商株式会社
愛知県名古屋市中村区名駅４－９－８</t>
    <rPh sb="0" eb="2">
      <t>トヨタ</t>
    </rPh>
    <rPh sb="2" eb="4">
      <t>ツウショウ</t>
    </rPh>
    <rPh sb="4" eb="8">
      <t>カブシキガイシャ</t>
    </rPh>
    <rPh sb="9" eb="12">
      <t>アイチケン</t>
    </rPh>
    <rPh sb="12" eb="16">
      <t>ナゴヤシ</t>
    </rPh>
    <rPh sb="16" eb="19">
      <t>ナカムラク</t>
    </rPh>
    <rPh sb="19" eb="21">
      <t>メイエキ</t>
    </rPh>
    <phoneticPr fontId="2"/>
  </si>
  <si>
    <t>アフリカ地域は、54か国に約14億人を擁し、若い人口構成、豊富な鉱物資源、高い経済成長率を誇ることから、国際社会における重要性が高まっている。我が国は同地域において、これまで道路や港湾などの整備を通じて、円滑な物流のための制度構築や、内陸国を含む周辺地域の経済発展を目指した人材育成を通じた回廊開発を中心に行ってきた。アフリカ経済は今後も堅調な成長が続く見込みであり、本邦企業の関心も高い。一方、交通渋滞や輸送コストの増大が問題視されており、解決のための交通インフラ整備に対する本邦企業の一層の参画が期待されている。
こうした中、2024年1月に「第2回日・ケニア官民インフラ会議」、同年10月にタンザニアにて「質の高いインフラ対話」、翌2025年1月に「日・コートジボワール官民インフラ会議」を開催し、インフラ開発への協力を確認するとともに、官民一体となって、アフリカ地域における我が国の「質の高いインフラ」への理解促進や本邦企業の現地進出を支援してきた。
本事業においては、アフリカ地域の交通インフラを対象として、本邦企業の参画にあたっての基礎情報を収集した上で対象国を選定し、交通インフラの現状をはじめ、管轄行政機関や政府計画等を調査し、対象国のニーズを把握する。
次に、本邦企業の強みを活かした物流能力の強化や輸送コストの削減をはじめ、環境保護やジェンダー主流化推進に寄与する新技術・製品・サービスを抽出し、現地ニーズと本邦企業とのマッチングを検討する。
この結果に基づき、対象国の交通インフラに関する法令、整備・利用状況、課題や将来展望をはじめ、対象国政府に求める改善点をまとめる。
まとめた成果については、現地政府や関係機関に対して、本邦企業の強み（技術・製品・サービス、取組等）を売り込む場を設けることとする。
上記事業を実施するにあたり、以下の理由により企画競争を実施した。
○アフリカ地域の交通インフラ整備における本邦企業の強みの発掘にあたっては、交通インフラの現状や制度、本邦技術の参画可能性等を的確に把握するために必要な情報のソース・種類・範囲を選定し、文献調査やヒアリングを例とした適切な手法に基づいて、情報を収集・整理する必要がある。
○対象国におけるニーズとそれに資する本邦企業の強みを抽出し、得られたニーズと本邦企業の強みを対象として、適切な評価項目を設定した上で、その参画可能性を検討する必要がある。
○アフリカ地域の交通インフラ整備における本邦企業の強みの導入促進を目的とした売込方策の検討にあたっては、本邦企業の有する強みを活用した案件参画にあたっての障壁となる要因・改善点を分析し、適切な評価項目を設定した上で売込方策を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豊田通商株式会社は、提案要領に基づき企画競争を実施した結果、最も高い評価を受けて設定された法人であり、会計法第29条の３第４項の契約の性質又は目的が競争を許さない場合に該当する。</t>
  </si>
  <si>
    <t>開発途上国船員教育者養成事業に関する研修（消火訓練等）業務</t>
  </si>
  <si>
    <t>一般財団法人海上災害防止センター
神奈川県横浜市中区太田町２丁目２３番地</t>
  </si>
  <si>
    <t>世界的な外航船員不足が問題視されている中、日本商船隊に乗り組む船員の約96％をアジア地域出身者が占めている我が国にとって、優秀なアジア人船員を養成・確保することは、我が国外航海運の安全性・安定性の向上に必要不可欠な課題である。加えて、世界的に温室効果ガス（GHG）排出削減が求められている中、GHG排出削減の1つの方法として液化天然ガス（LNG）燃料船の普及が急務である。しかしながら、LNG燃料船の普及のためには同船の安全な運航を担う船員を十分に確保・育成する必要があり、1978年の船員の訓練及び資格証明並びに当直の基準に関する国際条約（STCW条約）に準拠した質の高い訓練が求められる。本事業は、このような状況の中、アジア各国の船員教育機関の教官に対し、LNG燃料船の乗組員に対する基本訓練の内容及び実施方法に関する研修を行うことにより、効果的・効率的にLNG燃料船に対応した優秀な外国人船員を養成・確保することを目的として、本研修を開催するものである。
当該研修の実施については、研修を実施するための機器・設備等を有する施設を所有し、かつ、当該施設内で当該項目に関する研修を英語により実施できる者により実施されることが必要不可欠である。
上記の要件を満たす法人（以下「特定法人等」という。）が一般財団法人海上災害防止センター以外に存在するか確認するための公募を行ったが、結果として、受注希望者が現れなかった。
よって、一般財団法人海上災害防止センターが当該研修を実施できる唯一の実施者であることから、会計法第29条の3第4項の契約の性質又は目的が競争を許さない場合に該当するため、本業務の請負先として当法人を選定することとしたい。</t>
  </si>
  <si>
    <t>マラッカ・シンガポール海峡に設置されている航行援助施設維持管理に関するキャパシティー・ビルディング・アドバンス事業</t>
  </si>
  <si>
    <t>株式会社オーエムシー
東京都品川区東品川４丁目１２番１号</t>
    <rPh sb="0" eb="4">
      <t>カブシキガイシャ</t>
    </rPh>
    <phoneticPr fontId="2"/>
  </si>
  <si>
    <t>一般社団法人日本中小型造船工業会
東京都千代田区霞が関３－８－１</t>
    <rPh sb="0" eb="13">
      <t>イッパンシャダンホウジンニホンチュウコガタゾウセン</t>
    </rPh>
    <rPh sb="13" eb="16">
      <t>コウギョウカイ</t>
    </rPh>
    <rPh sb="17" eb="20">
      <t>トウキョウト</t>
    </rPh>
    <rPh sb="20" eb="24">
      <t>チヨダク</t>
    </rPh>
    <rPh sb="24" eb="25">
      <t>カスミ</t>
    </rPh>
    <rPh sb="26" eb="27">
      <t>セキ</t>
    </rPh>
    <phoneticPr fontId="2"/>
  </si>
  <si>
    <t>ＩＰ伝送装置改修</t>
  </si>
  <si>
    <t>富士通株式会社
神奈川県川崎市中原区上小田中４－１－１</t>
  </si>
  <si>
    <t>図書購入(令和7年度版国土交通六法(社会資本整備編))</t>
  </si>
  <si>
    <t>株式会社かんぽう
大阪府大阪市西区江戸堀１－２－１４</t>
    <rPh sb="0" eb="4">
      <t>カブシキガイシャ</t>
    </rPh>
    <rPh sb="9" eb="12">
      <t>オオサカフ</t>
    </rPh>
    <rPh sb="12" eb="15">
      <t>オオサカシ</t>
    </rPh>
    <rPh sb="15" eb="17">
      <t>ニシク</t>
    </rPh>
    <rPh sb="17" eb="20">
      <t>エドボリ</t>
    </rPh>
    <phoneticPr fontId="2"/>
  </si>
  <si>
    <t>心のバリアフリーの推進のためのモデル検討調査事業</t>
  </si>
  <si>
    <t>株式会社サンビーム
東京都千代田区神田三崎町３－２－８</t>
    <rPh sb="10" eb="13">
      <t>トウキョウト</t>
    </rPh>
    <rPh sb="13" eb="17">
      <t>チヨダク</t>
    </rPh>
    <rPh sb="17" eb="19">
      <t>カンダ</t>
    </rPh>
    <rPh sb="19" eb="22">
      <t>ミサキチョウ</t>
    </rPh>
    <phoneticPr fontId="2"/>
  </si>
  <si>
    <t>大規模災害時における広域派遣・連携に関する調査</t>
  </si>
  <si>
    <t>令和7年度鉄道局レイアウト変更業務</t>
  </si>
  <si>
    <t>株式会社文祥堂
東京都中央区銀座３丁目４番１２号</t>
  </si>
  <si>
    <t>令和７年度　北極海航路の利用動向等に関する調査検討業務</t>
  </si>
  <si>
    <t>図書購入（国土交通省会計実務要覧（令和７年度版）外）</t>
  </si>
  <si>
    <t>株式会社かんぽう
大阪府大阪市西区江戸堀１丁目２番１４号</t>
    <rPh sb="0" eb="4">
      <t>カブシキガイシャ</t>
    </rPh>
    <rPh sb="9" eb="12">
      <t>オオサカフ</t>
    </rPh>
    <rPh sb="12" eb="14">
      <t>オオサカ</t>
    </rPh>
    <rPh sb="14" eb="15">
      <t>シ</t>
    </rPh>
    <rPh sb="15" eb="17">
      <t>ニシク</t>
    </rPh>
    <rPh sb="17" eb="20">
      <t>エドボリ</t>
    </rPh>
    <rPh sb="21" eb="23">
      <t>チョウメ</t>
    </rPh>
    <rPh sb="24" eb="25">
      <t>バン</t>
    </rPh>
    <rPh sb="27" eb="28">
      <t>ゴウ</t>
    </rPh>
    <phoneticPr fontId="2"/>
  </si>
  <si>
    <t>7120001042411</t>
  </si>
  <si>
    <t>令和７年度　情報資産の把握インシデント管理高度化業務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</si>
  <si>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2"/>
  </si>
  <si>
    <t>集計表作成プログラム整備等業務</t>
  </si>
  <si>
    <t>株式会社システムサポート
石川県金沢市本町１－５－２　リファーレ９F</t>
    <rPh sb="0" eb="4">
      <t>カブシキガイシャ</t>
    </rPh>
    <rPh sb="13" eb="16">
      <t>イシカワケン</t>
    </rPh>
    <rPh sb="16" eb="19">
      <t>カナザワシ</t>
    </rPh>
    <rPh sb="19" eb="21">
      <t>ホンマチ</t>
    </rPh>
    <phoneticPr fontId="2"/>
  </si>
  <si>
    <t>令和７年度　国土交通省情報セキュリティ関係規程及び情報セキュリティインシデント対応実施手順の検討・策定業務</t>
  </si>
  <si>
    <t>株式会社エヌ・ティ・ティ・データ経営研究所
東京都千代田区平河町２丁目７番９号</t>
    <rPh sb="0" eb="21">
      <t>カブシキカイシャエヌ･ティ･ティ･データケイエイケンキュウジョ</t>
    </rPh>
    <phoneticPr fontId="2"/>
  </si>
  <si>
    <t>駅における乗降介助の外部委託等の実態調査</t>
  </si>
  <si>
    <t>株式会社ＭＳ＆Ｃｏｎｓｕｌｔｉｎｇ
東京都中央区日本橋小伝馬町４番９号</t>
  </si>
  <si>
    <t>ウィルス対策ソフト用データ配信装置更新</t>
  </si>
  <si>
    <t>都築電気株式会社
東京都港区新橋６丁目１９番１５号</t>
    <rPh sb="0" eb="2">
      <t>ツヅキ</t>
    </rPh>
    <rPh sb="2" eb="4">
      <t>デンキ</t>
    </rPh>
    <rPh sb="4" eb="8">
      <t>カブシキガイシャ</t>
    </rPh>
    <rPh sb="9" eb="12">
      <t>トウキョウト</t>
    </rPh>
    <rPh sb="12" eb="14">
      <t>ミナトク</t>
    </rPh>
    <rPh sb="14" eb="16">
      <t>シンバシ</t>
    </rPh>
    <rPh sb="17" eb="19">
      <t>チョウメ</t>
    </rPh>
    <rPh sb="21" eb="22">
      <t>バン</t>
    </rPh>
    <rPh sb="24" eb="25">
      <t>ゴウ</t>
    </rPh>
    <phoneticPr fontId="2"/>
  </si>
  <si>
    <t>9010401054908</t>
  </si>
  <si>
    <t>自動車分野におけるテロ対策の強化支援業務</t>
  </si>
  <si>
    <t>全数バス調査対象事業所台帳整理業務</t>
  </si>
  <si>
    <t>株式会社ディーアイ・ネクスト
東京都品川区東五反田２－３－２</t>
    <rPh sb="0" eb="4">
      <t>カブシキカイシャ</t>
    </rPh>
    <rPh sb="15" eb="18">
      <t>トウキョウト</t>
    </rPh>
    <rPh sb="18" eb="21">
      <t>シナガワク</t>
    </rPh>
    <rPh sb="21" eb="25">
      <t>ヒガシゴタンダ</t>
    </rPh>
    <phoneticPr fontId="2"/>
  </si>
  <si>
    <t>交通関連統計調査システムの次期システム移行等に係る検討業務</t>
  </si>
  <si>
    <t>国土交通大学校柏研修センター　受変電設備高圧真空遮断器他更新</t>
  </si>
  <si>
    <t>株式会社関東コーワ
東京都港区新橋５丁目９番１号</t>
  </si>
  <si>
    <t>生成AIチャットアプリケーションの試行版構築・検討業務</t>
  </si>
  <si>
    <t>ソフトバンク株式会社
東京都港区海岸１－７－１</t>
  </si>
  <si>
    <t>第８回幹線旅客流動実態調査（バス、フェリー・旅客船）におけるデータエントリー等業務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</si>
  <si>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2"/>
  </si>
  <si>
    <t>運輸事業者の企業統治形態等に関する実態調査</t>
  </si>
  <si>
    <t>株式会社シード・プランニング
東京都文京区湯島３－１９－１１</t>
    <rPh sb="0" eb="4">
      <t>カブシキガイシャ</t>
    </rPh>
    <rPh sb="15" eb="18">
      <t>トウキョウト</t>
    </rPh>
    <rPh sb="18" eb="21">
      <t>ブンキョウク</t>
    </rPh>
    <rPh sb="21" eb="23">
      <t>ユシマ</t>
    </rPh>
    <phoneticPr fontId="2"/>
  </si>
  <si>
    <t>船舶検査及び船舶登録等の行政手続に関するオンライン申請システムの利用環境の整備等業務</t>
  </si>
  <si>
    <t>株式会社サンテク
福岡県福岡市博多区博多駅前４丁目３番２２号</t>
    <rPh sb="0" eb="4">
      <t>カブシキガイシャ</t>
    </rPh>
    <phoneticPr fontId="2"/>
  </si>
  <si>
    <t>補助金等の交付申請等様式のExcel化等業務</t>
  </si>
  <si>
    <t>株式会社ＥＭＤ
岐阜県羽島市竹鼻町丸の内８丁目２３番地２</t>
    <rPh sb="0" eb="4">
      <t>カブシキガイシャ</t>
    </rPh>
    <phoneticPr fontId="2"/>
  </si>
  <si>
    <t>白タクや違法ハイヤーの利用防止に関する広報業務</t>
  </si>
  <si>
    <t>株式会社ディー・エル・イー
東京都千代田区麹町３－３－４</t>
    <rPh sb="0" eb="4">
      <t>カブシキカイシャ</t>
    </rPh>
    <rPh sb="14" eb="17">
      <t>トウキョウト</t>
    </rPh>
    <rPh sb="17" eb="21">
      <t>チヨダク</t>
    </rPh>
    <rPh sb="21" eb="23">
      <t>コウジマチ</t>
    </rPh>
    <phoneticPr fontId="2"/>
  </si>
  <si>
    <t>令和７年度ペネトレーションテストによるセキュリティ対策状況調査</t>
  </si>
  <si>
    <t>NECセキュリティ株式会社
東京都港区芝５－７－１</t>
    <rPh sb="9" eb="13">
      <t>カブシキガイシャ</t>
    </rPh>
    <rPh sb="13" eb="14">
      <t>シバ</t>
    </rPh>
    <rPh sb="14" eb="17">
      <t>ヒガシシンバシ</t>
    </rPh>
    <rPh sb="19" eb="20">
      <t>シバ</t>
    </rPh>
    <phoneticPr fontId="2"/>
  </si>
  <si>
    <t>中央合同庁舎第２号館　入退室管理システム導入</t>
    <rPh sb="0" eb="7">
      <t>チュウオウゴウドウチョウシャダイ</t>
    </rPh>
    <rPh sb="8" eb="10">
      <t>ゴウカン</t>
    </rPh>
    <rPh sb="11" eb="16">
      <t>ニュウタイシツカンリ</t>
    </rPh>
    <rPh sb="20" eb="22">
      <t>ドウニュウ</t>
    </rPh>
    <phoneticPr fontId="8"/>
  </si>
  <si>
    <t>セコム株式会社
東京都渋谷区神宮前１丁目５番１号</t>
    <rPh sb="3" eb="7">
      <t>カブシキガイシャ</t>
    </rPh>
    <phoneticPr fontId="2"/>
  </si>
  <si>
    <t>白灯油（ＪＩＳ１号）（単価契約）（令和８年１月～３月分）</t>
  </si>
  <si>
    <t>株式会社シューワホールディングス
大阪府堺市中区陶器北２４４番地の５</t>
    <rPh sb="0" eb="4">
      <t>カブシキガイシャ</t>
    </rPh>
    <rPh sb="17" eb="20">
      <t>オオサカフ</t>
    </rPh>
    <rPh sb="20" eb="22">
      <t>サカイシ</t>
    </rPh>
    <rPh sb="22" eb="24">
      <t>ナカク</t>
    </rPh>
    <rPh sb="24" eb="26">
      <t>トウキ</t>
    </rPh>
    <rPh sb="26" eb="27">
      <t>キタ</t>
    </rPh>
    <rPh sb="30" eb="32">
      <t>バンチ</t>
    </rPh>
    <phoneticPr fontId="2"/>
  </si>
  <si>
    <t>5120101022199</t>
  </si>
  <si>
    <t>「国土交通六法〔交通・観光編〕（令和8年版）」作成及び印刷製本業務</t>
  </si>
  <si>
    <t>株式会社ぎょうせい
東京都中央区銀座７丁目４番１２号</t>
  </si>
  <si>
    <t>ＮＡＳ　外　購入</t>
  </si>
  <si>
    <t>株式会社フォーサイト
東京都中央区八丁堀４丁目１０番８号</t>
    <rPh sb="0" eb="4">
      <t>カブシキガイシャ</t>
    </rPh>
    <rPh sb="11" eb="14">
      <t>トウキョウト</t>
    </rPh>
    <rPh sb="14" eb="17">
      <t>チュウオウク</t>
    </rPh>
    <rPh sb="17" eb="20">
      <t>ハッチョウボリ</t>
    </rPh>
    <rPh sb="21" eb="23">
      <t>チョウメ</t>
    </rPh>
    <rPh sb="25" eb="26">
      <t>バン</t>
    </rPh>
    <rPh sb="27" eb="28">
      <t>ゴウ</t>
    </rPh>
    <phoneticPr fontId="2"/>
  </si>
  <si>
    <t>7011301006050</t>
    <phoneticPr fontId="2"/>
  </si>
  <si>
    <t>マラッカ・シンガポール海峡に設置されている航行援助施設の再評価及び仮想化調査</t>
  </si>
  <si>
    <t>株式会社セア・プラス
神奈川県横浜市緑区十日市場町８２２番地１０</t>
  </si>
  <si>
    <t>諸外国における洋上風力作業船に関する事業性調査業務</t>
  </si>
  <si>
    <t>商船三井マリテックス株式会社
東京都港区虎ノ門２丁目１番１号</t>
  </si>
  <si>
    <t>モバイルWi-Fiルーター等の調達</t>
  </si>
  <si>
    <t>株式会社ジェイフィールド
東京都千代田区神田須田町１丁目５ＫＳビル</t>
    <rPh sb="0" eb="4">
      <t>カブシキカイシャ</t>
    </rPh>
    <phoneticPr fontId="2"/>
  </si>
  <si>
    <t>市町村-運輸事業者間の緊急物資輸送協定モデル事業による協定締結促進の検討業務</t>
  </si>
  <si>
    <t>三菱ＵＦＪリサーチ＆コンサルティング株式会社
東京都港区虎ノ門５丁目１１番２号</t>
    <rPh sb="0" eb="2">
      <t>ミツビシ</t>
    </rPh>
    <rPh sb="9" eb="22">
      <t>アンドコンサルティングカブシキカイシャ</t>
    </rPh>
    <phoneticPr fontId="2"/>
  </si>
  <si>
    <t>トラック運送業における多重取引構造の是正に向けた事業者間の連携・マッチング等に関する調査事業</t>
  </si>
  <si>
    <t>合同会社デロイトトーマツ
東京都千代田区丸の内３－２－３</t>
    <rPh sb="0" eb="4">
      <t>ゴウドウガイシャ</t>
    </rPh>
    <phoneticPr fontId="2"/>
  </si>
  <si>
    <t>「記入の手引き」外４点印刷及び発送業務</t>
  </si>
  <si>
    <t>株式会社コームラ
岐阜県岐阜市北一色８丁目７番２８号</t>
    <rPh sb="0" eb="4">
      <t>カブシキカイシャ</t>
    </rPh>
    <phoneticPr fontId="2"/>
  </si>
  <si>
    <t>令和7年度　国土交通省におけるSBOMの導入に向けた調査・検討業務</t>
  </si>
  <si>
    <t>デロイトトーマツサイバー合同会社
東京都千代田区丸の内３丁目２番３号丸の内二重橋ビルディング</t>
    <rPh sb="12" eb="16">
      <t>ゴウドウガイシャ</t>
    </rPh>
    <phoneticPr fontId="2"/>
  </si>
  <si>
    <t>船員職業安定業務管理システムの機能拡充に係るシステム構築業務一式</t>
  </si>
  <si>
    <t>日本ソフトウエア株式会社
東京都千代田区岩本町１丁目１０番３号</t>
  </si>
  <si>
    <t>交通関連統計標本調査における課題についての検証・検討業務（再度公告）</t>
  </si>
  <si>
    <t>エム・アール・アイ　リサーチアソシエイツ株式会社
東京都千代田区永田町２丁目１０番３号</t>
  </si>
  <si>
    <t>東南アジアを対象とした交通・物流インフラ分野における日欧第三国連携に関する調査</t>
  </si>
  <si>
    <t>一般乗合・貸切旅客運送事業概況報告及び輸送実績報告に係る集計及び分析業務</t>
  </si>
  <si>
    <t>山上技術士事務所
神奈川県川崎市中原区小杉陣屋町１－２６－１１</t>
    <rPh sb="0" eb="8">
      <t>ヤマガミギジュツシジムショ</t>
    </rPh>
    <rPh sb="9" eb="13">
      <t>カナガワケン</t>
    </rPh>
    <rPh sb="13" eb="16">
      <t>カワサキシ</t>
    </rPh>
    <rPh sb="16" eb="19">
      <t>ナカハラク</t>
    </rPh>
    <rPh sb="19" eb="21">
      <t>コスギ</t>
    </rPh>
    <rPh sb="21" eb="24">
      <t>ジンヤチョウ</t>
    </rPh>
    <phoneticPr fontId="2"/>
  </si>
  <si>
    <t>ー</t>
  </si>
  <si>
    <t>グローバルサウス諸国におけるコールドチェーン物流に係る現状調査</t>
  </si>
  <si>
    <t>Nomura Research Institute Singapore Pte. Ltd.
9 Raffles Pl, #21-03 Republic Plaza, Singapore 048619</t>
  </si>
  <si>
    <t>宅配便の多様な受取方法に関するガイドライン策定に向けた調査事業</t>
  </si>
  <si>
    <t>株式会社アクトヴァン
静岡県静岡市葵区川合１丁目９番８３号</t>
    <rPh sb="0" eb="4">
      <t>カブシキカイシャ</t>
    </rPh>
    <phoneticPr fontId="2"/>
  </si>
  <si>
    <t>幹線鉄道の整備効果の推計手法等の検討</t>
  </si>
  <si>
    <t>株式会社三菱総合研究所
東京都千代田区永田町２－１０－３</t>
    <rPh sb="0" eb="4">
      <t>カブシキガイシャ</t>
    </rPh>
    <rPh sb="4" eb="11">
      <t>ミツビシソウゴウケンキュウジョ</t>
    </rPh>
    <rPh sb="12" eb="15">
      <t>トウキョウト</t>
    </rPh>
    <rPh sb="15" eb="19">
      <t>チヨダク</t>
    </rPh>
    <rPh sb="19" eb="22">
      <t>ナガタチョウ</t>
    </rPh>
    <phoneticPr fontId="2"/>
  </si>
  <si>
    <t>ＴＶ共聴設備用ＯＦＤＭ変調器３台ほか一式の購入</t>
  </si>
  <si>
    <t>電通工業株式会社
東京都品川区東大井五丁目１１番２号</t>
    <rPh sb="0" eb="2">
      <t>デンツウ</t>
    </rPh>
    <rPh sb="2" eb="4">
      <t>コウギョウ</t>
    </rPh>
    <rPh sb="4" eb="8">
      <t>カブシキガイシャ</t>
    </rPh>
    <rPh sb="9" eb="12">
      <t>トウキョウト</t>
    </rPh>
    <rPh sb="12" eb="14">
      <t>シナガワ</t>
    </rPh>
    <rPh sb="14" eb="15">
      <t>ク</t>
    </rPh>
    <rPh sb="15" eb="17">
      <t>トウダイ</t>
    </rPh>
    <rPh sb="17" eb="18">
      <t>イ</t>
    </rPh>
    <rPh sb="18" eb="19">
      <t>ゴ</t>
    </rPh>
    <rPh sb="19" eb="21">
      <t>チョウメ</t>
    </rPh>
    <rPh sb="23" eb="24">
      <t>バン</t>
    </rPh>
    <rPh sb="25" eb="26">
      <t>ゴウ</t>
    </rPh>
    <phoneticPr fontId="2"/>
  </si>
  <si>
    <t>7010401018749</t>
    <phoneticPr fontId="2"/>
  </si>
  <si>
    <t>中央回廊に関するビジネスツアー</t>
  </si>
  <si>
    <t>本事業は、希望する日系物流事業者および荷主企業等を対象に中央回廊通過国へのビジネスツアーを行い、更にその結果報告を効果的な方法で本ビジネスツアーに参加していない他の日系物流事業者や荷主企業等にも共有し、今後のBCPルート構築検討に資する材料の提供、BCPルート構築に関する積極的な取り組み体制の構築の支援を行うことを目的とするものである。
国際物流における中央回廊ルートの活用にあたっては、令和４年度より調査事業を行う中で、実際に現地での滞留情報や物流インフラの状況などの詳細情報が日系物流事業者や荷主企業にとってはアクセスしづらい状況にあることがわかってきた。また、日系物流事業者を対象にビジネスツアーの要望アンケートを実施したところ、中央アジア・ジョージア・アゼルバイジャンといった中央回廊通過国の視察に興味関心が寄せられていることを確認した。
中央回廊通過国へのビジネスツアーを行うにあたっては、現地インフラ・物流施設の視察およびビジネスマッチング等を企画する必要があるが、通過諸国の情勢や物流施設の状況、ビジネスマッチング相手企業等に関する多岐にわたる知見を元にした提案が不可欠であり、国土交通省においてビジネスツアーの企画等を予め特定することは困難である。
このような本事業の趣旨から、あらかじめ仕様を特定することは好ましくなく、企画競争により、中央回廊における通過諸国の情勢、物流施設の状況、現地インフラの現状に関する知見や、ビジネスマッチング相手企業等に関する知見について、現地におけるネットワーク等を活用するなど、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</si>
  <si>
    <t>ジェンダー主流化の普及啓発に資する情報発信業務</t>
  </si>
  <si>
    <t>政策やサービス提供にジェンダーの視点を入れる「ジェンダー主流化」が、国際的に議論されている。これは、すべての領域で、男女がそれぞれどのような異なる状況にあるかを精査し、その実態に基づいた政策、事業を立案・実行していこう、という考え方である。
こうした国際的潮流や考え方を踏まえ、2023年に国土交通省は国土交通大臣を議長として、G7伊勢志摩交通大臣会合を開催し、「誰もがアクセス可能な交通の実現」をテーマに議論を行ったところ。この会合でも、「経済と国家の強化のためには、ジェンダーの公平性と平等性が不可欠」ということについてG7各国の意見が一致した。
我が国においても、今年の「女性版骨太の方針」においては、「各府省は、あらゆる分野の政策・事業の計画、実施、評価において、男女別の影響やニーズの違いを踏まえた検討・立案を行う。」という方針が示された。これはジェンダー主流化の概念にもつながるものである。
誰一人取り残さない社会を作っていくためには、交通分野でも男女の違いを把握し、交通政策や交通サービスを提供していくとともに、男女で異なるニーズを理解し対応していくためには、意思決定の場における女性参画をさらに進めていくことが重要である。
今般の業務は、こうした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こととする。
本業務を実施するにあたっては、我が国や各国の交通施策に携わる政府職員、研究者、民間企業等との幅広いネットワークを活用した調査手法や、交通対策に関する複数政策分野にわたる高度な専門知識を活用し、各国の官民連携による国土交通分野におけるジェンダー主流化に係る状況や課題等を的確に把握・分析する手法を仕様書に盛り込む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ため、企画競争を実施した。
今般、選定された業者は、提案要領に基づき企画競争を実施した結果、最も高い評価を受けて選定された法人であり、会計法第29条の3第4項の契約の性質または目的が競争を許さない場合に該当する。</t>
  </si>
  <si>
    <t>バンコク首都圏における都市鉄道政策及び車両保守に関する調査</t>
  </si>
  <si>
    <t>日本工営株式会社
東京都千代田区麹町５丁目４番地</t>
  </si>
  <si>
    <t>本調査の実施において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の検討を行うこととしている。
上記の検討を行うにあたっては、専門的な知見に基づき、具体的な調査項目や調査の際の着眼点、調査方法を適切に設定することが肝要である。一方、当局はO&amp;M事業の実施主体ではないため、専門的な知見に基づいた詳細な調査項目や着眼点、調査方法を適切に定めることは事実上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</si>
  <si>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ポーランド鉄道市場への本邦企業による参入支援の在り方に関する調査</t>
  </si>
  <si>
    <t>支出負担行為担当官　黒須　卓
国土交通省大臣官房会計課
東京都千代田区霞が関２－１－３</t>
  </si>
  <si>
    <t>日本コンサルタンツ株式会社
東京都千代田区丸の内３－４－１</t>
  </si>
  <si>
    <t>本業務は、2022年度「ポーランド及びルーマニアにおける鉄道の近代化に係る調査」、2023年度「ポーランドにおける鉄道案件発掘・形成の可能性に関する調査」の調査結果を踏まえ、①ポーランド鉄道市場・鉄道業界の現況を調査して本邦企業の参入可能性を分析するとともに、②その結果を本邦企業に共有することで、本邦企業によるポーランド鉄道市場への参入を促進するものである。本調査の実施に当たっては、本邦企業によるポーランド鉄道市場への参入に向けた課題の分析や取るべき施策を検討する必要があり、その前提として、ポーランド鉄道市場・鉄道業界の現況を調査する必要がある。特に、本邦企業がポーランド独自の認証を取得するための課題を検討するに当たっては、一般に公開されていない情報を含めて収集し、対応策を検討することが不可欠であるから、そのような非公開情報に係る情報収集方法を含めて仕様を確定させる必要がある。また、その他、本邦企業がポーランド鉄道市場に参入するための課題としては多様なものがあり得ることから、仕様書において、本邦企業によるポーランド鉄道市場への参入を検討するに当たり重要と考えられる事項をある程度特定しておくことが相当である。しかしながら、当局では、上記非公開情報に係る情報収集方法についての知見を有していない上、ポーランド鉄道市場・鉄道業界の最新の関心事項等について具体的に把握する手段を有しておらず、ポーランドの法規制及び市場参入における要求事項等に係る極めて専門的で多岐にわたる知見、専門知識も有していないから、その仕様を確定させることが困難である。
そのため、優れた提案をした者と契約を行うべく企画競争を実施した結果、当該共同提案体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</si>
  <si>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鉄道分野における日英間の連携の在り方に関する調査</t>
  </si>
  <si>
    <t>オーヴ・アラップ・アンド・パートナーズ・ジャパン・リミテッド
東京都千代田区富士見２丁目１０番２号</t>
  </si>
  <si>
    <t>本調査は、今後の鉄道分野における日英間の連携の在り方について調査を行い、その一つの手段として2025年12月東京において第19回日英鉄道協力会議を開催するものである。本調査の実施にあたっては、日英間の連携可能性のある分野及び連携の在り方に関する分析という課題に対し、英国の鉄道改革の状況や市場動向を調査した上で、日英両国の鉄道分野における最新の関心分野や各企業の最新の取組、スタートアップ企業の存在を検討する必要がある。しかしながら、当局では、英国の鉄道分野の最新事情に精通していないため、上記課題に対応するための適切な情報収集項目を定めることができず、適切な情報収集の手法（ヒアリング項目や範囲等）やこれを前提とした日英間の連携の在り方の分析内容及び方法について仕様を確定させることは困難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</si>
  <si>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カンボジアにおける自動車の検査・登録制度運用強化に係る調査業務</t>
  </si>
  <si>
    <t>株式会社NTTデータ
東京都江東区豊洲３－３－９</t>
    <rPh sb="0" eb="4">
      <t>カブシキカイシャ</t>
    </rPh>
    <rPh sb="11" eb="14">
      <t>トウキョウト</t>
    </rPh>
    <rPh sb="14" eb="17">
      <t>コウトウク</t>
    </rPh>
    <rPh sb="17" eb="19">
      <t>トヨス</t>
    </rPh>
    <phoneticPr fontId="2"/>
  </si>
  <si>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技術協力プロジェクトの実施に向けて、想定される技プロ事業内容での現地日系企業への裨益効果の調査（及び在カンボジア日本大使館、国交省への結果報告）を実施した。今年度は、郊外地域を含む他地域での車検、登録の運用実態の調査を実施する。
本業務は、調査対象の選定や調査における確認観点等を的確に検討する必要があるところ、国土交通省にはこれらの検討における専門性（カンボジア首都圏と郊外地域の関係機関の想定についての知見や、コミュニケーションルートとなる人的・組織的ネットワーク等）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</si>
  <si>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ベトナムにおける自動車の検査・整備等の制度改革に係る調査業務</t>
  </si>
  <si>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現地政府向けの技術協力プロジェクト要請書提出の支援を実施した。今年度は現地政府の要請状況に応じて、技術協力プロジェクトのみならず他の選択肢を視野に入れた支援内容の検討と、先方を日本に招聘しての研修を実施する。
本業務は、現地政府の要請状況に応じた支援の選択とその内容、及び研修のプログラムを的確に検討する必要があるところ、国土交通省にはこれらの検討における専門性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</si>
  <si>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物流拠点の現況把握等に関する調査事業</t>
  </si>
  <si>
    <t>本事業は、鉄道へのモーダルシフトを推進し、持続可能な物流を実現していくにあたり、コンテナの相互利用等、空きコンテナの利用促進に資するシステムの機能や利用にあたっての課題等について、通運事業者等関係者への調査等を行い、その結果に基づき、システムを用いてコンテナの利用促進に資する実証による効果検証を行うものである。
本業務においては、倉庫、トラックターミナル、トラックステーション、物流不動産等、調査対象や調査項目が多岐にわたる上、現状把握できていない情報に対する調査であり、効果的な調査スキームが現存していないことに加えて、地方自治体の物流拠点に対するニーズ等を把握するに当たり、その調査方法や地方自治体へのアプローチ方法等について、各地方自治体によって体制や態様が異なることから調査方法やアプローチ方法を正確に把握することが困難であるため、幅広い知見に基づく調査が必要である。
このため、専門的知見や豊富な経験を有する者から、調査内容について企画提案を募り、優れた提案を行った者を特定し、その応札者の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</si>
  <si>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中継輸送等の普及促進に向けた調査事業</t>
  </si>
  <si>
    <t>株式会社ｃａｎｕｕ
東京都中央区新富１丁目１５－１４相互新富ビルディング２０２</t>
  </si>
  <si>
    <t>本業務は、国として中継輸送拠点の整備を推進するとともに、倉庫業者を中心に進む荷捌きスペースの空
き時間の中継輸送拠点としての活用情報等を、トラック事業者等に対して的確に提供し、トラックドライバーの働き方改革に資する中継輸送に対して、荷主・物流事業者の自発的な取組が進むよう、中継輸送に使用可能な物流拠点・施設等の調査・発信を行うものである。
中継輸送拠点等の整備を推進し、その利活用を促すためには、活用する事業者の視点から必要な情報を網羅
的に調査・整理し、効果的に情報発信を行う必要がある。しかし、リソース不足等により中継輸送を進められ
ない物流事業者等から、その理由や利活用する上での必要項目等を調査し、有効に実施するための仕様を事前
に確定することは困難であり、現時点で情報発信すべき内容やその調査方法等に関する知見を十分に有してい
ない。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</si>
  <si>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カンボジアにおける既存鉄道線改修事業等に関する事業実施可能性検討調査</t>
  </si>
  <si>
    <t>本事業では、カンボジアにおける交通事情や法制度等の把握・既存路線改修に関する技術的な検討の上、改修実施スキーム骨子を検討し、先方政府への提案を実施することを内容としている。このためには改修の前提となる現地の事情や改修実施に際してどのような規制があるかを正確に把握することが必要となる。また技術的検討においては、実現性の高い改修方法を技術的合理性や経済合理性等を踏まえて比較検討することとなるが、このためには採用できる工法やその適用条件等技術的な観点から適切な評価項目や評価軸を設定する必要がある。これらには海外鉄道プロジェクトにおける土木・電気・軌道・車両並びに交通工学など多岐にわたる専門的・技術的知見に加えて現地政府の規制や実情に精通した者による検討が求められる。しかしながら、海外鉄道案件の実施主体でない当局ではこのような知見や技術を有していないため、現地事情や現地の法制度を調査する際の調査項目や技術的な比較検討をする際の評価項目・評価軸を事前に設定し、適切に調査することは困難である。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</si>
  <si>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本邦鉄道関連事業者の海外事業受注基盤強化方策検討に係る調査</t>
  </si>
  <si>
    <t>株式会社野村総合研究所
東京都千代田区大手町１丁目９番２号</t>
  </si>
  <si>
    <t>本事業では、①営業・販売促進基盤、②産業・製造基盤、③人材基盤の３要素について、それぞれの基盤強化に必要な具体的施策について検討を行う。その際、これらの具体的施策を実践に移すための潜在的市場として有望と思われる国について具体的に挙げ、当該国において想定される施策の在り方の検討をすることで、具体性をもって今後の本邦鉄道関連事業者によるインフラ海外展開の施策の方向性を示すことを目的とする。
本邦鉄道関連事業者の潜在的市場国・地域の検討と受注基盤強化のための具体的施策の検討にあたっては、鉄道関連事業の実務に精通した専門的な知見に基づき、具体的な課題を定めたうえで調査方法を適切に設定することが肝要である。一方、鉄道関連事業の実務に直接携わっておらず十分な知見を有していない当局では、受注基盤強化にあたっての課題や調査方法を具体的に示すことが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</si>
  <si>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港湾における沖待ち解消のためのインセンティブメカニズムの開発</t>
  </si>
  <si>
    <t>国立大学法人東京大学
東京都文京区本郷７－３－１</t>
    <rPh sb="0" eb="2">
      <t>コクリツ</t>
    </rPh>
    <rPh sb="2" eb="4">
      <t>ダイガク</t>
    </rPh>
    <rPh sb="4" eb="6">
      <t>ホウジン</t>
    </rPh>
    <rPh sb="6" eb="8">
      <t>トウキョウ</t>
    </rPh>
    <rPh sb="8" eb="10">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</si>
  <si>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港湾における沖待ち解消のためのインセンティブメカニズムの開発」（国立大学法人東京大学）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</si>
  <si>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令和７年度バングラデシュにおける交通インフラ分野に関するPPP案件の実現可能性調査</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</si>
  <si>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2"/>
  </si>
  <si>
    <t>本調査業務は、バングラデシュにおける交通インフラ事業に関するプロジェクト情報を収集した上で、ＰＰＰプロジェクトとして有望と考えられる案件を選定し、プレＦ/Ｓ調査（事業分野選定、事業費算定、採算性及び投資スキームの検討等）を行い、相手国へ提案するための資料作成を行うものである。なお、交通インフラ事業とは空港、港湾、鉄道（MRTやLRTを含む）事業等を指し、道路事業は含まない。
本調査を実施するためには、
・具体的なインフラ整備方針・計画が流動的なバングラデシュにおいて、交通インフラプロジェクトに係る見通しを的確に把握し、具体のプロジェクトに係る詳細情報を分析するための手法、
・日本バングラデシュPPPプラットフォームにおいて、交通インフラプロジェクトへの本邦企業の参画可能性を的確に把握する手法、
・バングラデシュ政府に対して有益な提言を策定するにあたって、同国交通セクター全般に係る現状・課題及び政府のニーズ、並びに本邦企業の技術的優位性等を的確に把握・分析する手法及び、策定した提言を同国政府関係者へ効果的に認知せしめる手法、
・本邦企業に対して、バングラデシュでの交通インフラプロジェクトへの理解を深め、同国でのプロジェクト参画への関心を喚起するとともに、PPPプラットフォームにおける交通インフラ分野のプロジェクト化に向けて、プレF/S調査（事業箇所の選定、建設計画、事業費算定、O&amp;M事業の計画、採算性及び投資スキームの検討等）を行う手法、
等を仕様書に盛り込む必要があるが、これら手法にかかるノウハウが国土交通省にはない。このため、企画競争を行うものである。
今般、選定されたJFEE-JIC共同提案体は、提案要領に基づき企画競争を実施した結果、最も高い評価を受けて設定された法人であり、会計法第29条の3第4項の契約の性質又は目的が競争を許さない場合に該当する。</t>
  </si>
  <si>
    <t>海外における貨物鉄道の運営方式等に関する調査</t>
  </si>
  <si>
    <t>日本の貨物鉄道は、国鉄改革の経緯により、運行区間の大部分を第二種鉄道事業者として旅客鉄道会社の線路を使用する形で運行している。貨物鉄道会社から旅客鉄道会社に支払う線路使用料は、旅客鉄道会社との間で締結した線路使用協定に基づき設定されており、貨物輸送がなければその発生が回避されると認められる経費（アボイダブルコスト）のみとなっている。このような運営方式により、貨物鉄道会社の費用負担が抑えられているところであるが、例えば、貨物鉄道の運行ダイヤの設定にあたっては、旅客鉄道会社が実施する保守作業の時間を考慮する必要があり必ずしも需要に応じたダイヤ設定ができない等、貨物鉄道の運行には一定の制約があるところ。
一方で、海外においては、貨物鉄道会社が線路を保有し旅客鉄道会社から線路使用料の支払いを受ける等、日本とは異なる運営方式となっている国・企業も存在しているところ、海外における鉄道貨物輸送の運営実態（上下分離、費用負担、公的機関の補助、ダイヤ・運賃設定等）を明らかにすることで、日本における貨物鉄道の持続可能な在り方について検討することが必要である。
具体的には、海外における貨物鉄道（高速鉄道を含む）の運営方式等を分析の上、日本の貨物鉄道と比較を行い、日本の貨物鉄道に関わる政策への示唆や今後の方向性について検討を行うこととしているが、こうした調査においては、日本のみならず海外の貨物鉄道及び物流に関する専門的な知見が必要になる。
当局では、上記に関する専門的知見を有していないため、海外の物流事情や貨物鉄道について幅広い専門知識、業務経験を有する者から調査方法も含め提案を受けなければ、仕様の確定が困難であることから、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</si>
  <si>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令和７年度オンデマンド交通に係る本邦技術の活用検討業務</t>
  </si>
  <si>
    <t xml:space="preserve">ＷＩＬＬＥＲ株式会社
大阪府大阪市北区大淀中１丁目１番８８号	</t>
  </si>
  <si>
    <t>本事業は、令和６年度までの海外セミナーで得られた結果やビジネスマッチング等で協議した現地カウンターパートとの成果を基にしながら、本邦交通事業者等が、公共交通の利用促進に向けたデマンド交通等の旅客輸送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ものであ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WILLER株式会社は、提案要領に基づき企画競争を実施した結果、最も高い評価を受けて設定された法人であり、会計法第29条の３第４項の契約の性質又は目的が競争を許さない場合に該当する。</t>
  </si>
  <si>
    <t>令和７年度交通ビックデータに係る本邦技術の活用検討業務</t>
  </si>
  <si>
    <t>LocationMind株式会社
東京都千代田区神田司町２丁目８番１号ＰＭＯ神田司町４Ｆ</t>
    <rPh sb="8" eb="16">
      <t>mindカブシキカイシャ</t>
    </rPh>
    <phoneticPr fontId="2"/>
  </si>
  <si>
    <t>本事業では、令和６年度までの海外セミナーで得られた結果やビジネスマッチング等で協議した現地カウンターパートとの成果を基にしながら、本邦交通事業者等が、交通ビッグデータを活用した効率的な輸送や運搬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ユースケースの作成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LocationMind・オリエンタルコンサルタンツグローバル共同提案体は、提案要領に基づき企画競争を実施した結果、高い評価を受けて設定された法人であり、会計法第29条の３第４項の契約の性質又は目的が競争を許さない場合に該当する。</t>
  </si>
  <si>
    <t>物流イノベーション実装支援事業（物流DXツールを活用したN対Nの相互配車事業）</t>
  </si>
  <si>
    <t>イオン九州株式会社
福岡県福岡市東区香椎浜２丁目８番３０号</t>
    <rPh sb="3" eb="9">
      <t>キュウシュウカブシキカイシャ</t>
    </rPh>
    <phoneticPr fontId="2"/>
  </si>
  <si>
    <t>6290001017604</t>
  </si>
  <si>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この結果、「物流DXツールを活用したN対Nの相互配車事業（九州物流研究会共同体）」は高い評価となったため、採択事業として選定されたものである。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</si>
  <si>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交通分野に関する動向・課題の調査分析及び整理業務</t>
  </si>
  <si>
    <t>交通政策基本法（平成25年法律第92号）第14条において、政府は、毎年、交通の動向及び政府が交通に関して講じた施策に関する報告並びに講じようとする施策についての文書（以下「交通政策白書」という。）を国会に提出しなければならないこととされている。交通政策白書においては、政府全体の重要課題に関するものを重点的に取り上げつつ、国の取組状況や今後の課題を整理しているものである。 
現行の交通政策基本計画（第２次計画）は、令和３（2021）年度から令和７（2025）年度 までの５年間を計画期間として策定されており、現在、交通政策審議会交通体系分科会計画部会及び持続可能な社会の実現に向けた交通政策検討小委員会において、次期計画（第３次計画）の検討が進められている。 
その後の第４次計画は、令和13（2031）年度から令和17（2035）年度までが計画期間となる。この時期には、総人口に占める高齢者の割合が30％を超えると見込まれており、いわゆる「2030年問題」への対応など、交通政策の重要性が一層高まることが想定される。 
こうした状況を踏まえ、第３次計画の策定と並行して、第４次計画の検討に向けた準備を進める必要がある。 
第4次計画の目標年である2035年には、現在ではまだ課題が一部地域に留まっているために注目されていなかったり、論文等における予測としてしか記述できないような課題が全国的に顕在化し、計画の立案において考慮が必要となることが想定される。このような課題は専門家へヒアリングするか、論文等で示されている内容を探し出すことによって得られると想定している。しかしそのためには、近年の膨大な論文を含む様々な文書の中からキーワード等を探し出す必要があり、人力だけに頼らない効率的な方法を用いる必要があるほか、論文の妥当性の評価をしたりするために、専門的な知見を持つ者によって調査・分析方法の全体の枠組みを作る必要がある。 
以上を考慮すると、国土交通省職員が持つ専門知識・知見のみでは、本業務の全体計画及び実施内容の詳細を確定させることが困難である。そのため、一般競争入札による契約でなく、民間事業者の有する専門的で多岐にわたる知識、経験等のノウハウを活かした調査手法等を企画提案させ、本業務を効果的かつ効率的に達成できる優れた提案を仕様書として採用する必要があり、先般、企画競争を行った。
上記法人は、当該企画競争の結果、最も高い評価を受けて設定された法人であり、会計法第29条の３第４項の契約の性質又は目的が競争を許さない場合に相当する。</t>
  </si>
  <si>
    <t>オーバーツーリズム対策に資するデジタル・チケッティングシステムの社会実装に向けた技術実証調査業務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</si>
  <si>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2"/>
  </si>
  <si>
    <t>本業務は、著名な観光地等における地域住民による地域交通の利便性向上、オーバーツーリズムの抑制等の観光施策を推進することを目的として、マイナンバーカードと交通系ICカードのアカウントをシステムで事前に紐付けたうえで、バス乗降車時に膨大な住民情報（実証地として想定している京都市人口約140万人の情報）を端末上で瞬時に判定し、属性情報に応じた住民割引等を実行するための技術実証やパフォーマンス検証を行う技術検証調査を実施する業務である。
近年は、マイナンバーカードやMaaSシステムなど複数のシステムを連携させることにより、ウェブ上での本人認証やデジタル・チケッティングシステムとの連携による自動的な割引適用などの技術を提供しているが、数十万人～百万人レベルの大規模な運用実績は我が国にはない。
このため、業務遂行に当たっては、バス端末上0.5秒に満たない時間に約140万件の対象データ判定から割引適用までを実現するために、交通領域に関する知見に加え、幅広いデジタル技術やビジネスモデルに関する知見、システム構築や運用に関する技術的理解など高度な知見やノウハウ、スキルが必要である。
公募の実施にあたり、前述の技術を既に提供している複数の事業者等からの入札が想定されるが、専門性の高い各社独自のノウハウを持つことから秘匿性が高く、仕様書への記載により事業者の特定が可能な状態になり、特定事業者以外から公平性について指摘が入る可能性が極めて高い。
また各社のシステム仕様が異なることから、工数積算についても国土交通省職員が持つ専門知識・知見のみでは、実現可能性を十分に担保した上で、その全体計画及び実施内容の詳細を確定させることが困難である。
このため、本業務を確実に遂行するためには、一般競争入札による契約でなく、民間事業者の有する知識、知見、専門技術等のノウハウを活かした調査手法等を企画・提案させ、優れた提案を仕様書に盛り込むために企画競争による契約が必要である。
今般、特定された東日本旅客鉄道・レシップ共同提案体は、提案要領に基づき企画競争を実施した結果、最も高い評価を受けて選定された法人であり、会計法第29条の３第４項の契約の性質又は目的が競争を許さない場合に該当する。</t>
  </si>
  <si>
    <t>物流イノベーション実装支援事業(スマートボックス実用化スキーム検証事業）</t>
  </si>
  <si>
    <t>公益財団法人流通経済研究所
東京都千代田区九段南４丁目８番２１号</t>
    <rPh sb="0" eb="13">
      <t>コウエキザイダンホウジンリュウツウケイザイケンキュウジョ</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</si>
  <si>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この結果、「スマートボックス実用化スキーム検証事業（スマートボックスレンタルスキーム検証共同体）」は高い評価となったため、採択事業として選定されたものである。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</si>
  <si>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物流イノベーション実装支援事業(医学品物流プラットフォーム事業）</t>
  </si>
  <si>
    <t>株式会社ロジスティクスナイト・ジャパン
東京都小金井市緑町３丁目１３－２１</t>
    <rPh sb="0" eb="4">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</si>
  <si>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この結果、「医薬品物流プラットフォーム事業（医薬品物流プラットフォーム共同体）」は高い評価となったため、採択事業として選定されたものである。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</si>
  <si>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物流イノベーション実装支援事業（新モーダルシフトを進めるDX型トレーラ・トラクタ方式の基盤実装事業）</t>
  </si>
  <si>
    <t>株式会社トランストロン
神奈川県横浜市港北区新横浜２－１５－１６</t>
    <rPh sb="0" eb="4">
      <t>カブシキカイシャ</t>
    </rPh>
    <rPh sb="12" eb="16">
      <t>カナガワケン</t>
    </rPh>
    <rPh sb="16" eb="19">
      <t>ヨコハマシ</t>
    </rPh>
    <rPh sb="19" eb="22">
      <t>コウホクク</t>
    </rPh>
    <rPh sb="22" eb="25">
      <t>シンヨコハマ</t>
    </rPh>
    <phoneticPr fontId="2"/>
  </si>
  <si>
    <t>本事業は、デジタル技術等により物流課題の解決を図る先進的な取組の社会実装を推
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
事業評価委員会」において、審査基準に基づいて書面審査及びヒアリング審査を行った。    
この結果、「新モーダルシフトを進める DX 型トレーラ・トラクタ方式の基盤実装事業（DX 型トレーラ方式の新モーダルシフト実装共同体）」は高い評価となったため、採択事業として選定されたものである。 
   以上のことから、本事業は、審議会等に請負先が決定された者との契約に該当するの
で会計法第２９条の３第４項の契約の性質又は目的が競争を許さない場合に該当するた
め、上記の選定業者と随意契約するものである。</t>
  </si>
  <si>
    <t>物流イノベーション実装支援事業(置き配による再配達削減事業）</t>
  </si>
  <si>
    <t>株式会社ライナフ
東京都文京区湯島１－６－３</t>
    <rPh sb="0" eb="4">
      <t>カブシキカイシャ</t>
    </rPh>
    <rPh sb="9" eb="12">
      <t>トウキョウト</t>
    </rPh>
    <rPh sb="12" eb="15">
      <t>ブンキョウク</t>
    </rPh>
    <rPh sb="15" eb="17">
      <t>ユシマ</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</si>
  <si>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この結果、「置き配による再配達削減事業（置き配事業共同体）」は高い評価となったため、採択事業として選定されたものである。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</si>
  <si>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物流イノベーション実装支援事業（中継輸送マッチング事業）</t>
  </si>
  <si>
    <t>東京海上スマートモビリティ株式会社
東京都千代田区大手町２丁目６番４号</t>
    <rPh sb="0" eb="4">
      <t>トウキョウカイジョウ</t>
    </rPh>
    <rPh sb="13" eb="17">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</si>
  <si>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この結果、「中継輸送マッチング事業（中継輸送プラットフォーム検討共同体）」は高い評価となったため、採択事業として選定されたものである。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</si>
  <si>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都市鉄道の混雑緩和のあり方に関する調査</t>
  </si>
  <si>
    <t>本業務では、これまでの混雑対策及び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図るものである。
業務の遂行にあたって、ソフト対策の混雑緩和策の効果検証や、混雑緩和につながる行動変容に関する社会的コンセンサスの向上・発信方策について企業や鉄道利用者、行政(国・自治体)、鉄道事業者など各ステークホルダーが行う効果的な取り組みや発信策について整理・分析を行う必要があるが、当局には鉄道行政の立場での取り組みや発信策の知見しか有しておらず、各ステークホルダーの取り組みや働きかけ・発信方策についての知見や分析能力を有していないことから適切な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t>
  </si>
  <si>
    <t>インド高速鉄道事業の現地の環境・ニーズへの適応に係る調査業務</t>
  </si>
  <si>
    <t>独立行政法人 鉄道建設・運輸施設整備支援機構
神奈川県横浜市中区本町６丁目５０番地１</t>
  </si>
  <si>
    <t>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とりわけ、インドのムンバイ～アーメダバード間高速鉄道事業（以下「本事業」という。）については、2015年12月に日印両国政府間で署名された協力覚書において、日本の新幹線システムを活用して整備を進めることが確認され、現在、建設が進められているところである。
本事業において、日本の新幹線が導入後も信頼性の高い運行を確実に維持できるよう、新幹線の運行に係る技術的課題を着実に克服する必要がある。日本の新幹線がインド現地で確実に運行できるか否かは、日印の長期的な信頼関係に関わるものであることから、日本の車両メーカー等の企業側に最大限の努力を求めるとともに、政府事業として、関係省庁や独立行政法人国際協力機構と連携してオールジャパンで対応することが求められている。
日本の新幹線技術が現地の環境やニーズに適応するためには、本事業に必要な車両の技術的要件を特定し、現地環境に適応するための具体的な車両改良の方向性を明らかにすることが必要である。また、日本の新幹線がインド現地において安全・安定運行を確実に維持するためには、新幹線システムの本格的な導入を見据え、開業前の路線において、信頼性の高い総合監査・検査を行うことが必要であり、このために、軌道、電力設備のデータを測定する検測装置を搭載した総合検測車の活用が必要不可欠である。これらを踏まえ、インド現地の環境（高温・塵埃等）において実際に総合検測車を走行させる実証実験を通じて、新幹線車両のインド現地での走行のための必要なメンテナンス等についてのノウハウの取得や、今後の本格営業に向けた営業用車両の開発導入等に有用なデータを収集・分析することを目指すこととしている。
このような調査の目的及び内容を鑑みれば、本委託事業を遂行する者には、調査内容について、技術的知見をもって鉄道事業者やメーカーを指揮し、新幹線車両に係る改造作業を含む調査・研究に携わった経験に加え、国家プロジェクトを遂行するうえでの総合的かつ実践的な知見が求められるものである。
鉄道建設・運輸施設整備支援機構は、過去に実施された軌間可変電車の新試験車両の開発に開発主体として参画した実績があり、かつ、鉄道建設・運輸施設整備支援機構法及び海外社会資本事業への参入の促進に関する法律第四条一項の業務内容において、海外の高速鉄道を含む新幹線に関する調査を行うことが業務上規定されていることからも、本調査の実施が可能な者は、同機構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</si>
  <si>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国際コンテナ戦略港湾の運営高度化に向けた海外港湾調査検討業務</t>
  </si>
  <si>
    <t>本業務は、「新しい国際コンテナ戦略港湾政策の進め方検討委員会最終とりまとめ（令和６年２月16日公表）」において、今後取り組むべき施策として、港湾運営会社による戦略的な港湾運営が挙げられていることを踏まえ、国際戦略港湾における港湾運営の高度化の検討について参考とするため、海外主要港における港湾運営体制、国の戦略、港湾運営に係る最新の取組等について調査を行う。
その上で、これら主要港と我が国港湾が置かれている制度的差違や、我が国の優位性等も踏まえながら、国際戦略港湾における港湾運営の高度化を図るための方策について検討を行うものである。
本業務は、各国の港湾運営体制や運営会社制度、実際の運営や港湾コストなどの最新の実態を詳細に調査・比較し、日本の国際戦略港湾の運営高度化に資する方策を検討するものであるが、港湾運営体制、港湾運営会社等の収益確保の取組、DX・GXなどの先進的取組状況は、海外でも国ごと・地域ごとに大きく異なることを踏まえると、多様な取組方策が想定されることから、定型的な仕様だけでは、必要な着眼点や調査手法をあらかじめ設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</si>
  <si>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令和７年度　情報システム台帳の高度化のための調査検討業務</t>
  </si>
  <si>
    <t>株式会社ＹＣＰ　Ｊａｐａｎ
東京都港区赤坂２丁目４番６号</t>
    <rPh sb="0" eb="4">
      <t>カブシキカイシャ</t>
    </rPh>
    <phoneticPr fontId="2"/>
  </si>
  <si>
    <t>4010401095411</t>
  </si>
  <si>
    <t>多岐にわたる分野を所掌する国土交通行政に関わる情報システムは、国民の安全・安心の確保、社会基盤の維持に直結する重要な情報資産であり、国土交通省では、取り扱う情報や用途がそれぞれ異なる大小様々な情報システムを運用しており、情報システムの目的や用途に応じて、機密性・完全性・可用性のセキュリティ要素が異なっている。
当省では、こうした情報資産を網羅的に把握し、重要度やリスクを適切に管理・把握するための基盤となる情報システム台帳を保有しており、当省のサイバーセキュリティ対策を講ずる上でも極めて重要なツールである。しかしながら、当省における情報システム台帳は管理手法に起因する課題を抱えており、情報セキュリティ対策の強化を阻害する要因となっている。加えて、DXを始めとするデジタル化の進展に伴い、情報資産の形態、量、保存場所が爆発的に増加し、情報資産の全体像を正確に把握することはますます困難となっている。
こうした顕在的な課題に加え、情報システム台帳には潜在的な課題や改善点が含まれていると考えられるが、サイバーセキュリティの実情に基づいた情報資産に関する考え方やトレンドは、日々高度化するサイバー攻撃・サイバークライム等の情勢を踏まえ、常に変化し続けている。サイバー攻撃・サイバークライムを狙う攻撃者や犯罪者は次々と新しい手口を生み出しているため、情報資産を管理することの重要性は変わらないものの、常に変化しつづけるサイバーセキュリティ情勢に基づいた情報資産の管理の最適な方法については、サイバーセキュリティにおける最新の動向を把握した上で検討する必要がある。
これらの課題やサイバーセキュリティの実情を踏まえた解決策は、当省が保有する情報システムの規模や特性を加味する必要があるため、既成のパッケージやサービス等の一般的な解決策だけでは不十分であり、情報システム台帳が抱えている課題を理解し、それに対してどのような独自の解決策や付加価値のある提案ができるかという課題解決能力及び提案力が重要である。情報システム台帳が抱えている課題を理解するには、既存の情報システム台帳を分析することで、現状分析により課題を洗い出す必要があるが、高度な情報セキュリティに関する専門知識及び経験が不可欠である。また、解決策として、将来を見据えた情報資産管理のグランドデザインを描き、最適なソリューションを選定するためには、最新の技術トレンドや多様なソリューションに関する深い知見が求められる。
これらの業務については、当省が保有する１万を超える情報システムにおいて要保護情報の格付け、システムの規模、システムの目的や特性、システム管理者において把握しているシステムの情報や粒度がそれぞれ異なり、これらを全体的に俯瞰したり、詳細に分析したりする専門知識や能力が必要となることから、国土交通省職員では、その全体計画及び実施内容の詳細を確定することが困難である。このため、第三者（民間企業）が有するノウハウや創意工夫を積極的に活用するとともに、国土交通省職員では持ち合わせていない専門知識や能力を活用することで、上述の課題を解決することができると考える。
以上の理由により、企画競争を実施し、参加資格要件を満たした１社から企画提案書の提出があった。評価を行った結果、株式会社YCP Japan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</si>
  <si>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インドにおける交通ソフトインフラの課題把握及び本邦企業進出促進調査</t>
  </si>
  <si>
    <t>本事業では、インドにおける交通ソフトインフラの本邦企業による展開を推進するために、以下の１.～３.を実施する。
１．	近年、人口が世界第1位、また、経済規模が世界のベスト5入りし、IT産業を急成長させ、新たにビジネス環境が創出されることが見込まれるインドにおける交通ソフトインフラのニーズや外国企業の参入状況、国内外の事業者による参入成功事例、関係制度等の交通ソフトインフラに関する現状調査・分析を行う。
２．	インドの社会課題やニーズ、本邦企業間の技術・取組や各社の売り込み技術等への相互理解を深める。そのため、交通ソフトインフラ海外展開支援協議会（Japan overseas Association for Smart Transport (JAST)）会合の充実化を図り、JAST会合の開催準備及び運営を行う。
３．	上記を踏まえ、本邦企業の参入に当たりクリアすべきプロセスやキーポイント、インド側の社会課題や制度、本邦企業の取組等を洗い出す。またインド政府・地方行政庁・企業のニーズを明らかにし、今後の具体の案件形成に繋げるためヒアリング及び売り込み（アプローチ）を行う。
本事業を実施するにあたり、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令和５年度は「ベトナムにおける交通ソフトインフラの課題把握および本邦企業進出促進調査」を、令和６年度は「インドネシアにおける交通ソフトインフラの課題把握および本邦企業進出促進調査」を実施し、ベトナムやインドネシアの交通ソフトインフラ分野における既存の市場への本邦企業の参入に向けたビジネスモデル構築を行ったが、本年度は今後、新たにビジネス環境が創出することが見込まれるインド市場への本邦企業の参入に向けた調査を実施する。一般競争で本業務を実施する場合は上記調査方法等、本業務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の交通ソフトインフラの課題やニーズに対し、本邦企業の参入に向けた分析を行った上で適切なヒアリング対象やヒアリング内容を選定し、一般競争入札を実施することが困難である。
上記理由により、インドの交通ソフトインフラに係る知見など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デロイトトーマツフィナンシャルアドバイザリー合同会社は、提案要領に基づき企画競争を実施した結果、最も高い評価を受けて設定された法人であり、会計法第29条の３第４項の契約の性質又は目的が競争を許さない場合に該当する。</t>
    <phoneticPr fontId="2"/>
  </si>
  <si>
    <t>海技免状、締約国資格受有者承認証及び漁船員資格証明書印刷</t>
  </si>
  <si>
    <t>海技免状、締約国資格受有者承認証及び漁船員条約資格証明書は、大型船舶や漁船に乗り組む船員に対して国際条約に基づく有効な資格を有することを日本国政府が証明する極めて重要な公用書類である。
　そのため、高度かつ多様な偽変造防止策を施す必要があるところ、海技免状及び締約国資格者承認証について仕様書に記載する防止策とその情報漏洩防止を講じ、かつ、過去10年以内に偽変造防止策が施されている書類を作成した実績を有する者は、複数年公募を行ったところ独立行政法人国立印刷局以外にいなかったことを踏まえると、同社が唯一の者である。
　加えて、今回新たに追加する漁船員条約資格証明書についても海技免状等と同様の偽変造防止策を施すものであることから、本件については会計法第29条の３第４項に規定する「契約の性質又は目的が競争を許さない場合」に該当するため、同社を契約先として選定することとしたい。</t>
  </si>
  <si>
    <t>令和7年度　索道の技術基準に関する調査研究</t>
  </si>
  <si>
    <t>一般財団法人日本鋼索交通協会
東京都台東区小島２丁目１８番１５号</t>
  </si>
  <si>
    <t>我が国の索道に関する技術基準については、「索道施設に関する技術上の基準を定める省令」が制定されており、具体的な審査基準として、「索道施設の審査及び維持管理要領（以下「審査要領」という。）」が制定されている。
近年、特殊索道における索道人身障害事故においては、乗客が搬器から転落する事象が約３割を占めており、常に一定程度の件数が発生している。
索道において、搬器から乗客が転落した場合、重大な事故につながる可能性があることから、搬器からの転落事象に対する更なる対策が求められている。
搬器からの転落防止対策は、審査要領5.2　特殊索道の搬器の構造で規定されているが、制定から20年以上経過しており、この間、乗客転落防止装置等の新たな転落防止対策の整備が進み、その設置効果等の知見が蓄積されていることから、審査要領の転落防止対策に関する規定の見直しを検討する必要がある。
本業務では、審査要領の転落防止対策に関する規定の見直しの議論を促進するための調査研究を行うことを目的としている。
これらの目的を鑑みれば、本請負業務を遂行する者には、審査要領の内容を検討するために必要なデータの蓄積を行っていることや索道の事故原因調査や再発防止対策の検討をするために必要なデータの蓄積を行っていることが求められる。
一般財団法人日本鋼索交通協会は、鋼索鉄道及び索道の安全確保を目的として設立しており、当該調査に求められる索道に関する専門性を有している。また、索道の事故原因調査や再発防止対策の検討をするために必要なデータの蓄積を行っているため、本業務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</si>
  <si>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令和７年度　メンテナビリティに着目したデータマネジメントのためのＡＩ技術の活用に関する調査・検討業務</t>
    <rPh sb="0" eb="2">
      <t>レイワ</t>
    </rPh>
    <rPh sb="3" eb="5">
      <t>ネンド</t>
    </rPh>
    <rPh sb="15" eb="17">
      <t>チャクモク</t>
    </rPh>
    <rPh sb="34" eb="36">
      <t>ギジュツ</t>
    </rPh>
    <rPh sb="37" eb="39">
      <t>カツヨウ</t>
    </rPh>
    <rPh sb="40" eb="41">
      <t>カン</t>
    </rPh>
    <rPh sb="43" eb="45">
      <t>チョウサ</t>
    </rPh>
    <rPh sb="46" eb="48">
      <t>ケントウ</t>
    </rPh>
    <rPh sb="48" eb="50">
      <t>ギョウム</t>
    </rPh>
    <phoneticPr fontId="8"/>
  </si>
  <si>
    <t>国立大学法人東京大学
東京都文京区本郷七丁目３番１号</t>
    <rPh sb="0" eb="6">
      <t>コクリツダイガクホウジン</t>
    </rPh>
    <rPh sb="6" eb="10">
      <t>トウキョウダイガク</t>
    </rPh>
    <rPh sb="11" eb="17">
      <t>トウキョウトブンキョウク</t>
    </rPh>
    <rPh sb="17" eb="19">
      <t>ホンゴウ</t>
    </rPh>
    <rPh sb="19" eb="22">
      <t>ナナチョウメ</t>
    </rPh>
    <rPh sb="23" eb="24">
      <t>バン</t>
    </rPh>
    <rPh sb="25" eb="26">
      <t>ゴウ</t>
    </rPh>
    <phoneticPr fontId="2"/>
  </si>
  <si>
    <t>本業務はインフラ分野におけるメンテナビリティ（維持管理のしやすさ）向上を目的とし、調査、設計、施工、管理段階それぞれいおいて得られた資料情報の探索の効率化と画像検出の自動化・高精度化へのAI技術に活用検討を行う。
本業務を遂行するにあたっては、メンテナビリティに着目したＲＡＧ技術による資料検索制度向上の検討や画像解析ＡＩの比較検討を実施するために生成ＡＩを活用する上での幅広い知識と能力、技術力が必要とされる。
このため、本業務では上記に沿った優秀な企画を調達するため、企画競争を採用するものである。
上記の企画競争に基づいて審査した結果、国立大学法人東京大学の企画提案書は、妥当な企画提案として、企画競争有識者委員会における専門的、技術的な見地を踏まえ、大臣官房技術調査課企画競争有識者委員会において特定された。
会計法第２９条の３第４項、予算決算及び会計令第１０２条の４第３項</t>
    <rPh sb="0" eb="3">
      <t>ホンギョウム</t>
    </rPh>
    <rPh sb="8" eb="10">
      <t>ブンヤ</t>
    </rPh>
    <rPh sb="23" eb="27">
      <t>イジカンリ</t>
    </rPh>
    <rPh sb="33" eb="35">
      <t>コウジョウ</t>
    </rPh>
    <rPh sb="36" eb="38">
      <t>モクテキ</t>
    </rPh>
    <rPh sb="41" eb="43">
      <t>チョウサ</t>
    </rPh>
    <rPh sb="44" eb="46">
      <t>セッケイ</t>
    </rPh>
    <rPh sb="47" eb="49">
      <t>セコウ</t>
    </rPh>
    <rPh sb="50" eb="54">
      <t>カンリダンカイ</t>
    </rPh>
    <rPh sb="62" eb="63">
      <t>エ</t>
    </rPh>
    <rPh sb="66" eb="68">
      <t>シリョウ</t>
    </rPh>
    <rPh sb="68" eb="70">
      <t>ジョウホウ</t>
    </rPh>
    <rPh sb="71" eb="73">
      <t>タンサク</t>
    </rPh>
    <rPh sb="74" eb="77">
      <t>コウリツカ</t>
    </rPh>
    <rPh sb="78" eb="82">
      <t>ガゾウケンシュツ</t>
    </rPh>
    <rPh sb="83" eb="86">
      <t>ジドウカ</t>
    </rPh>
    <rPh sb="87" eb="91">
      <t>コウセイドカ</t>
    </rPh>
    <rPh sb="95" eb="97">
      <t>ギジュツ</t>
    </rPh>
    <rPh sb="98" eb="102">
      <t>カツヨウケントウ</t>
    </rPh>
    <rPh sb="103" eb="104">
      <t>オコナ</t>
    </rPh>
    <rPh sb="107" eb="110">
      <t>ホンギョウム</t>
    </rPh>
    <rPh sb="111" eb="113">
      <t>スイコウ</t>
    </rPh>
    <rPh sb="131" eb="133">
      <t>チャクモク</t>
    </rPh>
    <rPh sb="138" eb="140">
      <t>ギジュツ</t>
    </rPh>
    <rPh sb="143" eb="149">
      <t>シリョウケンサクセイド</t>
    </rPh>
    <rPh sb="149" eb="151">
      <t>コウジョウ</t>
    </rPh>
    <rPh sb="152" eb="154">
      <t>ケントウ</t>
    </rPh>
    <rPh sb="155" eb="159">
      <t>ガゾウカイセキ</t>
    </rPh>
    <rPh sb="162" eb="166">
      <t>ヒカクケントウ</t>
    </rPh>
    <rPh sb="167" eb="169">
      <t>ジッシ</t>
    </rPh>
    <rPh sb="174" eb="176">
      <t>セイセイ</t>
    </rPh>
    <rPh sb="179" eb="181">
      <t>カツヨウ</t>
    </rPh>
    <rPh sb="183" eb="184">
      <t>ウエ</t>
    </rPh>
    <rPh sb="186" eb="188">
      <t>ハバヒロ</t>
    </rPh>
    <rPh sb="189" eb="191">
      <t>チシキ</t>
    </rPh>
    <rPh sb="192" eb="194">
      <t>ノウリョク</t>
    </rPh>
    <rPh sb="195" eb="198">
      <t>ギジュツリョク</t>
    </rPh>
    <rPh sb="199" eb="201">
      <t>ヒツヨウ</t>
    </rPh>
    <rPh sb="212" eb="215">
      <t>ホンギョウム</t>
    </rPh>
    <rPh sb="271" eb="277">
      <t>コクリツダイガクホウジン</t>
    </rPh>
    <rPh sb="277" eb="281">
      <t>トウキョウダイガク</t>
    </rPh>
    <rPh sb="282" eb="287">
      <t>キカクテイアンショ</t>
    </rPh>
    <rPh sb="289" eb="291">
      <t>ダトウ</t>
    </rPh>
    <rPh sb="292" eb="296">
      <t>キカクテイアン</t>
    </rPh>
    <rPh sb="322" eb="324">
      <t>ケンチ</t>
    </rPh>
    <phoneticPr fontId="2"/>
  </si>
  <si>
    <t>MEMS差圧センサ素子を利用した波高センサの研究開発</t>
  </si>
  <si>
    <t>学校法人慶應義塾
神奈川県横浜市港北区日吉3-14-1</t>
    <rPh sb="0" eb="2">
      <t>ガッコウ</t>
    </rPh>
    <rPh sb="2" eb="4">
      <t>ホウジン</t>
    </rPh>
    <rPh sb="4" eb="6">
      <t>ケイオウ</t>
    </rPh>
    <rPh sb="6" eb="8">
      <t>ギジュク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</si>
  <si>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EMS差圧センサ素子を利用した波高センサの研究開発」（波高センサ研究開発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</si>
  <si>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港湾分野における国際標準化に関する検討業務</t>
  </si>
  <si>
    <t>一般社団法人　港湾荷役システム協会
東京都港区西新橋１－２０－９ＴＳＲビル</t>
    <rPh sb="0" eb="2">
      <t>イッパン</t>
    </rPh>
    <rPh sb="2" eb="6">
      <t>シャダンホウジン</t>
    </rPh>
    <rPh sb="7" eb="11">
      <t>コウワンニヤク</t>
    </rPh>
    <rPh sb="15" eb="17">
      <t>キョウカイ</t>
    </rPh>
    <rPh sb="18" eb="21">
      <t>トウキョウト</t>
    </rPh>
    <rPh sb="21" eb="23">
      <t>ミナトク</t>
    </rPh>
    <rPh sb="23" eb="26">
      <t>ニシシンバシ</t>
    </rPh>
    <phoneticPr fontId="2"/>
  </si>
  <si>
    <t>本業務は、港湾分野における国際標準化に関する国内外の動向調査及び想定されるシナリオの検討を行った上で、国際標準化への対応方策を検討するものである。
国際標準化への対応方策の検討については、内容が多岐に渡るとともに、国内外の動向や法令等に基づく高度な技術力を要することから、仕様を確定することが困難である。
このため、専門的な意見を有するものから検討方法等について企画提案を募り、優れた提案を仕様に反映させることによって、最適な業務遂行を行う必要がある。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 法人が特定されたため、会計法第29条の3第4項 の契約の性質又は目的が競争を許さない場合に該当する。</t>
  </si>
  <si>
    <t>AI統合型リアルタイム乱気流予測による運航安全革新プロジェクト</t>
  </si>
  <si>
    <t>日本航空株式会社
東京都品川区東品川２丁目４番１１号</t>
    <rPh sb="0" eb="8">
      <t>ニホンコウクウカブシキカイシャ</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</si>
  <si>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AI統合型リアルタイム乱気流予測による運航安全革新プロジェクト」（日本航空株式会社、株式会社ウェザーニューズ、国立大学法人 東北大学、DoerResearch株式会社からなる共同研究体）が研究課題として選定されたものである。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</si>
  <si>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軌間の異なる在来線間での軌間可変台車の開発（７年度当初）</t>
  </si>
  <si>
    <t>近畿日本鉄道株式会社
大阪府大阪市天王寺区上本町６丁目１番５５号</t>
  </si>
  <si>
    <t>本業務は、国が主体的に関与すべき鉄道の技術開発を重点的に実施する鉄道技術開発・普及促進制度において、「軌間の異なる在来線間での軌間可変台車の開発」について技術開発を進めるものである。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t>
  </si>
  <si>
    <t>Ship Data Bespokeの購入</t>
  </si>
  <si>
    <t>ＰａｃＦｏｒｃｅ株式会社
東京都港区虎ノ門１丁目１７番１号虎ノ門ヒルズビジネスタワー１５階</t>
  </si>
  <si>
    <t>造船・舶用産業は、世界単一市場であり、日本、中国、韓国との苛烈な国際競争下にある。我が
国造船・舶用産業の国際競争力の維持・向上のため、マーケットの動向を踏まえた政策を立案・実
施していく必要がある。そのためには、世界全体の新造船の建造等に係る状況を詳細に把握するこ
とが必要であり、全世界において広く使用されている件名のデータベースを購入するものである。
本調達については、平成１８年８月25 日付け財計第２０１７号「公共調達の適正化について」
一（２）①二（へ）「行政目的を達成するために不可欠な特定の情報について当該情報を提供する
ことが可能な者から提供を受けるもの」に該当するものである。
また、PacForce 株式会社は、IHS Markit Maritime ＆Trade 社が提供する本データを販売する
国内唯一の者であり、会計法第２９条の３第４項の「契約の性質又は目的が競争を許さない場合」
に該当することから、PacForce 株式会社を契約先として選定することとしたい。</t>
  </si>
  <si>
    <t>国土交通分野におけるGX実現に向けた調査検討業務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</si>
  <si>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2"/>
  </si>
  <si>
    <t>本業務は、国土交通分野においてGX実現に向けた取組を着実に推進するため、令和６年度に実施した「国土交通グリーンチャレンジ」の推進強化に向けた調査の内容も踏まえ、国土交通分野においても温室効果ガス排出削減に資する商品やサービスが選ばれるGX市場を将来的に創出すべく、Scope3を含む温室効果ガス排出量の運輸部門における現状の算定方法や、その課題に関する必要な情報の収集・整理・分析を実施するものである。
本業務の実施に際しては、国土交通関連の各分野の脱炭素化対策の特性や環境対策の推進手法等に関する技術的知見・専門知識のみならずナッジ等の行動経済学や行動科学、経済的視点や投資家の視点等の国土交通分野に留まらない総合的な知見が必要であることから、企画競争による技術提案を公募し、審査することとした。
公募に対し、企画提案書を提出したのは、みずほリサーチ＆テクノロジーズ株式会社のほか２者であった。その内容について、「業務実施体制」「実施方針・実施フロー・工程表」「企画提案」等の観点から審査を行った。その結果、同社の提案は、業務遂行力、専任性、理解度、具体性、実現性、独創性が優れており、適切な業務遂行を期待できる提案であったため、総合政策局企画競争委員会において、本業務の実施者として、同社を選定することとした。
以上の理由から、会計法第２９条の３第４項及び予算決算及び会計令第１０２条の４第３号に基づき、同社と随意契約を行うものである。</t>
    <phoneticPr fontId="2"/>
  </si>
  <si>
    <t>新人事管理支援システムの構築等請負業務</t>
  </si>
  <si>
    <t>株式会社カオナビ
東京都渋谷区渋谷２丁目２４番１２号</t>
    <rPh sb="0" eb="4">
      <t>カブシキカイシャ</t>
    </rPh>
    <phoneticPr fontId="2"/>
  </si>
  <si>
    <t>本契約は、国土交通省大臣官房人事課において使用予定の新人事管理支援システム（以下、「新システム」という。）の構築等請負業務を実施するものである。
新システムについてはより高度で戦略的な人事管理運営を支えるものとして、職員の志向やスキルの把握・共有等、人材育成の体系化を強力に推進するため、組織の現状や人材管理の状況に合わせて柔軟な項目等の編集機能が求められる。また、職員の氏名、役職、異動履歴等の基本情報のみならず、職員個人の健康状態や抱えている問題等といった個人的な事情や職員の家族状況や家族の健康状態等の通常では知り得ない極めて個人的な情報が扱われることから、より一層厳重な情報管理が必須であるため新システムの選定は政府情報システムのためのセキュリティ評価制度（ISMAP）に登録されていること、また、安定稼働の観点から国の行政機関及び独立行政法人等に導入・運用実績のあるタレントマネジメントサービスから選定する必要がある。
上記の要件を満たす者が株式会社カオナビしか想定されなかったため、公募を行うこととした。
　公募した結果、上記の要件を備えた者は株式会社カオナビ以外にいなかったため、会計法第２９条の３第４項の契約の性質又は目的が競争を許さない場合に該当するため。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</si>
</sst>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name val="ＭＳ Ｐゴシック"/>
      <family val="3"/>
      <charset val="128"/>
    </font>
    <font>
      <sz val="8"/>
      <name val="Arial"/>
      <family val="2"/>
    </font>
    <font>
      <sz val="8"/>
      <color theme="1"/>
      <name val="ＭＳ 明朝"/>
      <family val="1"/>
      <charset val="128"/>
    </font>
    <font>
      <sz val="11"/>
      <color rgb="FFFA7D00"/>
      <name val="ＭＳ Ｐゴシック"/>
      <family val="2"/>
      <charset val="128"/>
      <scheme val="minor"/>
    </font>
    <font>
      <sz val="13"/>
      <name val="Arial"/>
      <family val="2"/>
    </font>
    <font>
      <sz val="14"/>
      <name val="Arial"/>
      <family val="2"/>
    </font>
    <font>
      <sz val="11"/>
      <name val="ＭＳ 明朝"/>
      <family val="1"/>
      <charset val="128"/>
    </font>
  </fonts>
  <fills count="3">
    <fill>
      <patternFill patternType="none"/>
    </fill>
    <fill>
      <patternFill patternType="gray125"/>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24">
    <xf numFmtId="0" fontId="0" fillId="0" borderId="0" xfId="0">
      <alignment vertical="center"/>
    </xf>
    <xf numFmtId="0" fontId="3" fillId="0" borderId="1" xfId="0" applyFont="1" applyFill="1" applyBorder="1" applyAlignment="1">
      <alignment horizontal="center" vertical="center" wrapText="1"/>
    </xf>
    <xf numFmtId="38" fontId="3" fillId="0" borderId="1" xfId="1" applyFont="1" applyFill="1" applyBorder="1" applyAlignment="1">
      <alignment horizontal="center" vertical="center" wrapText="1"/>
    </xf>
    <xf numFmtId="40" fontId="3" fillId="0" borderId="1"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2" applyFont="1" applyFill="1" applyBorder="1" applyAlignment="1">
      <alignment horizontal="left" vertical="center" wrapText="1"/>
    </xf>
    <xf numFmtId="58" fontId="3" fillId="0" borderId="1" xfId="2" applyNumberFormat="1" applyFont="1" applyFill="1" applyBorder="1" applyAlignment="1">
      <alignment horizontal="center" vertical="center" wrapText="1"/>
    </xf>
    <xf numFmtId="0" fontId="3" fillId="0" borderId="1" xfId="2" applyFont="1" applyFill="1" applyBorder="1" applyAlignment="1">
      <alignment vertical="center"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38" fontId="3" fillId="0" borderId="1" xfId="1" applyFont="1" applyFill="1" applyBorder="1" applyAlignment="1">
      <alignment horizontal="right" vertical="center"/>
    </xf>
    <xf numFmtId="41" fontId="3" fillId="0" borderId="1" xfId="1" applyNumberFormat="1" applyFont="1" applyFill="1" applyBorder="1" applyAlignment="1">
      <alignment horizontal="right" vertical="center" wrapText="1"/>
    </xf>
    <xf numFmtId="177" fontId="3" fillId="0" borderId="2" xfId="0" applyNumberFormat="1" applyFont="1" applyFill="1" applyBorder="1" applyAlignment="1" applyProtection="1">
      <alignment horizontal="right" vertical="center"/>
      <protection hidden="1"/>
    </xf>
    <xf numFmtId="40" fontId="3" fillId="0" borderId="1" xfId="1" applyNumberFormat="1" applyFont="1" applyFill="1" applyBorder="1" applyAlignment="1">
      <alignment horizontal="right" vertical="center" wrapText="1"/>
    </xf>
    <xf numFmtId="179" fontId="3" fillId="0" borderId="1" xfId="0" applyNumberFormat="1" applyFont="1" applyFill="1" applyBorder="1" applyAlignment="1">
      <alignment horizontal="center" vertical="center" wrapText="1"/>
    </xf>
    <xf numFmtId="0" fontId="3" fillId="0" borderId="2" xfId="2" applyFont="1" applyFill="1" applyBorder="1" applyAlignment="1">
      <alignment vertical="center" wrapText="1"/>
    </xf>
    <xf numFmtId="0" fontId="3" fillId="0" borderId="1" xfId="0" applyFont="1" applyFill="1" applyBorder="1" applyAlignment="1" applyProtection="1">
      <alignment vertical="top" wrapText="1"/>
      <protection locked="0"/>
    </xf>
    <xf numFmtId="179" fontId="3" fillId="0" borderId="2" xfId="0" applyNumberFormat="1" applyFont="1" applyFill="1" applyBorder="1" applyAlignment="1" applyProtection="1">
      <alignment horizontal="center" vertical="center"/>
      <protection locked="0"/>
    </xf>
    <xf numFmtId="38" fontId="3" fillId="0" borderId="1" xfId="1" applyFont="1" applyFill="1" applyBorder="1" applyAlignment="1">
      <alignment vertical="center" wrapText="1"/>
    </xf>
    <xf numFmtId="40" fontId="3" fillId="0" borderId="1" xfId="1" applyNumberFormat="1" applyFont="1" applyFill="1" applyBorder="1" applyAlignment="1">
      <alignment vertical="center" wrapText="1"/>
    </xf>
    <xf numFmtId="49"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pplyProtection="1">
      <alignment vertical="center" wrapText="1"/>
      <protection locked="0"/>
    </xf>
    <xf numFmtId="180" fontId="3" fillId="0" borderId="1" xfId="2"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38" fontId="3" fillId="0" borderId="1" xfId="1" applyFont="1" applyFill="1" applyBorder="1" applyAlignment="1">
      <alignmen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79" fontId="3" fillId="0" borderId="2" xfId="2" applyNumberFormat="1" applyFont="1" applyFill="1" applyBorder="1" applyAlignment="1">
      <alignment horizontal="center" vertical="center" wrapText="1"/>
    </xf>
    <xf numFmtId="0" fontId="3" fillId="0" borderId="3" xfId="0" applyFont="1" applyFill="1" applyBorder="1">
      <alignment vertical="center"/>
    </xf>
    <xf numFmtId="177" fontId="3" fillId="0" borderId="1" xfId="0" applyNumberFormat="1" applyFont="1" applyFill="1" applyBorder="1" applyAlignment="1" applyProtection="1">
      <alignment horizontal="right" vertical="center"/>
      <protection hidden="1"/>
    </xf>
    <xf numFmtId="0" fontId="3" fillId="0" borderId="1" xfId="0" applyFont="1" applyFill="1" applyBorder="1" applyAlignment="1" applyProtection="1">
      <alignment vertical="center" wrapText="1"/>
      <protection locked="0"/>
    </xf>
    <xf numFmtId="0" fontId="3" fillId="0" borderId="2" xfId="0" applyFont="1" applyFill="1" applyBorder="1" applyAlignment="1">
      <alignment vertical="center" wrapText="1"/>
    </xf>
    <xf numFmtId="179" fontId="3" fillId="0" borderId="1" xfId="0" applyNumberFormat="1" applyFont="1" applyFill="1" applyBorder="1" applyAlignment="1" applyProtection="1">
      <alignment horizontal="center" vertical="center"/>
      <protection locked="0"/>
    </xf>
    <xf numFmtId="179" fontId="3" fillId="0" borderId="2" xfId="0" applyNumberFormat="1" applyFont="1" applyFill="1" applyBorder="1" applyAlignment="1">
      <alignment horizontal="center" vertical="center"/>
    </xf>
    <xf numFmtId="179" fontId="3" fillId="0" borderId="2" xfId="0" applyNumberFormat="1" applyFont="1" applyFill="1" applyBorder="1" applyAlignment="1" applyProtection="1">
      <alignment horizontal="center" vertical="center" wrapText="1"/>
      <protection locked="0"/>
    </xf>
    <xf numFmtId="40" fontId="3" fillId="0" borderId="2" xfId="1" applyNumberFormat="1" applyFont="1" applyFill="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179" fontId="3" fillId="0" borderId="0" xfId="0" applyNumberFormat="1" applyFont="1" applyFill="1" applyAlignment="1">
      <alignment horizontal="center" vertical="center"/>
    </xf>
    <xf numFmtId="38" fontId="5" fillId="0" borderId="0" xfId="1" applyFont="1" applyAlignment="1">
      <alignment horizontal="center" vertical="center"/>
    </xf>
    <xf numFmtId="0" fontId="5"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38" fontId="3" fillId="0" borderId="0" xfId="1" applyFont="1">
      <alignment vertical="center"/>
    </xf>
    <xf numFmtId="38" fontId="3" fillId="0" borderId="0" xfId="1"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protection locked="0"/>
    </xf>
    <xf numFmtId="0" fontId="4" fillId="0" borderId="2" xfId="0" applyFont="1" applyFill="1" applyBorder="1" applyAlignment="1" applyProtection="1">
      <alignment vertical="top"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right" vertical="center"/>
    </xf>
    <xf numFmtId="38" fontId="3" fillId="0" borderId="0" xfId="1" applyFont="1" applyAlignment="1">
      <alignment horizontal="right" vertical="center"/>
    </xf>
    <xf numFmtId="40" fontId="3" fillId="0" borderId="0" xfId="1" applyNumberFormat="1" applyFont="1" applyFill="1" applyAlignment="1">
      <alignment horizontal="right" vertical="center"/>
    </xf>
    <xf numFmtId="0" fontId="5" fillId="0" borderId="0" xfId="0" applyFont="1" applyAlignment="1">
      <alignment horizontal="right" vertical="center"/>
    </xf>
    <xf numFmtId="0" fontId="3" fillId="0" borderId="1" xfId="0" applyFont="1" applyFill="1" applyBorder="1" applyAlignment="1">
      <alignment horizontal="right" vertical="center" wrapText="1"/>
    </xf>
    <xf numFmtId="58" fontId="3" fillId="0" borderId="1" xfId="2" applyNumberFormat="1" applyFont="1" applyFill="1" applyBorder="1" applyAlignment="1">
      <alignment horizontal="right" vertical="center" wrapText="1"/>
    </xf>
    <xf numFmtId="58" fontId="3" fillId="0" borderId="1" xfId="0" applyNumberFormat="1" applyFont="1" applyFill="1" applyBorder="1" applyAlignment="1">
      <alignment horizontal="right" vertical="center"/>
    </xf>
    <xf numFmtId="0" fontId="3" fillId="0" borderId="0" xfId="0" applyFont="1" applyAlignment="1">
      <alignment horizontal="right" vertical="center"/>
    </xf>
    <xf numFmtId="0" fontId="3" fillId="0" borderId="3" xfId="2" applyFont="1" applyFill="1" applyBorder="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left" vertical="center" wrapText="1"/>
    </xf>
    <xf numFmtId="58" fontId="3" fillId="0" borderId="1" xfId="2" applyNumberFormat="1" applyFont="1" applyBorder="1" applyAlignment="1">
      <alignment horizontal="center" vertical="center" wrapText="1"/>
    </xf>
    <xf numFmtId="179" fontId="3" fillId="0" borderId="1" xfId="2" applyNumberFormat="1" applyFont="1" applyBorder="1" applyAlignment="1">
      <alignment horizontal="center" vertical="center" wrapText="1"/>
    </xf>
    <xf numFmtId="0" fontId="3" fillId="0" borderId="1" xfId="0" applyFont="1" applyBorder="1" applyAlignment="1">
      <alignment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58" fontId="3" fillId="0" borderId="1" xfId="0" applyNumberFormat="1" applyFont="1" applyBorder="1" applyAlignment="1">
      <alignment horizontal="center" vertical="center"/>
    </xf>
    <xf numFmtId="0" fontId="3" fillId="0" borderId="3" xfId="0" applyFont="1" applyBorder="1" applyAlignment="1">
      <alignment vertical="center" wrapText="1"/>
    </xf>
    <xf numFmtId="179" fontId="3" fillId="0" borderId="3" xfId="0" applyNumberFormat="1" applyFont="1" applyBorder="1" applyAlignment="1">
      <alignment horizontal="center" vertical="center"/>
    </xf>
    <xf numFmtId="0" fontId="3" fillId="0" borderId="2" xfId="0" applyFont="1" applyBorder="1" applyAlignment="1" applyProtection="1">
      <alignment vertical="center" wrapText="1"/>
      <protection locked="0"/>
    </xf>
    <xf numFmtId="49" fontId="3" fillId="0" borderId="2" xfId="2" applyNumberFormat="1" applyFont="1" applyBorder="1" applyAlignment="1">
      <alignment horizontal="right" vertical="center" wrapText="1"/>
    </xf>
    <xf numFmtId="49"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protection locked="0"/>
    </xf>
    <xf numFmtId="49" fontId="3" fillId="0" borderId="1" xfId="2"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58" fontId="3" fillId="0" borderId="3" xfId="2" applyNumberFormat="1" applyFont="1" applyFill="1" applyBorder="1" applyAlignment="1">
      <alignment horizontal="right" vertical="center" wrapText="1"/>
    </xf>
    <xf numFmtId="0" fontId="3" fillId="0" borderId="1" xfId="0" applyFont="1" applyBorder="1" applyAlignment="1" applyProtection="1">
      <alignment vertical="center" wrapText="1"/>
      <protection locked="0"/>
    </xf>
    <xf numFmtId="0" fontId="3" fillId="0" borderId="2" xfId="0" applyFont="1" applyBorder="1" applyAlignment="1">
      <alignment vertical="center" wrapText="1"/>
    </xf>
    <xf numFmtId="0" fontId="3" fillId="0" borderId="2" xfId="2" applyFont="1" applyBorder="1" applyAlignment="1">
      <alignment vertical="center" wrapText="1"/>
    </xf>
    <xf numFmtId="0" fontId="3" fillId="0" borderId="3" xfId="0" applyFont="1" applyFill="1" applyBorder="1" applyAlignment="1" applyProtection="1">
      <alignment vertical="center" wrapText="1"/>
      <protection locked="0"/>
    </xf>
    <xf numFmtId="179" fontId="3" fillId="0" borderId="1" xfId="0" applyNumberFormat="1" applyFont="1" applyBorder="1" applyAlignment="1" applyProtection="1">
      <alignment horizontal="center" vertical="center"/>
      <protection locked="0"/>
    </xf>
    <xf numFmtId="180" fontId="3" fillId="0" borderId="2" xfId="2" applyNumberFormat="1" applyFont="1" applyBorder="1" applyAlignment="1">
      <alignment horizontal="center" vertical="center" wrapText="1"/>
    </xf>
    <xf numFmtId="179"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3" fillId="0" borderId="3" xfId="0" applyNumberFormat="1" applyFont="1" applyFill="1" applyBorder="1" applyAlignment="1" applyProtection="1">
      <alignment horizontal="center" vertical="center"/>
      <protection locked="0"/>
    </xf>
    <xf numFmtId="179" fontId="3" fillId="0" borderId="1" xfId="2" applyNumberFormat="1" applyFont="1" applyFill="1" applyBorder="1" applyAlignment="1">
      <alignment horizontal="center" vertical="center" wrapText="1"/>
    </xf>
    <xf numFmtId="38" fontId="3" fillId="0" borderId="3" xfId="1" applyFont="1" applyFill="1" applyBorder="1" applyAlignment="1">
      <alignment horizontal="right" vertical="center" wrapText="1"/>
    </xf>
    <xf numFmtId="41" fontId="3" fillId="0" borderId="3" xfId="1" applyNumberFormat="1" applyFont="1" applyFill="1" applyBorder="1" applyAlignment="1">
      <alignment horizontal="right"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0" xfId="0" applyFont="1" applyFill="1" applyAlignment="1">
      <alignment horizontal="center" vertical="center"/>
    </xf>
    <xf numFmtId="40" fontId="6" fillId="0" borderId="2" xfId="1" applyNumberFormat="1" applyFont="1" applyFill="1" applyBorder="1" applyAlignment="1">
      <alignment horizontal="right" vertical="center"/>
    </xf>
    <xf numFmtId="0" fontId="10" fillId="0" borderId="0" xfId="0" applyFont="1" applyFill="1">
      <alignment vertical="center"/>
    </xf>
    <xf numFmtId="40" fontId="6" fillId="0" borderId="1" xfId="1" applyNumberFormat="1" applyFont="1" applyFill="1" applyBorder="1" applyAlignment="1">
      <alignment horizontal="right" vertical="center"/>
    </xf>
    <xf numFmtId="2" fontId="3" fillId="0" borderId="1" xfId="0" applyNumberFormat="1" applyFont="1" applyFill="1" applyBorder="1" applyAlignment="1">
      <alignment horizontal="right" vertical="center"/>
    </xf>
    <xf numFmtId="0" fontId="10" fillId="0" borderId="0" xfId="0" applyFont="1" applyFill="1" applyAlignment="1">
      <alignment horizontal="center" vertical="center"/>
    </xf>
    <xf numFmtId="56"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right" vertical="center" wrapText="1"/>
    </xf>
    <xf numFmtId="181" fontId="3" fillId="0" borderId="1" xfId="3" applyNumberFormat="1" applyFont="1" applyFill="1" applyBorder="1" applyAlignment="1" applyProtection="1">
      <alignment horizontal="right" vertical="center"/>
      <protection hidden="1"/>
    </xf>
    <xf numFmtId="179" fontId="3" fillId="0" borderId="2" xfId="0" applyNumberFormat="1" applyFont="1" applyFill="1" applyBorder="1" applyAlignment="1">
      <alignment horizontal="center" vertical="center" wrapText="1"/>
    </xf>
    <xf numFmtId="181" fontId="3" fillId="0" borderId="2" xfId="3" applyNumberFormat="1" applyFont="1" applyFill="1" applyBorder="1" applyAlignment="1" applyProtection="1">
      <alignment horizontal="right" vertical="center"/>
      <protection hidden="1"/>
    </xf>
    <xf numFmtId="0" fontId="3" fillId="0" borderId="0" xfId="0" applyFont="1" applyFill="1" applyAlignment="1">
      <alignment horizontal="right" vertical="center"/>
    </xf>
    <xf numFmtId="38" fontId="3" fillId="0" borderId="0" xfId="1" applyFont="1" applyFill="1">
      <alignment vertical="center"/>
    </xf>
    <xf numFmtId="38" fontId="3" fillId="0" borderId="0" xfId="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49" fontId="3" fillId="0" borderId="2" xfId="2" applyNumberFormat="1" applyFont="1" applyFill="1" applyBorder="1" applyAlignment="1">
      <alignment horizontal="right" vertical="center" wrapText="1"/>
    </xf>
    <xf numFmtId="177" fontId="3" fillId="0" borderId="2" xfId="3" applyNumberFormat="1" applyFont="1" applyFill="1" applyBorder="1" applyAlignment="1" applyProtection="1">
      <alignment horizontal="right" vertical="center"/>
      <protection hidden="1"/>
    </xf>
    <xf numFmtId="177" fontId="3" fillId="0" borderId="1" xfId="3" applyNumberFormat="1" applyFont="1" applyFill="1" applyBorder="1" applyAlignment="1" applyProtection="1">
      <alignment horizontal="right" vertical="center"/>
      <protection hidden="1"/>
    </xf>
    <xf numFmtId="177" fontId="3" fillId="0" borderId="1" xfId="1" applyNumberFormat="1" applyFont="1" applyFill="1" applyBorder="1" applyAlignment="1">
      <alignment horizontal="right"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5"/>
  <sheetViews>
    <sheetView tabSelected="1" view="pageBreakPreview" zoomScale="85" zoomScaleNormal="85" zoomScaleSheetLayoutView="85" workbookViewId="0">
      <pane ySplit="2" topLeftCell="A3" activePane="bottomLeft" state="frozen"/>
      <selection activeCell="C1" sqref="C1"/>
      <selection pane="bottomLeft" activeCell="A246" sqref="A246"/>
    </sheetView>
  </sheetViews>
  <sheetFormatPr defaultColWidth="9" defaultRowHeight="44.15" customHeight="1" x14ac:dyDescent="0.2"/>
  <cols>
    <col min="1" max="1" width="50.453125" style="55" bestFit="1" customWidth="1"/>
    <col min="2" max="2" width="34.453125" style="56" customWidth="1"/>
    <col min="3" max="3" width="15.6328125" style="43" customWidth="1"/>
    <col min="4" max="4" width="40.6328125" style="42" customWidth="1"/>
    <col min="5" max="5" width="14" style="57" bestFit="1" customWidth="1"/>
    <col min="6" max="6" width="15.6328125" style="42" customWidth="1"/>
    <col min="7" max="8" width="12.6328125" style="58" customWidth="1"/>
    <col min="9" max="9" width="7.6328125" style="59" customWidth="1"/>
    <col min="10" max="10" width="7.6328125" style="42" customWidth="1"/>
    <col min="11" max="12" width="9" style="48"/>
    <col min="13" max="16384" width="9" style="42"/>
  </cols>
  <sheetData>
    <row r="1" spans="1:10" ht="44.15" customHeight="1" x14ac:dyDescent="0.2">
      <c r="A1" s="116" t="s">
        <v>13</v>
      </c>
      <c r="B1" s="117"/>
      <c r="C1" s="117"/>
      <c r="D1" s="117"/>
      <c r="E1" s="117"/>
      <c r="F1" s="117"/>
      <c r="G1" s="117"/>
      <c r="H1" s="117"/>
      <c r="I1" s="117"/>
      <c r="J1" s="117"/>
    </row>
    <row r="2" spans="1:10" s="4" customFormat="1" ht="28.5" x14ac:dyDescent="0.2">
      <c r="A2" s="1" t="s">
        <v>0</v>
      </c>
      <c r="B2" s="1" t="s">
        <v>1</v>
      </c>
      <c r="C2" s="1" t="s">
        <v>2</v>
      </c>
      <c r="D2" s="1" t="s">
        <v>3</v>
      </c>
      <c r="E2" s="24" t="s">
        <v>11</v>
      </c>
      <c r="F2" s="1" t="s">
        <v>4</v>
      </c>
      <c r="G2" s="2" t="s">
        <v>5</v>
      </c>
      <c r="H2" s="2" t="s">
        <v>6</v>
      </c>
      <c r="I2" s="3" t="s">
        <v>7</v>
      </c>
      <c r="J2" s="1" t="s">
        <v>8</v>
      </c>
    </row>
    <row r="3" spans="1:10" s="53" customFormat="1" ht="43.5" customHeight="1" x14ac:dyDescent="0.15">
      <c r="A3" s="70" t="s">
        <v>164</v>
      </c>
      <c r="B3" s="67" t="s">
        <v>26</v>
      </c>
      <c r="C3" s="68">
        <v>45748</v>
      </c>
      <c r="D3" s="66" t="s">
        <v>165</v>
      </c>
      <c r="E3" s="79" t="s">
        <v>166</v>
      </c>
      <c r="F3" s="66" t="s">
        <v>167</v>
      </c>
      <c r="G3" s="8">
        <v>18180970</v>
      </c>
      <c r="H3" s="8">
        <v>16795523</v>
      </c>
      <c r="I3" s="15">
        <f t="shared" ref="I3:I34" si="0">IF(AND(AND(G3&lt;&gt;"",G3&lt;&gt;0),AND(H3&lt;&gt;"",H3&lt;&gt;0)), H3/G3*100,"")</f>
        <v>92.379686012352479</v>
      </c>
      <c r="J3" s="18"/>
    </row>
    <row r="4" spans="1:10" s="48" customFormat="1" ht="43.5" customHeight="1" x14ac:dyDescent="0.2">
      <c r="A4" s="70" t="s">
        <v>168</v>
      </c>
      <c r="B4" s="67" t="s">
        <v>26</v>
      </c>
      <c r="C4" s="68">
        <v>45748</v>
      </c>
      <c r="D4" s="66" t="s">
        <v>169</v>
      </c>
      <c r="E4" s="80" t="s">
        <v>170</v>
      </c>
      <c r="F4" s="66" t="s">
        <v>167</v>
      </c>
      <c r="G4" s="8">
        <v>459041105</v>
      </c>
      <c r="H4" s="8">
        <v>401052640</v>
      </c>
      <c r="I4" s="15">
        <f t="shared" si="0"/>
        <v>87.367478779487513</v>
      </c>
      <c r="J4" s="19"/>
    </row>
    <row r="5" spans="1:10" s="48" customFormat="1" ht="43.5" customHeight="1" x14ac:dyDescent="0.2">
      <c r="A5" s="72" t="s">
        <v>171</v>
      </c>
      <c r="B5" s="67" t="s">
        <v>26</v>
      </c>
      <c r="C5" s="68">
        <v>45748</v>
      </c>
      <c r="D5" s="66" t="s">
        <v>172</v>
      </c>
      <c r="E5" s="80" t="s">
        <v>173</v>
      </c>
      <c r="F5" s="66" t="s">
        <v>174</v>
      </c>
      <c r="G5" s="8">
        <v>99033000</v>
      </c>
      <c r="H5" s="8">
        <v>99000000</v>
      </c>
      <c r="I5" s="15">
        <f t="shared" si="0"/>
        <v>99.966677774075308</v>
      </c>
      <c r="J5" s="7"/>
    </row>
    <row r="6" spans="1:10" s="53" customFormat="1" ht="43.5" customHeight="1" x14ac:dyDescent="0.15">
      <c r="A6" s="81" t="s">
        <v>175</v>
      </c>
      <c r="B6" s="67" t="s">
        <v>26</v>
      </c>
      <c r="C6" s="68">
        <v>45748</v>
      </c>
      <c r="D6" s="78" t="s">
        <v>176</v>
      </c>
      <c r="E6" s="82" t="s">
        <v>177</v>
      </c>
      <c r="F6" s="66" t="s">
        <v>167</v>
      </c>
      <c r="G6" s="83">
        <v>14968800</v>
      </c>
      <c r="H6" s="84">
        <v>14278000</v>
      </c>
      <c r="I6" s="15">
        <f t="shared" si="0"/>
        <v>95.385067607289827</v>
      </c>
      <c r="J6" s="54"/>
    </row>
    <row r="7" spans="1:10" s="48" customFormat="1" ht="43.5" customHeight="1" x14ac:dyDescent="0.2">
      <c r="A7" s="72" t="s">
        <v>178</v>
      </c>
      <c r="B7" s="67" t="s">
        <v>26</v>
      </c>
      <c r="C7" s="68">
        <v>45748</v>
      </c>
      <c r="D7" s="66" t="s">
        <v>179</v>
      </c>
      <c r="E7" s="85" t="s">
        <v>180</v>
      </c>
      <c r="F7" s="66" t="s">
        <v>167</v>
      </c>
      <c r="G7" s="8">
        <v>29719800</v>
      </c>
      <c r="H7" s="8">
        <v>27625400</v>
      </c>
      <c r="I7" s="15">
        <f t="shared" si="0"/>
        <v>92.95284625064771</v>
      </c>
      <c r="J7" s="7"/>
    </row>
    <row r="8" spans="1:10" s="48" customFormat="1" ht="43.5" customHeight="1" x14ac:dyDescent="0.2">
      <c r="A8" s="72" t="s">
        <v>181</v>
      </c>
      <c r="B8" s="67" t="s">
        <v>26</v>
      </c>
      <c r="C8" s="68">
        <v>45748</v>
      </c>
      <c r="D8" s="70" t="s">
        <v>182</v>
      </c>
      <c r="E8" s="86" t="s">
        <v>183</v>
      </c>
      <c r="F8" s="66" t="s">
        <v>167</v>
      </c>
      <c r="G8" s="13">
        <v>35637030</v>
      </c>
      <c r="H8" s="13">
        <v>25587050</v>
      </c>
      <c r="I8" s="15">
        <f t="shared" si="0"/>
        <v>71.799052839139506</v>
      </c>
      <c r="J8" s="7"/>
    </row>
    <row r="9" spans="1:10" s="48" customFormat="1" ht="43.5" customHeight="1" x14ac:dyDescent="0.2">
      <c r="A9" s="72" t="s">
        <v>184</v>
      </c>
      <c r="B9" s="67" t="s">
        <v>26</v>
      </c>
      <c r="C9" s="68">
        <v>45748</v>
      </c>
      <c r="D9" s="66" t="s">
        <v>185</v>
      </c>
      <c r="E9" s="85" t="s">
        <v>186</v>
      </c>
      <c r="F9" s="66" t="s">
        <v>167</v>
      </c>
      <c r="G9" s="13">
        <v>1986600</v>
      </c>
      <c r="H9" s="13">
        <v>1986600</v>
      </c>
      <c r="I9" s="15">
        <f t="shared" si="0"/>
        <v>100</v>
      </c>
      <c r="J9" s="12"/>
    </row>
    <row r="10" spans="1:10" s="48" customFormat="1" ht="43.5" customHeight="1" x14ac:dyDescent="0.2">
      <c r="A10" s="72" t="s">
        <v>187</v>
      </c>
      <c r="B10" s="67" t="s">
        <v>26</v>
      </c>
      <c r="C10" s="68">
        <v>45748</v>
      </c>
      <c r="D10" s="70" t="s">
        <v>188</v>
      </c>
      <c r="E10" s="86" t="s">
        <v>189</v>
      </c>
      <c r="F10" s="66" t="s">
        <v>167</v>
      </c>
      <c r="G10" s="13">
        <v>1755930</v>
      </c>
      <c r="H10" s="13">
        <v>964700</v>
      </c>
      <c r="I10" s="15">
        <f t="shared" si="0"/>
        <v>54.939547704065653</v>
      </c>
      <c r="J10" s="12"/>
    </row>
    <row r="11" spans="1:10" s="48" customFormat="1" ht="43.5" customHeight="1" x14ac:dyDescent="0.2">
      <c r="A11" s="72" t="s">
        <v>190</v>
      </c>
      <c r="B11" s="67" t="s">
        <v>26</v>
      </c>
      <c r="C11" s="68">
        <v>45748</v>
      </c>
      <c r="D11" s="70" t="s">
        <v>191</v>
      </c>
      <c r="E11" s="86" t="s">
        <v>192</v>
      </c>
      <c r="F11" s="66" t="s">
        <v>167</v>
      </c>
      <c r="G11" s="8">
        <v>12310864</v>
      </c>
      <c r="H11" s="8">
        <v>7947500</v>
      </c>
      <c r="I11" s="15">
        <f t="shared" si="0"/>
        <v>64.556801212327585</v>
      </c>
      <c r="J11" s="12"/>
    </row>
    <row r="12" spans="1:10" s="48" customFormat="1" ht="43.5" customHeight="1" x14ac:dyDescent="0.2">
      <c r="A12" s="72" t="s">
        <v>193</v>
      </c>
      <c r="B12" s="67" t="s">
        <v>26</v>
      </c>
      <c r="C12" s="68">
        <v>45748</v>
      </c>
      <c r="D12" s="70" t="s">
        <v>194</v>
      </c>
      <c r="E12" s="86" t="s">
        <v>195</v>
      </c>
      <c r="F12" s="66" t="s">
        <v>167</v>
      </c>
      <c r="G12" s="13">
        <v>27761359</v>
      </c>
      <c r="H12" s="13">
        <v>17930000</v>
      </c>
      <c r="I12" s="15">
        <f t="shared" si="0"/>
        <v>64.586175338174186</v>
      </c>
      <c r="J12" s="7"/>
    </row>
    <row r="13" spans="1:10" s="48" customFormat="1" ht="43.5" customHeight="1" x14ac:dyDescent="0.2">
      <c r="A13" s="72" t="s">
        <v>196</v>
      </c>
      <c r="B13" s="67" t="s">
        <v>26</v>
      </c>
      <c r="C13" s="68">
        <v>45748</v>
      </c>
      <c r="D13" s="70" t="s">
        <v>197</v>
      </c>
      <c r="E13" s="86" t="s">
        <v>198</v>
      </c>
      <c r="F13" s="66" t="s">
        <v>167</v>
      </c>
      <c r="G13" s="13">
        <v>8645159</v>
      </c>
      <c r="H13" s="13">
        <v>5170000</v>
      </c>
      <c r="I13" s="15">
        <f t="shared" si="0"/>
        <v>59.802254649104782</v>
      </c>
      <c r="J13" s="12"/>
    </row>
    <row r="14" spans="1:10" s="48" customFormat="1" ht="43.5" customHeight="1" x14ac:dyDescent="0.2">
      <c r="A14" s="72" t="s">
        <v>199</v>
      </c>
      <c r="B14" s="67" t="s">
        <v>26</v>
      </c>
      <c r="C14" s="75">
        <v>45748</v>
      </c>
      <c r="D14" s="70" t="s">
        <v>200</v>
      </c>
      <c r="E14" s="86" t="s">
        <v>201</v>
      </c>
      <c r="F14" s="66" t="s">
        <v>167</v>
      </c>
      <c r="G14" s="13">
        <v>18246800</v>
      </c>
      <c r="H14" s="13">
        <v>13104520</v>
      </c>
      <c r="I14" s="15">
        <f t="shared" si="0"/>
        <v>71.818181818181813</v>
      </c>
      <c r="J14" s="12"/>
    </row>
    <row r="15" spans="1:10" s="48" customFormat="1" ht="43.5" customHeight="1" x14ac:dyDescent="0.2">
      <c r="A15" s="70" t="s">
        <v>208</v>
      </c>
      <c r="B15" s="67" t="s">
        <v>209</v>
      </c>
      <c r="C15" s="68">
        <v>45748</v>
      </c>
      <c r="D15" s="66" t="s">
        <v>210</v>
      </c>
      <c r="E15" s="85" t="s">
        <v>211</v>
      </c>
      <c r="F15" s="66" t="s">
        <v>212</v>
      </c>
      <c r="G15" s="8">
        <v>79613156</v>
      </c>
      <c r="H15" s="8">
        <v>78651794</v>
      </c>
      <c r="I15" s="15">
        <f t="shared" si="0"/>
        <v>98.792458372081114</v>
      </c>
      <c r="J15" s="7"/>
    </row>
    <row r="16" spans="1:10" s="48" customFormat="1" ht="43.5" customHeight="1" x14ac:dyDescent="0.2">
      <c r="A16" s="72" t="s">
        <v>213</v>
      </c>
      <c r="B16" s="67" t="s">
        <v>209</v>
      </c>
      <c r="C16" s="68">
        <v>45748</v>
      </c>
      <c r="D16" s="66" t="s">
        <v>214</v>
      </c>
      <c r="E16" s="85" t="s">
        <v>215</v>
      </c>
      <c r="F16" s="66" t="s">
        <v>216</v>
      </c>
      <c r="G16" s="8">
        <v>97246380</v>
      </c>
      <c r="H16" s="8">
        <v>67080281</v>
      </c>
      <c r="I16" s="15">
        <f t="shared" si="0"/>
        <v>68.979720376223781</v>
      </c>
      <c r="J16" s="7"/>
    </row>
    <row r="17" spans="1:12" s="48" customFormat="1" ht="43.5" customHeight="1" x14ac:dyDescent="0.2">
      <c r="A17" s="72" t="s">
        <v>217</v>
      </c>
      <c r="B17" s="67" t="s">
        <v>209</v>
      </c>
      <c r="C17" s="68">
        <v>45748</v>
      </c>
      <c r="D17" s="66" t="s">
        <v>218</v>
      </c>
      <c r="E17" s="79" t="s">
        <v>219</v>
      </c>
      <c r="F17" s="70" t="s">
        <v>216</v>
      </c>
      <c r="G17" s="8">
        <v>3798942</v>
      </c>
      <c r="H17" s="8">
        <v>3794462</v>
      </c>
      <c r="I17" s="15">
        <f t="shared" si="0"/>
        <v>99.882072429639621</v>
      </c>
      <c r="J17" s="7"/>
    </row>
    <row r="18" spans="1:12" s="49" customFormat="1" ht="43.5" customHeight="1" x14ac:dyDescent="0.2">
      <c r="A18" s="72" t="s">
        <v>220</v>
      </c>
      <c r="B18" s="67" t="s">
        <v>209</v>
      </c>
      <c r="C18" s="68">
        <v>45748</v>
      </c>
      <c r="D18" s="66" t="s">
        <v>221</v>
      </c>
      <c r="E18" s="85" t="s">
        <v>222</v>
      </c>
      <c r="F18" s="70" t="s">
        <v>216</v>
      </c>
      <c r="G18" s="8">
        <v>3548160</v>
      </c>
      <c r="H18" s="8">
        <v>1700160</v>
      </c>
      <c r="I18" s="15">
        <f t="shared" si="0"/>
        <v>47.916666666666671</v>
      </c>
      <c r="J18" s="7"/>
      <c r="K18" s="48"/>
      <c r="L18" s="48"/>
    </row>
    <row r="19" spans="1:12" s="49" customFormat="1" ht="43.5" customHeight="1" x14ac:dyDescent="0.2">
      <c r="A19" s="72" t="s">
        <v>223</v>
      </c>
      <c r="B19" s="67" t="s">
        <v>209</v>
      </c>
      <c r="C19" s="68">
        <v>45748</v>
      </c>
      <c r="D19" s="70" t="s">
        <v>224</v>
      </c>
      <c r="E19" s="86" t="s">
        <v>225</v>
      </c>
      <c r="F19" s="70" t="s">
        <v>216</v>
      </c>
      <c r="G19" s="13">
        <v>2680333</v>
      </c>
      <c r="H19" s="13">
        <v>2530000</v>
      </c>
      <c r="I19" s="15">
        <f t="shared" si="0"/>
        <v>94.391256608787046</v>
      </c>
      <c r="J19" s="7"/>
      <c r="K19" s="48"/>
      <c r="L19" s="48"/>
    </row>
    <row r="20" spans="1:12" s="49" customFormat="1" ht="44.15" customHeight="1" x14ac:dyDescent="0.2">
      <c r="A20" s="72" t="s">
        <v>226</v>
      </c>
      <c r="B20" s="67" t="s">
        <v>209</v>
      </c>
      <c r="C20" s="75">
        <v>45748</v>
      </c>
      <c r="D20" s="66" t="s">
        <v>227</v>
      </c>
      <c r="E20" s="85" t="s">
        <v>228</v>
      </c>
      <c r="F20" s="70" t="s">
        <v>216</v>
      </c>
      <c r="G20" s="13">
        <v>1254330</v>
      </c>
      <c r="H20" s="13">
        <v>970200</v>
      </c>
      <c r="I20" s="15">
        <f t="shared" si="0"/>
        <v>77.348066298342545</v>
      </c>
      <c r="J20" s="7"/>
      <c r="K20" s="48"/>
      <c r="L20" s="48"/>
    </row>
    <row r="21" spans="1:12" s="49" customFormat="1" ht="44.15" customHeight="1" x14ac:dyDescent="0.2">
      <c r="A21" s="72" t="s">
        <v>229</v>
      </c>
      <c r="B21" s="67" t="s">
        <v>209</v>
      </c>
      <c r="C21" s="75">
        <v>45748</v>
      </c>
      <c r="D21" s="70" t="s">
        <v>230</v>
      </c>
      <c r="E21" s="86" t="s">
        <v>231</v>
      </c>
      <c r="F21" s="70" t="s">
        <v>216</v>
      </c>
      <c r="G21" s="13">
        <v>4010171</v>
      </c>
      <c r="H21" s="13">
        <v>2472580</v>
      </c>
      <c r="I21" s="15">
        <f t="shared" si="0"/>
        <v>61.657719832894905</v>
      </c>
      <c r="J21" s="7"/>
      <c r="K21" s="48"/>
      <c r="L21" s="48"/>
    </row>
    <row r="22" spans="1:12" s="49" customFormat="1" ht="44.15" customHeight="1" x14ac:dyDescent="0.2">
      <c r="A22" s="9" t="s">
        <v>241</v>
      </c>
      <c r="B22" s="5" t="s">
        <v>242</v>
      </c>
      <c r="C22" s="6">
        <v>45748</v>
      </c>
      <c r="D22" s="11" t="s">
        <v>243</v>
      </c>
      <c r="E22" s="27">
        <v>5011001071198</v>
      </c>
      <c r="F22" s="7" t="s">
        <v>244</v>
      </c>
      <c r="G22" s="13">
        <v>6321810</v>
      </c>
      <c r="H22" s="13">
        <v>6314000</v>
      </c>
      <c r="I22" s="15">
        <f t="shared" si="0"/>
        <v>99.876459431713386</v>
      </c>
      <c r="J22" s="7"/>
      <c r="K22" s="48"/>
      <c r="L22" s="48"/>
    </row>
    <row r="23" spans="1:12" s="49" customFormat="1" ht="44.15" customHeight="1" x14ac:dyDescent="0.2">
      <c r="A23" s="9" t="s">
        <v>245</v>
      </c>
      <c r="B23" s="5" t="s">
        <v>242</v>
      </c>
      <c r="C23" s="6">
        <v>45748</v>
      </c>
      <c r="D23" s="11" t="s">
        <v>246</v>
      </c>
      <c r="E23" s="27">
        <v>8011201000788</v>
      </c>
      <c r="F23" s="7" t="s">
        <v>244</v>
      </c>
      <c r="G23" s="13">
        <v>63415718</v>
      </c>
      <c r="H23" s="13">
        <v>62502900</v>
      </c>
      <c r="I23" s="15">
        <f t="shared" si="0"/>
        <v>98.560580832657294</v>
      </c>
      <c r="J23" s="7"/>
      <c r="K23" s="48"/>
      <c r="L23" s="48"/>
    </row>
    <row r="24" spans="1:12" s="49" customFormat="1" ht="44.15" customHeight="1" x14ac:dyDescent="0.2">
      <c r="A24" s="9" t="s">
        <v>247</v>
      </c>
      <c r="B24" s="5" t="s">
        <v>242</v>
      </c>
      <c r="C24" s="6">
        <v>45748</v>
      </c>
      <c r="D24" s="11" t="s">
        <v>248</v>
      </c>
      <c r="E24" s="27">
        <v>3220001003282</v>
      </c>
      <c r="F24" s="7" t="s">
        <v>249</v>
      </c>
      <c r="G24" s="13">
        <v>16364172</v>
      </c>
      <c r="H24" s="13">
        <v>16082000</v>
      </c>
      <c r="I24" s="15">
        <f t="shared" si="0"/>
        <v>98.275671998558806</v>
      </c>
      <c r="J24" s="7"/>
      <c r="K24" s="48"/>
      <c r="L24" s="48"/>
    </row>
    <row r="25" spans="1:12" s="49" customFormat="1" ht="44.15" customHeight="1" x14ac:dyDescent="0.2">
      <c r="A25" s="9" t="s">
        <v>250</v>
      </c>
      <c r="B25" s="5" t="s">
        <v>242</v>
      </c>
      <c r="C25" s="6">
        <v>45748</v>
      </c>
      <c r="D25" s="11" t="s">
        <v>251</v>
      </c>
      <c r="E25" s="27">
        <v>9080101017084</v>
      </c>
      <c r="F25" s="7" t="s">
        <v>244</v>
      </c>
      <c r="G25" s="13">
        <v>4724083</v>
      </c>
      <c r="H25" s="13">
        <v>2728000</v>
      </c>
      <c r="I25" s="15">
        <f t="shared" si="0"/>
        <v>57.74665686441157</v>
      </c>
      <c r="J25" s="7"/>
      <c r="K25" s="48"/>
      <c r="L25" s="48"/>
    </row>
    <row r="26" spans="1:12" s="49" customFormat="1" ht="44.15" customHeight="1" x14ac:dyDescent="0.2">
      <c r="A26" s="9" t="s">
        <v>252</v>
      </c>
      <c r="B26" s="5" t="s">
        <v>242</v>
      </c>
      <c r="C26" s="6">
        <v>45748</v>
      </c>
      <c r="D26" s="11" t="s">
        <v>253</v>
      </c>
      <c r="E26" s="27">
        <v>8010405009768</v>
      </c>
      <c r="F26" s="7" t="s">
        <v>244</v>
      </c>
      <c r="G26" s="13">
        <v>7675952</v>
      </c>
      <c r="H26" s="13">
        <v>7645000</v>
      </c>
      <c r="I26" s="15">
        <f t="shared" si="0"/>
        <v>99.596766629077408</v>
      </c>
      <c r="J26" s="7"/>
      <c r="K26" s="48"/>
      <c r="L26" s="48"/>
    </row>
    <row r="27" spans="1:12" s="49" customFormat="1" ht="44.15" customHeight="1" x14ac:dyDescent="0.2">
      <c r="A27" s="9" t="s">
        <v>254</v>
      </c>
      <c r="B27" s="5" t="s">
        <v>242</v>
      </c>
      <c r="C27" s="6">
        <v>45748</v>
      </c>
      <c r="D27" s="11" t="s">
        <v>255</v>
      </c>
      <c r="E27" s="27">
        <v>6011001012911</v>
      </c>
      <c r="F27" s="7" t="s">
        <v>256</v>
      </c>
      <c r="G27" s="13">
        <v>3193080</v>
      </c>
      <c r="H27" s="13">
        <v>2310825</v>
      </c>
      <c r="I27" s="15">
        <f t="shared" si="0"/>
        <v>72.369780901198837</v>
      </c>
      <c r="J27" s="7"/>
      <c r="K27" s="48"/>
      <c r="L27" s="48"/>
    </row>
    <row r="28" spans="1:12" s="49" customFormat="1" ht="44.15" customHeight="1" x14ac:dyDescent="0.2">
      <c r="A28" s="9" t="s">
        <v>257</v>
      </c>
      <c r="B28" s="5" t="s">
        <v>242</v>
      </c>
      <c r="C28" s="6">
        <v>45748</v>
      </c>
      <c r="D28" s="11" t="s">
        <v>258</v>
      </c>
      <c r="E28" s="27">
        <v>4010001079467</v>
      </c>
      <c r="F28" s="7" t="s">
        <v>256</v>
      </c>
      <c r="G28" s="13">
        <v>2938375</v>
      </c>
      <c r="H28" s="13">
        <v>2798400</v>
      </c>
      <c r="I28" s="15">
        <f t="shared" si="0"/>
        <v>95.236312587739818</v>
      </c>
      <c r="J28" s="7"/>
      <c r="K28" s="48"/>
      <c r="L28" s="48"/>
    </row>
    <row r="29" spans="1:12" s="49" customFormat="1" ht="44.15" customHeight="1" x14ac:dyDescent="0.2">
      <c r="A29" s="9" t="s">
        <v>259</v>
      </c>
      <c r="B29" s="5" t="s">
        <v>242</v>
      </c>
      <c r="C29" s="6">
        <v>45748</v>
      </c>
      <c r="D29" s="11" t="s">
        <v>260</v>
      </c>
      <c r="E29" s="27">
        <v>2011001000473</v>
      </c>
      <c r="F29" s="7" t="s">
        <v>249</v>
      </c>
      <c r="G29" s="13">
        <v>4510000</v>
      </c>
      <c r="H29" s="13">
        <v>3377000</v>
      </c>
      <c r="I29" s="15">
        <f t="shared" si="0"/>
        <v>74.878048780487802</v>
      </c>
      <c r="J29" s="7"/>
      <c r="K29" s="48"/>
      <c r="L29" s="48"/>
    </row>
    <row r="30" spans="1:12" s="49" customFormat="1" ht="44.15" customHeight="1" x14ac:dyDescent="0.2">
      <c r="A30" s="9" t="s">
        <v>261</v>
      </c>
      <c r="B30" s="5" t="s">
        <v>242</v>
      </c>
      <c r="C30" s="6">
        <v>45748</v>
      </c>
      <c r="D30" s="11" t="s">
        <v>262</v>
      </c>
      <c r="E30" s="27">
        <v>1010401092989</v>
      </c>
      <c r="F30" s="7" t="s">
        <v>249</v>
      </c>
      <c r="G30" s="13">
        <v>14864080</v>
      </c>
      <c r="H30" s="13">
        <v>9037600</v>
      </c>
      <c r="I30" s="15">
        <f t="shared" si="0"/>
        <v>60.801610325025159</v>
      </c>
      <c r="J30" s="7"/>
      <c r="K30" s="48"/>
      <c r="L30" s="48"/>
    </row>
    <row r="31" spans="1:12" s="49" customFormat="1" ht="44.15" customHeight="1" x14ac:dyDescent="0.2">
      <c r="A31" s="9" t="s">
        <v>263</v>
      </c>
      <c r="B31" s="5" t="s">
        <v>242</v>
      </c>
      <c r="C31" s="6">
        <v>45748</v>
      </c>
      <c r="D31" s="11" t="s">
        <v>264</v>
      </c>
      <c r="E31" s="27">
        <v>3010001181141</v>
      </c>
      <c r="F31" s="7" t="s">
        <v>249</v>
      </c>
      <c r="G31" s="13">
        <v>16898233</v>
      </c>
      <c r="H31" s="13">
        <v>16500000</v>
      </c>
      <c r="I31" s="15">
        <f t="shared" si="0"/>
        <v>97.643345313086883</v>
      </c>
      <c r="J31" s="7"/>
      <c r="K31" s="48"/>
      <c r="L31" s="48"/>
    </row>
    <row r="32" spans="1:12" s="49" customFormat="1" ht="44.15" customHeight="1" x14ac:dyDescent="0.2">
      <c r="A32" s="9" t="s">
        <v>265</v>
      </c>
      <c r="B32" s="5" t="s">
        <v>242</v>
      </c>
      <c r="C32" s="6">
        <v>45748</v>
      </c>
      <c r="D32" s="11" t="s">
        <v>266</v>
      </c>
      <c r="E32" s="27">
        <v>9080101017084</v>
      </c>
      <c r="F32" s="7" t="s">
        <v>249</v>
      </c>
      <c r="G32" s="13">
        <v>14653507</v>
      </c>
      <c r="H32" s="13">
        <v>4180000</v>
      </c>
      <c r="I32" s="15">
        <f t="shared" si="0"/>
        <v>28.525594589745651</v>
      </c>
      <c r="J32" s="7"/>
      <c r="K32" s="48"/>
      <c r="L32" s="48"/>
    </row>
    <row r="33" spans="1:12" s="49" customFormat="1" ht="44.15" customHeight="1" x14ac:dyDescent="0.2">
      <c r="A33" s="9" t="s">
        <v>267</v>
      </c>
      <c r="B33" s="5" t="s">
        <v>242</v>
      </c>
      <c r="C33" s="6">
        <v>45748</v>
      </c>
      <c r="D33" s="11" t="s">
        <v>268</v>
      </c>
      <c r="E33" s="27">
        <v>1010001016381</v>
      </c>
      <c r="F33" s="7" t="s">
        <v>249</v>
      </c>
      <c r="G33" s="13">
        <v>1095820</v>
      </c>
      <c r="H33" s="13">
        <v>1095820</v>
      </c>
      <c r="I33" s="15">
        <f t="shared" si="0"/>
        <v>100</v>
      </c>
      <c r="J33" s="7"/>
      <c r="K33" s="48"/>
      <c r="L33" s="48"/>
    </row>
    <row r="34" spans="1:12" s="49" customFormat="1" ht="44.15" customHeight="1" x14ac:dyDescent="0.2">
      <c r="A34" s="9" t="s">
        <v>269</v>
      </c>
      <c r="B34" s="5" t="s">
        <v>242</v>
      </c>
      <c r="C34" s="6">
        <v>45748</v>
      </c>
      <c r="D34" s="11" t="s">
        <v>270</v>
      </c>
      <c r="E34" s="27">
        <v>2010001010788</v>
      </c>
      <c r="F34" s="7" t="s">
        <v>271</v>
      </c>
      <c r="G34" s="13">
        <v>233168903</v>
      </c>
      <c r="H34" s="13">
        <v>231000000</v>
      </c>
      <c r="I34" s="15">
        <f t="shared" si="0"/>
        <v>99.069814639905047</v>
      </c>
      <c r="J34" s="7"/>
      <c r="K34" s="48"/>
      <c r="L34" s="48"/>
    </row>
    <row r="35" spans="1:12" s="49" customFormat="1" ht="44.15" customHeight="1" x14ac:dyDescent="0.2">
      <c r="A35" s="9" t="s">
        <v>272</v>
      </c>
      <c r="B35" s="5" t="s">
        <v>242</v>
      </c>
      <c r="C35" s="6">
        <v>45748</v>
      </c>
      <c r="D35" s="11" t="s">
        <v>273</v>
      </c>
      <c r="E35" s="27">
        <v>9011101039249</v>
      </c>
      <c r="F35" s="7" t="s">
        <v>249</v>
      </c>
      <c r="G35" s="13">
        <v>17540270</v>
      </c>
      <c r="H35" s="13">
        <v>14899500</v>
      </c>
      <c r="I35" s="15">
        <f t="shared" ref="I35:I66" si="1">IF(AND(AND(G35&lt;&gt;"",G35&lt;&gt;0),AND(H35&lt;&gt;"",H35&lt;&gt;0)), H35/G35*100,"")</f>
        <v>84.944530500385682</v>
      </c>
      <c r="J35" s="7"/>
      <c r="K35" s="48"/>
      <c r="L35" s="48"/>
    </row>
    <row r="36" spans="1:12" s="49" customFormat="1" ht="44.15" customHeight="1" x14ac:dyDescent="0.2">
      <c r="A36" s="9" t="s">
        <v>274</v>
      </c>
      <c r="B36" s="5" t="s">
        <v>242</v>
      </c>
      <c r="C36" s="6">
        <v>45748</v>
      </c>
      <c r="D36" s="11" t="s">
        <v>275</v>
      </c>
      <c r="E36" s="27">
        <v>4010402035069</v>
      </c>
      <c r="F36" s="7" t="s">
        <v>249</v>
      </c>
      <c r="G36" s="13">
        <v>24413380</v>
      </c>
      <c r="H36" s="13">
        <v>23179200</v>
      </c>
      <c r="I36" s="15">
        <f t="shared" si="1"/>
        <v>94.944657396886456</v>
      </c>
      <c r="J36" s="7"/>
      <c r="K36" s="48"/>
      <c r="L36" s="48"/>
    </row>
    <row r="37" spans="1:12" s="49" customFormat="1" ht="44.15" customHeight="1" x14ac:dyDescent="0.2">
      <c r="A37" s="9" t="s">
        <v>276</v>
      </c>
      <c r="B37" s="5" t="s">
        <v>242</v>
      </c>
      <c r="C37" s="6">
        <v>45748</v>
      </c>
      <c r="D37" s="11" t="s">
        <v>277</v>
      </c>
      <c r="E37" s="27">
        <v>9010401028746</v>
      </c>
      <c r="F37" s="7" t="s">
        <v>249</v>
      </c>
      <c r="G37" s="13">
        <v>35444365</v>
      </c>
      <c r="H37" s="13">
        <v>35392500</v>
      </c>
      <c r="I37" s="15">
        <f t="shared" si="1"/>
        <v>99.853672085816754</v>
      </c>
      <c r="J37" s="7"/>
      <c r="K37" s="48"/>
      <c r="L37" s="48"/>
    </row>
    <row r="38" spans="1:12" s="49" customFormat="1" ht="44.15" customHeight="1" x14ac:dyDescent="0.2">
      <c r="A38" s="9" t="s">
        <v>278</v>
      </c>
      <c r="B38" s="5" t="s">
        <v>242</v>
      </c>
      <c r="C38" s="6">
        <v>45748</v>
      </c>
      <c r="D38" s="11" t="s">
        <v>279</v>
      </c>
      <c r="E38" s="27">
        <v>2011101083253</v>
      </c>
      <c r="F38" s="7" t="s">
        <v>249</v>
      </c>
      <c r="G38" s="13">
        <v>2135300</v>
      </c>
      <c r="H38" s="13">
        <v>2112055</v>
      </c>
      <c r="I38" s="15">
        <f t="shared" si="1"/>
        <v>98.911394183487104</v>
      </c>
      <c r="J38" s="7"/>
      <c r="K38" s="48"/>
      <c r="L38" s="48"/>
    </row>
    <row r="39" spans="1:12" s="49" customFormat="1" ht="44.15" customHeight="1" x14ac:dyDescent="0.2">
      <c r="A39" s="9" t="s">
        <v>280</v>
      </c>
      <c r="B39" s="5" t="s">
        <v>242</v>
      </c>
      <c r="C39" s="6">
        <v>45748</v>
      </c>
      <c r="D39" s="11" t="s">
        <v>281</v>
      </c>
      <c r="E39" s="27">
        <v>3010401097680</v>
      </c>
      <c r="F39" s="7" t="s">
        <v>249</v>
      </c>
      <c r="G39" s="13">
        <v>3019907</v>
      </c>
      <c r="H39" s="13">
        <v>1782000</v>
      </c>
      <c r="I39" s="15">
        <f t="shared" si="1"/>
        <v>59.008439663870448</v>
      </c>
      <c r="J39" s="7"/>
      <c r="K39" s="48"/>
      <c r="L39" s="48"/>
    </row>
    <row r="40" spans="1:12" s="49" customFormat="1" ht="44.15" customHeight="1" x14ac:dyDescent="0.2">
      <c r="A40" s="9" t="s">
        <v>282</v>
      </c>
      <c r="B40" s="5" t="s">
        <v>242</v>
      </c>
      <c r="C40" s="6">
        <v>45748</v>
      </c>
      <c r="D40" s="11" t="s">
        <v>283</v>
      </c>
      <c r="E40" s="27">
        <v>7010001077022</v>
      </c>
      <c r="F40" s="7" t="s">
        <v>244</v>
      </c>
      <c r="G40" s="13">
        <v>11544789</v>
      </c>
      <c r="H40" s="13">
        <v>10297980</v>
      </c>
      <c r="I40" s="15">
        <f t="shared" si="1"/>
        <v>89.20024436999239</v>
      </c>
      <c r="J40" s="7"/>
      <c r="K40" s="48"/>
      <c r="L40" s="48"/>
    </row>
    <row r="41" spans="1:12" s="49" customFormat="1" ht="44.15" customHeight="1" x14ac:dyDescent="0.2">
      <c r="A41" s="9" t="s">
        <v>284</v>
      </c>
      <c r="B41" s="5" t="s">
        <v>242</v>
      </c>
      <c r="C41" s="6">
        <v>45748</v>
      </c>
      <c r="D41" s="11" t="s">
        <v>285</v>
      </c>
      <c r="E41" s="27">
        <v>5011201020491</v>
      </c>
      <c r="F41" s="7" t="s">
        <v>249</v>
      </c>
      <c r="G41" s="13">
        <v>8902740</v>
      </c>
      <c r="H41" s="13">
        <v>2310000</v>
      </c>
      <c r="I41" s="15">
        <f t="shared" si="1"/>
        <v>25.94706798131811</v>
      </c>
      <c r="J41" s="7"/>
      <c r="K41" s="48"/>
      <c r="L41" s="48"/>
    </row>
    <row r="42" spans="1:12" s="49" customFormat="1" ht="44.15" customHeight="1" x14ac:dyDescent="0.2">
      <c r="A42" s="9" t="s">
        <v>286</v>
      </c>
      <c r="B42" s="5" t="s">
        <v>242</v>
      </c>
      <c r="C42" s="6">
        <v>45748</v>
      </c>
      <c r="D42" s="11" t="s">
        <v>283</v>
      </c>
      <c r="E42" s="27">
        <v>7010001077022</v>
      </c>
      <c r="F42" s="7" t="s">
        <v>244</v>
      </c>
      <c r="G42" s="13">
        <v>4685472</v>
      </c>
      <c r="H42" s="13">
        <v>2926000</v>
      </c>
      <c r="I42" s="15">
        <f t="shared" si="1"/>
        <v>62.448350987904746</v>
      </c>
      <c r="J42" s="7"/>
      <c r="K42" s="48"/>
      <c r="L42" s="48"/>
    </row>
    <row r="43" spans="1:12" s="49" customFormat="1" ht="44.15" customHeight="1" x14ac:dyDescent="0.2">
      <c r="A43" s="9" t="s">
        <v>287</v>
      </c>
      <c r="B43" s="5" t="s">
        <v>242</v>
      </c>
      <c r="C43" s="6">
        <v>45748</v>
      </c>
      <c r="D43" s="11" t="s">
        <v>288</v>
      </c>
      <c r="E43" s="27">
        <v>6010005018626</v>
      </c>
      <c r="F43" s="7" t="s">
        <v>249</v>
      </c>
      <c r="G43" s="13">
        <v>5228193</v>
      </c>
      <c r="H43" s="13">
        <v>5170000</v>
      </c>
      <c r="I43" s="15">
        <f t="shared" si="1"/>
        <v>98.886938565580891</v>
      </c>
      <c r="J43" s="7"/>
      <c r="K43" s="48"/>
      <c r="L43" s="48"/>
    </row>
    <row r="44" spans="1:12" s="49" customFormat="1" ht="44.15" customHeight="1" x14ac:dyDescent="0.2">
      <c r="A44" s="9" t="s">
        <v>289</v>
      </c>
      <c r="B44" s="5" t="s">
        <v>242</v>
      </c>
      <c r="C44" s="6">
        <v>45748</v>
      </c>
      <c r="D44" s="11" t="s">
        <v>264</v>
      </c>
      <c r="E44" s="27">
        <v>3010001181141</v>
      </c>
      <c r="F44" s="7" t="s">
        <v>249</v>
      </c>
      <c r="G44" s="13">
        <v>13305430</v>
      </c>
      <c r="H44" s="13">
        <v>13057000</v>
      </c>
      <c r="I44" s="15">
        <f t="shared" si="1"/>
        <v>98.132867558583229</v>
      </c>
      <c r="J44" s="7"/>
      <c r="K44" s="48"/>
      <c r="L44" s="48"/>
    </row>
    <row r="45" spans="1:12" s="49" customFormat="1" ht="44.15" customHeight="1" x14ac:dyDescent="0.2">
      <c r="A45" s="9" t="s">
        <v>290</v>
      </c>
      <c r="B45" s="5" t="s">
        <v>242</v>
      </c>
      <c r="C45" s="6">
        <v>45748</v>
      </c>
      <c r="D45" s="11" t="s">
        <v>291</v>
      </c>
      <c r="E45" s="27">
        <v>8010001133856</v>
      </c>
      <c r="F45" s="7" t="s">
        <v>249</v>
      </c>
      <c r="G45" s="13">
        <v>7837500</v>
      </c>
      <c r="H45" s="13">
        <v>4895000</v>
      </c>
      <c r="I45" s="15">
        <f t="shared" si="1"/>
        <v>62.456140350877199</v>
      </c>
      <c r="J45" s="7"/>
      <c r="K45" s="48"/>
      <c r="L45" s="48"/>
    </row>
    <row r="46" spans="1:12" s="49" customFormat="1" ht="44.15" customHeight="1" x14ac:dyDescent="0.2">
      <c r="A46" s="9" t="s">
        <v>292</v>
      </c>
      <c r="B46" s="5" t="s">
        <v>242</v>
      </c>
      <c r="C46" s="6">
        <v>45748</v>
      </c>
      <c r="D46" s="11" t="s">
        <v>293</v>
      </c>
      <c r="E46" s="27">
        <v>1010401011569</v>
      </c>
      <c r="F46" s="7" t="s">
        <v>256</v>
      </c>
      <c r="G46" s="13">
        <v>14610200</v>
      </c>
      <c r="H46" s="13">
        <v>14526050</v>
      </c>
      <c r="I46" s="15">
        <f t="shared" si="1"/>
        <v>99.424032525222103</v>
      </c>
      <c r="J46" s="7"/>
      <c r="K46" s="48"/>
      <c r="L46" s="48"/>
    </row>
    <row r="47" spans="1:12" s="49" customFormat="1" ht="44.15" customHeight="1" x14ac:dyDescent="0.2">
      <c r="A47" s="9" t="s">
        <v>294</v>
      </c>
      <c r="B47" s="5" t="s">
        <v>242</v>
      </c>
      <c r="C47" s="6">
        <v>45748</v>
      </c>
      <c r="D47" s="11" t="s">
        <v>295</v>
      </c>
      <c r="E47" s="27">
        <v>1010001122667</v>
      </c>
      <c r="F47" s="7" t="s">
        <v>256</v>
      </c>
      <c r="G47" s="13">
        <v>6393750</v>
      </c>
      <c r="H47" s="13">
        <v>5745850</v>
      </c>
      <c r="I47" s="15">
        <f t="shared" si="1"/>
        <v>89.86666666666666</v>
      </c>
      <c r="J47" s="7"/>
      <c r="K47" s="48"/>
      <c r="L47" s="48"/>
    </row>
    <row r="48" spans="1:12" s="49" customFormat="1" ht="44.15" customHeight="1" x14ac:dyDescent="0.2">
      <c r="A48" s="9" t="s">
        <v>296</v>
      </c>
      <c r="B48" s="5" t="s">
        <v>242</v>
      </c>
      <c r="C48" s="6">
        <v>45748</v>
      </c>
      <c r="D48" s="11" t="s">
        <v>297</v>
      </c>
      <c r="E48" s="27">
        <v>6220001026074</v>
      </c>
      <c r="F48" s="7" t="s">
        <v>256</v>
      </c>
      <c r="G48" s="13">
        <v>16904002</v>
      </c>
      <c r="H48" s="13">
        <v>12430000</v>
      </c>
      <c r="I48" s="15">
        <f t="shared" si="1"/>
        <v>73.532882923227291</v>
      </c>
      <c r="J48" s="7"/>
      <c r="K48" s="48"/>
      <c r="L48" s="48"/>
    </row>
    <row r="49" spans="1:12" s="49" customFormat="1" ht="44.15" customHeight="1" x14ac:dyDescent="0.2">
      <c r="A49" s="9" t="s">
        <v>298</v>
      </c>
      <c r="B49" s="5" t="s">
        <v>242</v>
      </c>
      <c r="C49" s="6">
        <v>45748</v>
      </c>
      <c r="D49" s="11" t="s">
        <v>299</v>
      </c>
      <c r="E49" s="27">
        <v>8130001000053</v>
      </c>
      <c r="F49" s="7" t="s">
        <v>256</v>
      </c>
      <c r="G49" s="13">
        <v>15035625</v>
      </c>
      <c r="H49" s="13">
        <v>12611984</v>
      </c>
      <c r="I49" s="15">
        <f t="shared" si="1"/>
        <v>83.880676726108831</v>
      </c>
      <c r="J49" s="7"/>
      <c r="K49" s="48"/>
      <c r="L49" s="48"/>
    </row>
    <row r="50" spans="1:12" s="49" customFormat="1" ht="44.15" customHeight="1" x14ac:dyDescent="0.2">
      <c r="A50" s="9" t="s">
        <v>300</v>
      </c>
      <c r="B50" s="5" t="s">
        <v>242</v>
      </c>
      <c r="C50" s="6">
        <v>45748</v>
      </c>
      <c r="D50" s="11" t="s">
        <v>301</v>
      </c>
      <c r="E50" s="27">
        <v>2010401005495</v>
      </c>
      <c r="F50" s="7" t="s">
        <v>256</v>
      </c>
      <c r="G50" s="13">
        <v>9706441</v>
      </c>
      <c r="H50" s="13">
        <v>9232800</v>
      </c>
      <c r="I50" s="15">
        <f t="shared" si="1"/>
        <v>95.120343285453444</v>
      </c>
      <c r="J50" s="7"/>
      <c r="K50" s="48"/>
      <c r="L50" s="48"/>
    </row>
    <row r="51" spans="1:12" s="49" customFormat="1" ht="44.15" customHeight="1" x14ac:dyDescent="0.2">
      <c r="A51" s="9" t="s">
        <v>302</v>
      </c>
      <c r="B51" s="5" t="s">
        <v>242</v>
      </c>
      <c r="C51" s="6">
        <v>45748</v>
      </c>
      <c r="D51" s="11" t="s">
        <v>303</v>
      </c>
      <c r="E51" s="27">
        <v>7010005016678</v>
      </c>
      <c r="F51" s="7" t="s">
        <v>256</v>
      </c>
      <c r="G51" s="13">
        <v>41221783</v>
      </c>
      <c r="H51" s="13">
        <v>40700000</v>
      </c>
      <c r="I51" s="15">
        <f t="shared" si="1"/>
        <v>98.734205650444579</v>
      </c>
      <c r="J51" s="7"/>
      <c r="K51" s="48"/>
      <c r="L51" s="48"/>
    </row>
    <row r="52" spans="1:12" s="49" customFormat="1" ht="44.15" customHeight="1" x14ac:dyDescent="0.2">
      <c r="A52" s="9" t="s">
        <v>304</v>
      </c>
      <c r="B52" s="5" t="s">
        <v>242</v>
      </c>
      <c r="C52" s="6">
        <v>45748</v>
      </c>
      <c r="D52" s="11" t="s">
        <v>305</v>
      </c>
      <c r="E52" s="27">
        <v>6013301007723</v>
      </c>
      <c r="F52" s="7" t="s">
        <v>256</v>
      </c>
      <c r="G52" s="13">
        <v>4253700</v>
      </c>
      <c r="H52" s="13">
        <v>3360423</v>
      </c>
      <c r="I52" s="15">
        <f t="shared" si="1"/>
        <v>79</v>
      </c>
      <c r="J52" s="7"/>
      <c r="K52" s="48"/>
      <c r="L52" s="48"/>
    </row>
    <row r="53" spans="1:12" s="49" customFormat="1" ht="44.15" customHeight="1" x14ac:dyDescent="0.2">
      <c r="A53" s="9" t="s">
        <v>306</v>
      </c>
      <c r="B53" s="5" t="s">
        <v>242</v>
      </c>
      <c r="C53" s="6">
        <v>45748</v>
      </c>
      <c r="D53" s="11" t="s">
        <v>307</v>
      </c>
      <c r="E53" s="27">
        <v>1010901026918</v>
      </c>
      <c r="F53" s="7" t="s">
        <v>244</v>
      </c>
      <c r="G53" s="13">
        <v>15366736</v>
      </c>
      <c r="H53" s="13">
        <v>15351600</v>
      </c>
      <c r="I53" s="15">
        <f t="shared" si="1"/>
        <v>99.901501529016969</v>
      </c>
      <c r="J53" s="7"/>
      <c r="K53" s="48"/>
      <c r="L53" s="48"/>
    </row>
    <row r="54" spans="1:12" s="49" customFormat="1" ht="44.15" customHeight="1" x14ac:dyDescent="0.2">
      <c r="A54" s="9" t="s">
        <v>308</v>
      </c>
      <c r="B54" s="5" t="s">
        <v>242</v>
      </c>
      <c r="C54" s="6">
        <v>45748</v>
      </c>
      <c r="D54" s="11" t="s">
        <v>309</v>
      </c>
      <c r="E54" s="27">
        <v>8030001022801</v>
      </c>
      <c r="F54" s="7" t="s">
        <v>244</v>
      </c>
      <c r="G54" s="13">
        <v>5143798</v>
      </c>
      <c r="H54" s="13">
        <v>3663528</v>
      </c>
      <c r="I54" s="15">
        <f t="shared" si="1"/>
        <v>71.22223695409501</v>
      </c>
      <c r="J54" s="7"/>
      <c r="K54" s="48"/>
      <c r="L54" s="48"/>
    </row>
    <row r="55" spans="1:12" s="49" customFormat="1" ht="44.15" customHeight="1" x14ac:dyDescent="0.2">
      <c r="A55" s="9" t="s">
        <v>310</v>
      </c>
      <c r="B55" s="5" t="s">
        <v>242</v>
      </c>
      <c r="C55" s="6">
        <v>45748</v>
      </c>
      <c r="D55" s="11" t="s">
        <v>264</v>
      </c>
      <c r="E55" s="27">
        <v>3010001181141</v>
      </c>
      <c r="F55" s="7" t="s">
        <v>249</v>
      </c>
      <c r="G55" s="13">
        <v>17435625</v>
      </c>
      <c r="H55" s="13">
        <v>11844800</v>
      </c>
      <c r="I55" s="15">
        <f t="shared" si="1"/>
        <v>67.934473240850267</v>
      </c>
      <c r="J55" s="7"/>
      <c r="K55" s="48"/>
      <c r="L55" s="48"/>
    </row>
    <row r="56" spans="1:12" s="49" customFormat="1" ht="44.15" customHeight="1" x14ac:dyDescent="0.2">
      <c r="A56" s="9" t="s">
        <v>311</v>
      </c>
      <c r="B56" s="5" t="s">
        <v>242</v>
      </c>
      <c r="C56" s="6">
        <v>45748</v>
      </c>
      <c r="D56" s="11" t="s">
        <v>305</v>
      </c>
      <c r="E56" s="27">
        <v>6013301007723</v>
      </c>
      <c r="F56" s="7" t="s">
        <v>256</v>
      </c>
      <c r="G56" s="13">
        <v>4685120</v>
      </c>
      <c r="H56" s="13">
        <v>3641616</v>
      </c>
      <c r="I56" s="15">
        <f t="shared" si="1"/>
        <v>77.72727272727272</v>
      </c>
      <c r="J56" s="7"/>
      <c r="K56" s="48"/>
      <c r="L56" s="48"/>
    </row>
    <row r="57" spans="1:12" s="49" customFormat="1" ht="44.15" customHeight="1" x14ac:dyDescent="0.2">
      <c r="A57" s="9" t="s">
        <v>312</v>
      </c>
      <c r="B57" s="5" t="s">
        <v>242</v>
      </c>
      <c r="C57" s="6">
        <v>45748</v>
      </c>
      <c r="D57" s="11" t="s">
        <v>313</v>
      </c>
      <c r="E57" s="27">
        <v>9010601017243</v>
      </c>
      <c r="F57" s="7" t="s">
        <v>256</v>
      </c>
      <c r="G57" s="13">
        <v>12420999</v>
      </c>
      <c r="H57" s="13">
        <v>10198304</v>
      </c>
      <c r="I57" s="15">
        <f t="shared" si="1"/>
        <v>82.10534434468596</v>
      </c>
      <c r="J57" s="7"/>
      <c r="K57" s="48"/>
      <c r="L57" s="48"/>
    </row>
    <row r="58" spans="1:12" s="49" customFormat="1" ht="44.15" customHeight="1" x14ac:dyDescent="0.2">
      <c r="A58" s="9" t="s">
        <v>314</v>
      </c>
      <c r="B58" s="5" t="s">
        <v>242</v>
      </c>
      <c r="C58" s="6">
        <v>45748</v>
      </c>
      <c r="D58" s="11" t="s">
        <v>315</v>
      </c>
      <c r="E58" s="27">
        <v>1010005018944</v>
      </c>
      <c r="F58" s="7" t="s">
        <v>256</v>
      </c>
      <c r="G58" s="13">
        <v>27905385</v>
      </c>
      <c r="H58" s="13">
        <v>26620000</v>
      </c>
      <c r="I58" s="15">
        <f t="shared" si="1"/>
        <v>95.393774355738145</v>
      </c>
      <c r="J58" s="7"/>
      <c r="K58" s="48"/>
      <c r="L58" s="48"/>
    </row>
    <row r="59" spans="1:12" s="49" customFormat="1" ht="44.15" customHeight="1" x14ac:dyDescent="0.2">
      <c r="A59" s="9" t="s">
        <v>316</v>
      </c>
      <c r="B59" s="5" t="s">
        <v>242</v>
      </c>
      <c r="C59" s="6">
        <v>45748</v>
      </c>
      <c r="D59" s="11" t="s">
        <v>317</v>
      </c>
      <c r="E59" s="27">
        <v>9011002008732</v>
      </c>
      <c r="F59" s="7" t="s">
        <v>244</v>
      </c>
      <c r="G59" s="13">
        <v>2357960</v>
      </c>
      <c r="H59" s="13">
        <v>1851300</v>
      </c>
      <c r="I59" s="15">
        <f t="shared" si="1"/>
        <v>78.512782235491699</v>
      </c>
      <c r="J59" s="7"/>
      <c r="K59" s="48"/>
      <c r="L59" s="48"/>
    </row>
    <row r="60" spans="1:12" s="49" customFormat="1" ht="44.15" customHeight="1" x14ac:dyDescent="0.2">
      <c r="A60" s="9" t="s">
        <v>318</v>
      </c>
      <c r="B60" s="5" t="s">
        <v>242</v>
      </c>
      <c r="C60" s="6">
        <v>45748</v>
      </c>
      <c r="D60" s="11" t="s">
        <v>319</v>
      </c>
      <c r="E60" s="27">
        <v>3010401094918</v>
      </c>
      <c r="F60" s="7" t="s">
        <v>244</v>
      </c>
      <c r="G60" s="13">
        <v>139929796</v>
      </c>
      <c r="H60" s="13">
        <v>138397743</v>
      </c>
      <c r="I60" s="15">
        <f t="shared" si="1"/>
        <v>98.905127396884069</v>
      </c>
      <c r="J60" s="7"/>
      <c r="K60" s="48"/>
      <c r="L60" s="48"/>
    </row>
    <row r="61" spans="1:12" s="49" customFormat="1" ht="44.15" customHeight="1" x14ac:dyDescent="0.2">
      <c r="A61" s="9" t="s">
        <v>320</v>
      </c>
      <c r="B61" s="5" t="s">
        <v>242</v>
      </c>
      <c r="C61" s="6">
        <v>45748</v>
      </c>
      <c r="D61" s="11" t="s">
        <v>321</v>
      </c>
      <c r="E61" s="27">
        <v>7011101033773</v>
      </c>
      <c r="F61" s="7" t="s">
        <v>271</v>
      </c>
      <c r="G61" s="13">
        <v>1862096929</v>
      </c>
      <c r="H61" s="13">
        <v>1836879000</v>
      </c>
      <c r="I61" s="15">
        <f t="shared" si="1"/>
        <v>98.645724150700204</v>
      </c>
      <c r="J61" s="7"/>
      <c r="K61" s="48"/>
      <c r="L61" s="48"/>
    </row>
    <row r="62" spans="1:12" s="49" customFormat="1" ht="44.15" customHeight="1" x14ac:dyDescent="0.2">
      <c r="A62" s="9" t="s">
        <v>322</v>
      </c>
      <c r="B62" s="5" t="s">
        <v>242</v>
      </c>
      <c r="C62" s="6">
        <v>45748</v>
      </c>
      <c r="D62" s="11" t="s">
        <v>323</v>
      </c>
      <c r="E62" s="27">
        <v>1010001110829</v>
      </c>
      <c r="F62" s="7" t="s">
        <v>244</v>
      </c>
      <c r="G62" s="13">
        <v>4917000</v>
      </c>
      <c r="H62" s="13">
        <v>4917000</v>
      </c>
      <c r="I62" s="15">
        <f t="shared" si="1"/>
        <v>100</v>
      </c>
      <c r="J62" s="7"/>
      <c r="K62" s="48"/>
      <c r="L62" s="48"/>
    </row>
    <row r="63" spans="1:12" s="49" customFormat="1" ht="44.15" customHeight="1" x14ac:dyDescent="0.2">
      <c r="A63" s="9" t="s">
        <v>324</v>
      </c>
      <c r="B63" s="5" t="s">
        <v>242</v>
      </c>
      <c r="C63" s="6">
        <v>45748</v>
      </c>
      <c r="D63" s="11" t="s">
        <v>325</v>
      </c>
      <c r="E63" s="27">
        <v>6013301007723</v>
      </c>
      <c r="F63" s="7" t="s">
        <v>244</v>
      </c>
      <c r="G63" s="13">
        <v>4084089</v>
      </c>
      <c r="H63" s="13">
        <v>3518592</v>
      </c>
      <c r="I63" s="15">
        <f t="shared" si="1"/>
        <v>86.153656298871056</v>
      </c>
      <c r="J63" s="7"/>
      <c r="K63" s="48"/>
      <c r="L63" s="48"/>
    </row>
    <row r="64" spans="1:12" s="49" customFormat="1" ht="44.15" customHeight="1" x14ac:dyDescent="0.2">
      <c r="A64" s="9" t="s">
        <v>326</v>
      </c>
      <c r="B64" s="5" t="s">
        <v>242</v>
      </c>
      <c r="C64" s="6">
        <v>45748</v>
      </c>
      <c r="D64" s="11" t="s">
        <v>327</v>
      </c>
      <c r="E64" s="27">
        <v>7010001042703</v>
      </c>
      <c r="F64" s="7" t="s">
        <v>244</v>
      </c>
      <c r="G64" s="13">
        <v>118135790</v>
      </c>
      <c r="H64" s="13">
        <v>113300000</v>
      </c>
      <c r="I64" s="15">
        <f t="shared" si="1"/>
        <v>95.906583432505926</v>
      </c>
      <c r="J64" s="7"/>
      <c r="K64" s="48"/>
      <c r="L64" s="48"/>
    </row>
    <row r="65" spans="1:12" s="49" customFormat="1" ht="44.15" customHeight="1" x14ac:dyDescent="0.2">
      <c r="A65" s="9" t="s">
        <v>328</v>
      </c>
      <c r="B65" s="5" t="s">
        <v>242</v>
      </c>
      <c r="C65" s="6">
        <v>45748</v>
      </c>
      <c r="D65" s="11" t="s">
        <v>329</v>
      </c>
      <c r="E65" s="27">
        <v>9010001067401</v>
      </c>
      <c r="F65" s="7" t="s">
        <v>244</v>
      </c>
      <c r="G65" s="13">
        <v>1320000</v>
      </c>
      <c r="H65" s="13">
        <v>1240800</v>
      </c>
      <c r="I65" s="15">
        <f t="shared" si="1"/>
        <v>94</v>
      </c>
      <c r="J65" s="7"/>
      <c r="K65" s="48"/>
      <c r="L65" s="48"/>
    </row>
    <row r="66" spans="1:12" s="49" customFormat="1" ht="44.15" customHeight="1" x14ac:dyDescent="0.2">
      <c r="A66" s="9" t="s">
        <v>330</v>
      </c>
      <c r="B66" s="5" t="s">
        <v>242</v>
      </c>
      <c r="C66" s="6">
        <v>45748</v>
      </c>
      <c r="D66" s="11" t="s">
        <v>331</v>
      </c>
      <c r="E66" s="27">
        <v>1150001000818</v>
      </c>
      <c r="F66" s="7" t="s">
        <v>244</v>
      </c>
      <c r="G66" s="13">
        <v>1323564</v>
      </c>
      <c r="H66" s="13">
        <v>1323564</v>
      </c>
      <c r="I66" s="15">
        <f t="shared" si="1"/>
        <v>100</v>
      </c>
      <c r="J66" s="7"/>
      <c r="K66" s="48"/>
      <c r="L66" s="48"/>
    </row>
    <row r="67" spans="1:12" s="49" customFormat="1" ht="44.15" customHeight="1" x14ac:dyDescent="0.2">
      <c r="A67" s="9" t="s">
        <v>332</v>
      </c>
      <c r="B67" s="5" t="s">
        <v>242</v>
      </c>
      <c r="C67" s="6">
        <v>45748</v>
      </c>
      <c r="D67" s="11" t="s">
        <v>333</v>
      </c>
      <c r="E67" s="27">
        <v>3010001043119</v>
      </c>
      <c r="F67" s="7" t="s">
        <v>244</v>
      </c>
      <c r="G67" s="13">
        <v>5006100</v>
      </c>
      <c r="H67" s="13">
        <v>3498000</v>
      </c>
      <c r="I67" s="15">
        <f t="shared" ref="I67:I98" si="2">IF(AND(AND(G67&lt;&gt;"",G67&lt;&gt;0),AND(H67&lt;&gt;"",H67&lt;&gt;0)), H67/G67*100,"")</f>
        <v>69.874752801582076</v>
      </c>
      <c r="J67" s="7"/>
      <c r="K67" s="48"/>
      <c r="L67" s="48"/>
    </row>
    <row r="68" spans="1:12" s="49" customFormat="1" ht="44.15" customHeight="1" x14ac:dyDescent="0.2">
      <c r="A68" s="9" t="s">
        <v>334</v>
      </c>
      <c r="B68" s="5" t="s">
        <v>242</v>
      </c>
      <c r="C68" s="6">
        <v>45748</v>
      </c>
      <c r="D68" s="11" t="s">
        <v>335</v>
      </c>
      <c r="E68" s="27">
        <v>8011101054769</v>
      </c>
      <c r="F68" s="7" t="s">
        <v>244</v>
      </c>
      <c r="G68" s="13">
        <v>5528150</v>
      </c>
      <c r="H68" s="13">
        <v>4873880</v>
      </c>
      <c r="I68" s="15">
        <f t="shared" si="2"/>
        <v>88.164756745023197</v>
      </c>
      <c r="J68" s="7"/>
      <c r="K68" s="48"/>
      <c r="L68" s="48"/>
    </row>
    <row r="69" spans="1:12" s="49" customFormat="1" ht="44.15" customHeight="1" x14ac:dyDescent="0.2">
      <c r="A69" s="9" t="s">
        <v>336</v>
      </c>
      <c r="B69" s="5" t="s">
        <v>242</v>
      </c>
      <c r="C69" s="6">
        <v>45748</v>
      </c>
      <c r="D69" s="11" t="s">
        <v>337</v>
      </c>
      <c r="E69" s="27">
        <v>7020001021210</v>
      </c>
      <c r="F69" s="7" t="s">
        <v>244</v>
      </c>
      <c r="G69" s="13">
        <v>11590425</v>
      </c>
      <c r="H69" s="13">
        <v>10997910</v>
      </c>
      <c r="I69" s="15">
        <f t="shared" si="2"/>
        <v>94.88789237668162</v>
      </c>
      <c r="J69" s="7"/>
      <c r="K69" s="48"/>
      <c r="L69" s="48"/>
    </row>
    <row r="70" spans="1:12" s="49" customFormat="1" ht="44.15" customHeight="1" x14ac:dyDescent="0.2">
      <c r="A70" s="9" t="s">
        <v>433</v>
      </c>
      <c r="B70" s="5" t="s">
        <v>242</v>
      </c>
      <c r="C70" s="6">
        <v>45748</v>
      </c>
      <c r="D70" s="11" t="s">
        <v>273</v>
      </c>
      <c r="E70" s="27">
        <v>9011101039249</v>
      </c>
      <c r="F70" s="7" t="s">
        <v>244</v>
      </c>
      <c r="G70" s="13">
        <v>14981002</v>
      </c>
      <c r="H70" s="13">
        <v>11594000</v>
      </c>
      <c r="I70" s="15">
        <f t="shared" si="2"/>
        <v>77.391352060429611</v>
      </c>
      <c r="J70" s="7"/>
      <c r="K70" s="48"/>
      <c r="L70" s="48"/>
    </row>
    <row r="71" spans="1:12" s="49" customFormat="1" ht="44.15" customHeight="1" x14ac:dyDescent="0.2">
      <c r="A71" s="9" t="s">
        <v>338</v>
      </c>
      <c r="B71" s="5" t="s">
        <v>242</v>
      </c>
      <c r="C71" s="6">
        <v>45748</v>
      </c>
      <c r="D71" s="11" t="s">
        <v>339</v>
      </c>
      <c r="E71" s="27">
        <v>7040005016849</v>
      </c>
      <c r="F71" s="7" t="s">
        <v>244</v>
      </c>
      <c r="G71" s="13">
        <v>3734424</v>
      </c>
      <c r="H71" s="13">
        <v>3691710</v>
      </c>
      <c r="I71" s="15">
        <f t="shared" si="2"/>
        <v>98.856209150326805</v>
      </c>
      <c r="J71" s="7"/>
      <c r="K71" s="48"/>
      <c r="L71" s="48"/>
    </row>
    <row r="72" spans="1:12" s="49" customFormat="1" ht="44.15" customHeight="1" x14ac:dyDescent="0.2">
      <c r="A72" s="9" t="s">
        <v>340</v>
      </c>
      <c r="B72" s="5" t="s">
        <v>242</v>
      </c>
      <c r="C72" s="6">
        <v>45748</v>
      </c>
      <c r="D72" s="11" t="s">
        <v>341</v>
      </c>
      <c r="E72" s="27">
        <v>8010003028170</v>
      </c>
      <c r="F72" s="7" t="s">
        <v>244</v>
      </c>
      <c r="G72" s="13">
        <v>16605929</v>
      </c>
      <c r="H72" s="13">
        <v>14422229</v>
      </c>
      <c r="I72" s="15">
        <f t="shared" si="2"/>
        <v>86.849877534704618</v>
      </c>
      <c r="J72" s="7"/>
      <c r="K72" s="48"/>
      <c r="L72" s="48"/>
    </row>
    <row r="73" spans="1:12" s="49" customFormat="1" ht="44.15" customHeight="1" x14ac:dyDescent="0.2">
      <c r="A73" s="9" t="s">
        <v>342</v>
      </c>
      <c r="B73" s="5" t="s">
        <v>242</v>
      </c>
      <c r="C73" s="6">
        <v>45748</v>
      </c>
      <c r="D73" s="11" t="s">
        <v>343</v>
      </c>
      <c r="E73" s="27">
        <v>8040001026108</v>
      </c>
      <c r="F73" s="7" t="s">
        <v>244</v>
      </c>
      <c r="G73" s="13">
        <v>2677318</v>
      </c>
      <c r="H73" s="13">
        <v>2677318</v>
      </c>
      <c r="I73" s="15">
        <f t="shared" si="2"/>
        <v>100</v>
      </c>
      <c r="J73" s="7"/>
      <c r="K73" s="48"/>
      <c r="L73" s="48"/>
    </row>
    <row r="74" spans="1:12" s="49" customFormat="1" ht="44.15" customHeight="1" x14ac:dyDescent="0.2">
      <c r="A74" s="9" t="s">
        <v>344</v>
      </c>
      <c r="B74" s="5" t="s">
        <v>242</v>
      </c>
      <c r="C74" s="6">
        <v>45748</v>
      </c>
      <c r="D74" s="11" t="s">
        <v>345</v>
      </c>
      <c r="E74" s="27">
        <v>7010701026303</v>
      </c>
      <c r="F74" s="7" t="s">
        <v>244</v>
      </c>
      <c r="G74" s="13">
        <v>130604254</v>
      </c>
      <c r="H74" s="13">
        <v>129800000</v>
      </c>
      <c r="I74" s="15">
        <f t="shared" si="2"/>
        <v>99.38420535674129</v>
      </c>
      <c r="J74" s="7"/>
      <c r="K74" s="48"/>
      <c r="L74" s="48"/>
    </row>
    <row r="75" spans="1:12" s="49" customFormat="1" ht="44.15" customHeight="1" x14ac:dyDescent="0.2">
      <c r="A75" s="9" t="s">
        <v>346</v>
      </c>
      <c r="B75" s="5" t="s">
        <v>242</v>
      </c>
      <c r="C75" s="6">
        <v>45748</v>
      </c>
      <c r="D75" s="11" t="s">
        <v>347</v>
      </c>
      <c r="E75" s="27">
        <v>3040001060499</v>
      </c>
      <c r="F75" s="7" t="s">
        <v>244</v>
      </c>
      <c r="G75" s="13">
        <v>14909400</v>
      </c>
      <c r="H75" s="13">
        <v>12980000</v>
      </c>
      <c r="I75" s="15">
        <f t="shared" si="2"/>
        <v>87.059170724509372</v>
      </c>
      <c r="J75" s="7"/>
      <c r="K75" s="48"/>
      <c r="L75" s="48"/>
    </row>
    <row r="76" spans="1:12" s="49" customFormat="1" ht="44.15" customHeight="1" x14ac:dyDescent="0.2">
      <c r="A76" s="9" t="s">
        <v>348</v>
      </c>
      <c r="B76" s="5" t="s">
        <v>242</v>
      </c>
      <c r="C76" s="6">
        <v>45748</v>
      </c>
      <c r="D76" s="11" t="s">
        <v>349</v>
      </c>
      <c r="E76" s="27">
        <v>3010001033961</v>
      </c>
      <c r="F76" s="7" t="s">
        <v>244</v>
      </c>
      <c r="G76" s="13">
        <v>21470746</v>
      </c>
      <c r="H76" s="13">
        <v>20790000</v>
      </c>
      <c r="I76" s="15">
        <f t="shared" si="2"/>
        <v>96.829425488988591</v>
      </c>
      <c r="J76" s="7"/>
      <c r="K76" s="48"/>
      <c r="L76" s="48"/>
    </row>
    <row r="77" spans="1:12" s="49" customFormat="1" ht="44.15" customHeight="1" x14ac:dyDescent="0.2">
      <c r="A77" s="9" t="s">
        <v>350</v>
      </c>
      <c r="B77" s="5" t="s">
        <v>242</v>
      </c>
      <c r="C77" s="6">
        <v>45748</v>
      </c>
      <c r="D77" s="11" t="s">
        <v>351</v>
      </c>
      <c r="E77" s="27">
        <v>7010001118750</v>
      </c>
      <c r="F77" s="7" t="s">
        <v>244</v>
      </c>
      <c r="G77" s="13">
        <v>7999145</v>
      </c>
      <c r="H77" s="13">
        <v>3960000</v>
      </c>
      <c r="I77" s="15">
        <f t="shared" si="2"/>
        <v>49.50529087796258</v>
      </c>
      <c r="J77" s="7"/>
      <c r="K77" s="48"/>
      <c r="L77" s="48"/>
    </row>
    <row r="78" spans="1:12" s="49" customFormat="1" ht="44.15" customHeight="1" x14ac:dyDescent="0.2">
      <c r="A78" s="9" t="s">
        <v>352</v>
      </c>
      <c r="B78" s="5" t="s">
        <v>242</v>
      </c>
      <c r="C78" s="6">
        <v>45748</v>
      </c>
      <c r="D78" s="11" t="s">
        <v>353</v>
      </c>
      <c r="E78" s="27">
        <v>5012405001732</v>
      </c>
      <c r="F78" s="7" t="s">
        <v>244</v>
      </c>
      <c r="G78" s="13">
        <v>2039243</v>
      </c>
      <c r="H78" s="13">
        <v>2006110</v>
      </c>
      <c r="I78" s="15">
        <f t="shared" si="2"/>
        <v>98.375230416384909</v>
      </c>
      <c r="J78" s="7"/>
      <c r="K78" s="48"/>
      <c r="L78" s="48"/>
    </row>
    <row r="79" spans="1:12" s="49" customFormat="1" ht="44.15" customHeight="1" x14ac:dyDescent="0.2">
      <c r="A79" s="9" t="s">
        <v>354</v>
      </c>
      <c r="B79" s="5" t="s">
        <v>242</v>
      </c>
      <c r="C79" s="6">
        <v>45748</v>
      </c>
      <c r="D79" s="11" t="s">
        <v>355</v>
      </c>
      <c r="E79" s="27">
        <v>3010001033961</v>
      </c>
      <c r="F79" s="7" t="s">
        <v>244</v>
      </c>
      <c r="G79" s="13">
        <v>11534910</v>
      </c>
      <c r="H79" s="13">
        <v>9790000</v>
      </c>
      <c r="I79" s="15">
        <f t="shared" si="2"/>
        <v>84.872790511586132</v>
      </c>
      <c r="J79" s="7"/>
      <c r="K79" s="48"/>
      <c r="L79" s="48"/>
    </row>
    <row r="80" spans="1:12" s="49" customFormat="1" ht="44.15" customHeight="1" x14ac:dyDescent="0.2">
      <c r="A80" s="9" t="s">
        <v>356</v>
      </c>
      <c r="B80" s="5" t="s">
        <v>242</v>
      </c>
      <c r="C80" s="6">
        <v>45748</v>
      </c>
      <c r="D80" s="11" t="s">
        <v>357</v>
      </c>
      <c r="E80" s="27">
        <v>3011001041302</v>
      </c>
      <c r="F80" s="7" t="s">
        <v>244</v>
      </c>
      <c r="G80" s="13">
        <v>42947957</v>
      </c>
      <c r="H80" s="13">
        <v>21932900</v>
      </c>
      <c r="I80" s="15">
        <f t="shared" si="2"/>
        <v>51.068552573990885</v>
      </c>
      <c r="J80" s="7"/>
      <c r="K80" s="48"/>
      <c r="L80" s="48"/>
    </row>
    <row r="81" spans="1:12" s="49" customFormat="1" ht="44.15" customHeight="1" x14ac:dyDescent="0.2">
      <c r="A81" s="9" t="s">
        <v>358</v>
      </c>
      <c r="B81" s="5" t="s">
        <v>242</v>
      </c>
      <c r="C81" s="6">
        <v>45748</v>
      </c>
      <c r="D81" s="11" t="s">
        <v>359</v>
      </c>
      <c r="E81" s="27">
        <v>3010001043119</v>
      </c>
      <c r="F81" s="7" t="s">
        <v>249</v>
      </c>
      <c r="G81" s="13">
        <v>9141000</v>
      </c>
      <c r="H81" s="13">
        <v>3946800</v>
      </c>
      <c r="I81" s="15">
        <f t="shared" si="2"/>
        <v>43.176895306859201</v>
      </c>
      <c r="J81" s="7"/>
      <c r="K81" s="48"/>
      <c r="L81" s="48"/>
    </row>
    <row r="82" spans="1:12" s="49" customFormat="1" ht="44.15" customHeight="1" x14ac:dyDescent="0.2">
      <c r="A82" s="9" t="s">
        <v>360</v>
      </c>
      <c r="B82" s="5" t="s">
        <v>242</v>
      </c>
      <c r="C82" s="6">
        <v>45748</v>
      </c>
      <c r="D82" s="11" t="s">
        <v>361</v>
      </c>
      <c r="E82" s="27">
        <v>1010801016399</v>
      </c>
      <c r="F82" s="7" t="s">
        <v>249</v>
      </c>
      <c r="G82" s="13">
        <v>4424640</v>
      </c>
      <c r="H82" s="13">
        <v>1727000</v>
      </c>
      <c r="I82" s="15">
        <f t="shared" si="2"/>
        <v>39.03142402545744</v>
      </c>
      <c r="J82" s="7"/>
      <c r="K82" s="48"/>
      <c r="L82" s="48"/>
    </row>
    <row r="83" spans="1:12" s="49" customFormat="1" ht="44.15" customHeight="1" x14ac:dyDescent="0.2">
      <c r="A83" s="9" t="s">
        <v>362</v>
      </c>
      <c r="B83" s="5" t="s">
        <v>242</v>
      </c>
      <c r="C83" s="6">
        <v>45748</v>
      </c>
      <c r="D83" s="11" t="s">
        <v>363</v>
      </c>
      <c r="E83" s="27">
        <v>8010401073462</v>
      </c>
      <c r="F83" s="7" t="s">
        <v>244</v>
      </c>
      <c r="G83" s="13">
        <v>330045697</v>
      </c>
      <c r="H83" s="13">
        <v>329450000</v>
      </c>
      <c r="I83" s="15">
        <f t="shared" si="2"/>
        <v>99.819510750961243</v>
      </c>
      <c r="J83" s="7"/>
      <c r="K83" s="48"/>
      <c r="L83" s="48"/>
    </row>
    <row r="84" spans="1:12" s="49" customFormat="1" ht="44.15" customHeight="1" x14ac:dyDescent="0.2">
      <c r="A84" s="9" t="s">
        <v>364</v>
      </c>
      <c r="B84" s="5" t="s">
        <v>365</v>
      </c>
      <c r="C84" s="6">
        <v>45748</v>
      </c>
      <c r="D84" s="11" t="s">
        <v>366</v>
      </c>
      <c r="E84" s="27">
        <v>3010001107856</v>
      </c>
      <c r="F84" s="7" t="s">
        <v>367</v>
      </c>
      <c r="G84" s="13">
        <v>13861771</v>
      </c>
      <c r="H84" s="13">
        <v>9966638</v>
      </c>
      <c r="I84" s="15">
        <f t="shared" si="2"/>
        <v>71.900177834419566</v>
      </c>
      <c r="J84" s="7"/>
      <c r="K84" s="48"/>
      <c r="L84" s="48"/>
    </row>
    <row r="85" spans="1:12" s="49" customFormat="1" ht="44.15" customHeight="1" x14ac:dyDescent="0.2">
      <c r="A85" s="9" t="s">
        <v>368</v>
      </c>
      <c r="B85" s="5" t="s">
        <v>365</v>
      </c>
      <c r="C85" s="6">
        <v>45748</v>
      </c>
      <c r="D85" s="11" t="s">
        <v>369</v>
      </c>
      <c r="E85" s="27">
        <v>7010701026303</v>
      </c>
      <c r="F85" s="7" t="s">
        <v>367</v>
      </c>
      <c r="G85" s="13">
        <v>3431725</v>
      </c>
      <c r="H85" s="13">
        <v>1479500</v>
      </c>
      <c r="I85" s="15">
        <f t="shared" si="2"/>
        <v>43.112428880519275</v>
      </c>
      <c r="J85" s="7"/>
      <c r="K85" s="48"/>
      <c r="L85" s="48"/>
    </row>
    <row r="86" spans="1:12" s="49" customFormat="1" ht="44.15" customHeight="1" x14ac:dyDescent="0.2">
      <c r="A86" s="9" t="s">
        <v>370</v>
      </c>
      <c r="B86" s="5" t="s">
        <v>365</v>
      </c>
      <c r="C86" s="6">
        <v>45748</v>
      </c>
      <c r="D86" s="11" t="s">
        <v>369</v>
      </c>
      <c r="E86" s="27">
        <v>7010701026303</v>
      </c>
      <c r="F86" s="7" t="s">
        <v>367</v>
      </c>
      <c r="G86" s="13">
        <v>7734375</v>
      </c>
      <c r="H86" s="13">
        <v>2694450</v>
      </c>
      <c r="I86" s="15">
        <f t="shared" si="2"/>
        <v>34.837333333333333</v>
      </c>
      <c r="J86" s="7"/>
      <c r="K86" s="48"/>
      <c r="L86" s="48"/>
    </row>
    <row r="87" spans="1:12" s="49" customFormat="1" ht="44.15" customHeight="1" x14ac:dyDescent="0.2">
      <c r="A87" s="9" t="s">
        <v>371</v>
      </c>
      <c r="B87" s="5" t="s">
        <v>365</v>
      </c>
      <c r="C87" s="6">
        <v>45748</v>
      </c>
      <c r="D87" s="11" t="s">
        <v>372</v>
      </c>
      <c r="E87" s="27">
        <v>1010001110829</v>
      </c>
      <c r="F87" s="7" t="s">
        <v>367</v>
      </c>
      <c r="G87" s="13">
        <v>4860185</v>
      </c>
      <c r="H87" s="13">
        <v>4664000</v>
      </c>
      <c r="I87" s="15">
        <f t="shared" si="2"/>
        <v>95.963425260561067</v>
      </c>
      <c r="J87" s="7"/>
      <c r="K87" s="48"/>
      <c r="L87" s="48"/>
    </row>
    <row r="88" spans="1:12" s="49" customFormat="1" ht="44.15" customHeight="1" x14ac:dyDescent="0.2">
      <c r="A88" s="9" t="s">
        <v>373</v>
      </c>
      <c r="B88" s="5" t="s">
        <v>365</v>
      </c>
      <c r="C88" s="6">
        <v>45748</v>
      </c>
      <c r="D88" s="11" t="s">
        <v>325</v>
      </c>
      <c r="E88" s="27">
        <v>6013301007723</v>
      </c>
      <c r="F88" s="7" t="s">
        <v>367</v>
      </c>
      <c r="G88" s="13">
        <v>2325400</v>
      </c>
      <c r="H88" s="13">
        <v>2005520</v>
      </c>
      <c r="I88" s="15">
        <f t="shared" si="2"/>
        <v>86.244087038789033</v>
      </c>
      <c r="J88" s="7"/>
      <c r="K88" s="48"/>
      <c r="L88" s="48"/>
    </row>
    <row r="89" spans="1:12" s="49" customFormat="1" ht="44.15" customHeight="1" x14ac:dyDescent="0.2">
      <c r="A89" s="9" t="s">
        <v>374</v>
      </c>
      <c r="B89" s="5" t="s">
        <v>365</v>
      </c>
      <c r="C89" s="6">
        <v>45748</v>
      </c>
      <c r="D89" s="11" t="s">
        <v>375</v>
      </c>
      <c r="E89" s="27">
        <v>1030003005827</v>
      </c>
      <c r="F89" s="7" t="s">
        <v>367</v>
      </c>
      <c r="G89" s="13">
        <v>2841891</v>
      </c>
      <c r="H89" s="13">
        <v>2310000</v>
      </c>
      <c r="I89" s="15">
        <f t="shared" si="2"/>
        <v>81.283905681111619</v>
      </c>
      <c r="J89" s="7"/>
      <c r="K89" s="48"/>
      <c r="L89" s="48"/>
    </row>
    <row r="90" spans="1:12" s="49" customFormat="1" ht="44.15" customHeight="1" x14ac:dyDescent="0.2">
      <c r="A90" s="9" t="s">
        <v>376</v>
      </c>
      <c r="B90" s="5" t="s">
        <v>365</v>
      </c>
      <c r="C90" s="6">
        <v>45748</v>
      </c>
      <c r="D90" s="11" t="s">
        <v>377</v>
      </c>
      <c r="E90" s="27">
        <v>7010401019623</v>
      </c>
      <c r="F90" s="7" t="s">
        <v>256</v>
      </c>
      <c r="G90" s="13">
        <v>9747239</v>
      </c>
      <c r="H90" s="13">
        <v>8162144</v>
      </c>
      <c r="I90" s="15">
        <f t="shared" si="2"/>
        <v>83.738010322718054</v>
      </c>
      <c r="J90" s="7"/>
      <c r="K90" s="48"/>
      <c r="L90" s="48"/>
    </row>
    <row r="91" spans="1:12" s="49" customFormat="1" ht="44.15" customHeight="1" x14ac:dyDescent="0.2">
      <c r="A91" s="9" t="s">
        <v>378</v>
      </c>
      <c r="B91" s="5" t="s">
        <v>365</v>
      </c>
      <c r="C91" s="6">
        <v>45748</v>
      </c>
      <c r="D91" s="11" t="s">
        <v>379</v>
      </c>
      <c r="E91" s="27">
        <v>9011101110199</v>
      </c>
      <c r="F91" s="7" t="s">
        <v>256</v>
      </c>
      <c r="G91" s="13">
        <v>14038444</v>
      </c>
      <c r="H91" s="13">
        <v>12650088</v>
      </c>
      <c r="I91" s="15">
        <f t="shared" si="2"/>
        <v>90.110328466602141</v>
      </c>
      <c r="J91" s="7"/>
      <c r="K91" s="48"/>
      <c r="L91" s="48"/>
    </row>
    <row r="92" spans="1:12" s="49" customFormat="1" ht="44.15" customHeight="1" x14ac:dyDescent="0.2">
      <c r="A92" s="9" t="s">
        <v>380</v>
      </c>
      <c r="B92" s="5" t="s">
        <v>365</v>
      </c>
      <c r="C92" s="6">
        <v>45748</v>
      </c>
      <c r="D92" s="11" t="s">
        <v>381</v>
      </c>
      <c r="E92" s="27">
        <v>9010401020496</v>
      </c>
      <c r="F92" s="7" t="s">
        <v>256</v>
      </c>
      <c r="G92" s="13">
        <v>1236840</v>
      </c>
      <c r="H92" s="13">
        <v>869275</v>
      </c>
      <c r="I92" s="15">
        <f t="shared" si="2"/>
        <v>70.281928139452148</v>
      </c>
      <c r="J92" s="7"/>
      <c r="K92" s="48"/>
      <c r="L92" s="48"/>
    </row>
    <row r="93" spans="1:12" s="49" customFormat="1" ht="44.15" customHeight="1" x14ac:dyDescent="0.2">
      <c r="A93" s="9" t="s">
        <v>382</v>
      </c>
      <c r="B93" s="5" t="s">
        <v>365</v>
      </c>
      <c r="C93" s="6">
        <v>45748</v>
      </c>
      <c r="D93" s="11" t="s">
        <v>383</v>
      </c>
      <c r="E93" s="27">
        <v>4010005004660</v>
      </c>
      <c r="F93" s="7" t="s">
        <v>256</v>
      </c>
      <c r="G93" s="13">
        <v>34515049</v>
      </c>
      <c r="H93" s="13">
        <v>31833715</v>
      </c>
      <c r="I93" s="15">
        <f t="shared" si="2"/>
        <v>92.231406074492313</v>
      </c>
      <c r="J93" s="7"/>
      <c r="K93" s="48"/>
      <c r="L93" s="48"/>
    </row>
    <row r="94" spans="1:12" s="49" customFormat="1" ht="44.15" customHeight="1" x14ac:dyDescent="0.2">
      <c r="A94" s="9" t="s">
        <v>384</v>
      </c>
      <c r="B94" s="5" t="s">
        <v>365</v>
      </c>
      <c r="C94" s="6">
        <v>45748</v>
      </c>
      <c r="D94" s="11" t="s">
        <v>385</v>
      </c>
      <c r="E94" s="27">
        <v>5010001018663</v>
      </c>
      <c r="F94" s="7" t="s">
        <v>256</v>
      </c>
      <c r="G94" s="13">
        <v>5476200</v>
      </c>
      <c r="H94" s="13">
        <v>5476200</v>
      </c>
      <c r="I94" s="15">
        <f t="shared" si="2"/>
        <v>100</v>
      </c>
      <c r="J94" s="7"/>
      <c r="K94" s="48"/>
      <c r="L94" s="48"/>
    </row>
    <row r="95" spans="1:12" s="49" customFormat="1" ht="44.15" customHeight="1" x14ac:dyDescent="0.2">
      <c r="A95" s="9" t="s">
        <v>386</v>
      </c>
      <c r="B95" s="5" t="s">
        <v>365</v>
      </c>
      <c r="C95" s="6">
        <v>45748</v>
      </c>
      <c r="D95" s="11" t="s">
        <v>387</v>
      </c>
      <c r="E95" s="27">
        <v>5011601004029</v>
      </c>
      <c r="F95" s="7" t="s">
        <v>256</v>
      </c>
      <c r="G95" s="13">
        <v>1144000</v>
      </c>
      <c r="H95" s="13">
        <v>822800</v>
      </c>
      <c r="I95" s="15">
        <f t="shared" si="2"/>
        <v>71.92307692307692</v>
      </c>
      <c r="J95" s="7"/>
      <c r="K95" s="48"/>
      <c r="L95" s="48"/>
    </row>
    <row r="96" spans="1:12" s="49" customFormat="1" ht="44.15" customHeight="1" x14ac:dyDescent="0.2">
      <c r="A96" s="9" t="s">
        <v>388</v>
      </c>
      <c r="B96" s="5" t="s">
        <v>365</v>
      </c>
      <c r="C96" s="6">
        <v>45748</v>
      </c>
      <c r="D96" s="11" t="s">
        <v>385</v>
      </c>
      <c r="E96" s="27">
        <v>5010001018663</v>
      </c>
      <c r="F96" s="7" t="s">
        <v>256</v>
      </c>
      <c r="G96" s="13">
        <v>2410100</v>
      </c>
      <c r="H96" s="13">
        <v>2048585</v>
      </c>
      <c r="I96" s="15">
        <f t="shared" si="2"/>
        <v>85</v>
      </c>
      <c r="J96" s="7"/>
      <c r="K96" s="48"/>
      <c r="L96" s="48"/>
    </row>
    <row r="97" spans="1:12" s="49" customFormat="1" ht="44.15" customHeight="1" x14ac:dyDescent="0.2">
      <c r="A97" s="9" t="s">
        <v>389</v>
      </c>
      <c r="B97" s="5" t="s">
        <v>365</v>
      </c>
      <c r="C97" s="10">
        <v>45748</v>
      </c>
      <c r="D97" s="11" t="s">
        <v>390</v>
      </c>
      <c r="E97" s="23">
        <v>8012401019180</v>
      </c>
      <c r="F97" s="7" t="s">
        <v>244</v>
      </c>
      <c r="G97" s="13">
        <v>356593600</v>
      </c>
      <c r="H97" s="13">
        <v>298980000</v>
      </c>
      <c r="I97" s="15">
        <f t="shared" si="2"/>
        <v>83.843344356152215</v>
      </c>
      <c r="J97" s="12"/>
      <c r="K97" s="48"/>
      <c r="L97" s="48"/>
    </row>
    <row r="98" spans="1:12" s="49" customFormat="1" ht="44.15" customHeight="1" x14ac:dyDescent="0.2">
      <c r="A98" s="9" t="s">
        <v>391</v>
      </c>
      <c r="B98" s="5" t="s">
        <v>365</v>
      </c>
      <c r="C98" s="6">
        <v>45749</v>
      </c>
      <c r="D98" s="11" t="s">
        <v>392</v>
      </c>
      <c r="E98" s="27">
        <v>3011101100734</v>
      </c>
      <c r="F98" s="7" t="s">
        <v>367</v>
      </c>
      <c r="G98" s="13">
        <v>3861600</v>
      </c>
      <c r="H98" s="13">
        <v>3506700</v>
      </c>
      <c r="I98" s="15">
        <f t="shared" si="2"/>
        <v>90.809509011808572</v>
      </c>
      <c r="J98" s="7"/>
      <c r="K98" s="48"/>
      <c r="L98" s="48"/>
    </row>
    <row r="99" spans="1:12" s="49" customFormat="1" ht="44.15" customHeight="1" x14ac:dyDescent="0.2">
      <c r="A99" s="72" t="s">
        <v>202</v>
      </c>
      <c r="B99" s="67" t="s">
        <v>26</v>
      </c>
      <c r="C99" s="68">
        <v>45750</v>
      </c>
      <c r="D99" s="66" t="s">
        <v>203</v>
      </c>
      <c r="E99" s="85" t="s">
        <v>204</v>
      </c>
      <c r="F99" s="66" t="s">
        <v>167</v>
      </c>
      <c r="G99" s="8">
        <v>33662200</v>
      </c>
      <c r="H99" s="8">
        <v>30536330</v>
      </c>
      <c r="I99" s="15">
        <f t="shared" ref="I99:I122" si="3">IF(AND(AND(G99&lt;&gt;"",G99&lt;&gt;0),AND(H99&lt;&gt;"",H99&lt;&gt;0)), H99/G99*100,"")</f>
        <v>90.714005620547681</v>
      </c>
      <c r="J99" s="7"/>
      <c r="K99" s="48"/>
      <c r="L99" s="48"/>
    </row>
    <row r="100" spans="1:12" s="49" customFormat="1" ht="44.15" customHeight="1" x14ac:dyDescent="0.2">
      <c r="A100" s="9" t="s">
        <v>393</v>
      </c>
      <c r="B100" s="5" t="s">
        <v>365</v>
      </c>
      <c r="C100" s="6">
        <v>45757</v>
      </c>
      <c r="D100" s="11" t="s">
        <v>394</v>
      </c>
      <c r="E100" s="27">
        <v>6010001055730</v>
      </c>
      <c r="F100" s="7" t="s">
        <v>256</v>
      </c>
      <c r="G100" s="13">
        <v>19885800</v>
      </c>
      <c r="H100" s="13">
        <v>1</v>
      </c>
      <c r="I100" s="15">
        <f t="shared" si="3"/>
        <v>5.0287139566927154E-6</v>
      </c>
      <c r="J100" s="7"/>
      <c r="K100" s="48"/>
      <c r="L100" s="48"/>
    </row>
    <row r="101" spans="1:12" s="49" customFormat="1" ht="44.15" customHeight="1" x14ac:dyDescent="0.2">
      <c r="A101" s="9" t="s">
        <v>395</v>
      </c>
      <c r="B101" s="5" t="s">
        <v>242</v>
      </c>
      <c r="C101" s="6">
        <v>45772</v>
      </c>
      <c r="D101" s="11" t="s">
        <v>396</v>
      </c>
      <c r="E101" s="27">
        <v>1010001133490</v>
      </c>
      <c r="F101" s="7" t="s">
        <v>249</v>
      </c>
      <c r="G101" s="13">
        <v>17897893</v>
      </c>
      <c r="H101" s="13">
        <v>8382000</v>
      </c>
      <c r="I101" s="15">
        <f t="shared" si="3"/>
        <v>46.832328252269697</v>
      </c>
      <c r="J101" s="7"/>
      <c r="K101" s="48"/>
      <c r="L101" s="48"/>
    </row>
    <row r="102" spans="1:12" s="49" customFormat="1" ht="44.15" customHeight="1" x14ac:dyDescent="0.2">
      <c r="A102" s="9" t="s">
        <v>397</v>
      </c>
      <c r="B102" s="5" t="s">
        <v>242</v>
      </c>
      <c r="C102" s="6">
        <v>45772</v>
      </c>
      <c r="D102" s="11" t="s">
        <v>396</v>
      </c>
      <c r="E102" s="29">
        <v>1010001133490</v>
      </c>
      <c r="F102" s="7" t="s">
        <v>249</v>
      </c>
      <c r="G102" s="13">
        <v>18964143</v>
      </c>
      <c r="H102" s="13">
        <v>14421000</v>
      </c>
      <c r="I102" s="15">
        <f t="shared" si="3"/>
        <v>76.04351011274278</v>
      </c>
      <c r="J102" s="7"/>
      <c r="K102" s="48"/>
      <c r="L102" s="48"/>
    </row>
    <row r="103" spans="1:12" s="49" customFormat="1" ht="44.15" customHeight="1" x14ac:dyDescent="0.2">
      <c r="A103" s="9" t="s">
        <v>398</v>
      </c>
      <c r="B103" s="5" t="s">
        <v>399</v>
      </c>
      <c r="C103" s="6">
        <v>45775</v>
      </c>
      <c r="D103" s="11" t="s">
        <v>400</v>
      </c>
      <c r="E103" s="27">
        <v>2010001187437</v>
      </c>
      <c r="F103" s="7" t="s">
        <v>244</v>
      </c>
      <c r="G103" s="13">
        <v>13077306</v>
      </c>
      <c r="H103" s="13">
        <v>12495410</v>
      </c>
      <c r="I103" s="15">
        <f t="shared" si="3"/>
        <v>95.550337355415564</v>
      </c>
      <c r="J103" s="7"/>
      <c r="K103" s="48"/>
      <c r="L103" s="48"/>
    </row>
    <row r="104" spans="1:12" s="49" customFormat="1" ht="44.15" customHeight="1" x14ac:dyDescent="0.2">
      <c r="A104" s="9" t="s">
        <v>401</v>
      </c>
      <c r="B104" s="5" t="s">
        <v>242</v>
      </c>
      <c r="C104" s="6">
        <v>45786</v>
      </c>
      <c r="D104" s="11" t="s">
        <v>402</v>
      </c>
      <c r="E104" s="27">
        <v>5010401023057</v>
      </c>
      <c r="F104" s="7" t="s">
        <v>244</v>
      </c>
      <c r="G104" s="13">
        <v>157949000</v>
      </c>
      <c r="H104" s="13">
        <v>157883000</v>
      </c>
      <c r="I104" s="15">
        <f t="shared" si="3"/>
        <v>99.958214360331496</v>
      </c>
      <c r="J104" s="7"/>
      <c r="K104" s="48"/>
      <c r="L104" s="48"/>
    </row>
    <row r="105" spans="1:12" s="49" customFormat="1" ht="44.15" customHeight="1" x14ac:dyDescent="0.2">
      <c r="A105" s="9" t="s">
        <v>403</v>
      </c>
      <c r="B105" s="5" t="s">
        <v>242</v>
      </c>
      <c r="C105" s="6">
        <v>45797</v>
      </c>
      <c r="D105" s="11" t="s">
        <v>404</v>
      </c>
      <c r="E105" s="27">
        <v>9010001045803</v>
      </c>
      <c r="F105" s="7" t="s">
        <v>271</v>
      </c>
      <c r="G105" s="13">
        <v>1393697294</v>
      </c>
      <c r="H105" s="13">
        <v>1100466048</v>
      </c>
      <c r="I105" s="15">
        <f t="shared" si="3"/>
        <v>78.960191193425672</v>
      </c>
      <c r="J105" s="7"/>
      <c r="K105" s="48"/>
      <c r="L105" s="48"/>
    </row>
    <row r="106" spans="1:12" s="49" customFormat="1" ht="44.15" customHeight="1" x14ac:dyDescent="0.2">
      <c r="A106" s="9" t="s">
        <v>405</v>
      </c>
      <c r="B106" s="5" t="s">
        <v>242</v>
      </c>
      <c r="C106" s="6">
        <v>45798</v>
      </c>
      <c r="D106" s="11" t="s">
        <v>327</v>
      </c>
      <c r="E106" s="23">
        <v>7010001042703</v>
      </c>
      <c r="F106" s="7" t="s">
        <v>244</v>
      </c>
      <c r="G106" s="8">
        <v>14347556</v>
      </c>
      <c r="H106" s="8">
        <v>12496000</v>
      </c>
      <c r="I106" s="15">
        <f t="shared" si="3"/>
        <v>87.094972830215823</v>
      </c>
      <c r="J106" s="7"/>
      <c r="K106" s="48"/>
      <c r="L106" s="48"/>
    </row>
    <row r="107" spans="1:12" s="49" customFormat="1" ht="44.15" customHeight="1" x14ac:dyDescent="0.2">
      <c r="A107" s="9" t="s">
        <v>406</v>
      </c>
      <c r="B107" s="5" t="s">
        <v>242</v>
      </c>
      <c r="C107" s="6">
        <v>45798</v>
      </c>
      <c r="D107" s="11" t="s">
        <v>407</v>
      </c>
      <c r="E107" s="27">
        <v>1020001071491</v>
      </c>
      <c r="F107" s="7" t="s">
        <v>244</v>
      </c>
      <c r="G107" s="13">
        <v>94116044</v>
      </c>
      <c r="H107" s="13">
        <v>44000000</v>
      </c>
      <c r="I107" s="15">
        <f t="shared" si="3"/>
        <v>46.750796282937692</v>
      </c>
      <c r="J107" s="7"/>
      <c r="K107" s="48"/>
      <c r="L107" s="48"/>
    </row>
    <row r="108" spans="1:12" s="49" customFormat="1" ht="44.15" customHeight="1" x14ac:dyDescent="0.2">
      <c r="A108" s="9" t="s">
        <v>408</v>
      </c>
      <c r="B108" s="5" t="s">
        <v>242</v>
      </c>
      <c r="C108" s="6">
        <v>45798</v>
      </c>
      <c r="D108" s="11" t="s">
        <v>409</v>
      </c>
      <c r="E108" s="23">
        <v>4010401095411</v>
      </c>
      <c r="F108" s="7" t="s">
        <v>244</v>
      </c>
      <c r="G108" s="8">
        <v>8946350</v>
      </c>
      <c r="H108" s="8">
        <v>8778000</v>
      </c>
      <c r="I108" s="15">
        <f t="shared" si="3"/>
        <v>98.118226986424631</v>
      </c>
      <c r="J108" s="7"/>
      <c r="K108" s="48"/>
      <c r="L108" s="48"/>
    </row>
    <row r="109" spans="1:12" s="49" customFormat="1" ht="44.15" customHeight="1" x14ac:dyDescent="0.2">
      <c r="A109" s="9" t="s">
        <v>410</v>
      </c>
      <c r="B109" s="5" t="s">
        <v>242</v>
      </c>
      <c r="C109" s="6">
        <v>45798</v>
      </c>
      <c r="D109" s="7" t="s">
        <v>411</v>
      </c>
      <c r="E109" s="27">
        <v>4120001086023</v>
      </c>
      <c r="F109" s="7" t="s">
        <v>256</v>
      </c>
      <c r="G109" s="13">
        <v>13089758</v>
      </c>
      <c r="H109" s="13">
        <v>10769000</v>
      </c>
      <c r="I109" s="15">
        <f t="shared" si="3"/>
        <v>82.270428528930779</v>
      </c>
      <c r="J109" s="12"/>
      <c r="K109" s="48"/>
      <c r="L109" s="48"/>
    </row>
    <row r="110" spans="1:12" s="49" customFormat="1" ht="44.15" customHeight="1" x14ac:dyDescent="0.2">
      <c r="A110" s="9" t="s">
        <v>412</v>
      </c>
      <c r="B110" s="5" t="s">
        <v>242</v>
      </c>
      <c r="C110" s="6">
        <v>45805</v>
      </c>
      <c r="D110" s="11" t="s">
        <v>413</v>
      </c>
      <c r="E110" s="23">
        <v>8012301009141</v>
      </c>
      <c r="F110" s="7" t="s">
        <v>367</v>
      </c>
      <c r="G110" s="13">
        <v>26021644</v>
      </c>
      <c r="H110" s="13">
        <v>14300000</v>
      </c>
      <c r="I110" s="15">
        <f t="shared" si="3"/>
        <v>54.954252698253804</v>
      </c>
      <c r="J110" s="7"/>
      <c r="K110" s="48"/>
      <c r="L110" s="48"/>
    </row>
    <row r="111" spans="1:12" s="49" customFormat="1" ht="44.15" customHeight="1" x14ac:dyDescent="0.2">
      <c r="A111" s="9" t="s">
        <v>414</v>
      </c>
      <c r="B111" s="5" t="s">
        <v>365</v>
      </c>
      <c r="C111" s="6">
        <v>45806</v>
      </c>
      <c r="D111" s="11" t="s">
        <v>415</v>
      </c>
      <c r="E111" s="27">
        <v>1013201015327</v>
      </c>
      <c r="F111" s="7" t="s">
        <v>256</v>
      </c>
      <c r="G111" s="13">
        <v>11070033</v>
      </c>
      <c r="H111" s="13">
        <v>7810000</v>
      </c>
      <c r="I111" s="15">
        <f t="shared" si="3"/>
        <v>70.550828529598789</v>
      </c>
      <c r="J111" s="7"/>
      <c r="K111" s="48"/>
      <c r="L111" s="48"/>
    </row>
    <row r="112" spans="1:12" s="49" customFormat="1" ht="44.15" customHeight="1" x14ac:dyDescent="0.2">
      <c r="A112" s="72" t="s">
        <v>205</v>
      </c>
      <c r="B112" s="67" t="s">
        <v>26</v>
      </c>
      <c r="C112" s="68">
        <v>45810</v>
      </c>
      <c r="D112" s="70" t="s">
        <v>206</v>
      </c>
      <c r="E112" s="86" t="s">
        <v>207</v>
      </c>
      <c r="F112" s="66" t="s">
        <v>167</v>
      </c>
      <c r="G112" s="8">
        <v>15809970</v>
      </c>
      <c r="H112" s="8">
        <v>13200000</v>
      </c>
      <c r="I112" s="15">
        <f t="shared" si="3"/>
        <v>83.49161952868981</v>
      </c>
      <c r="J112" s="7"/>
      <c r="K112" s="48"/>
      <c r="L112" s="48"/>
    </row>
    <row r="113" spans="1:12" s="49" customFormat="1" ht="44.15" customHeight="1" x14ac:dyDescent="0.2">
      <c r="A113" s="9" t="s">
        <v>416</v>
      </c>
      <c r="B113" s="5" t="s">
        <v>365</v>
      </c>
      <c r="C113" s="6">
        <v>45812</v>
      </c>
      <c r="D113" s="11" t="s">
        <v>417</v>
      </c>
      <c r="E113" s="27">
        <v>4010601047014</v>
      </c>
      <c r="F113" s="7" t="s">
        <v>256</v>
      </c>
      <c r="G113" s="13">
        <v>10408838</v>
      </c>
      <c r="H113" s="13">
        <v>10303238</v>
      </c>
      <c r="I113" s="15">
        <f t="shared" si="3"/>
        <v>98.985477533611345</v>
      </c>
      <c r="J113" s="7"/>
      <c r="K113" s="48"/>
      <c r="L113" s="48"/>
    </row>
    <row r="114" spans="1:12" s="49" customFormat="1" ht="44.15" customHeight="1" x14ac:dyDescent="0.2">
      <c r="A114" s="9" t="s">
        <v>418</v>
      </c>
      <c r="B114" s="5" t="s">
        <v>365</v>
      </c>
      <c r="C114" s="6">
        <v>45819</v>
      </c>
      <c r="D114" s="11" t="s">
        <v>419</v>
      </c>
      <c r="E114" s="27">
        <v>9010001144299</v>
      </c>
      <c r="F114" s="7" t="s">
        <v>244</v>
      </c>
      <c r="G114" s="13">
        <v>8479537</v>
      </c>
      <c r="H114" s="13">
        <v>6050000</v>
      </c>
      <c r="I114" s="15">
        <f t="shared" si="3"/>
        <v>71.348235168972067</v>
      </c>
      <c r="J114" s="7"/>
      <c r="K114" s="48"/>
      <c r="L114" s="48"/>
    </row>
    <row r="115" spans="1:12" s="49" customFormat="1" ht="44.15" customHeight="1" x14ac:dyDescent="0.2">
      <c r="A115" s="9" t="s">
        <v>420</v>
      </c>
      <c r="B115" s="5" t="s">
        <v>365</v>
      </c>
      <c r="C115" s="6">
        <v>45819</v>
      </c>
      <c r="D115" s="11" t="s">
        <v>421</v>
      </c>
      <c r="E115" s="27">
        <v>8013401001509</v>
      </c>
      <c r="F115" s="7" t="s">
        <v>244</v>
      </c>
      <c r="G115" s="13">
        <v>87996797</v>
      </c>
      <c r="H115" s="13">
        <v>65153000</v>
      </c>
      <c r="I115" s="15">
        <f t="shared" si="3"/>
        <v>74.040194894820999</v>
      </c>
      <c r="J115" s="7"/>
      <c r="K115" s="48"/>
      <c r="L115" s="48"/>
    </row>
    <row r="116" spans="1:12" s="49" customFormat="1" ht="44.15" customHeight="1" x14ac:dyDescent="0.2">
      <c r="A116" s="9" t="s">
        <v>422</v>
      </c>
      <c r="B116" s="5" t="s">
        <v>365</v>
      </c>
      <c r="C116" s="6">
        <v>45825</v>
      </c>
      <c r="D116" s="11" t="s">
        <v>423</v>
      </c>
      <c r="E116" s="27">
        <v>4010001095836</v>
      </c>
      <c r="F116" s="7" t="s">
        <v>244</v>
      </c>
      <c r="G116" s="13">
        <v>6891698</v>
      </c>
      <c r="H116" s="13">
        <v>4818000</v>
      </c>
      <c r="I116" s="15">
        <f t="shared" si="3"/>
        <v>69.910202101136747</v>
      </c>
      <c r="J116" s="7"/>
      <c r="K116" s="48"/>
      <c r="L116" s="48"/>
    </row>
    <row r="117" spans="1:12" s="49" customFormat="1" ht="44.15" customHeight="1" x14ac:dyDescent="0.2">
      <c r="A117" s="9" t="s">
        <v>424</v>
      </c>
      <c r="B117" s="5" t="s">
        <v>365</v>
      </c>
      <c r="C117" s="6">
        <v>45826</v>
      </c>
      <c r="D117" s="11" t="s">
        <v>425</v>
      </c>
      <c r="E117" s="27">
        <v>9010401154690</v>
      </c>
      <c r="F117" s="7" t="s">
        <v>244</v>
      </c>
      <c r="G117" s="13">
        <v>7724779</v>
      </c>
      <c r="H117" s="13">
        <v>2735700</v>
      </c>
      <c r="I117" s="15">
        <f t="shared" si="3"/>
        <v>35.414605388710797</v>
      </c>
      <c r="J117" s="7"/>
      <c r="K117" s="48"/>
      <c r="L117" s="48"/>
    </row>
    <row r="118" spans="1:12" s="49" customFormat="1" ht="44.15" customHeight="1" x14ac:dyDescent="0.2">
      <c r="A118" s="9" t="s">
        <v>426</v>
      </c>
      <c r="B118" s="5" t="s">
        <v>365</v>
      </c>
      <c r="C118" s="6">
        <v>45831</v>
      </c>
      <c r="D118" s="11" t="s">
        <v>427</v>
      </c>
      <c r="E118" s="27">
        <v>5020001022136</v>
      </c>
      <c r="F118" s="7" t="s">
        <v>244</v>
      </c>
      <c r="G118" s="13">
        <v>32796022</v>
      </c>
      <c r="H118" s="13">
        <v>31900000</v>
      </c>
      <c r="I118" s="15">
        <f t="shared" si="3"/>
        <v>97.26789425863906</v>
      </c>
      <c r="J118" s="7"/>
      <c r="K118" s="48"/>
      <c r="L118" s="48"/>
    </row>
    <row r="119" spans="1:12" s="49" customFormat="1" ht="44.15" customHeight="1" x14ac:dyDescent="0.2">
      <c r="A119" s="9" t="s">
        <v>428</v>
      </c>
      <c r="B119" s="5" t="s">
        <v>365</v>
      </c>
      <c r="C119" s="6">
        <v>45833</v>
      </c>
      <c r="D119" s="11" t="s">
        <v>429</v>
      </c>
      <c r="E119" s="27">
        <v>9010001065685</v>
      </c>
      <c r="F119" s="7" t="s">
        <v>244</v>
      </c>
      <c r="G119" s="13">
        <v>7538190</v>
      </c>
      <c r="H119" s="13">
        <v>5832200</v>
      </c>
      <c r="I119" s="15">
        <f t="shared" si="3"/>
        <v>77.36870521968801</v>
      </c>
      <c r="J119" s="7"/>
      <c r="K119" s="48"/>
      <c r="L119" s="48"/>
    </row>
    <row r="120" spans="1:12" s="49" customFormat="1" ht="44.15" customHeight="1" x14ac:dyDescent="0.2">
      <c r="A120" s="9" t="s">
        <v>430</v>
      </c>
      <c r="B120" s="5" t="s">
        <v>365</v>
      </c>
      <c r="C120" s="6">
        <v>45835</v>
      </c>
      <c r="D120" s="11" t="s">
        <v>421</v>
      </c>
      <c r="E120" s="27">
        <v>8013401001509</v>
      </c>
      <c r="F120" s="7" t="s">
        <v>271</v>
      </c>
      <c r="G120" s="13">
        <v>13266000</v>
      </c>
      <c r="H120" s="13">
        <v>11880000</v>
      </c>
      <c r="I120" s="15">
        <f t="shared" si="3"/>
        <v>89.552238805970148</v>
      </c>
      <c r="J120" s="7"/>
      <c r="K120" s="48"/>
      <c r="L120" s="48"/>
    </row>
    <row r="121" spans="1:12" s="49" customFormat="1" ht="44.15" customHeight="1" x14ac:dyDescent="0.2">
      <c r="A121" s="9" t="s">
        <v>431</v>
      </c>
      <c r="B121" s="5" t="s">
        <v>365</v>
      </c>
      <c r="C121" s="6">
        <v>45838</v>
      </c>
      <c r="D121" s="11" t="s">
        <v>415</v>
      </c>
      <c r="E121" s="27">
        <v>1013201015327</v>
      </c>
      <c r="F121" s="7" t="s">
        <v>256</v>
      </c>
      <c r="G121" s="13">
        <v>14091432</v>
      </c>
      <c r="H121" s="13">
        <v>13200000</v>
      </c>
      <c r="I121" s="15">
        <f t="shared" si="3"/>
        <v>93.673943145026001</v>
      </c>
      <c r="J121" s="7"/>
      <c r="K121" s="48"/>
      <c r="L121" s="48"/>
    </row>
    <row r="122" spans="1:12" s="49" customFormat="1" ht="44.15" customHeight="1" x14ac:dyDescent="0.2">
      <c r="A122" s="9" t="s">
        <v>432</v>
      </c>
      <c r="B122" s="5" t="s">
        <v>365</v>
      </c>
      <c r="C122" s="6">
        <v>45838</v>
      </c>
      <c r="D122" s="11" t="s">
        <v>307</v>
      </c>
      <c r="E122" s="27">
        <v>1010901026918</v>
      </c>
      <c r="F122" s="7" t="s">
        <v>244</v>
      </c>
      <c r="G122" s="13">
        <v>74125667</v>
      </c>
      <c r="H122" s="13">
        <v>45100000</v>
      </c>
      <c r="I122" s="15">
        <f t="shared" si="3"/>
        <v>60.842622839400548</v>
      </c>
      <c r="J122" s="7"/>
      <c r="K122" s="48"/>
      <c r="L122" s="48"/>
    </row>
    <row r="123" spans="1:12" s="104" customFormat="1" ht="43.5" customHeight="1" x14ac:dyDescent="0.2">
      <c r="A123" s="9" t="s">
        <v>637</v>
      </c>
      <c r="B123" s="7" t="s">
        <v>638</v>
      </c>
      <c r="C123" s="6">
        <v>45839</v>
      </c>
      <c r="D123" s="11" t="s">
        <v>639</v>
      </c>
      <c r="E123" s="17">
        <v>1013201015327</v>
      </c>
      <c r="F123" s="7" t="s">
        <v>640</v>
      </c>
      <c r="G123" s="13">
        <v>5882027</v>
      </c>
      <c r="H123" s="13">
        <v>4686000</v>
      </c>
      <c r="I123" s="103">
        <v>79.666414316017253</v>
      </c>
      <c r="J123" s="12"/>
    </row>
    <row r="124" spans="1:12" s="104" customFormat="1" ht="43.5" customHeight="1" x14ac:dyDescent="0.2">
      <c r="A124" s="9" t="s">
        <v>641</v>
      </c>
      <c r="B124" s="7" t="s">
        <v>638</v>
      </c>
      <c r="C124" s="6">
        <v>45839</v>
      </c>
      <c r="D124" s="11" t="s">
        <v>642</v>
      </c>
      <c r="E124" s="17">
        <v>2130001010677</v>
      </c>
      <c r="F124" s="7" t="s">
        <v>643</v>
      </c>
      <c r="G124" s="13">
        <v>780968675</v>
      </c>
      <c r="H124" s="13">
        <v>675122776</v>
      </c>
      <c r="I124" s="103">
        <v>86.446844490913804</v>
      </c>
      <c r="J124" s="12"/>
    </row>
    <row r="125" spans="1:12" s="104" customFormat="1" ht="43.5" customHeight="1" x14ac:dyDescent="0.2">
      <c r="A125" s="9" t="s">
        <v>644</v>
      </c>
      <c r="B125" s="7" t="s">
        <v>638</v>
      </c>
      <c r="C125" s="6">
        <v>45839</v>
      </c>
      <c r="D125" s="11" t="s">
        <v>645</v>
      </c>
      <c r="E125" s="17">
        <v>1011001014417</v>
      </c>
      <c r="F125" s="7" t="s">
        <v>646</v>
      </c>
      <c r="G125" s="13">
        <v>103436674</v>
      </c>
      <c r="H125" s="13">
        <v>98906500</v>
      </c>
      <c r="I125" s="103">
        <v>95.620340615360462</v>
      </c>
      <c r="J125" s="12"/>
    </row>
    <row r="126" spans="1:12" s="104" customFormat="1" ht="44.15" customHeight="1" x14ac:dyDescent="0.2">
      <c r="A126" s="9" t="s">
        <v>647</v>
      </c>
      <c r="B126" s="7" t="s">
        <v>638</v>
      </c>
      <c r="C126" s="6">
        <v>45842</v>
      </c>
      <c r="D126" s="11" t="s">
        <v>648</v>
      </c>
      <c r="E126" s="17">
        <v>112000107011</v>
      </c>
      <c r="F126" s="7" t="s">
        <v>646</v>
      </c>
      <c r="G126" s="13">
        <v>9474857</v>
      </c>
      <c r="H126" s="13">
        <v>8730777</v>
      </c>
      <c r="I126" s="103">
        <v>92.146794405445902</v>
      </c>
      <c r="J126" s="12"/>
    </row>
    <row r="127" spans="1:12" s="104" customFormat="1" ht="44.15" customHeight="1" x14ac:dyDescent="0.2">
      <c r="A127" s="9" t="s">
        <v>649</v>
      </c>
      <c r="B127" s="7" t="s">
        <v>638</v>
      </c>
      <c r="C127" s="6">
        <v>45845</v>
      </c>
      <c r="D127" s="11" t="s">
        <v>650</v>
      </c>
      <c r="E127" s="97">
        <v>6010405000489</v>
      </c>
      <c r="F127" s="7" t="s">
        <v>646</v>
      </c>
      <c r="G127" s="13">
        <v>4989116</v>
      </c>
      <c r="H127" s="13">
        <v>4980000</v>
      </c>
      <c r="I127" s="103">
        <v>99.817282260023617</v>
      </c>
      <c r="J127" s="12"/>
    </row>
    <row r="128" spans="1:12" s="48" customFormat="1" ht="44.15" customHeight="1" x14ac:dyDescent="0.2">
      <c r="A128" s="9" t="s">
        <v>651</v>
      </c>
      <c r="B128" s="7" t="s">
        <v>638</v>
      </c>
      <c r="C128" s="6">
        <v>45849</v>
      </c>
      <c r="D128" s="11" t="s">
        <v>652</v>
      </c>
      <c r="E128" s="17">
        <v>8011001062161</v>
      </c>
      <c r="F128" s="7" t="s">
        <v>643</v>
      </c>
      <c r="G128" s="13">
        <v>165515592</v>
      </c>
      <c r="H128" s="13">
        <v>161700000</v>
      </c>
      <c r="I128" s="105">
        <v>97.694723527919962</v>
      </c>
      <c r="J128" s="12"/>
    </row>
    <row r="129" spans="1:10" s="48" customFormat="1" ht="44.15" customHeight="1" x14ac:dyDescent="0.2">
      <c r="A129" s="9" t="s">
        <v>653</v>
      </c>
      <c r="B129" s="7" t="s">
        <v>638</v>
      </c>
      <c r="C129" s="6">
        <v>45849</v>
      </c>
      <c r="D129" s="11" t="s">
        <v>654</v>
      </c>
      <c r="E129" s="97">
        <v>6010005018634</v>
      </c>
      <c r="F129" s="7" t="s">
        <v>646</v>
      </c>
      <c r="G129" s="13">
        <v>17196194</v>
      </c>
      <c r="H129" s="13">
        <v>14692550</v>
      </c>
      <c r="I129" s="105">
        <v>85.440708566093164</v>
      </c>
      <c r="J129" s="12"/>
    </row>
    <row r="130" spans="1:10" s="48" customFormat="1" ht="44.15" customHeight="1" x14ac:dyDescent="0.2">
      <c r="A130" s="9" t="s">
        <v>655</v>
      </c>
      <c r="B130" s="7" t="s">
        <v>638</v>
      </c>
      <c r="C130" s="6">
        <v>45852</v>
      </c>
      <c r="D130" s="11" t="s">
        <v>656</v>
      </c>
      <c r="E130" s="17">
        <v>5010401023057</v>
      </c>
      <c r="F130" s="7" t="s">
        <v>646</v>
      </c>
      <c r="G130" s="13">
        <v>12093854</v>
      </c>
      <c r="H130" s="13">
        <v>11319000</v>
      </c>
      <c r="I130" s="105">
        <v>93.592993598235935</v>
      </c>
      <c r="J130" s="12"/>
    </row>
    <row r="131" spans="1:10" s="48" customFormat="1" ht="43.5" customHeight="1" x14ac:dyDescent="0.2">
      <c r="A131" s="9" t="s">
        <v>657</v>
      </c>
      <c r="B131" s="5" t="s">
        <v>658</v>
      </c>
      <c r="C131" s="6">
        <v>45853</v>
      </c>
      <c r="D131" s="11" t="s">
        <v>659</v>
      </c>
      <c r="E131" s="23" t="s">
        <v>660</v>
      </c>
      <c r="F131" s="7" t="s">
        <v>167</v>
      </c>
      <c r="G131" s="8">
        <v>7755000</v>
      </c>
      <c r="H131" s="8">
        <v>4180000</v>
      </c>
      <c r="I131" s="35">
        <f>H131/G131*100</f>
        <v>53.900709219858157</v>
      </c>
      <c r="J131" s="7"/>
    </row>
    <row r="132" spans="1:10" s="48" customFormat="1" ht="44.15" customHeight="1" x14ac:dyDescent="0.2">
      <c r="A132" s="9" t="s">
        <v>661</v>
      </c>
      <c r="B132" s="7" t="s">
        <v>638</v>
      </c>
      <c r="C132" s="6">
        <v>45853</v>
      </c>
      <c r="D132" s="11" t="s">
        <v>662</v>
      </c>
      <c r="E132" s="97">
        <v>6010005018675</v>
      </c>
      <c r="F132" s="7" t="s">
        <v>646</v>
      </c>
      <c r="G132" s="13">
        <v>3041567</v>
      </c>
      <c r="H132" s="13">
        <v>2884200</v>
      </c>
      <c r="I132" s="105">
        <v>94.826120877823826</v>
      </c>
      <c r="J132" s="12"/>
    </row>
    <row r="133" spans="1:10" s="48" customFormat="1" ht="44.15" customHeight="1" x14ac:dyDescent="0.2">
      <c r="A133" s="9" t="s">
        <v>663</v>
      </c>
      <c r="B133" s="7" t="s">
        <v>638</v>
      </c>
      <c r="C133" s="6">
        <v>45854</v>
      </c>
      <c r="D133" s="11" t="s">
        <v>664</v>
      </c>
      <c r="E133" s="97">
        <v>1010005022293</v>
      </c>
      <c r="F133" s="7" t="s">
        <v>646</v>
      </c>
      <c r="G133" s="13">
        <v>6776667</v>
      </c>
      <c r="H133" s="13">
        <v>5588000</v>
      </c>
      <c r="I133" s="105">
        <v>82.459415520933817</v>
      </c>
      <c r="J133" s="12"/>
    </row>
    <row r="134" spans="1:10" s="48" customFormat="1" ht="44.15" customHeight="1" x14ac:dyDescent="0.2">
      <c r="A134" s="9" t="s">
        <v>665</v>
      </c>
      <c r="B134" s="5" t="s">
        <v>658</v>
      </c>
      <c r="C134" s="6">
        <v>45862</v>
      </c>
      <c r="D134" s="7" t="s">
        <v>666</v>
      </c>
      <c r="E134" s="27">
        <v>4360001006007</v>
      </c>
      <c r="F134" s="7" t="s">
        <v>167</v>
      </c>
      <c r="G134" s="13">
        <v>2229700</v>
      </c>
      <c r="H134" s="13">
        <v>764500</v>
      </c>
      <c r="I134" s="35">
        <f>H134/G134*100</f>
        <v>34.287123828317711</v>
      </c>
      <c r="J134" s="12"/>
    </row>
    <row r="135" spans="1:10" s="48" customFormat="1" ht="44.15" customHeight="1" x14ac:dyDescent="0.2">
      <c r="A135" s="9" t="s">
        <v>667</v>
      </c>
      <c r="B135" s="7" t="s">
        <v>638</v>
      </c>
      <c r="C135" s="6">
        <v>45862</v>
      </c>
      <c r="D135" s="11" t="s">
        <v>668</v>
      </c>
      <c r="E135" s="17">
        <v>7010001088960</v>
      </c>
      <c r="F135" s="7" t="s">
        <v>669</v>
      </c>
      <c r="G135" s="13">
        <v>21635329</v>
      </c>
      <c r="H135" s="13">
        <v>10890000</v>
      </c>
      <c r="I135" s="105">
        <v>50.334339727396795</v>
      </c>
      <c r="J135" s="12"/>
    </row>
    <row r="136" spans="1:10" s="48" customFormat="1" ht="49.5" customHeight="1" x14ac:dyDescent="0.2">
      <c r="A136" s="9" t="s">
        <v>670</v>
      </c>
      <c r="B136" s="7" t="s">
        <v>638</v>
      </c>
      <c r="C136" s="6">
        <v>45862</v>
      </c>
      <c r="D136" s="11" t="s">
        <v>671</v>
      </c>
      <c r="E136" s="17">
        <v>7010001033009</v>
      </c>
      <c r="F136" s="7" t="s">
        <v>669</v>
      </c>
      <c r="G136" s="13">
        <v>3432893</v>
      </c>
      <c r="H136" s="13">
        <v>3349324</v>
      </c>
      <c r="I136" s="105">
        <v>97.565639243635033</v>
      </c>
      <c r="J136" s="12"/>
    </row>
    <row r="137" spans="1:10" s="48" customFormat="1" ht="44.15" customHeight="1" x14ac:dyDescent="0.2">
      <c r="A137" s="9" t="s">
        <v>672</v>
      </c>
      <c r="B137" s="5" t="s">
        <v>673</v>
      </c>
      <c r="C137" s="6">
        <v>45868</v>
      </c>
      <c r="D137" s="11" t="s">
        <v>674</v>
      </c>
      <c r="E137" s="23" t="s">
        <v>675</v>
      </c>
      <c r="F137" s="7" t="s">
        <v>167</v>
      </c>
      <c r="G137" s="13">
        <v>18150000</v>
      </c>
      <c r="H137" s="13">
        <v>18150000</v>
      </c>
      <c r="I137" s="35">
        <f>H137/G137*100</f>
        <v>100</v>
      </c>
      <c r="J137" s="7"/>
    </row>
    <row r="138" spans="1:10" s="48" customFormat="1" ht="44.15" customHeight="1" x14ac:dyDescent="0.2">
      <c r="A138" s="9" t="s">
        <v>676</v>
      </c>
      <c r="B138" s="7" t="s">
        <v>677</v>
      </c>
      <c r="C138" s="6">
        <v>45868</v>
      </c>
      <c r="D138" s="11" t="s">
        <v>678</v>
      </c>
      <c r="E138" s="17">
        <v>3010001234205</v>
      </c>
      <c r="F138" s="7" t="s">
        <v>646</v>
      </c>
      <c r="G138" s="13">
        <v>9862780</v>
      </c>
      <c r="H138" s="13">
        <v>7810000</v>
      </c>
      <c r="I138" s="105">
        <v>79.186598504681243</v>
      </c>
      <c r="J138" s="12"/>
    </row>
    <row r="139" spans="1:10" s="48" customFormat="1" ht="44.15" customHeight="1" x14ac:dyDescent="0.2">
      <c r="A139" s="9" t="s">
        <v>679</v>
      </c>
      <c r="B139" s="7" t="s">
        <v>677</v>
      </c>
      <c r="C139" s="6">
        <v>45869</v>
      </c>
      <c r="D139" s="11" t="s">
        <v>680</v>
      </c>
      <c r="E139" s="17">
        <v>6010005012249</v>
      </c>
      <c r="F139" s="7" t="s">
        <v>640</v>
      </c>
      <c r="G139" s="13">
        <v>41515984</v>
      </c>
      <c r="H139" s="13">
        <v>39039000</v>
      </c>
      <c r="I139" s="105">
        <v>94.033661830103796</v>
      </c>
      <c r="J139" s="12"/>
    </row>
    <row r="140" spans="1:10" s="48" customFormat="1" ht="44.15" customHeight="1" x14ac:dyDescent="0.2">
      <c r="A140" s="9" t="s">
        <v>681</v>
      </c>
      <c r="B140" s="7" t="s">
        <v>677</v>
      </c>
      <c r="C140" s="6">
        <v>45870</v>
      </c>
      <c r="D140" s="11" t="s">
        <v>682</v>
      </c>
      <c r="E140" s="17">
        <v>3010401094918</v>
      </c>
      <c r="F140" s="7" t="s">
        <v>669</v>
      </c>
      <c r="G140" s="13">
        <v>37073587</v>
      </c>
      <c r="H140" s="13">
        <v>26480630</v>
      </c>
      <c r="I140" s="105">
        <v>71.42721312615366</v>
      </c>
      <c r="J140" s="12"/>
    </row>
    <row r="141" spans="1:10" s="48" customFormat="1" ht="44.15" customHeight="1" x14ac:dyDescent="0.2">
      <c r="A141" s="9" t="s">
        <v>683</v>
      </c>
      <c r="B141" s="7" t="s">
        <v>638</v>
      </c>
      <c r="C141" s="6">
        <v>45870</v>
      </c>
      <c r="D141" s="11" t="s">
        <v>684</v>
      </c>
      <c r="E141" s="97">
        <v>6010001030403</v>
      </c>
      <c r="F141" s="7" t="s">
        <v>646</v>
      </c>
      <c r="G141" s="13">
        <v>39357517</v>
      </c>
      <c r="H141" s="13">
        <v>38500000</v>
      </c>
      <c r="I141" s="105">
        <v>97.82121163791912</v>
      </c>
      <c r="J141" s="12"/>
    </row>
    <row r="142" spans="1:10" s="48" customFormat="1" ht="44.15" customHeight="1" x14ac:dyDescent="0.2">
      <c r="A142" s="9" t="s">
        <v>685</v>
      </c>
      <c r="B142" s="7" t="s">
        <v>638</v>
      </c>
      <c r="C142" s="6">
        <v>45874</v>
      </c>
      <c r="D142" s="11" t="s">
        <v>686</v>
      </c>
      <c r="E142" s="17">
        <v>9010901009980</v>
      </c>
      <c r="F142" s="7" t="s">
        <v>646</v>
      </c>
      <c r="G142" s="13">
        <v>2911354</v>
      </c>
      <c r="H142" s="13">
        <v>1919500</v>
      </c>
      <c r="I142" s="105">
        <v>65.931521896684501</v>
      </c>
      <c r="J142" s="12"/>
    </row>
    <row r="143" spans="1:10" s="48" customFormat="1" ht="44.15" customHeight="1" x14ac:dyDescent="0.2">
      <c r="A143" s="11" t="s">
        <v>687</v>
      </c>
      <c r="B143" s="7" t="s">
        <v>638</v>
      </c>
      <c r="C143" s="10">
        <v>45874</v>
      </c>
      <c r="D143" s="11" t="s">
        <v>688</v>
      </c>
      <c r="E143" s="17">
        <v>3010401151289</v>
      </c>
      <c r="F143" s="7" t="s">
        <v>646</v>
      </c>
      <c r="G143" s="13">
        <v>2385900</v>
      </c>
      <c r="H143" s="13">
        <v>1971420</v>
      </c>
      <c r="I143" s="105">
        <v>82.627939142461955</v>
      </c>
      <c r="J143" s="12"/>
    </row>
    <row r="144" spans="1:10" s="48" customFormat="1" ht="44.15" customHeight="1" x14ac:dyDescent="0.2">
      <c r="A144" s="9" t="s">
        <v>689</v>
      </c>
      <c r="B144" s="7" t="s">
        <v>677</v>
      </c>
      <c r="C144" s="6">
        <v>45875</v>
      </c>
      <c r="D144" s="11" t="s">
        <v>690</v>
      </c>
      <c r="E144" s="97">
        <v>1010001133490</v>
      </c>
      <c r="F144" s="7" t="s">
        <v>669</v>
      </c>
      <c r="G144" s="13">
        <v>9985498</v>
      </c>
      <c r="H144" s="13">
        <v>6721000</v>
      </c>
      <c r="I144" s="105">
        <v>67.307609495290066</v>
      </c>
      <c r="J144" s="12"/>
    </row>
    <row r="145" spans="1:10" s="48" customFormat="1" ht="47.25" customHeight="1" x14ac:dyDescent="0.2">
      <c r="A145" s="9" t="s">
        <v>691</v>
      </c>
      <c r="B145" s="7" t="s">
        <v>677</v>
      </c>
      <c r="C145" s="6">
        <v>45876</v>
      </c>
      <c r="D145" s="11" t="s">
        <v>692</v>
      </c>
      <c r="E145" s="97">
        <v>7110001002028</v>
      </c>
      <c r="F145" s="7" t="s">
        <v>669</v>
      </c>
      <c r="G145" s="13">
        <v>4799828</v>
      </c>
      <c r="H145" s="13">
        <v>2389398</v>
      </c>
      <c r="I145" s="105">
        <v>49.780908815899238</v>
      </c>
      <c r="J145" s="12"/>
    </row>
    <row r="146" spans="1:10" s="48" customFormat="1" ht="44.15" customHeight="1" x14ac:dyDescent="0.2">
      <c r="A146" s="9" t="s">
        <v>693</v>
      </c>
      <c r="B146" s="7" t="s">
        <v>638</v>
      </c>
      <c r="C146" s="6">
        <v>45881</v>
      </c>
      <c r="D146" s="11" t="s">
        <v>694</v>
      </c>
      <c r="E146" s="17">
        <v>1010401023102</v>
      </c>
      <c r="F146" s="7" t="s">
        <v>669</v>
      </c>
      <c r="G146" s="13">
        <v>38432507</v>
      </c>
      <c r="H146" s="13">
        <v>25467464</v>
      </c>
      <c r="I146" s="105">
        <v>66.265424735367901</v>
      </c>
      <c r="J146" s="12"/>
    </row>
    <row r="147" spans="1:10" s="48" customFormat="1" ht="44.15" customHeight="1" x14ac:dyDescent="0.2">
      <c r="A147" s="9" t="s">
        <v>695</v>
      </c>
      <c r="B147" s="7" t="s">
        <v>638</v>
      </c>
      <c r="C147" s="6">
        <v>45882</v>
      </c>
      <c r="D147" s="11" t="s">
        <v>696</v>
      </c>
      <c r="E147" s="17">
        <v>2011101037696</v>
      </c>
      <c r="F147" s="7" t="s">
        <v>646</v>
      </c>
      <c r="G147" s="13">
        <v>25853740</v>
      </c>
      <c r="H147" s="13">
        <v>10641400</v>
      </c>
      <c r="I147" s="105">
        <v>41.160002382634005</v>
      </c>
      <c r="J147" s="12"/>
    </row>
    <row r="148" spans="1:10" s="48" customFormat="1" ht="44.15" customHeight="1" x14ac:dyDescent="0.2">
      <c r="A148" s="9" t="s">
        <v>697</v>
      </c>
      <c r="B148" s="7" t="s">
        <v>638</v>
      </c>
      <c r="C148" s="6">
        <v>45887</v>
      </c>
      <c r="D148" s="11" t="s">
        <v>698</v>
      </c>
      <c r="E148" s="17">
        <v>1010401011569</v>
      </c>
      <c r="F148" s="7" t="s">
        <v>646</v>
      </c>
      <c r="G148" s="13">
        <v>121058850</v>
      </c>
      <c r="H148" s="13">
        <v>71170000</v>
      </c>
      <c r="I148" s="105">
        <v>58.789588700041342</v>
      </c>
      <c r="J148" s="12"/>
    </row>
    <row r="149" spans="1:10" s="48" customFormat="1" ht="44.15" customHeight="1" x14ac:dyDescent="0.2">
      <c r="A149" s="9" t="s">
        <v>699</v>
      </c>
      <c r="B149" s="7" t="s">
        <v>638</v>
      </c>
      <c r="C149" s="6">
        <v>45888</v>
      </c>
      <c r="D149" s="11" t="s">
        <v>700</v>
      </c>
      <c r="E149" s="17">
        <v>5010405010506</v>
      </c>
      <c r="F149" s="7" t="s">
        <v>646</v>
      </c>
      <c r="G149" s="13">
        <v>12636572</v>
      </c>
      <c r="H149" s="13">
        <v>11499950</v>
      </c>
      <c r="I149" s="105">
        <v>91.00529795580637</v>
      </c>
      <c r="J149" s="12"/>
    </row>
    <row r="150" spans="1:10" s="48" customFormat="1" ht="44.15" customHeight="1" x14ac:dyDescent="0.2">
      <c r="A150" s="9" t="s">
        <v>701</v>
      </c>
      <c r="B150" s="7" t="s">
        <v>638</v>
      </c>
      <c r="C150" s="6">
        <v>45889</v>
      </c>
      <c r="D150" s="11" t="s">
        <v>702</v>
      </c>
      <c r="E150" s="17">
        <v>9011801002828</v>
      </c>
      <c r="F150" s="7" t="s">
        <v>646</v>
      </c>
      <c r="G150" s="13">
        <v>4375800</v>
      </c>
      <c r="H150" s="13">
        <v>1408000</v>
      </c>
      <c r="I150" s="105">
        <v>32.176973353443941</v>
      </c>
      <c r="J150" s="12"/>
    </row>
    <row r="151" spans="1:10" s="48" customFormat="1" ht="44.15" customHeight="1" x14ac:dyDescent="0.2">
      <c r="A151" s="9" t="s">
        <v>703</v>
      </c>
      <c r="B151" s="7" t="s">
        <v>638</v>
      </c>
      <c r="C151" s="10">
        <v>45889</v>
      </c>
      <c r="D151" s="11" t="s">
        <v>704</v>
      </c>
      <c r="E151" s="17">
        <v>7011001055661</v>
      </c>
      <c r="F151" s="7" t="s">
        <v>646</v>
      </c>
      <c r="G151" s="13">
        <v>6241504</v>
      </c>
      <c r="H151" s="13">
        <v>3235100</v>
      </c>
      <c r="I151" s="105">
        <v>51.832058426943249</v>
      </c>
      <c r="J151" s="12"/>
    </row>
    <row r="152" spans="1:10" s="48" customFormat="1" ht="44.15" customHeight="1" x14ac:dyDescent="0.2">
      <c r="A152" s="9" t="s">
        <v>705</v>
      </c>
      <c r="B152" s="7" t="s">
        <v>638</v>
      </c>
      <c r="C152" s="10">
        <v>45889</v>
      </c>
      <c r="D152" s="11" t="s">
        <v>706</v>
      </c>
      <c r="E152" s="17">
        <v>8011001062161</v>
      </c>
      <c r="F152" s="7" t="s">
        <v>646</v>
      </c>
      <c r="G152" s="13">
        <v>39964991</v>
      </c>
      <c r="H152" s="13">
        <v>8760000</v>
      </c>
      <c r="I152" s="105">
        <v>21.919184218007207</v>
      </c>
      <c r="J152" s="12"/>
    </row>
    <row r="153" spans="1:10" s="48" customFormat="1" ht="44.15" customHeight="1" x14ac:dyDescent="0.2">
      <c r="A153" s="9" t="s">
        <v>707</v>
      </c>
      <c r="B153" s="7" t="s">
        <v>638</v>
      </c>
      <c r="C153" s="10">
        <v>45889</v>
      </c>
      <c r="D153" s="11" t="s">
        <v>708</v>
      </c>
      <c r="E153" s="17">
        <v>7010005016661</v>
      </c>
      <c r="F153" s="7" t="s">
        <v>646</v>
      </c>
      <c r="G153" s="13">
        <v>4939600</v>
      </c>
      <c r="H153" s="13">
        <v>4654100</v>
      </c>
      <c r="I153" s="105">
        <v>94.220179771641426</v>
      </c>
      <c r="J153" s="12"/>
    </row>
    <row r="154" spans="1:10" s="48" customFormat="1" ht="44.15" customHeight="1" x14ac:dyDescent="0.2">
      <c r="A154" s="9" t="s">
        <v>709</v>
      </c>
      <c r="B154" s="7" t="s">
        <v>638</v>
      </c>
      <c r="C154" s="10">
        <v>45890</v>
      </c>
      <c r="D154" s="11" t="s">
        <v>710</v>
      </c>
      <c r="E154" s="17">
        <v>1010001088264</v>
      </c>
      <c r="F154" s="7" t="s">
        <v>646</v>
      </c>
      <c r="G154" s="13">
        <v>54012610</v>
      </c>
      <c r="H154" s="13">
        <v>53900000</v>
      </c>
      <c r="I154" s="105">
        <v>99.791511648853842</v>
      </c>
      <c r="J154" s="12"/>
    </row>
    <row r="155" spans="1:10" s="48" customFormat="1" ht="44.15" customHeight="1" x14ac:dyDescent="0.2">
      <c r="A155" s="9" t="s">
        <v>711</v>
      </c>
      <c r="B155" s="7" t="s">
        <v>638</v>
      </c>
      <c r="C155" s="10">
        <v>45895</v>
      </c>
      <c r="D155" s="11" t="s">
        <v>706</v>
      </c>
      <c r="E155" s="17">
        <v>8011001062161</v>
      </c>
      <c r="F155" s="7" t="s">
        <v>646</v>
      </c>
      <c r="G155" s="13">
        <v>211309032</v>
      </c>
      <c r="H155" s="13">
        <v>54780000</v>
      </c>
      <c r="I155" s="105">
        <v>25.924116674766651</v>
      </c>
      <c r="J155" s="12"/>
    </row>
    <row r="156" spans="1:10" s="48" customFormat="1" ht="44.15" customHeight="1" x14ac:dyDescent="0.2">
      <c r="A156" s="9" t="s">
        <v>712</v>
      </c>
      <c r="B156" s="7" t="s">
        <v>638</v>
      </c>
      <c r="C156" s="6">
        <v>45896</v>
      </c>
      <c r="D156" s="11" t="s">
        <v>713</v>
      </c>
      <c r="E156" s="17">
        <v>5012405001732</v>
      </c>
      <c r="F156" s="7" t="s">
        <v>646</v>
      </c>
      <c r="G156" s="13">
        <v>7057239</v>
      </c>
      <c r="H156" s="13">
        <v>6299343</v>
      </c>
      <c r="I156" s="105">
        <v>89.260729302210123</v>
      </c>
      <c r="J156" s="12"/>
    </row>
    <row r="157" spans="1:10" s="48" customFormat="1" ht="44.15" customHeight="1" x14ac:dyDescent="0.2">
      <c r="A157" s="9" t="s">
        <v>768</v>
      </c>
      <c r="B157" s="7" t="s">
        <v>638</v>
      </c>
      <c r="C157" s="6">
        <v>45896</v>
      </c>
      <c r="D157" s="11" t="s">
        <v>590</v>
      </c>
      <c r="E157" s="17">
        <v>7010001088960</v>
      </c>
      <c r="F157" s="7" t="s">
        <v>244</v>
      </c>
      <c r="G157" s="13">
        <v>17132049</v>
      </c>
      <c r="H157" s="13">
        <v>16280000</v>
      </c>
      <c r="I157" s="105">
        <v>95.026578548777209</v>
      </c>
      <c r="J157" s="7"/>
    </row>
    <row r="158" spans="1:10" s="48" customFormat="1" ht="44.15" customHeight="1" x14ac:dyDescent="0.2">
      <c r="A158" s="9" t="s">
        <v>714</v>
      </c>
      <c r="B158" s="7" t="s">
        <v>638</v>
      </c>
      <c r="C158" s="6">
        <v>45898</v>
      </c>
      <c r="D158" s="7" t="s">
        <v>715</v>
      </c>
      <c r="E158" s="97">
        <v>7010005016661</v>
      </c>
      <c r="F158" s="7" t="s">
        <v>646</v>
      </c>
      <c r="G158" s="13">
        <v>10408361</v>
      </c>
      <c r="H158" s="13">
        <v>10260800</v>
      </c>
      <c r="I158" s="105">
        <v>98.582283992647831</v>
      </c>
      <c r="J158" s="12"/>
    </row>
    <row r="159" spans="1:10" s="48" customFormat="1" ht="44.15" customHeight="1" x14ac:dyDescent="0.2">
      <c r="A159" s="9" t="s">
        <v>716</v>
      </c>
      <c r="B159" s="5" t="s">
        <v>658</v>
      </c>
      <c r="C159" s="6">
        <v>45901</v>
      </c>
      <c r="D159" s="11" t="s">
        <v>717</v>
      </c>
      <c r="E159" s="28">
        <v>7010401018749</v>
      </c>
      <c r="F159" s="7" t="s">
        <v>167</v>
      </c>
      <c r="G159" s="13">
        <v>48400000</v>
      </c>
      <c r="H159" s="13">
        <v>41492000</v>
      </c>
      <c r="I159" s="35">
        <f>H159/G159*100</f>
        <v>85.727272727272734</v>
      </c>
      <c r="J159" s="7"/>
    </row>
    <row r="160" spans="1:10" s="48" customFormat="1" ht="44.15" customHeight="1" x14ac:dyDescent="0.2">
      <c r="A160" s="9" t="s">
        <v>769</v>
      </c>
      <c r="B160" s="7" t="s">
        <v>638</v>
      </c>
      <c r="C160" s="6">
        <v>45902</v>
      </c>
      <c r="D160" s="11" t="s">
        <v>770</v>
      </c>
      <c r="E160" s="17">
        <v>8020001055777</v>
      </c>
      <c r="F160" s="7" t="s">
        <v>244</v>
      </c>
      <c r="G160" s="13">
        <v>8458670</v>
      </c>
      <c r="H160" s="13">
        <v>8454600</v>
      </c>
      <c r="I160" s="103">
        <v>99.951883688570419</v>
      </c>
      <c r="J160" s="7"/>
    </row>
    <row r="161" spans="1:10" s="48" customFormat="1" ht="44.25" customHeight="1" x14ac:dyDescent="0.2">
      <c r="A161" s="9" t="s">
        <v>718</v>
      </c>
      <c r="B161" s="5" t="s">
        <v>658</v>
      </c>
      <c r="C161" s="6">
        <v>45903</v>
      </c>
      <c r="D161" s="11" t="s">
        <v>719</v>
      </c>
      <c r="E161" s="23" t="s">
        <v>720</v>
      </c>
      <c r="F161" s="7" t="s">
        <v>167</v>
      </c>
      <c r="G161" s="13">
        <v>99133980</v>
      </c>
      <c r="H161" s="13">
        <v>96910000</v>
      </c>
      <c r="I161" s="35">
        <f>H161/G161*100</f>
        <v>97.756591634876358</v>
      </c>
      <c r="J161" s="7"/>
    </row>
    <row r="162" spans="1:10" s="48" customFormat="1" ht="44.15" customHeight="1" x14ac:dyDescent="0.2">
      <c r="A162" s="9" t="s">
        <v>771</v>
      </c>
      <c r="B162" s="7" t="s">
        <v>638</v>
      </c>
      <c r="C162" s="6">
        <v>45903</v>
      </c>
      <c r="D162" s="11" t="s">
        <v>772</v>
      </c>
      <c r="E162" s="17">
        <v>7010001042703</v>
      </c>
      <c r="F162" s="7" t="s">
        <v>244</v>
      </c>
      <c r="G162" s="13">
        <v>17989106</v>
      </c>
      <c r="H162" s="13">
        <v>15180000</v>
      </c>
      <c r="I162" s="103">
        <v>84.384404650236647</v>
      </c>
      <c r="J162" s="7"/>
    </row>
    <row r="163" spans="1:10" s="48" customFormat="1" ht="44.15" customHeight="1" x14ac:dyDescent="0.2">
      <c r="A163" s="9" t="s">
        <v>773</v>
      </c>
      <c r="B163" s="7" t="s">
        <v>638</v>
      </c>
      <c r="C163" s="6">
        <v>45904</v>
      </c>
      <c r="D163" s="11" t="s">
        <v>396</v>
      </c>
      <c r="E163" s="17">
        <v>1010001133490</v>
      </c>
      <c r="F163" s="7" t="s">
        <v>244</v>
      </c>
      <c r="G163" s="13">
        <v>21713926</v>
      </c>
      <c r="H163" s="13">
        <v>7931000</v>
      </c>
      <c r="I163" s="103">
        <v>36.52494716984851</v>
      </c>
      <c r="J163" s="7"/>
    </row>
    <row r="164" spans="1:10" s="48" customFormat="1" ht="44.15" customHeight="1" x14ac:dyDescent="0.2">
      <c r="A164" s="11" t="s">
        <v>774</v>
      </c>
      <c r="B164" s="5" t="s">
        <v>775</v>
      </c>
      <c r="C164" s="6">
        <v>45904</v>
      </c>
      <c r="D164" s="7" t="s">
        <v>776</v>
      </c>
      <c r="E164" s="109" t="s">
        <v>777</v>
      </c>
      <c r="F164" s="7" t="s">
        <v>212</v>
      </c>
      <c r="G164" s="8">
        <v>81128300</v>
      </c>
      <c r="H164" s="8">
        <v>79750000</v>
      </c>
      <c r="I164" s="110">
        <f>H164/G164</f>
        <v>0.98301086057516307</v>
      </c>
      <c r="J164" s="12"/>
    </row>
    <row r="165" spans="1:10" s="48" customFormat="1" ht="44.15" customHeight="1" x14ac:dyDescent="0.2">
      <c r="A165" s="9" t="s">
        <v>778</v>
      </c>
      <c r="B165" s="7" t="s">
        <v>638</v>
      </c>
      <c r="C165" s="6">
        <v>45908</v>
      </c>
      <c r="D165" s="11" t="s">
        <v>779</v>
      </c>
      <c r="E165" s="97">
        <v>1013201015327</v>
      </c>
      <c r="F165" s="7" t="s">
        <v>244</v>
      </c>
      <c r="G165" s="13">
        <v>5205703</v>
      </c>
      <c r="H165" s="13">
        <v>4785000</v>
      </c>
      <c r="I165" s="105">
        <v>91.918421008651478</v>
      </c>
      <c r="J165" s="7"/>
    </row>
    <row r="166" spans="1:10" s="48" customFormat="1" ht="44.15" customHeight="1" x14ac:dyDescent="0.2">
      <c r="A166" s="9" t="s">
        <v>780</v>
      </c>
      <c r="B166" s="7" t="s">
        <v>638</v>
      </c>
      <c r="C166" s="6">
        <v>45909</v>
      </c>
      <c r="D166" s="11" t="s">
        <v>642</v>
      </c>
      <c r="E166" s="17">
        <v>2130001010677</v>
      </c>
      <c r="F166" s="7" t="s">
        <v>244</v>
      </c>
      <c r="G166" s="13">
        <v>13530620</v>
      </c>
      <c r="H166" s="13">
        <v>7481620</v>
      </c>
      <c r="I166" s="105">
        <v>55.293992440848982</v>
      </c>
      <c r="J166" s="7"/>
    </row>
    <row r="167" spans="1:10" s="48" customFormat="1" ht="44.15" customHeight="1" x14ac:dyDescent="0.2">
      <c r="A167" s="9" t="s">
        <v>781</v>
      </c>
      <c r="B167" s="7" t="s">
        <v>638</v>
      </c>
      <c r="C167" s="6">
        <v>45910</v>
      </c>
      <c r="D167" s="11" t="s">
        <v>782</v>
      </c>
      <c r="E167" s="17">
        <v>6010001011007</v>
      </c>
      <c r="F167" s="7" t="s">
        <v>244</v>
      </c>
      <c r="G167" s="13">
        <v>9914988</v>
      </c>
      <c r="H167" s="13">
        <v>8250000</v>
      </c>
      <c r="I167" s="105">
        <v>83.207362429485542</v>
      </c>
      <c r="J167" s="7"/>
    </row>
    <row r="168" spans="1:10" s="48" customFormat="1" ht="44.15" customHeight="1" x14ac:dyDescent="0.2">
      <c r="A168" s="9" t="s">
        <v>783</v>
      </c>
      <c r="B168" s="7" t="s">
        <v>638</v>
      </c>
      <c r="C168" s="6">
        <v>45916</v>
      </c>
      <c r="D168" s="11" t="s">
        <v>656</v>
      </c>
      <c r="E168" s="97">
        <v>5010401023057</v>
      </c>
      <c r="F168" s="7" t="s">
        <v>244</v>
      </c>
      <c r="G168" s="13">
        <v>15028820</v>
      </c>
      <c r="H168" s="13">
        <v>10450000</v>
      </c>
      <c r="I168" s="105">
        <v>69.533070460621659</v>
      </c>
      <c r="J168" s="7"/>
    </row>
    <row r="169" spans="1:10" s="48" customFormat="1" ht="44.15" customHeight="1" x14ac:dyDescent="0.2">
      <c r="A169" s="9" t="s">
        <v>784</v>
      </c>
      <c r="B169" s="5" t="s">
        <v>775</v>
      </c>
      <c r="C169" s="6">
        <v>45919</v>
      </c>
      <c r="D169" s="7" t="s">
        <v>785</v>
      </c>
      <c r="E169" s="109" t="s">
        <v>786</v>
      </c>
      <c r="F169" s="7" t="s">
        <v>216</v>
      </c>
      <c r="G169" s="8">
        <v>688215000</v>
      </c>
      <c r="H169" s="8">
        <v>673530000</v>
      </c>
      <c r="I169" s="110">
        <f>H169/G169</f>
        <v>0.97866219132102616</v>
      </c>
      <c r="J169" s="12"/>
    </row>
    <row r="170" spans="1:10" s="48" customFormat="1" ht="44.15" customHeight="1" x14ac:dyDescent="0.2">
      <c r="A170" s="9" t="s">
        <v>787</v>
      </c>
      <c r="B170" s="5" t="s">
        <v>775</v>
      </c>
      <c r="C170" s="6">
        <v>45919</v>
      </c>
      <c r="D170" s="7" t="s">
        <v>788</v>
      </c>
      <c r="E170" s="109" t="s">
        <v>789</v>
      </c>
      <c r="F170" s="11" t="s">
        <v>216</v>
      </c>
      <c r="G170" s="8">
        <v>478665000</v>
      </c>
      <c r="H170" s="8">
        <v>473000000</v>
      </c>
      <c r="I170" s="110">
        <f>H170/G170</f>
        <v>0.98816500057451451</v>
      </c>
      <c r="J170" s="12"/>
    </row>
    <row r="171" spans="1:10" s="48" customFormat="1" ht="44.15" customHeight="1" x14ac:dyDescent="0.2">
      <c r="A171" s="9" t="s">
        <v>790</v>
      </c>
      <c r="B171" s="7" t="s">
        <v>638</v>
      </c>
      <c r="C171" s="6">
        <v>45924</v>
      </c>
      <c r="D171" s="11" t="s">
        <v>791</v>
      </c>
      <c r="E171" s="97">
        <v>4011101072956</v>
      </c>
      <c r="F171" s="7" t="s">
        <v>669</v>
      </c>
      <c r="G171" s="13">
        <v>17737396</v>
      </c>
      <c r="H171" s="13">
        <v>10686852</v>
      </c>
      <c r="I171" s="105">
        <v>60.250399776833085</v>
      </c>
      <c r="J171" s="7"/>
    </row>
    <row r="172" spans="1:10" s="48" customFormat="1" ht="44.15" customHeight="1" x14ac:dyDescent="0.2">
      <c r="A172" s="9" t="s">
        <v>792</v>
      </c>
      <c r="B172" s="7" t="s">
        <v>638</v>
      </c>
      <c r="C172" s="6">
        <v>45925</v>
      </c>
      <c r="D172" s="11" t="s">
        <v>793</v>
      </c>
      <c r="E172" s="17">
        <v>8010401005309</v>
      </c>
      <c r="F172" s="7" t="s">
        <v>244</v>
      </c>
      <c r="G172" s="13">
        <v>22629917</v>
      </c>
      <c r="H172" s="13">
        <v>20966000</v>
      </c>
      <c r="I172" s="105">
        <v>92.647268657680002</v>
      </c>
      <c r="J172" s="7"/>
    </row>
    <row r="173" spans="1:10" s="48" customFormat="1" ht="44.15" customHeight="1" x14ac:dyDescent="0.2">
      <c r="A173" s="9" t="s">
        <v>794</v>
      </c>
      <c r="B173" s="7" t="s">
        <v>638</v>
      </c>
      <c r="C173" s="6">
        <v>45925</v>
      </c>
      <c r="D173" s="11" t="s">
        <v>795</v>
      </c>
      <c r="E173" s="97">
        <v>5011105004806</v>
      </c>
      <c r="F173" s="7" t="s">
        <v>244</v>
      </c>
      <c r="G173" s="13">
        <v>7106449</v>
      </c>
      <c r="H173" s="13">
        <v>5720000</v>
      </c>
      <c r="I173" s="105">
        <v>80.490270175723495</v>
      </c>
      <c r="J173" s="7"/>
    </row>
    <row r="174" spans="1:10" s="48" customFormat="1" ht="44.15" customHeight="1" x14ac:dyDescent="0.2">
      <c r="A174" s="9" t="s">
        <v>796</v>
      </c>
      <c r="B174" s="7" t="s">
        <v>638</v>
      </c>
      <c r="C174" s="6">
        <v>45925</v>
      </c>
      <c r="D174" s="11" t="s">
        <v>584</v>
      </c>
      <c r="E174" s="97">
        <v>8010001144647</v>
      </c>
      <c r="F174" s="7" t="s">
        <v>244</v>
      </c>
      <c r="G174" s="13">
        <v>50752444</v>
      </c>
      <c r="H174" s="13">
        <v>33000000</v>
      </c>
      <c r="I174" s="105">
        <v>65.021499260212963</v>
      </c>
      <c r="J174" s="7"/>
    </row>
    <row r="175" spans="1:10" s="48" customFormat="1" ht="44.15" customHeight="1" x14ac:dyDescent="0.2">
      <c r="A175" s="9" t="s">
        <v>797</v>
      </c>
      <c r="B175" s="5" t="s">
        <v>775</v>
      </c>
      <c r="C175" s="6">
        <v>45925</v>
      </c>
      <c r="D175" s="7" t="s">
        <v>798</v>
      </c>
      <c r="E175" s="109" t="s">
        <v>219</v>
      </c>
      <c r="F175" s="11" t="s">
        <v>216</v>
      </c>
      <c r="G175" s="8">
        <v>7730910</v>
      </c>
      <c r="H175" s="8">
        <v>5948149</v>
      </c>
      <c r="I175" s="110">
        <f>H175/G175</f>
        <v>0.76939829851854435</v>
      </c>
      <c r="J175" s="12"/>
    </row>
    <row r="176" spans="1:10" s="48" customFormat="1" ht="44.15" customHeight="1" x14ac:dyDescent="0.2">
      <c r="A176" s="9" t="s">
        <v>799</v>
      </c>
      <c r="B176" s="5" t="s">
        <v>658</v>
      </c>
      <c r="C176" s="6">
        <v>45926</v>
      </c>
      <c r="D176" s="11" t="s">
        <v>800</v>
      </c>
      <c r="E176" s="27">
        <v>2010005006601</v>
      </c>
      <c r="F176" s="7" t="s">
        <v>167</v>
      </c>
      <c r="G176" s="13">
        <v>6996000</v>
      </c>
      <c r="H176" s="13">
        <v>6250200</v>
      </c>
      <c r="I176" s="35">
        <f>H176/G176*100</f>
        <v>89.339622641509436</v>
      </c>
      <c r="J176" s="7"/>
    </row>
    <row r="177" spans="1:10" s="48" customFormat="1" ht="44.15" customHeight="1" x14ac:dyDescent="0.2">
      <c r="A177" s="9" t="s">
        <v>801</v>
      </c>
      <c r="B177" s="5" t="s">
        <v>775</v>
      </c>
      <c r="C177" s="6">
        <v>45929</v>
      </c>
      <c r="D177" s="7" t="s">
        <v>788</v>
      </c>
      <c r="E177" s="109" t="s">
        <v>789</v>
      </c>
      <c r="F177" s="11" t="s">
        <v>216</v>
      </c>
      <c r="G177" s="8">
        <v>59543000</v>
      </c>
      <c r="H177" s="8">
        <v>58520000</v>
      </c>
      <c r="I177" s="110">
        <f>H177/G177</f>
        <v>0.9828191391095511</v>
      </c>
      <c r="J177" s="12"/>
    </row>
    <row r="178" spans="1:10" s="48" customFormat="1" ht="44.15" customHeight="1" x14ac:dyDescent="0.2">
      <c r="A178" s="9" t="s">
        <v>802</v>
      </c>
      <c r="B178" s="7" t="s">
        <v>638</v>
      </c>
      <c r="C178" s="6">
        <v>45930</v>
      </c>
      <c r="D178" s="11" t="s">
        <v>803</v>
      </c>
      <c r="E178" s="17">
        <v>5010601023501</v>
      </c>
      <c r="F178" s="7" t="s">
        <v>244</v>
      </c>
      <c r="G178" s="13">
        <v>5705742</v>
      </c>
      <c r="H178" s="13">
        <v>4598000</v>
      </c>
      <c r="I178" s="105">
        <v>80.585487391473364</v>
      </c>
      <c r="J178" s="7"/>
    </row>
    <row r="179" spans="1:10" s="48" customFormat="1" ht="44.15" customHeight="1" x14ac:dyDescent="0.2">
      <c r="A179" s="9" t="s">
        <v>804</v>
      </c>
      <c r="B179" s="7" t="s">
        <v>638</v>
      </c>
      <c r="C179" s="6">
        <v>45930</v>
      </c>
      <c r="D179" s="11" t="s">
        <v>805</v>
      </c>
      <c r="E179" s="17">
        <v>2010405010335</v>
      </c>
      <c r="F179" s="7" t="s">
        <v>669</v>
      </c>
      <c r="G179" s="13">
        <v>4488974</v>
      </c>
      <c r="H179" s="13">
        <v>3399000</v>
      </c>
      <c r="I179" s="105">
        <v>75.718861370103724</v>
      </c>
      <c r="J179" s="7"/>
    </row>
    <row r="180" spans="1:10" s="48" customFormat="1" ht="44.15" customHeight="1" x14ac:dyDescent="0.2">
      <c r="A180" s="9" t="s">
        <v>806</v>
      </c>
      <c r="B180" s="7" t="s">
        <v>638</v>
      </c>
      <c r="C180" s="6">
        <v>45931</v>
      </c>
      <c r="D180" s="11" t="s">
        <v>708</v>
      </c>
      <c r="E180" s="17">
        <v>7010005016661</v>
      </c>
      <c r="F180" s="7" t="s">
        <v>244</v>
      </c>
      <c r="G180" s="13">
        <v>4602240</v>
      </c>
      <c r="H180" s="13">
        <v>4397800</v>
      </c>
      <c r="I180" s="105">
        <v>95.557815324711441</v>
      </c>
      <c r="J180" s="7"/>
    </row>
    <row r="181" spans="1:10" s="48" customFormat="1" ht="44.15" customHeight="1" x14ac:dyDescent="0.2">
      <c r="A181" s="9" t="s">
        <v>807</v>
      </c>
      <c r="B181" s="7" t="s">
        <v>638</v>
      </c>
      <c r="C181" s="6">
        <v>45931</v>
      </c>
      <c r="D181" s="11" t="s">
        <v>808</v>
      </c>
      <c r="E181" s="17">
        <v>1020001077159</v>
      </c>
      <c r="F181" s="7" t="s">
        <v>244</v>
      </c>
      <c r="G181" s="13">
        <v>10920778</v>
      </c>
      <c r="H181" s="13">
        <v>10065000</v>
      </c>
      <c r="I181" s="105">
        <v>92.163763424180956</v>
      </c>
      <c r="J181" s="7"/>
    </row>
    <row r="182" spans="1:10" s="48" customFormat="1" ht="44.15" customHeight="1" x14ac:dyDescent="0.2">
      <c r="A182" s="9" t="s">
        <v>809</v>
      </c>
      <c r="B182" s="5" t="s">
        <v>658</v>
      </c>
      <c r="C182" s="6">
        <v>45933</v>
      </c>
      <c r="D182" s="11" t="s">
        <v>810</v>
      </c>
      <c r="E182" s="27" t="s">
        <v>720</v>
      </c>
      <c r="F182" s="7" t="s">
        <v>167</v>
      </c>
      <c r="G182" s="13">
        <v>107231300</v>
      </c>
      <c r="H182" s="13">
        <v>104500000</v>
      </c>
      <c r="I182" s="35">
        <f>H182/G182*100</f>
        <v>97.45288922171045</v>
      </c>
      <c r="J182" s="7"/>
    </row>
    <row r="183" spans="1:10" s="48" customFormat="1" ht="44.15" customHeight="1" x14ac:dyDescent="0.2">
      <c r="A183" s="9" t="s">
        <v>811</v>
      </c>
      <c r="B183" s="7" t="s">
        <v>677</v>
      </c>
      <c r="C183" s="6">
        <v>45937</v>
      </c>
      <c r="D183" s="11" t="s">
        <v>734</v>
      </c>
      <c r="E183" s="17">
        <v>4010405010523</v>
      </c>
      <c r="F183" s="7" t="s">
        <v>643</v>
      </c>
      <c r="G183" s="13">
        <v>7403000</v>
      </c>
      <c r="H183" s="13">
        <v>7403000</v>
      </c>
      <c r="I183" s="105">
        <v>100</v>
      </c>
      <c r="J183" s="7"/>
    </row>
    <row r="184" spans="1:10" s="48" customFormat="1" ht="44.15" customHeight="1" x14ac:dyDescent="0.2">
      <c r="A184" s="11" t="s">
        <v>812</v>
      </c>
      <c r="B184" s="7" t="s">
        <v>677</v>
      </c>
      <c r="C184" s="10">
        <v>45938</v>
      </c>
      <c r="D184" s="11" t="s">
        <v>584</v>
      </c>
      <c r="E184" s="17">
        <v>8010001144647</v>
      </c>
      <c r="F184" s="7" t="s">
        <v>244</v>
      </c>
      <c r="G184" s="13">
        <v>17253187</v>
      </c>
      <c r="H184" s="13">
        <v>10978000</v>
      </c>
      <c r="I184" s="105">
        <v>63.628824054361665</v>
      </c>
      <c r="J184" s="7"/>
    </row>
    <row r="185" spans="1:10" s="48" customFormat="1" ht="44.15" customHeight="1" x14ac:dyDescent="0.2">
      <c r="A185" s="9" t="s">
        <v>813</v>
      </c>
      <c r="B185" s="7" t="s">
        <v>677</v>
      </c>
      <c r="C185" s="6">
        <v>45938</v>
      </c>
      <c r="D185" s="11" t="s">
        <v>814</v>
      </c>
      <c r="E185" s="17">
        <v>9010401141202</v>
      </c>
      <c r="F185" s="7" t="s">
        <v>244</v>
      </c>
      <c r="G185" s="13">
        <v>7197614</v>
      </c>
      <c r="H185" s="13">
        <v>6600000</v>
      </c>
      <c r="I185" s="105">
        <v>91.697054051523182</v>
      </c>
      <c r="J185" s="7"/>
    </row>
    <row r="186" spans="1:10" s="48" customFormat="1" ht="44.15" customHeight="1" x14ac:dyDescent="0.2">
      <c r="A186" s="9" t="s">
        <v>815</v>
      </c>
      <c r="B186" s="5" t="s">
        <v>816</v>
      </c>
      <c r="C186" s="10">
        <v>45938</v>
      </c>
      <c r="D186" s="7" t="s">
        <v>817</v>
      </c>
      <c r="E186" s="109" t="s">
        <v>818</v>
      </c>
      <c r="F186" s="11" t="s">
        <v>216</v>
      </c>
      <c r="G186" s="13">
        <v>56452000</v>
      </c>
      <c r="H186" s="13">
        <v>38500000</v>
      </c>
      <c r="I186" s="110">
        <f>H186/G186</f>
        <v>0.68199532346063918</v>
      </c>
      <c r="J186" s="12"/>
    </row>
    <row r="187" spans="1:10" s="48" customFormat="1" ht="44.15" customHeight="1" x14ac:dyDescent="0.2">
      <c r="A187" s="9" t="s">
        <v>819</v>
      </c>
      <c r="B187" s="7" t="s">
        <v>638</v>
      </c>
      <c r="C187" s="6">
        <v>45945</v>
      </c>
      <c r="D187" s="11" t="s">
        <v>761</v>
      </c>
      <c r="E187" s="97">
        <v>3010401011971</v>
      </c>
      <c r="F187" s="7" t="s">
        <v>244</v>
      </c>
      <c r="G187" s="13">
        <v>28522659</v>
      </c>
      <c r="H187" s="13">
        <v>7975000</v>
      </c>
      <c r="I187" s="105">
        <v>27.960226288860373</v>
      </c>
      <c r="J187" s="7"/>
    </row>
    <row r="188" spans="1:10" s="48" customFormat="1" ht="44.15" customHeight="1" x14ac:dyDescent="0.2">
      <c r="A188" s="9" t="s">
        <v>820</v>
      </c>
      <c r="B188" s="7" t="s">
        <v>638</v>
      </c>
      <c r="C188" s="6">
        <v>45947</v>
      </c>
      <c r="D188" s="11" t="s">
        <v>821</v>
      </c>
      <c r="E188" s="97">
        <v>2010401005495</v>
      </c>
      <c r="F188" s="7" t="s">
        <v>244</v>
      </c>
      <c r="G188" s="13">
        <v>3468602</v>
      </c>
      <c r="H188" s="13">
        <v>3299800</v>
      </c>
      <c r="I188" s="105">
        <v>95.133428395647584</v>
      </c>
      <c r="J188" s="12"/>
    </row>
    <row r="189" spans="1:10" s="48" customFormat="1" ht="44.15" customHeight="1" x14ac:dyDescent="0.2">
      <c r="A189" s="9" t="s">
        <v>822</v>
      </c>
      <c r="B189" s="5" t="s">
        <v>658</v>
      </c>
      <c r="C189" s="6">
        <v>45950</v>
      </c>
      <c r="D189" s="11" t="s">
        <v>823</v>
      </c>
      <c r="E189" s="27">
        <v>1010401011569</v>
      </c>
      <c r="F189" s="7" t="s">
        <v>167</v>
      </c>
      <c r="G189" s="13">
        <v>6930000</v>
      </c>
      <c r="H189" s="13">
        <v>6710000</v>
      </c>
      <c r="I189" s="35">
        <f>H189/G189*100</f>
        <v>96.825396825396822</v>
      </c>
      <c r="J189" s="7"/>
    </row>
    <row r="190" spans="1:10" s="48" customFormat="1" ht="44.15" customHeight="1" x14ac:dyDescent="0.2">
      <c r="A190" s="9" t="s">
        <v>824</v>
      </c>
      <c r="B190" s="7" t="s">
        <v>638</v>
      </c>
      <c r="C190" s="6">
        <v>45950</v>
      </c>
      <c r="D190" s="11" t="s">
        <v>825</v>
      </c>
      <c r="E190" s="17">
        <v>1010401011569</v>
      </c>
      <c r="F190" s="7" t="s">
        <v>244</v>
      </c>
      <c r="G190" s="13">
        <v>13250600</v>
      </c>
      <c r="H190" s="13">
        <v>13233000</v>
      </c>
      <c r="I190" s="105">
        <v>99.867175826000334</v>
      </c>
      <c r="J190" s="12"/>
    </row>
    <row r="191" spans="1:10" s="48" customFormat="1" ht="44.15" customHeight="1" x14ac:dyDescent="0.2">
      <c r="A191" s="9" t="s">
        <v>826</v>
      </c>
      <c r="B191" s="5" t="s">
        <v>775</v>
      </c>
      <c r="C191" s="10">
        <v>45950</v>
      </c>
      <c r="D191" s="11" t="s">
        <v>827</v>
      </c>
      <c r="E191" s="23" t="s">
        <v>828</v>
      </c>
      <c r="F191" s="11" t="s">
        <v>216</v>
      </c>
      <c r="G191" s="13">
        <v>44000000</v>
      </c>
      <c r="H191" s="13">
        <v>38500000</v>
      </c>
      <c r="I191" s="110">
        <f>H191/G191</f>
        <v>0.875</v>
      </c>
      <c r="J191" s="12"/>
    </row>
    <row r="192" spans="1:10" s="48" customFormat="1" ht="44.15" customHeight="1" x14ac:dyDescent="0.2">
      <c r="A192" s="9" t="s">
        <v>829</v>
      </c>
      <c r="B192" s="7" t="s">
        <v>638</v>
      </c>
      <c r="C192" s="6">
        <v>45951</v>
      </c>
      <c r="D192" s="11" t="s">
        <v>830</v>
      </c>
      <c r="E192" s="111">
        <v>2010001127112</v>
      </c>
      <c r="F192" s="7" t="s">
        <v>244</v>
      </c>
      <c r="G192" s="13">
        <v>5319908</v>
      </c>
      <c r="H192" s="13">
        <v>4045800</v>
      </c>
      <c r="I192" s="103">
        <v>76.050187334066678</v>
      </c>
      <c r="J192" s="7"/>
    </row>
    <row r="193" spans="1:10" s="48" customFormat="1" ht="44.15" customHeight="1" x14ac:dyDescent="0.2">
      <c r="A193" s="9" t="s">
        <v>831</v>
      </c>
      <c r="B193" s="5" t="s">
        <v>775</v>
      </c>
      <c r="C193" s="6">
        <v>45953</v>
      </c>
      <c r="D193" s="11" t="s">
        <v>827</v>
      </c>
      <c r="E193" s="23" t="s">
        <v>828</v>
      </c>
      <c r="F193" s="11" t="s">
        <v>216</v>
      </c>
      <c r="G193" s="8">
        <v>254650000</v>
      </c>
      <c r="H193" s="8">
        <v>67650000</v>
      </c>
      <c r="I193" s="112">
        <f>H193/G193</f>
        <v>0.26565874730021599</v>
      </c>
      <c r="J193" s="12"/>
    </row>
    <row r="194" spans="1:10" s="48" customFormat="1" ht="44.15" customHeight="1" x14ac:dyDescent="0.2">
      <c r="A194" s="9" t="s">
        <v>832</v>
      </c>
      <c r="B194" s="7" t="s">
        <v>638</v>
      </c>
      <c r="C194" s="6">
        <v>45954</v>
      </c>
      <c r="D194" s="11" t="s">
        <v>833</v>
      </c>
      <c r="E194" s="17">
        <v>8013401001509</v>
      </c>
      <c r="F194" s="7" t="s">
        <v>244</v>
      </c>
      <c r="G194" s="13">
        <v>11095491</v>
      </c>
      <c r="H194" s="13">
        <v>8030000</v>
      </c>
      <c r="I194" s="103">
        <v>72.371740917098677</v>
      </c>
      <c r="J194" s="12"/>
    </row>
    <row r="195" spans="1:10" s="48" customFormat="1" ht="44.15" customHeight="1" x14ac:dyDescent="0.2">
      <c r="A195" s="9" t="s">
        <v>834</v>
      </c>
      <c r="B195" s="5" t="s">
        <v>775</v>
      </c>
      <c r="C195" s="10">
        <v>45954</v>
      </c>
      <c r="D195" s="11" t="s">
        <v>835</v>
      </c>
      <c r="E195" s="23" t="s">
        <v>836</v>
      </c>
      <c r="F195" s="11" t="s">
        <v>216</v>
      </c>
      <c r="G195" s="13">
        <v>86097000</v>
      </c>
      <c r="H195" s="13">
        <v>81950000</v>
      </c>
      <c r="I195" s="112">
        <f>H195/G195</f>
        <v>0.95183339721476934</v>
      </c>
      <c r="J195" s="12"/>
    </row>
    <row r="196" spans="1:10" s="48" customFormat="1" ht="44.15" customHeight="1" x14ac:dyDescent="0.2">
      <c r="A196" s="9" t="s">
        <v>837</v>
      </c>
      <c r="B196" s="7" t="s">
        <v>638</v>
      </c>
      <c r="C196" s="10">
        <v>45957</v>
      </c>
      <c r="D196" s="11" t="s">
        <v>838</v>
      </c>
      <c r="E196" s="17">
        <v>2010001187437</v>
      </c>
      <c r="F196" s="7" t="s">
        <v>244</v>
      </c>
      <c r="G196" s="13">
        <v>14891495</v>
      </c>
      <c r="H196" s="13">
        <v>14178692</v>
      </c>
      <c r="I196" s="103">
        <v>95.213355005659267</v>
      </c>
      <c r="J196" s="12"/>
    </row>
    <row r="197" spans="1:10" s="48" customFormat="1" ht="44.15" customHeight="1" x14ac:dyDescent="0.2">
      <c r="A197" s="9" t="s">
        <v>839</v>
      </c>
      <c r="B197" s="5" t="s">
        <v>658</v>
      </c>
      <c r="C197" s="6">
        <v>45959</v>
      </c>
      <c r="D197" s="11" t="s">
        <v>840</v>
      </c>
      <c r="E197" s="29">
        <v>5010001027706</v>
      </c>
      <c r="F197" s="7" t="s">
        <v>167</v>
      </c>
      <c r="G197" s="13">
        <v>14630000</v>
      </c>
      <c r="H197" s="13">
        <v>14465000</v>
      </c>
      <c r="I197" s="15">
        <f>H197/G197*100</f>
        <v>98.872180451127818</v>
      </c>
      <c r="J197" s="7"/>
    </row>
    <row r="198" spans="1:10" s="48" customFormat="1" ht="44.15" customHeight="1" x14ac:dyDescent="0.2">
      <c r="A198" s="9" t="s">
        <v>841</v>
      </c>
      <c r="B198" s="7" t="s">
        <v>638</v>
      </c>
      <c r="C198" s="6">
        <v>45959</v>
      </c>
      <c r="D198" s="11" t="s">
        <v>842</v>
      </c>
      <c r="E198" s="17">
        <v>7700150130296</v>
      </c>
      <c r="F198" s="7" t="s">
        <v>244</v>
      </c>
      <c r="G198" s="13">
        <v>25103345</v>
      </c>
      <c r="H198" s="13">
        <v>12892677</v>
      </c>
      <c r="I198" s="103">
        <v>51.358402635186664</v>
      </c>
      <c r="J198" s="12"/>
    </row>
    <row r="199" spans="1:10" s="48" customFormat="1" ht="44.15" customHeight="1" x14ac:dyDescent="0.2">
      <c r="A199" s="9" t="s">
        <v>843</v>
      </c>
      <c r="B199" s="7" t="s">
        <v>638</v>
      </c>
      <c r="C199" s="10">
        <v>45959</v>
      </c>
      <c r="D199" s="11" t="s">
        <v>844</v>
      </c>
      <c r="E199" s="17">
        <v>8010401056590</v>
      </c>
      <c r="F199" s="7" t="s">
        <v>244</v>
      </c>
      <c r="G199" s="13">
        <v>17934700</v>
      </c>
      <c r="H199" s="13">
        <v>5720000</v>
      </c>
      <c r="I199" s="103">
        <v>31.89348023663624</v>
      </c>
      <c r="J199" s="12"/>
    </row>
    <row r="200" spans="1:10" s="48" customFormat="1" ht="44.15" customHeight="1" x14ac:dyDescent="0.2">
      <c r="A200" s="9" t="s">
        <v>845</v>
      </c>
      <c r="B200" s="5" t="s">
        <v>775</v>
      </c>
      <c r="C200" s="10">
        <v>45959</v>
      </c>
      <c r="D200" s="11" t="s">
        <v>846</v>
      </c>
      <c r="E200" s="23" t="s">
        <v>847</v>
      </c>
      <c r="F200" s="11" t="s">
        <v>216</v>
      </c>
      <c r="G200" s="13">
        <v>21050700</v>
      </c>
      <c r="H200" s="13">
        <v>19800000</v>
      </c>
      <c r="I200" s="112">
        <f>H200/G200</f>
        <v>0.94058629879291422</v>
      </c>
      <c r="J200" s="12"/>
    </row>
    <row r="201" spans="1:10" s="48" customFormat="1" ht="44.15" customHeight="1" x14ac:dyDescent="0.2">
      <c r="A201" s="9" t="s">
        <v>944</v>
      </c>
      <c r="B201" s="7" t="s">
        <v>638</v>
      </c>
      <c r="C201" s="6">
        <v>45959</v>
      </c>
      <c r="D201" s="11" t="s">
        <v>945</v>
      </c>
      <c r="E201" s="97">
        <v>9011101039249</v>
      </c>
      <c r="F201" s="7" t="s">
        <v>669</v>
      </c>
      <c r="G201" s="13">
        <v>7420997</v>
      </c>
      <c r="H201" s="13">
        <v>7095000</v>
      </c>
      <c r="I201" s="103">
        <v>95.607099692938831</v>
      </c>
      <c r="J201" s="7"/>
    </row>
    <row r="202" spans="1:10" s="48" customFormat="1" ht="44.15" customHeight="1" x14ac:dyDescent="0.2">
      <c r="A202" s="9" t="s">
        <v>848</v>
      </c>
      <c r="B202" s="7" t="s">
        <v>638</v>
      </c>
      <c r="C202" s="10">
        <v>45961</v>
      </c>
      <c r="D202" s="11" t="s">
        <v>849</v>
      </c>
      <c r="E202" s="17">
        <v>4010401058533</v>
      </c>
      <c r="F202" s="7" t="s">
        <v>244</v>
      </c>
      <c r="G202" s="13">
        <v>10095278</v>
      </c>
      <c r="H202" s="13">
        <v>8244555</v>
      </c>
      <c r="I202" s="103">
        <v>81.667438974934612</v>
      </c>
      <c r="J202" s="12"/>
    </row>
    <row r="203" spans="1:10" s="104" customFormat="1" ht="44.15" customHeight="1" x14ac:dyDescent="0.2">
      <c r="A203" s="9" t="s">
        <v>908</v>
      </c>
      <c r="B203" s="7" t="s">
        <v>638</v>
      </c>
      <c r="C203" s="6">
        <v>45965</v>
      </c>
      <c r="D203" s="11" t="s">
        <v>946</v>
      </c>
      <c r="E203" s="17">
        <v>8010005018995</v>
      </c>
      <c r="F203" s="7" t="s">
        <v>244</v>
      </c>
      <c r="G203" s="13">
        <v>17846953</v>
      </c>
      <c r="H203" s="13">
        <v>11053000</v>
      </c>
      <c r="I203" s="105">
        <v>61.932140461175642</v>
      </c>
      <c r="J203" s="12"/>
    </row>
    <row r="204" spans="1:10" s="48" customFormat="1" ht="44.15" customHeight="1" x14ac:dyDescent="0.2">
      <c r="A204" s="11" t="s">
        <v>947</v>
      </c>
      <c r="B204" s="5" t="s">
        <v>775</v>
      </c>
      <c r="C204" s="6">
        <v>45967</v>
      </c>
      <c r="D204" s="7" t="s">
        <v>948</v>
      </c>
      <c r="E204" s="120" t="s">
        <v>828</v>
      </c>
      <c r="F204" s="7" t="s">
        <v>216</v>
      </c>
      <c r="G204" s="8">
        <v>15587000</v>
      </c>
      <c r="H204" s="8">
        <v>15400000</v>
      </c>
      <c r="I204" s="121">
        <f>IF(AND(AND(G204&lt;&gt;"",G204&lt;&gt;0),AND(H204&lt;&gt;"",H204&lt;&gt;0)), H204/G204*100,"")</f>
        <v>98.800282286520826</v>
      </c>
      <c r="J204" s="12"/>
    </row>
    <row r="205" spans="1:10" s="48" customFormat="1" ht="44.15" customHeight="1" x14ac:dyDescent="0.2">
      <c r="A205" s="9" t="s">
        <v>949</v>
      </c>
      <c r="B205" s="7" t="s">
        <v>638</v>
      </c>
      <c r="C205" s="6">
        <v>45973</v>
      </c>
      <c r="D205" s="11" t="s">
        <v>950</v>
      </c>
      <c r="E205" s="17">
        <v>7120001042411</v>
      </c>
      <c r="F205" s="7" t="s">
        <v>244</v>
      </c>
      <c r="G205" s="13">
        <v>4679092</v>
      </c>
      <c r="H205" s="13">
        <v>3736480</v>
      </c>
      <c r="I205" s="103">
        <v>79.854809437386564</v>
      </c>
      <c r="J205" s="12"/>
    </row>
    <row r="206" spans="1:10" s="48" customFormat="1" ht="44.15" customHeight="1" x14ac:dyDescent="0.2">
      <c r="A206" s="9" t="s">
        <v>951</v>
      </c>
      <c r="B206" s="7" t="s">
        <v>638</v>
      </c>
      <c r="C206" s="6">
        <v>45973</v>
      </c>
      <c r="D206" s="11" t="s">
        <v>952</v>
      </c>
      <c r="E206" s="17">
        <v>4010001095836</v>
      </c>
      <c r="F206" s="7" t="s">
        <v>244</v>
      </c>
      <c r="G206" s="13">
        <v>6784914</v>
      </c>
      <c r="H206" s="13">
        <v>4147000</v>
      </c>
      <c r="I206" s="103">
        <v>61.120892615588055</v>
      </c>
      <c r="J206" s="12"/>
    </row>
    <row r="207" spans="1:10" s="48" customFormat="1" ht="44.15" customHeight="1" x14ac:dyDescent="0.2">
      <c r="A207" s="9" t="s">
        <v>953</v>
      </c>
      <c r="B207" s="7" t="s">
        <v>638</v>
      </c>
      <c r="C207" s="6">
        <v>45973</v>
      </c>
      <c r="D207" s="11" t="s">
        <v>936</v>
      </c>
      <c r="E207" s="97">
        <v>2010001016851</v>
      </c>
      <c r="F207" s="7" t="s">
        <v>244</v>
      </c>
      <c r="G207" s="13">
        <v>17212781</v>
      </c>
      <c r="H207" s="13">
        <v>14300000</v>
      </c>
      <c r="I207" s="103">
        <v>83.077801315197121</v>
      </c>
      <c r="J207" s="7"/>
    </row>
    <row r="208" spans="1:10" s="48" customFormat="1" ht="44.15" customHeight="1" x14ac:dyDescent="0.2">
      <c r="A208" s="9" t="s">
        <v>954</v>
      </c>
      <c r="B208" s="7" t="s">
        <v>638</v>
      </c>
      <c r="C208" s="10">
        <v>45974</v>
      </c>
      <c r="D208" s="11" t="s">
        <v>955</v>
      </c>
      <c r="E208" s="17">
        <v>6010001055730</v>
      </c>
      <c r="F208" s="7" t="s">
        <v>669</v>
      </c>
      <c r="G208" s="13">
        <v>101233605</v>
      </c>
      <c r="H208" s="13">
        <v>98560000</v>
      </c>
      <c r="I208" s="103">
        <v>97.358974818687926</v>
      </c>
      <c r="J208" s="12"/>
    </row>
    <row r="209" spans="1:10" s="48" customFormat="1" ht="44.15" customHeight="1" x14ac:dyDescent="0.2">
      <c r="A209" s="9" t="s">
        <v>956</v>
      </c>
      <c r="B209" s="7" t="s">
        <v>638</v>
      </c>
      <c r="C209" s="6">
        <v>45975</v>
      </c>
      <c r="D209" s="11" t="s">
        <v>708</v>
      </c>
      <c r="E209" s="17">
        <v>7010005016661</v>
      </c>
      <c r="F209" s="7" t="s">
        <v>244</v>
      </c>
      <c r="G209" s="13">
        <v>4139388</v>
      </c>
      <c r="H209" s="13">
        <v>3976500</v>
      </c>
      <c r="I209" s="103">
        <v>96.064925539717464</v>
      </c>
      <c r="J209" s="12"/>
    </row>
    <row r="210" spans="1:10" s="48" customFormat="1" ht="44.15" customHeight="1" x14ac:dyDescent="0.2">
      <c r="A210" s="9" t="s">
        <v>957</v>
      </c>
      <c r="B210" s="5" t="s">
        <v>775</v>
      </c>
      <c r="C210" s="6">
        <v>45979</v>
      </c>
      <c r="D210" s="7" t="s">
        <v>958</v>
      </c>
      <c r="E210" s="109" t="s">
        <v>959</v>
      </c>
      <c r="F210" s="7" t="s">
        <v>216</v>
      </c>
      <c r="G210" s="8">
        <v>3055470</v>
      </c>
      <c r="H210" s="8">
        <v>2352339</v>
      </c>
      <c r="I210" s="122">
        <f>IF(AND(AND(G210&lt;&gt;"",G210&lt;&gt;0),AND(H210&lt;&gt;"",H210&lt;&gt;0)), H210/G210*100,"")</f>
        <v>76.987795658278429</v>
      </c>
      <c r="J210" s="12"/>
    </row>
    <row r="211" spans="1:10" s="48" customFormat="1" ht="44.15" customHeight="1" x14ac:dyDescent="0.2">
      <c r="A211" s="9" t="s">
        <v>960</v>
      </c>
      <c r="B211" s="7" t="s">
        <v>638</v>
      </c>
      <c r="C211" s="6">
        <v>45980</v>
      </c>
      <c r="D211" s="11" t="s">
        <v>961</v>
      </c>
      <c r="E211" s="17">
        <v>1020001071491</v>
      </c>
      <c r="F211" s="7" t="s">
        <v>669</v>
      </c>
      <c r="G211" s="13">
        <v>92098732</v>
      </c>
      <c r="H211" s="13">
        <v>87450000</v>
      </c>
      <c r="I211" s="105">
        <v>94.952447336625653</v>
      </c>
      <c r="J211" s="7"/>
    </row>
    <row r="212" spans="1:10" s="48" customFormat="1" ht="44.15" customHeight="1" x14ac:dyDescent="0.2">
      <c r="A212" s="9" t="s">
        <v>962</v>
      </c>
      <c r="B212" s="7" t="s">
        <v>638</v>
      </c>
      <c r="C212" s="6">
        <v>45981</v>
      </c>
      <c r="D212" s="11" t="s">
        <v>963</v>
      </c>
      <c r="E212" s="97">
        <v>6220001026074</v>
      </c>
      <c r="F212" s="7" t="s">
        <v>669</v>
      </c>
      <c r="G212" s="13">
        <v>17276055</v>
      </c>
      <c r="H212" s="13">
        <v>17149000</v>
      </c>
      <c r="I212" s="105">
        <v>99.264560109353667</v>
      </c>
      <c r="J212" s="12"/>
    </row>
    <row r="213" spans="1:10" s="48" customFormat="1" ht="44.15" customHeight="1" x14ac:dyDescent="0.2">
      <c r="A213" s="9" t="s">
        <v>964</v>
      </c>
      <c r="B213" s="7" t="s">
        <v>638</v>
      </c>
      <c r="C213" s="6">
        <v>45982</v>
      </c>
      <c r="D213" s="11" t="s">
        <v>965</v>
      </c>
      <c r="E213" s="17">
        <v>1010001143390</v>
      </c>
      <c r="F213" s="7" t="s">
        <v>669</v>
      </c>
      <c r="G213" s="13">
        <v>54516982</v>
      </c>
      <c r="H213" s="13">
        <v>19800000</v>
      </c>
      <c r="I213" s="105">
        <v>36.318958375208666</v>
      </c>
      <c r="J213" s="12"/>
    </row>
    <row r="214" spans="1:10" s="48" customFormat="1" ht="44.15" customHeight="1" x14ac:dyDescent="0.2">
      <c r="A214" s="9" t="s">
        <v>966</v>
      </c>
      <c r="B214" s="7" t="s">
        <v>638</v>
      </c>
      <c r="C214" s="6">
        <v>45987</v>
      </c>
      <c r="D214" s="11" t="s">
        <v>967</v>
      </c>
      <c r="E214" s="97">
        <v>3010001152084</v>
      </c>
      <c r="F214" s="7" t="s">
        <v>669</v>
      </c>
      <c r="G214" s="13">
        <v>4283099</v>
      </c>
      <c r="H214" s="13">
        <v>2145000</v>
      </c>
      <c r="I214" s="105">
        <v>50.080560827569009</v>
      </c>
      <c r="J214" s="7"/>
    </row>
    <row r="215" spans="1:10" s="48" customFormat="1" ht="44.15" customHeight="1" x14ac:dyDescent="0.2">
      <c r="A215" s="9" t="s">
        <v>968</v>
      </c>
      <c r="B215" s="5" t="s">
        <v>775</v>
      </c>
      <c r="C215" s="6">
        <v>45988</v>
      </c>
      <c r="D215" s="7" t="s">
        <v>969</v>
      </c>
      <c r="E215" s="109" t="s">
        <v>970</v>
      </c>
      <c r="F215" s="11" t="s">
        <v>216</v>
      </c>
      <c r="G215" s="8">
        <v>17134370</v>
      </c>
      <c r="H215" s="8">
        <v>15388120</v>
      </c>
      <c r="I215" s="122">
        <f>IF(AND(AND(G215&lt;&gt;"",G215&lt;&gt;0),AND(H215&lt;&gt;"",H215&lt;&gt;0)), H215/G215*100,"")</f>
        <v>89.808496022905999</v>
      </c>
      <c r="J215" s="12"/>
    </row>
    <row r="216" spans="1:10" s="48" customFormat="1" ht="44.15" customHeight="1" x14ac:dyDescent="0.2">
      <c r="A216" s="9" t="s">
        <v>971</v>
      </c>
      <c r="B216" s="7" t="s">
        <v>638</v>
      </c>
      <c r="C216" s="6">
        <v>45989</v>
      </c>
      <c r="D216" s="11" t="s">
        <v>779</v>
      </c>
      <c r="E216" s="97">
        <v>1013201015327</v>
      </c>
      <c r="F216" s="7" t="s">
        <v>244</v>
      </c>
      <c r="G216" s="13">
        <v>7034030</v>
      </c>
      <c r="H216" s="13">
        <v>3520000</v>
      </c>
      <c r="I216" s="105">
        <v>50.042436554862576</v>
      </c>
      <c r="J216" s="7"/>
    </row>
    <row r="217" spans="1:10" s="48" customFormat="1" ht="44.15" customHeight="1" x14ac:dyDescent="0.2">
      <c r="A217" s="9" t="s">
        <v>972</v>
      </c>
      <c r="B217" s="7" t="s">
        <v>638</v>
      </c>
      <c r="C217" s="6">
        <v>45992</v>
      </c>
      <c r="D217" s="11" t="s">
        <v>973</v>
      </c>
      <c r="E217" s="17">
        <v>2013301030992</v>
      </c>
      <c r="F217" s="7" t="s">
        <v>669</v>
      </c>
      <c r="G217" s="13">
        <v>2448289</v>
      </c>
      <c r="H217" s="13">
        <v>1848000</v>
      </c>
      <c r="I217" s="105">
        <v>75.481285093385637</v>
      </c>
      <c r="J217" s="12"/>
    </row>
    <row r="218" spans="1:10" s="48" customFormat="1" ht="44.15" customHeight="1" x14ac:dyDescent="0.2">
      <c r="A218" s="9" t="s">
        <v>974</v>
      </c>
      <c r="B218" s="7" t="s">
        <v>638</v>
      </c>
      <c r="C218" s="6">
        <v>45994</v>
      </c>
      <c r="D218" s="11" t="s">
        <v>584</v>
      </c>
      <c r="E218" s="17">
        <v>8010001144647</v>
      </c>
      <c r="F218" s="7" t="s">
        <v>244</v>
      </c>
      <c r="G218" s="13">
        <v>12959895</v>
      </c>
      <c r="H218" s="13">
        <v>10824000</v>
      </c>
      <c r="I218" s="105">
        <v>83.519195178664646</v>
      </c>
      <c r="J218" s="7"/>
    </row>
    <row r="219" spans="1:10" s="48" customFormat="1" ht="44.15" customHeight="1" x14ac:dyDescent="0.2">
      <c r="A219" s="9" t="s">
        <v>975</v>
      </c>
      <c r="B219" s="7" t="s">
        <v>638</v>
      </c>
      <c r="C219" s="6">
        <v>45994</v>
      </c>
      <c r="D219" s="11" t="s">
        <v>976</v>
      </c>
      <c r="E219" s="17">
        <v>3010401007458</v>
      </c>
      <c r="F219" s="7" t="s">
        <v>244</v>
      </c>
      <c r="G219" s="13">
        <v>14960000</v>
      </c>
      <c r="H219" s="13">
        <v>14190000</v>
      </c>
      <c r="I219" s="105">
        <v>94.85294117647058</v>
      </c>
      <c r="J219" s="7"/>
    </row>
    <row r="220" spans="1:10" s="48" customFormat="1" ht="44.15" customHeight="1" x14ac:dyDescent="0.2">
      <c r="A220" s="9" t="s">
        <v>977</v>
      </c>
      <c r="B220" s="7" t="s">
        <v>638</v>
      </c>
      <c r="C220" s="6">
        <v>45995</v>
      </c>
      <c r="D220" s="11" t="s">
        <v>978</v>
      </c>
      <c r="E220" s="17">
        <v>9010401052465</v>
      </c>
      <c r="F220" s="7" t="s">
        <v>244</v>
      </c>
      <c r="G220" s="13">
        <v>17793776</v>
      </c>
      <c r="H220" s="13">
        <v>17600000</v>
      </c>
      <c r="I220" s="105">
        <v>98.910990000098906</v>
      </c>
      <c r="J220" s="7"/>
    </row>
    <row r="221" spans="1:10" s="48" customFormat="1" ht="44.15" customHeight="1" x14ac:dyDescent="0.2">
      <c r="A221" s="9" t="s">
        <v>979</v>
      </c>
      <c r="B221" s="7" t="s">
        <v>638</v>
      </c>
      <c r="C221" s="6">
        <v>45999</v>
      </c>
      <c r="D221" s="11" t="s">
        <v>980</v>
      </c>
      <c r="E221" s="17">
        <v>3010001181141</v>
      </c>
      <c r="F221" s="7" t="s">
        <v>669</v>
      </c>
      <c r="G221" s="13">
        <v>17959290</v>
      </c>
      <c r="H221" s="13">
        <v>10555600</v>
      </c>
      <c r="I221" s="105">
        <v>58.775152024384035</v>
      </c>
      <c r="J221" s="7"/>
    </row>
    <row r="222" spans="1:10" s="48" customFormat="1" ht="44.15" customHeight="1" x14ac:dyDescent="0.2">
      <c r="A222" s="9" t="s">
        <v>981</v>
      </c>
      <c r="B222" s="7" t="s">
        <v>638</v>
      </c>
      <c r="C222" s="6">
        <v>46000</v>
      </c>
      <c r="D222" s="11" t="s">
        <v>982</v>
      </c>
      <c r="E222" s="17">
        <v>9010001144299</v>
      </c>
      <c r="F222" s="7" t="s">
        <v>244</v>
      </c>
      <c r="G222" s="13">
        <v>3867761</v>
      </c>
      <c r="H222" s="13">
        <v>2090000</v>
      </c>
      <c r="I222" s="105">
        <v>54.036430896324774</v>
      </c>
      <c r="J222" s="7"/>
    </row>
    <row r="223" spans="1:10" s="48" customFormat="1" ht="44.15" customHeight="1" x14ac:dyDescent="0.2">
      <c r="A223" s="9" t="s">
        <v>983</v>
      </c>
      <c r="B223" s="7" t="s">
        <v>638</v>
      </c>
      <c r="C223" s="6">
        <v>46000</v>
      </c>
      <c r="D223" s="11" t="s">
        <v>984</v>
      </c>
      <c r="E223" s="17">
        <v>4290001013423</v>
      </c>
      <c r="F223" s="7" t="s">
        <v>669</v>
      </c>
      <c r="G223" s="13">
        <v>12002012</v>
      </c>
      <c r="H223" s="13">
        <v>3190000</v>
      </c>
      <c r="I223" s="105">
        <v>26.578876941632785</v>
      </c>
      <c r="J223" s="7"/>
    </row>
    <row r="224" spans="1:10" s="48" customFormat="1" ht="44.15" customHeight="1" x14ac:dyDescent="0.2">
      <c r="A224" s="9" t="s">
        <v>985</v>
      </c>
      <c r="B224" s="5" t="s">
        <v>658</v>
      </c>
      <c r="C224" s="6">
        <v>46001</v>
      </c>
      <c r="D224" s="11" t="s">
        <v>986</v>
      </c>
      <c r="E224" s="27">
        <v>8200001010755</v>
      </c>
      <c r="F224" s="7" t="s">
        <v>167</v>
      </c>
      <c r="G224" s="13">
        <v>3672396</v>
      </c>
      <c r="H224" s="13">
        <v>537900</v>
      </c>
      <c r="I224" s="123">
        <f>IF(AND(AND(G224&lt;&gt;"",G224&lt;&gt;0),AND(H224&lt;&gt;"",H224&lt;&gt;0)), H224/G224*100,"")</f>
        <v>14.647113219816163</v>
      </c>
      <c r="J224" s="7"/>
    </row>
    <row r="225" spans="1:10" s="48" customFormat="1" ht="44.15" customHeight="1" x14ac:dyDescent="0.2">
      <c r="A225" s="11" t="s">
        <v>987</v>
      </c>
      <c r="B225" s="7" t="s">
        <v>638</v>
      </c>
      <c r="C225" s="10">
        <v>46001</v>
      </c>
      <c r="D225" s="11" t="s">
        <v>988</v>
      </c>
      <c r="E225" s="17">
        <v>6010001084845</v>
      </c>
      <c r="F225" s="7" t="s">
        <v>669</v>
      </c>
      <c r="G225" s="13">
        <v>10130736</v>
      </c>
      <c r="H225" s="13">
        <v>8580000</v>
      </c>
      <c r="I225" s="105">
        <v>84.692760723406465</v>
      </c>
      <c r="J225" s="7"/>
    </row>
    <row r="226" spans="1:10" s="48" customFormat="1" ht="44.15" customHeight="1" x14ac:dyDescent="0.2">
      <c r="A226" s="9" t="s">
        <v>989</v>
      </c>
      <c r="B226" s="7" t="s">
        <v>638</v>
      </c>
      <c r="C226" s="6">
        <v>46006</v>
      </c>
      <c r="D226" s="11" t="s">
        <v>990</v>
      </c>
      <c r="E226" s="97">
        <v>3010401094918</v>
      </c>
      <c r="F226" s="7" t="s">
        <v>669</v>
      </c>
      <c r="G226" s="13">
        <v>10780066</v>
      </c>
      <c r="H226" s="13">
        <v>8690000</v>
      </c>
      <c r="I226" s="105">
        <v>80.611751356624353</v>
      </c>
      <c r="J226" s="7"/>
    </row>
    <row r="227" spans="1:10" s="48" customFormat="1" ht="44.15" customHeight="1" x14ac:dyDescent="0.2">
      <c r="A227" s="9" t="s">
        <v>991</v>
      </c>
      <c r="B227" s="5" t="s">
        <v>658</v>
      </c>
      <c r="C227" s="6">
        <v>46008</v>
      </c>
      <c r="D227" s="11" t="s">
        <v>992</v>
      </c>
      <c r="E227" s="29">
        <v>6011001035920</v>
      </c>
      <c r="F227" s="7" t="s">
        <v>167</v>
      </c>
      <c r="G227" s="13">
        <v>15431973</v>
      </c>
      <c r="H227" s="13">
        <v>9383000</v>
      </c>
      <c r="I227" s="123">
        <f>IF(AND(AND(G227&lt;&gt;"",G227&lt;&gt;0),AND(H227&lt;&gt;"",H227&lt;&gt;0)), H227/G227*100,"")</f>
        <v>60.802335514713512</v>
      </c>
      <c r="J227" s="7"/>
    </row>
    <row r="228" spans="1:10" s="48" customFormat="1" ht="44.15" customHeight="1" x14ac:dyDescent="0.2">
      <c r="A228" s="9" t="s">
        <v>993</v>
      </c>
      <c r="B228" s="5" t="s">
        <v>775</v>
      </c>
      <c r="C228" s="6">
        <v>46008</v>
      </c>
      <c r="D228" s="7" t="s">
        <v>994</v>
      </c>
      <c r="E228" s="109" t="s">
        <v>995</v>
      </c>
      <c r="F228" s="11" t="s">
        <v>216</v>
      </c>
      <c r="G228" s="8">
        <v>6732000</v>
      </c>
      <c r="H228" s="8">
        <v>6283200</v>
      </c>
      <c r="I228" s="122">
        <f>IF(AND(AND(G228&lt;&gt;"",G228&lt;&gt;0),AND(H228&lt;&gt;"",H228&lt;&gt;0)), H228/G228*100,"")</f>
        <v>93.333333333333329</v>
      </c>
      <c r="J228" s="12"/>
    </row>
    <row r="229" spans="1:10" s="48" customFormat="1" ht="44.15" customHeight="1" x14ac:dyDescent="0.2">
      <c r="A229" s="9" t="s">
        <v>996</v>
      </c>
      <c r="B229" s="7" t="s">
        <v>638</v>
      </c>
      <c r="C229" s="6">
        <v>46008</v>
      </c>
      <c r="D229" s="11" t="s">
        <v>997</v>
      </c>
      <c r="E229" s="97">
        <v>1010001100425</v>
      </c>
      <c r="F229" s="7" t="s">
        <v>669</v>
      </c>
      <c r="G229" s="13">
        <v>5500000</v>
      </c>
      <c r="H229" s="13">
        <v>5390000</v>
      </c>
      <c r="I229" s="105">
        <v>98</v>
      </c>
      <c r="J229" s="7"/>
    </row>
    <row r="230" spans="1:10" s="48" customFormat="1" ht="44.15" customHeight="1" x14ac:dyDescent="0.2">
      <c r="A230" s="9" t="s">
        <v>998</v>
      </c>
      <c r="B230" s="5" t="s">
        <v>775</v>
      </c>
      <c r="C230" s="6">
        <v>46009</v>
      </c>
      <c r="D230" s="7" t="s">
        <v>999</v>
      </c>
      <c r="E230" s="109" t="s">
        <v>1000</v>
      </c>
      <c r="F230" s="11" t="s">
        <v>212</v>
      </c>
      <c r="G230" s="8">
        <v>3558500</v>
      </c>
      <c r="H230" s="8">
        <v>3401200</v>
      </c>
      <c r="I230" s="122">
        <f>IF(AND(AND(G230&lt;&gt;"",G230&lt;&gt;0),AND(H230&lt;&gt;"",H230&lt;&gt;0)), H230/G230*100,"")</f>
        <v>95.579598145285942</v>
      </c>
      <c r="J230" s="12"/>
    </row>
    <row r="231" spans="1:10" s="48" customFormat="1" ht="44.15" customHeight="1" x14ac:dyDescent="0.2">
      <c r="A231" s="9" t="s">
        <v>1001</v>
      </c>
      <c r="B231" s="7" t="s">
        <v>638</v>
      </c>
      <c r="C231" s="6">
        <v>46010</v>
      </c>
      <c r="D231" s="11" t="s">
        <v>1002</v>
      </c>
      <c r="E231" s="17">
        <v>3020001001934</v>
      </c>
      <c r="F231" s="7" t="s">
        <v>669</v>
      </c>
      <c r="G231" s="13">
        <v>12176346</v>
      </c>
      <c r="H231" s="13">
        <v>12100000</v>
      </c>
      <c r="I231" s="105">
        <v>99.372997449316898</v>
      </c>
      <c r="J231" s="7"/>
    </row>
    <row r="232" spans="1:10" s="48" customFormat="1" ht="44.15" customHeight="1" x14ac:dyDescent="0.2">
      <c r="A232" s="9" t="s">
        <v>1003</v>
      </c>
      <c r="B232" s="7" t="s">
        <v>638</v>
      </c>
      <c r="C232" s="6">
        <v>46010</v>
      </c>
      <c r="D232" s="11" t="s">
        <v>1004</v>
      </c>
      <c r="E232" s="17">
        <v>8010401005309</v>
      </c>
      <c r="F232" s="7" t="s">
        <v>669</v>
      </c>
      <c r="G232" s="13">
        <v>14951473</v>
      </c>
      <c r="H232" s="13">
        <v>14300000</v>
      </c>
      <c r="I232" s="105">
        <v>95.642750383189664</v>
      </c>
      <c r="J232" s="7"/>
    </row>
    <row r="233" spans="1:10" s="48" customFormat="1" ht="44.15" customHeight="1" x14ac:dyDescent="0.2">
      <c r="A233" s="9" t="s">
        <v>1005</v>
      </c>
      <c r="B233" s="7" t="s">
        <v>638</v>
      </c>
      <c r="C233" s="6">
        <v>46010</v>
      </c>
      <c r="D233" s="11" t="s">
        <v>1006</v>
      </c>
      <c r="E233" s="17">
        <v>8012301009323</v>
      </c>
      <c r="F233" s="7" t="s">
        <v>669</v>
      </c>
      <c r="G233" s="13">
        <v>5689640</v>
      </c>
      <c r="H233" s="13">
        <v>4069395</v>
      </c>
      <c r="I233" s="105">
        <v>71.522890727708614</v>
      </c>
      <c r="J233" s="7"/>
    </row>
    <row r="234" spans="1:10" s="48" customFormat="1" ht="44.15" customHeight="1" x14ac:dyDescent="0.2">
      <c r="A234" s="9" t="s">
        <v>1007</v>
      </c>
      <c r="B234" s="7" t="s">
        <v>638</v>
      </c>
      <c r="C234" s="10">
        <v>46010</v>
      </c>
      <c r="D234" s="11" t="s">
        <v>1008</v>
      </c>
      <c r="E234" s="17">
        <v>3010401011971</v>
      </c>
      <c r="F234" s="7" t="s">
        <v>669</v>
      </c>
      <c r="G234" s="13">
        <v>30585915</v>
      </c>
      <c r="H234" s="13">
        <v>17545000</v>
      </c>
      <c r="I234" s="105">
        <v>57.36300516103573</v>
      </c>
      <c r="J234" s="7"/>
    </row>
    <row r="235" spans="1:10" s="48" customFormat="1" ht="44.15" customHeight="1" x14ac:dyDescent="0.2">
      <c r="A235" s="9" t="s">
        <v>1009</v>
      </c>
      <c r="B235" s="7" t="s">
        <v>638</v>
      </c>
      <c r="C235" s="6">
        <v>46010</v>
      </c>
      <c r="D235" s="11" t="s">
        <v>1010</v>
      </c>
      <c r="E235" s="17">
        <v>3010001076738</v>
      </c>
      <c r="F235" s="7" t="s">
        <v>669</v>
      </c>
      <c r="G235" s="13">
        <v>39917312</v>
      </c>
      <c r="H235" s="13">
        <v>28380000</v>
      </c>
      <c r="I235" s="105">
        <v>71.096971659815168</v>
      </c>
      <c r="J235" s="7"/>
    </row>
    <row r="236" spans="1:10" s="48" customFormat="1" ht="44.15" customHeight="1" x14ac:dyDescent="0.2">
      <c r="A236" s="9" t="s">
        <v>1011</v>
      </c>
      <c r="B236" s="7" t="s">
        <v>638</v>
      </c>
      <c r="C236" s="6">
        <v>46010</v>
      </c>
      <c r="D236" s="7" t="s">
        <v>1012</v>
      </c>
      <c r="E236" s="97">
        <v>5200001001939</v>
      </c>
      <c r="F236" s="7" t="s">
        <v>669</v>
      </c>
      <c r="G236" s="13">
        <v>6351730</v>
      </c>
      <c r="H236" s="13">
        <v>5885000</v>
      </c>
      <c r="I236" s="105">
        <v>92.651923176835282</v>
      </c>
      <c r="J236" s="7"/>
    </row>
    <row r="237" spans="1:10" s="48" customFormat="1" ht="44.15" customHeight="1" x14ac:dyDescent="0.2">
      <c r="A237" s="9" t="s">
        <v>1013</v>
      </c>
      <c r="B237" s="7" t="s">
        <v>638</v>
      </c>
      <c r="C237" s="6">
        <v>46010</v>
      </c>
      <c r="D237" s="7" t="s">
        <v>1014</v>
      </c>
      <c r="E237" s="97">
        <v>4010003029619</v>
      </c>
      <c r="F237" s="7" t="s">
        <v>669</v>
      </c>
      <c r="G237" s="13">
        <v>29974356</v>
      </c>
      <c r="H237" s="13">
        <v>15400000</v>
      </c>
      <c r="I237" s="105">
        <v>51.377250607152327</v>
      </c>
      <c r="J237" s="7"/>
    </row>
    <row r="238" spans="1:10" s="48" customFormat="1" ht="44.15" customHeight="1" x14ac:dyDescent="0.2">
      <c r="A238" s="9" t="s">
        <v>1015</v>
      </c>
      <c r="B238" s="7" t="s">
        <v>638</v>
      </c>
      <c r="C238" s="6">
        <v>46014</v>
      </c>
      <c r="D238" s="11" t="s">
        <v>1016</v>
      </c>
      <c r="E238" s="17">
        <v>7010001033371</v>
      </c>
      <c r="F238" s="7" t="s">
        <v>669</v>
      </c>
      <c r="G238" s="13">
        <v>17908176</v>
      </c>
      <c r="H238" s="13">
        <v>7832000</v>
      </c>
      <c r="I238" s="105">
        <v>43.734213914359565</v>
      </c>
      <c r="J238" s="7"/>
    </row>
    <row r="239" spans="1:10" s="48" customFormat="1" ht="44.15" customHeight="1" x14ac:dyDescent="0.2">
      <c r="A239" s="9" t="s">
        <v>1017</v>
      </c>
      <c r="B239" s="7" t="s">
        <v>638</v>
      </c>
      <c r="C239" s="10">
        <v>46014</v>
      </c>
      <c r="D239" s="11" t="s">
        <v>1018</v>
      </c>
      <c r="E239" s="17">
        <v>7010001012532</v>
      </c>
      <c r="F239" s="7" t="s">
        <v>669</v>
      </c>
      <c r="G239" s="13">
        <v>16680319</v>
      </c>
      <c r="H239" s="13">
        <v>13750000</v>
      </c>
      <c r="I239" s="105">
        <v>82.432476261395237</v>
      </c>
      <c r="J239" s="7"/>
    </row>
    <row r="240" spans="1:10" s="48" customFormat="1" ht="44.15" customHeight="1" x14ac:dyDescent="0.2">
      <c r="A240" s="9" t="s">
        <v>1019</v>
      </c>
      <c r="B240" s="7" t="s">
        <v>638</v>
      </c>
      <c r="C240" s="6">
        <v>46014</v>
      </c>
      <c r="D240" s="7" t="s">
        <v>396</v>
      </c>
      <c r="E240" s="97">
        <v>1010001133490</v>
      </c>
      <c r="F240" s="7" t="s">
        <v>669</v>
      </c>
      <c r="G240" s="13">
        <v>9979767</v>
      </c>
      <c r="H240" s="13">
        <v>7469000</v>
      </c>
      <c r="I240" s="105">
        <v>74.841426658558262</v>
      </c>
      <c r="J240" s="7"/>
    </row>
    <row r="241" spans="1:10" s="48" customFormat="1" ht="44.15" customHeight="1" x14ac:dyDescent="0.2">
      <c r="A241" s="9" t="s">
        <v>1020</v>
      </c>
      <c r="B241" s="7" t="s">
        <v>638</v>
      </c>
      <c r="C241" s="10">
        <v>46015</v>
      </c>
      <c r="D241" s="11" t="s">
        <v>1021</v>
      </c>
      <c r="E241" s="17" t="s">
        <v>1022</v>
      </c>
      <c r="F241" s="7" t="s">
        <v>669</v>
      </c>
      <c r="G241" s="13">
        <v>4558136</v>
      </c>
      <c r="H241" s="13">
        <v>2057000</v>
      </c>
      <c r="I241" s="105">
        <v>45.128096221788908</v>
      </c>
      <c r="J241" s="7"/>
    </row>
    <row r="242" spans="1:10" s="48" customFormat="1" ht="44.15" customHeight="1" x14ac:dyDescent="0.2">
      <c r="A242" s="9" t="s">
        <v>1023</v>
      </c>
      <c r="B242" s="7" t="s">
        <v>638</v>
      </c>
      <c r="C242" s="10">
        <v>46015</v>
      </c>
      <c r="D242" s="11" t="s">
        <v>1024</v>
      </c>
      <c r="E242" s="17" t="s">
        <v>1022</v>
      </c>
      <c r="F242" s="7" t="s">
        <v>669</v>
      </c>
      <c r="G242" s="13">
        <v>5084013</v>
      </c>
      <c r="H242" s="13">
        <v>3011000</v>
      </c>
      <c r="I242" s="105">
        <v>59.224868229093829</v>
      </c>
      <c r="J242" s="7"/>
    </row>
    <row r="243" spans="1:10" s="48" customFormat="1" ht="44.15" customHeight="1" x14ac:dyDescent="0.2">
      <c r="A243" s="9" t="s">
        <v>1025</v>
      </c>
      <c r="B243" s="7" t="s">
        <v>638</v>
      </c>
      <c r="C243" s="6">
        <v>46015</v>
      </c>
      <c r="D243" s="7" t="s">
        <v>1026</v>
      </c>
      <c r="E243" s="97">
        <v>7080001024901</v>
      </c>
      <c r="F243" s="7" t="s">
        <v>669</v>
      </c>
      <c r="G243" s="13">
        <v>9536843</v>
      </c>
      <c r="H243" s="13">
        <v>1672000</v>
      </c>
      <c r="I243" s="105">
        <v>17.532007185186966</v>
      </c>
      <c r="J243" s="7"/>
    </row>
    <row r="244" spans="1:10" s="48" customFormat="1" ht="44.15" customHeight="1" x14ac:dyDescent="0.2">
      <c r="A244" s="9" t="s">
        <v>1027</v>
      </c>
      <c r="B244" s="7" t="s">
        <v>638</v>
      </c>
      <c r="C244" s="6">
        <v>46016</v>
      </c>
      <c r="D244" s="7" t="s">
        <v>1028</v>
      </c>
      <c r="E244" s="97">
        <v>6010001030403</v>
      </c>
      <c r="F244" s="7" t="s">
        <v>669</v>
      </c>
      <c r="G244" s="13">
        <v>41044839</v>
      </c>
      <c r="H244" s="13">
        <v>32670000</v>
      </c>
      <c r="I244" s="105">
        <v>79.59587805911481</v>
      </c>
      <c r="J244" s="7"/>
    </row>
    <row r="245" spans="1:10" s="48" customFormat="1" ht="44.15" customHeight="1" x14ac:dyDescent="0.2">
      <c r="A245" s="9" t="s">
        <v>1029</v>
      </c>
      <c r="B245" s="5" t="s">
        <v>775</v>
      </c>
      <c r="C245" s="10">
        <v>46378</v>
      </c>
      <c r="D245" s="7" t="s">
        <v>1030</v>
      </c>
      <c r="E245" s="109" t="s">
        <v>1031</v>
      </c>
      <c r="F245" s="11" t="s">
        <v>212</v>
      </c>
      <c r="G245" s="13">
        <v>5006320</v>
      </c>
      <c r="H245" s="13">
        <v>4837800</v>
      </c>
      <c r="I245" s="122">
        <f t="shared" ref="I245" si="4">IF(AND(AND(G245&lt;&gt;"",G245&lt;&gt;0),AND(H245&lt;&gt;"",H245&lt;&gt;0)), H245/G245*100,"")</f>
        <v>96.633854807523292</v>
      </c>
      <c r="J245" s="12"/>
    </row>
  </sheetData>
  <autoFilter ref="A2:J202" xr:uid="{00000000-0009-0000-0000-000000000000}">
    <sortState xmlns:xlrd2="http://schemas.microsoft.com/office/spreadsheetml/2017/richdata2" ref="A3:J202">
      <sortCondition ref="C2:C202"/>
    </sortState>
  </autoFilter>
  <sortState xmlns:xlrd2="http://schemas.microsoft.com/office/spreadsheetml/2017/richdata2" ref="A3:N202">
    <sortCondition ref="C3:C202"/>
  </sortState>
  <mergeCells count="1">
    <mergeCell ref="A1:J1"/>
  </mergeCells>
  <phoneticPr fontId="2"/>
  <conditionalFormatting sqref="A3:A16">
    <cfRule type="duplicateValues" dxfId="56" priority="54"/>
    <cfRule type="duplicateValues" dxfId="55" priority="53"/>
    <cfRule type="duplicateValues" dxfId="54" priority="52"/>
  </conditionalFormatting>
  <conditionalFormatting sqref="A17:A23">
    <cfRule type="duplicateValues" dxfId="53" priority="51"/>
    <cfRule type="duplicateValues" dxfId="52" priority="49"/>
    <cfRule type="duplicateValues" dxfId="51" priority="50"/>
  </conditionalFormatting>
  <conditionalFormatting sqref="A123:A156 A158:A159 A161">
    <cfRule type="duplicateValues" dxfId="50" priority="48"/>
    <cfRule type="duplicateValues" dxfId="49" priority="47"/>
    <cfRule type="duplicateValues" dxfId="48" priority="46"/>
  </conditionalFormatting>
  <conditionalFormatting sqref="A157">
    <cfRule type="duplicateValues" dxfId="47" priority="43"/>
    <cfRule type="duplicateValues" dxfId="46" priority="45"/>
    <cfRule type="duplicateValues" dxfId="45" priority="44"/>
  </conditionalFormatting>
  <conditionalFormatting sqref="A160">
    <cfRule type="duplicateValues" dxfId="44" priority="40"/>
    <cfRule type="duplicateValues" dxfId="43" priority="42"/>
    <cfRule type="duplicateValues" dxfId="42" priority="41"/>
  </conditionalFormatting>
  <conditionalFormatting sqref="A162:A163">
    <cfRule type="duplicateValues" dxfId="41" priority="29"/>
    <cfRule type="duplicateValues" dxfId="40" priority="30"/>
    <cfRule type="duplicateValues" dxfId="39" priority="28"/>
  </conditionalFormatting>
  <conditionalFormatting sqref="A164:A183">
    <cfRule type="duplicateValues" dxfId="38" priority="39"/>
    <cfRule type="duplicateValues" dxfId="37" priority="38"/>
    <cfRule type="duplicateValues" dxfId="36" priority="37"/>
  </conditionalFormatting>
  <conditionalFormatting sqref="A184">
    <cfRule type="duplicateValues" dxfId="35" priority="35"/>
    <cfRule type="duplicateValues" dxfId="34" priority="36"/>
    <cfRule type="duplicateValues" dxfId="33" priority="34"/>
  </conditionalFormatting>
  <conditionalFormatting sqref="A185:A191">
    <cfRule type="duplicateValues" dxfId="32" priority="32"/>
    <cfRule type="duplicateValues" dxfId="31" priority="33"/>
    <cfRule type="duplicateValues" dxfId="30" priority="31"/>
  </conditionalFormatting>
  <conditionalFormatting sqref="A192:A200 A202">
    <cfRule type="duplicateValues" dxfId="29" priority="27"/>
    <cfRule type="duplicateValues" dxfId="28" priority="26"/>
    <cfRule type="duplicateValues" dxfId="27" priority="25"/>
  </conditionalFormatting>
  <conditionalFormatting sqref="A201">
    <cfRule type="duplicateValues" dxfId="26" priority="22"/>
    <cfRule type="duplicateValues" dxfId="25" priority="24"/>
    <cfRule type="duplicateValues" dxfId="24" priority="23"/>
  </conditionalFormatting>
  <conditionalFormatting sqref="A203">
    <cfRule type="duplicateValues" dxfId="23" priority="4"/>
    <cfRule type="duplicateValues" dxfId="22" priority="5"/>
    <cfRule type="duplicateValues" dxfId="21" priority="6"/>
  </conditionalFormatting>
  <conditionalFormatting sqref="A204:A209">
    <cfRule type="duplicateValues" dxfId="20" priority="1"/>
    <cfRule type="duplicateValues" dxfId="19" priority="2"/>
    <cfRule type="duplicateValues" dxfId="18" priority="3"/>
  </conditionalFormatting>
  <conditionalFormatting sqref="A210:A218">
    <cfRule type="duplicateValues" dxfId="17" priority="18"/>
    <cfRule type="duplicateValues" dxfId="16" priority="17"/>
    <cfRule type="duplicateValues" dxfId="15" priority="16"/>
  </conditionalFormatting>
  <conditionalFormatting sqref="A219:A225">
    <cfRule type="duplicateValues" dxfId="14" priority="19"/>
    <cfRule type="duplicateValues" dxfId="13" priority="21"/>
    <cfRule type="duplicateValues" dxfId="12" priority="20"/>
  </conditionalFormatting>
  <conditionalFormatting sqref="A226:A234">
    <cfRule type="duplicateValues" dxfId="11" priority="14"/>
    <cfRule type="duplicateValues" dxfId="10" priority="13"/>
    <cfRule type="duplicateValues" dxfId="9" priority="15"/>
  </conditionalFormatting>
  <conditionalFormatting sqref="A235">
    <cfRule type="duplicateValues" dxfId="8" priority="12"/>
    <cfRule type="duplicateValues" dxfId="7" priority="11"/>
    <cfRule type="duplicateValues" dxfId="6" priority="10"/>
  </conditionalFormatting>
  <conditionalFormatting sqref="A236:A245">
    <cfRule type="duplicateValues" dxfId="5" priority="7"/>
    <cfRule type="duplicateValues" dxfId="4" priority="8"/>
    <cfRule type="duplicateValues" dxfId="3" priority="9"/>
  </conditionalFormatting>
  <conditionalFormatting sqref="A397:A1048576 A1:A2 A24:A122 A246:A395">
    <cfRule type="duplicateValues" dxfId="2" priority="85"/>
    <cfRule type="duplicateValues" dxfId="1" priority="151"/>
    <cfRule type="duplicateValues" dxfId="0" priority="152"/>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WLS6:WLT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G6:H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SW6 JA6 D6:E6 E3 E17 E192 E204"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4"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1"/>
  <sheetViews>
    <sheetView view="pageBreakPreview" zoomScale="85" zoomScaleNormal="70" zoomScaleSheetLayoutView="85" workbookViewId="0">
      <pane xSplit="1" ySplit="3" topLeftCell="B4" activePane="bottomRight" state="frozenSplit"/>
      <selection activeCell="M230" sqref="M230"/>
      <selection pane="topRight" activeCell="M230" sqref="M230"/>
      <selection pane="bottomLeft" activeCell="M230" sqref="M230"/>
      <selection pane="bottomRight" activeCell="A232" sqref="A232"/>
    </sheetView>
  </sheetViews>
  <sheetFormatPr defaultColWidth="9" defaultRowHeight="9.5" x14ac:dyDescent="0.2"/>
  <cols>
    <col min="1" max="1" width="35.6328125" style="42" customWidth="1"/>
    <col min="2" max="2" width="25.6328125" style="43" customWidth="1"/>
    <col min="3" max="3" width="17" style="64" customWidth="1"/>
    <col min="4" max="4" width="30.6328125" style="42" customWidth="1"/>
    <col min="5" max="5" width="14" style="45" customWidth="1"/>
    <col min="6" max="6" width="65.6328125" style="42" customWidth="1"/>
    <col min="7" max="7" width="12.6328125" style="50" customWidth="1"/>
    <col min="8" max="8" width="12.6328125" style="51" customWidth="1"/>
    <col min="9" max="9" width="7.6328125" style="52" customWidth="1"/>
    <col min="10" max="11" width="7.6328125" style="42" customWidth="1"/>
    <col min="12" max="16384" width="9" style="42"/>
  </cols>
  <sheetData>
    <row r="1" spans="1:11" ht="18" customHeight="1" x14ac:dyDescent="0.2">
      <c r="A1" s="118" t="s">
        <v>12</v>
      </c>
      <c r="B1" s="119"/>
      <c r="C1" s="119"/>
      <c r="D1" s="119"/>
      <c r="E1" s="119"/>
      <c r="F1" s="119"/>
      <c r="G1" s="119"/>
      <c r="H1" s="119"/>
      <c r="I1" s="119"/>
      <c r="J1" s="119"/>
      <c r="K1" s="119"/>
    </row>
    <row r="2" spans="1:11" ht="18" customHeight="1" x14ac:dyDescent="0.2">
      <c r="A2" s="43"/>
      <c r="B2" s="44"/>
      <c r="C2" s="60"/>
      <c r="D2" s="44"/>
      <c r="F2" s="44"/>
      <c r="G2" s="46"/>
      <c r="H2" s="46"/>
      <c r="I2" s="47"/>
      <c r="J2" s="44"/>
      <c r="K2" s="44"/>
    </row>
    <row r="3" spans="1:11" s="4" customFormat="1" ht="29" customHeight="1" x14ac:dyDescent="0.2">
      <c r="A3" s="1" t="s">
        <v>0</v>
      </c>
      <c r="B3" s="1" t="s">
        <v>1</v>
      </c>
      <c r="C3" s="61" t="s">
        <v>2</v>
      </c>
      <c r="D3" s="1" t="s">
        <v>3</v>
      </c>
      <c r="E3" s="17" t="s">
        <v>11</v>
      </c>
      <c r="F3" s="1" t="s">
        <v>9</v>
      </c>
      <c r="G3" s="2" t="s">
        <v>5</v>
      </c>
      <c r="H3" s="2" t="s">
        <v>6</v>
      </c>
      <c r="I3" s="1" t="s">
        <v>7</v>
      </c>
      <c r="J3" s="1" t="s">
        <v>10</v>
      </c>
      <c r="K3" s="1" t="s">
        <v>8</v>
      </c>
    </row>
    <row r="4" spans="1:11" s="48" customFormat="1" ht="57" customHeight="1" x14ac:dyDescent="0.2">
      <c r="A4" s="72" t="s">
        <v>28</v>
      </c>
      <c r="B4" s="67" t="s">
        <v>26</v>
      </c>
      <c r="C4" s="68">
        <v>45748</v>
      </c>
      <c r="D4" s="70" t="s">
        <v>29</v>
      </c>
      <c r="E4" s="69">
        <v>1010001116669</v>
      </c>
      <c r="F4" s="70" t="s">
        <v>30</v>
      </c>
      <c r="G4" s="30">
        <v>6756200</v>
      </c>
      <c r="H4" s="30">
        <v>6756200</v>
      </c>
      <c r="I4" s="15">
        <f>IF(AND(AND(G4&lt;&gt;"",G4&lt;&gt;0),AND(H4&lt;&gt;"",H4&lt;&gt;0)), H4/G4*100,"")</f>
        <v>100</v>
      </c>
      <c r="J4" s="14"/>
      <c r="K4" s="7"/>
    </row>
    <row r="5" spans="1:11" s="48" customFormat="1" ht="195" customHeight="1" x14ac:dyDescent="0.2">
      <c r="A5" s="72" t="s">
        <v>31</v>
      </c>
      <c r="B5" s="67" t="s">
        <v>26</v>
      </c>
      <c r="C5" s="68">
        <v>45748</v>
      </c>
      <c r="D5" s="70" t="s">
        <v>32</v>
      </c>
      <c r="E5" s="74">
        <v>4010401022860</v>
      </c>
      <c r="F5" s="70" t="s">
        <v>33</v>
      </c>
      <c r="G5" s="30">
        <v>1333680</v>
      </c>
      <c r="H5" s="30">
        <v>1333680</v>
      </c>
      <c r="I5" s="41">
        <f>IF(AND(AND(G5&lt;&gt;"",G5&lt;&gt;0),AND(H5&lt;&gt;"",H5&lt;&gt;0)), H5/G5*100,"")</f>
        <v>100</v>
      </c>
      <c r="J5" s="12"/>
      <c r="K5" s="12"/>
    </row>
    <row r="6" spans="1:11" s="49" customFormat="1" ht="80.5" customHeight="1" x14ac:dyDescent="0.2">
      <c r="A6" s="70" t="s">
        <v>232</v>
      </c>
      <c r="B6" s="67" t="s">
        <v>209</v>
      </c>
      <c r="C6" s="68">
        <v>45748</v>
      </c>
      <c r="D6" s="88" t="s">
        <v>233</v>
      </c>
      <c r="E6" s="92">
        <v>1010005001594</v>
      </c>
      <c r="F6" s="88" t="s">
        <v>234</v>
      </c>
      <c r="G6" s="21">
        <v>29700780</v>
      </c>
      <c r="H6" s="21">
        <v>29700780</v>
      </c>
      <c r="I6" s="15">
        <f>IF(AND(AND(G6&lt;&gt;"",G6&lt;&gt;0),AND(H6&lt;&gt;"",H6&lt;&gt;0)), H6/G6*100,"")</f>
        <v>100</v>
      </c>
      <c r="J6" s="12"/>
      <c r="K6" s="12"/>
    </row>
    <row r="7" spans="1:11" s="49" customFormat="1" ht="80.5" customHeight="1" x14ac:dyDescent="0.2">
      <c r="A7" s="66" t="s">
        <v>235</v>
      </c>
      <c r="B7" s="67" t="s">
        <v>209</v>
      </c>
      <c r="C7" s="68">
        <v>45748</v>
      </c>
      <c r="D7" s="66" t="s">
        <v>236</v>
      </c>
      <c r="E7" s="69">
        <v>2010401021583</v>
      </c>
      <c r="F7" s="66" t="s">
        <v>237</v>
      </c>
      <c r="G7" s="21">
        <v>2339280</v>
      </c>
      <c r="H7" s="21">
        <v>2339280</v>
      </c>
      <c r="I7" s="15">
        <f>IF(AND(AND(G7&lt;&gt;"",G7&lt;&gt;0),AND(H7&lt;&gt;"",H7&lt;&gt;0)), H7/G7*100,"")</f>
        <v>100</v>
      </c>
      <c r="J7" s="12"/>
      <c r="K7" s="12"/>
    </row>
    <row r="8" spans="1:11" s="49" customFormat="1" ht="80.5" customHeight="1" x14ac:dyDescent="0.2">
      <c r="A8" s="66" t="s">
        <v>238</v>
      </c>
      <c r="B8" s="67" t="s">
        <v>209</v>
      </c>
      <c r="C8" s="68">
        <v>45748</v>
      </c>
      <c r="D8" s="66" t="s">
        <v>239</v>
      </c>
      <c r="E8" s="69">
        <v>9010001025367</v>
      </c>
      <c r="F8" s="66" t="s">
        <v>240</v>
      </c>
      <c r="G8" s="21">
        <v>2093040</v>
      </c>
      <c r="H8" s="21">
        <v>2093040</v>
      </c>
      <c r="I8" s="15">
        <f>IF(AND(AND(G8&lt;&gt;"",G8&lt;&gt;0),AND(H8&lt;&gt;"",H8&lt;&gt;0)), H8/G8*100,"")</f>
        <v>100</v>
      </c>
      <c r="J8" s="12"/>
      <c r="K8" s="12"/>
    </row>
    <row r="9" spans="1:11" s="49" customFormat="1" ht="80.5" customHeight="1" x14ac:dyDescent="0.2">
      <c r="A9" s="66" t="s">
        <v>434</v>
      </c>
      <c r="B9" s="67" t="s">
        <v>242</v>
      </c>
      <c r="C9" s="68">
        <v>45748</v>
      </c>
      <c r="D9" s="88" t="s">
        <v>435</v>
      </c>
      <c r="E9" s="92">
        <v>6100001036003</v>
      </c>
      <c r="F9" s="66" t="s">
        <v>436</v>
      </c>
      <c r="G9" s="8">
        <v>26914129</v>
      </c>
      <c r="H9" s="8">
        <v>26895000</v>
      </c>
      <c r="I9" s="15">
        <f t="shared" ref="I9:I59" si="0">IF(AND(AND(G9&lt;&gt;"",G9&lt;&gt;0),AND(H9&lt;&gt;"",H9&lt;&gt;0)), H9/G9*100,"")</f>
        <v>99.928925806961828</v>
      </c>
      <c r="J9" s="12"/>
      <c r="K9" s="12"/>
    </row>
    <row r="10" spans="1:11" s="49" customFormat="1" ht="80.5" customHeight="1" x14ac:dyDescent="0.2">
      <c r="A10" s="11" t="s">
        <v>437</v>
      </c>
      <c r="B10" s="5" t="s">
        <v>242</v>
      </c>
      <c r="C10" s="62">
        <v>45748</v>
      </c>
      <c r="D10" s="11" t="s">
        <v>438</v>
      </c>
      <c r="E10" s="31">
        <v>7010401001556</v>
      </c>
      <c r="F10" s="11" t="s">
        <v>439</v>
      </c>
      <c r="G10" s="30">
        <v>189999266</v>
      </c>
      <c r="H10" s="30">
        <v>189998930</v>
      </c>
      <c r="I10" s="15">
        <f t="shared" si="0"/>
        <v>99.999823157211566</v>
      </c>
      <c r="J10" s="12"/>
      <c r="K10" s="12"/>
    </row>
    <row r="11" spans="1:11" s="49" customFormat="1" ht="80.5" customHeight="1" x14ac:dyDescent="0.2">
      <c r="A11" s="11" t="s">
        <v>440</v>
      </c>
      <c r="B11" s="5" t="s">
        <v>242</v>
      </c>
      <c r="C11" s="62">
        <v>45748</v>
      </c>
      <c r="D11" s="11" t="s">
        <v>441</v>
      </c>
      <c r="E11" s="31">
        <v>2010701032272</v>
      </c>
      <c r="F11" s="11" t="s">
        <v>442</v>
      </c>
      <c r="G11" s="30">
        <v>49997206</v>
      </c>
      <c r="H11" s="30">
        <v>49995000</v>
      </c>
      <c r="I11" s="15">
        <f t="shared" si="0"/>
        <v>99.995587753443658</v>
      </c>
      <c r="J11" s="12"/>
      <c r="K11" s="12"/>
    </row>
    <row r="12" spans="1:11" s="49" customFormat="1" ht="80.5" customHeight="1" x14ac:dyDescent="0.2">
      <c r="A12" s="11" t="s">
        <v>443</v>
      </c>
      <c r="B12" s="5" t="s">
        <v>242</v>
      </c>
      <c r="C12" s="62">
        <v>45748</v>
      </c>
      <c r="D12" s="11" t="s">
        <v>441</v>
      </c>
      <c r="E12" s="31">
        <v>2010701032272</v>
      </c>
      <c r="F12" s="11" t="s">
        <v>442</v>
      </c>
      <c r="G12" s="30">
        <v>139969135</v>
      </c>
      <c r="H12" s="30">
        <v>139920000</v>
      </c>
      <c r="I12" s="15">
        <f t="shared" si="0"/>
        <v>99.964895832213301</v>
      </c>
      <c r="J12" s="12"/>
      <c r="K12" s="12"/>
    </row>
    <row r="13" spans="1:11" s="49" customFormat="1" ht="80.5" customHeight="1" x14ac:dyDescent="0.2">
      <c r="A13" s="7" t="s">
        <v>444</v>
      </c>
      <c r="B13" s="5" t="s">
        <v>242</v>
      </c>
      <c r="C13" s="62">
        <v>45748</v>
      </c>
      <c r="D13" s="36" t="s">
        <v>438</v>
      </c>
      <c r="E13" s="38">
        <v>7010401001556</v>
      </c>
      <c r="F13" s="7" t="s">
        <v>445</v>
      </c>
      <c r="G13" s="8">
        <v>49999997</v>
      </c>
      <c r="H13" s="8">
        <v>49999950</v>
      </c>
      <c r="I13" s="41">
        <f t="shared" si="0"/>
        <v>99.999905999994368</v>
      </c>
      <c r="J13" s="12"/>
      <c r="K13" s="12"/>
    </row>
    <row r="14" spans="1:11" s="49" customFormat="1" ht="80.5" customHeight="1" x14ac:dyDescent="0.2">
      <c r="A14" s="7" t="s">
        <v>446</v>
      </c>
      <c r="B14" s="5" t="s">
        <v>242</v>
      </c>
      <c r="C14" s="62">
        <v>45748</v>
      </c>
      <c r="D14" s="36" t="s">
        <v>407</v>
      </c>
      <c r="E14" s="38">
        <v>1020001071491</v>
      </c>
      <c r="F14" s="7" t="s">
        <v>447</v>
      </c>
      <c r="G14" s="8">
        <v>49999915</v>
      </c>
      <c r="H14" s="8">
        <v>49999400</v>
      </c>
      <c r="I14" s="41">
        <f t="shared" si="0"/>
        <v>99.998969998248995</v>
      </c>
      <c r="J14" s="12"/>
      <c r="K14" s="12"/>
    </row>
    <row r="15" spans="1:11" s="49" customFormat="1" ht="80.5" customHeight="1" x14ac:dyDescent="0.2">
      <c r="A15" s="11" t="s">
        <v>448</v>
      </c>
      <c r="B15" s="5" t="s">
        <v>242</v>
      </c>
      <c r="C15" s="62">
        <v>45748</v>
      </c>
      <c r="D15" s="11" t="s">
        <v>449</v>
      </c>
      <c r="E15" s="31">
        <v>9010001024708</v>
      </c>
      <c r="F15" s="11" t="s">
        <v>450</v>
      </c>
      <c r="G15" s="30">
        <v>2684880</v>
      </c>
      <c r="H15" s="30">
        <v>2684880</v>
      </c>
      <c r="I15" s="15">
        <f t="shared" si="0"/>
        <v>100</v>
      </c>
      <c r="J15" s="12"/>
      <c r="K15" s="12"/>
    </row>
    <row r="16" spans="1:11" s="49" customFormat="1" ht="80.5" customHeight="1" x14ac:dyDescent="0.2">
      <c r="A16" s="11" t="s">
        <v>451</v>
      </c>
      <c r="B16" s="5" t="s">
        <v>242</v>
      </c>
      <c r="C16" s="62">
        <v>45748</v>
      </c>
      <c r="D16" s="11" t="s">
        <v>449</v>
      </c>
      <c r="E16" s="31">
        <v>9010001024708</v>
      </c>
      <c r="F16" s="32" t="s">
        <v>452</v>
      </c>
      <c r="G16" s="30">
        <v>5211360</v>
      </c>
      <c r="H16" s="30">
        <v>5211360</v>
      </c>
      <c r="I16" s="15">
        <f t="shared" si="0"/>
        <v>100</v>
      </c>
      <c r="J16" s="12"/>
      <c r="K16" s="12"/>
    </row>
    <row r="17" spans="1:11" s="49" customFormat="1" ht="80.5" customHeight="1" x14ac:dyDescent="0.2">
      <c r="A17" s="7" t="s">
        <v>453</v>
      </c>
      <c r="B17" s="5" t="s">
        <v>242</v>
      </c>
      <c r="C17" s="62">
        <v>45748</v>
      </c>
      <c r="D17" s="36" t="s">
        <v>449</v>
      </c>
      <c r="E17" s="38">
        <v>9010001024708</v>
      </c>
      <c r="F17" s="7" t="s">
        <v>454</v>
      </c>
      <c r="G17" s="8">
        <v>4382400</v>
      </c>
      <c r="H17" s="8">
        <v>4382400</v>
      </c>
      <c r="I17" s="41">
        <f t="shared" si="0"/>
        <v>100</v>
      </c>
      <c r="J17" s="12"/>
      <c r="K17" s="12"/>
    </row>
    <row r="18" spans="1:11" s="49" customFormat="1" ht="80.5" customHeight="1" x14ac:dyDescent="0.2">
      <c r="A18" s="7" t="s">
        <v>455</v>
      </c>
      <c r="B18" s="5" t="s">
        <v>242</v>
      </c>
      <c r="C18" s="62">
        <v>45748</v>
      </c>
      <c r="D18" s="36" t="s">
        <v>456</v>
      </c>
      <c r="E18" s="38">
        <v>6180001049410</v>
      </c>
      <c r="F18" s="7" t="s">
        <v>457</v>
      </c>
      <c r="G18" s="8">
        <v>42946272</v>
      </c>
      <c r="H18" s="8">
        <v>42702000</v>
      </c>
      <c r="I18" s="41">
        <f t="shared" si="0"/>
        <v>99.431214891015458</v>
      </c>
      <c r="J18" s="12"/>
      <c r="K18" s="12"/>
    </row>
    <row r="19" spans="1:11" s="49" customFormat="1" ht="150" customHeight="1" x14ac:dyDescent="0.2">
      <c r="A19" s="7" t="s">
        <v>458</v>
      </c>
      <c r="B19" s="5" t="s">
        <v>242</v>
      </c>
      <c r="C19" s="62">
        <v>45748</v>
      </c>
      <c r="D19" s="36" t="s">
        <v>459</v>
      </c>
      <c r="E19" s="38">
        <v>7010001007490</v>
      </c>
      <c r="F19" s="7" t="s">
        <v>460</v>
      </c>
      <c r="G19" s="8">
        <v>134999885</v>
      </c>
      <c r="H19" s="8">
        <v>134999700</v>
      </c>
      <c r="I19" s="41">
        <f t="shared" si="0"/>
        <v>99.999862962846237</v>
      </c>
      <c r="J19" s="12"/>
      <c r="K19" s="12"/>
    </row>
    <row r="20" spans="1:11" s="49" customFormat="1" ht="164.5" customHeight="1" x14ac:dyDescent="0.2">
      <c r="A20" s="11" t="s">
        <v>461</v>
      </c>
      <c r="B20" s="5" t="s">
        <v>242</v>
      </c>
      <c r="C20" s="62">
        <v>45748</v>
      </c>
      <c r="D20" s="11" t="s">
        <v>459</v>
      </c>
      <c r="E20" s="31">
        <v>7010001007490</v>
      </c>
      <c r="F20" s="11" t="s">
        <v>462</v>
      </c>
      <c r="G20" s="30">
        <v>49997776</v>
      </c>
      <c r="H20" s="30">
        <v>49995000</v>
      </c>
      <c r="I20" s="15">
        <f t="shared" si="0"/>
        <v>99.994447753036056</v>
      </c>
      <c r="J20" s="12"/>
      <c r="K20" s="12"/>
    </row>
    <row r="21" spans="1:11" s="49" customFormat="1" ht="160.5" customHeight="1" x14ac:dyDescent="0.2">
      <c r="A21" s="11" t="s">
        <v>463</v>
      </c>
      <c r="B21" s="5" t="s">
        <v>242</v>
      </c>
      <c r="C21" s="62">
        <v>45748</v>
      </c>
      <c r="D21" s="11" t="s">
        <v>407</v>
      </c>
      <c r="E21" s="31">
        <v>1020001071491</v>
      </c>
      <c r="F21" s="11" t="s">
        <v>464</v>
      </c>
      <c r="G21" s="30">
        <v>89999685</v>
      </c>
      <c r="H21" s="30">
        <v>89989900</v>
      </c>
      <c r="I21" s="15">
        <f t="shared" si="0"/>
        <v>99.989127739724864</v>
      </c>
      <c r="J21" s="12"/>
      <c r="K21" s="12"/>
    </row>
    <row r="22" spans="1:11" s="49" customFormat="1" ht="160.5" customHeight="1" x14ac:dyDescent="0.2">
      <c r="A22" s="7" t="s">
        <v>465</v>
      </c>
      <c r="B22" s="5" t="s">
        <v>242</v>
      </c>
      <c r="C22" s="62">
        <v>45748</v>
      </c>
      <c r="D22" s="36" t="s">
        <v>466</v>
      </c>
      <c r="E22" s="38"/>
      <c r="F22" s="7" t="s">
        <v>467</v>
      </c>
      <c r="G22" s="8">
        <v>1255375</v>
      </c>
      <c r="H22" s="8">
        <v>1188000</v>
      </c>
      <c r="I22" s="41">
        <f t="shared" si="0"/>
        <v>94.633077765607894</v>
      </c>
      <c r="J22" s="12"/>
      <c r="K22" s="12"/>
    </row>
    <row r="23" spans="1:11" s="49" customFormat="1" ht="136.5" customHeight="1" x14ac:dyDescent="0.2">
      <c r="A23" s="11" t="s">
        <v>468</v>
      </c>
      <c r="B23" s="5" t="s">
        <v>242</v>
      </c>
      <c r="C23" s="62">
        <v>45748</v>
      </c>
      <c r="D23" s="11" t="s">
        <v>469</v>
      </c>
      <c r="E23" s="31">
        <v>8010701003904</v>
      </c>
      <c r="F23" s="11" t="s">
        <v>470</v>
      </c>
      <c r="G23" s="30">
        <v>3036000</v>
      </c>
      <c r="H23" s="30">
        <v>3036000</v>
      </c>
      <c r="I23" s="15">
        <f t="shared" si="0"/>
        <v>100</v>
      </c>
      <c r="J23" s="12"/>
      <c r="K23" s="12"/>
    </row>
    <row r="24" spans="1:11" s="49" customFormat="1" ht="176" customHeight="1" x14ac:dyDescent="0.2">
      <c r="A24" s="11" t="s">
        <v>471</v>
      </c>
      <c r="B24" s="5" t="s">
        <v>242</v>
      </c>
      <c r="C24" s="62">
        <v>45748</v>
      </c>
      <c r="D24" s="11" t="s">
        <v>472</v>
      </c>
      <c r="E24" s="31">
        <v>8011001038442</v>
      </c>
      <c r="F24" s="11" t="s">
        <v>473</v>
      </c>
      <c r="G24" s="30">
        <v>2282553</v>
      </c>
      <c r="H24" s="30">
        <v>2282553</v>
      </c>
      <c r="I24" s="15">
        <f t="shared" si="0"/>
        <v>100</v>
      </c>
      <c r="J24" s="12"/>
      <c r="K24" s="12"/>
    </row>
    <row r="25" spans="1:11" s="49" customFormat="1" ht="199" customHeight="1" x14ac:dyDescent="0.2">
      <c r="A25" s="11" t="s">
        <v>474</v>
      </c>
      <c r="B25" s="5" t="s">
        <v>242</v>
      </c>
      <c r="C25" s="62">
        <v>45748</v>
      </c>
      <c r="D25" s="11" t="s">
        <v>475</v>
      </c>
      <c r="E25" s="31">
        <v>5011001117620</v>
      </c>
      <c r="F25" s="11" t="s">
        <v>476</v>
      </c>
      <c r="G25" s="30">
        <v>24999723</v>
      </c>
      <c r="H25" s="30">
        <v>24999000</v>
      </c>
      <c r="I25" s="15">
        <f t="shared" si="0"/>
        <v>99.997107967956282</v>
      </c>
      <c r="J25" s="12"/>
      <c r="K25" s="12"/>
    </row>
    <row r="26" spans="1:11" s="49" customFormat="1" ht="199" customHeight="1" x14ac:dyDescent="0.2">
      <c r="A26" s="7" t="s">
        <v>477</v>
      </c>
      <c r="B26" s="5" t="s">
        <v>242</v>
      </c>
      <c r="C26" s="62">
        <v>45748</v>
      </c>
      <c r="D26" s="36" t="s">
        <v>478</v>
      </c>
      <c r="E26" s="38">
        <v>8010001129689</v>
      </c>
      <c r="F26" s="7" t="s">
        <v>479</v>
      </c>
      <c r="G26" s="8">
        <v>3414620</v>
      </c>
      <c r="H26" s="8">
        <v>3217500</v>
      </c>
      <c r="I26" s="41">
        <f t="shared" si="0"/>
        <v>94.227176084015213</v>
      </c>
      <c r="J26" s="12"/>
      <c r="K26" s="12"/>
    </row>
    <row r="27" spans="1:11" s="49" customFormat="1" ht="157" customHeight="1" x14ac:dyDescent="0.2">
      <c r="A27" s="11" t="s">
        <v>480</v>
      </c>
      <c r="B27" s="5" t="s">
        <v>242</v>
      </c>
      <c r="C27" s="62">
        <v>45748</v>
      </c>
      <c r="D27" s="11" t="s">
        <v>481</v>
      </c>
      <c r="E27" s="31">
        <v>6010401141188</v>
      </c>
      <c r="F27" s="11" t="s">
        <v>482</v>
      </c>
      <c r="G27" s="30">
        <v>29985797</v>
      </c>
      <c r="H27" s="30">
        <v>29964000</v>
      </c>
      <c r="I27" s="15">
        <f t="shared" si="0"/>
        <v>99.927308918952534</v>
      </c>
      <c r="J27" s="12"/>
      <c r="K27" s="12"/>
    </row>
    <row r="28" spans="1:11" s="49" customFormat="1" ht="188" customHeight="1" x14ac:dyDescent="0.2">
      <c r="A28" s="11" t="s">
        <v>483</v>
      </c>
      <c r="B28" s="5" t="s">
        <v>242</v>
      </c>
      <c r="C28" s="62">
        <v>45748</v>
      </c>
      <c r="D28" s="11" t="s">
        <v>484</v>
      </c>
      <c r="E28" s="31">
        <v>5430001053453</v>
      </c>
      <c r="F28" s="11" t="s">
        <v>485</v>
      </c>
      <c r="G28" s="30">
        <v>45314720</v>
      </c>
      <c r="H28" s="30">
        <v>45314720</v>
      </c>
      <c r="I28" s="15">
        <f t="shared" si="0"/>
        <v>100</v>
      </c>
      <c r="J28" s="12"/>
      <c r="K28" s="12"/>
    </row>
    <row r="29" spans="1:11" s="49" customFormat="1" ht="142.5" customHeight="1" x14ac:dyDescent="0.2">
      <c r="A29" s="11" t="s">
        <v>486</v>
      </c>
      <c r="B29" s="5" t="s">
        <v>242</v>
      </c>
      <c r="C29" s="62">
        <v>45748</v>
      </c>
      <c r="D29" s="11" t="s">
        <v>487</v>
      </c>
      <c r="E29" s="31">
        <v>7010001008844</v>
      </c>
      <c r="F29" s="11" t="s">
        <v>485</v>
      </c>
      <c r="G29" s="30">
        <v>149494290</v>
      </c>
      <c r="H29" s="30">
        <v>149494290</v>
      </c>
      <c r="I29" s="15">
        <f t="shared" si="0"/>
        <v>100</v>
      </c>
      <c r="J29" s="12"/>
      <c r="K29" s="12"/>
    </row>
    <row r="30" spans="1:11" s="49" customFormat="1" ht="135.5" customHeight="1" x14ac:dyDescent="0.2">
      <c r="A30" s="11" t="s">
        <v>488</v>
      </c>
      <c r="B30" s="5" t="s">
        <v>242</v>
      </c>
      <c r="C30" s="62">
        <v>45748</v>
      </c>
      <c r="D30" s="11" t="s">
        <v>475</v>
      </c>
      <c r="E30" s="31">
        <v>5011001117620</v>
      </c>
      <c r="F30" s="11" t="s">
        <v>489</v>
      </c>
      <c r="G30" s="30">
        <v>179999507</v>
      </c>
      <c r="H30" s="30">
        <v>179999000</v>
      </c>
      <c r="I30" s="15">
        <f t="shared" si="0"/>
        <v>99.999718332561883</v>
      </c>
      <c r="J30" s="12"/>
      <c r="K30" s="12"/>
    </row>
    <row r="31" spans="1:11" s="49" customFormat="1" ht="165" customHeight="1" x14ac:dyDescent="0.2">
      <c r="A31" s="11" t="s">
        <v>490</v>
      </c>
      <c r="B31" s="5" t="s">
        <v>242</v>
      </c>
      <c r="C31" s="62">
        <v>45748</v>
      </c>
      <c r="D31" s="11" t="s">
        <v>491</v>
      </c>
      <c r="E31" s="31">
        <v>2010001134133</v>
      </c>
      <c r="F31" s="11" t="s">
        <v>492</v>
      </c>
      <c r="G31" s="30">
        <v>139999888</v>
      </c>
      <c r="H31" s="30">
        <v>139979492</v>
      </c>
      <c r="I31" s="15">
        <f t="shared" si="0"/>
        <v>99.985431416916555</v>
      </c>
      <c r="J31" s="12"/>
      <c r="K31" s="12"/>
    </row>
    <row r="32" spans="1:11" s="49" customFormat="1" ht="195" customHeight="1" x14ac:dyDescent="0.2">
      <c r="A32" s="11" t="s">
        <v>493</v>
      </c>
      <c r="B32" s="5" t="s">
        <v>242</v>
      </c>
      <c r="C32" s="63">
        <v>45748</v>
      </c>
      <c r="D32" s="11" t="s">
        <v>494</v>
      </c>
      <c r="E32" s="31">
        <v>8010001008843</v>
      </c>
      <c r="F32" s="11" t="s">
        <v>495</v>
      </c>
      <c r="G32" s="30">
        <v>98830696</v>
      </c>
      <c r="H32" s="30">
        <v>98830696</v>
      </c>
      <c r="I32" s="15">
        <f t="shared" si="0"/>
        <v>100</v>
      </c>
      <c r="J32" s="12"/>
      <c r="K32" s="12"/>
    </row>
    <row r="33" spans="1:11" s="49" customFormat="1" ht="162" customHeight="1" x14ac:dyDescent="0.2">
      <c r="A33" s="11" t="s">
        <v>496</v>
      </c>
      <c r="B33" s="5" t="s">
        <v>242</v>
      </c>
      <c r="C33" s="63">
        <v>45748</v>
      </c>
      <c r="D33" s="11" t="s">
        <v>494</v>
      </c>
      <c r="E33" s="31">
        <v>8010001008843</v>
      </c>
      <c r="F33" s="11" t="s">
        <v>485</v>
      </c>
      <c r="G33" s="30">
        <v>149952288</v>
      </c>
      <c r="H33" s="30">
        <v>149952288</v>
      </c>
      <c r="I33" s="15">
        <f t="shared" si="0"/>
        <v>100</v>
      </c>
      <c r="J33" s="12"/>
      <c r="K33" s="12"/>
    </row>
    <row r="34" spans="1:11" s="49" customFormat="1" ht="117.5" customHeight="1" x14ac:dyDescent="0.2">
      <c r="A34" s="11" t="s">
        <v>497</v>
      </c>
      <c r="B34" s="5" t="s">
        <v>242</v>
      </c>
      <c r="C34" s="63">
        <v>45748</v>
      </c>
      <c r="D34" s="11" t="s">
        <v>498</v>
      </c>
      <c r="E34" s="31">
        <v>7010601037788</v>
      </c>
      <c r="F34" s="11" t="s">
        <v>499</v>
      </c>
      <c r="G34" s="30">
        <v>11548152</v>
      </c>
      <c r="H34" s="30">
        <v>11548152</v>
      </c>
      <c r="I34" s="15">
        <f t="shared" si="0"/>
        <v>100</v>
      </c>
      <c r="J34" s="25"/>
      <c r="K34" s="25"/>
    </row>
    <row r="35" spans="1:11" s="49" customFormat="1" ht="158.5" customHeight="1" x14ac:dyDescent="0.2">
      <c r="A35" s="11" t="s">
        <v>500</v>
      </c>
      <c r="B35" s="5" t="s">
        <v>242</v>
      </c>
      <c r="C35" s="62">
        <v>45748</v>
      </c>
      <c r="D35" s="11" t="s">
        <v>501</v>
      </c>
      <c r="E35" s="31">
        <v>6021001032396</v>
      </c>
      <c r="F35" s="32" t="s">
        <v>502</v>
      </c>
      <c r="G35" s="30">
        <v>59951810</v>
      </c>
      <c r="H35" s="30">
        <v>59943400</v>
      </c>
      <c r="I35" s="15">
        <f t="shared" si="0"/>
        <v>99.985972066564798</v>
      </c>
      <c r="J35" s="12"/>
      <c r="K35" s="12"/>
    </row>
    <row r="36" spans="1:11" s="49" customFormat="1" ht="174.5" customHeight="1" x14ac:dyDescent="0.2">
      <c r="A36" s="11" t="s">
        <v>503</v>
      </c>
      <c r="B36" s="5" t="s">
        <v>242</v>
      </c>
      <c r="C36" s="63">
        <v>45748</v>
      </c>
      <c r="D36" s="11" t="s">
        <v>504</v>
      </c>
      <c r="E36" s="31">
        <v>1021001064304</v>
      </c>
      <c r="F36" s="32" t="s">
        <v>505</v>
      </c>
      <c r="G36" s="30">
        <v>28586091</v>
      </c>
      <c r="H36" s="30">
        <v>20000000</v>
      </c>
      <c r="I36" s="15">
        <f t="shared" si="0"/>
        <v>69.964095475663328</v>
      </c>
      <c r="J36" s="12"/>
      <c r="K36" s="12"/>
    </row>
    <row r="37" spans="1:11" s="49" customFormat="1" ht="164" customHeight="1" x14ac:dyDescent="0.2">
      <c r="A37" s="7" t="s">
        <v>506</v>
      </c>
      <c r="B37" s="5" t="s">
        <v>242</v>
      </c>
      <c r="C37" s="62">
        <v>45748</v>
      </c>
      <c r="D37" s="36" t="s">
        <v>507</v>
      </c>
      <c r="E37" s="38">
        <v>9011001029597</v>
      </c>
      <c r="F37" s="7" t="s">
        <v>508</v>
      </c>
      <c r="G37" s="8">
        <v>59979219</v>
      </c>
      <c r="H37" s="8">
        <v>59950000</v>
      </c>
      <c r="I37" s="41">
        <f t="shared" si="0"/>
        <v>99.951284794155129</v>
      </c>
      <c r="J37" s="12"/>
      <c r="K37" s="12"/>
    </row>
    <row r="38" spans="1:11" s="49" customFormat="1" ht="175" customHeight="1" x14ac:dyDescent="0.2">
      <c r="A38" s="7" t="s">
        <v>509</v>
      </c>
      <c r="B38" s="5" t="s">
        <v>242</v>
      </c>
      <c r="C38" s="62">
        <v>45748</v>
      </c>
      <c r="D38" s="11" t="s">
        <v>507</v>
      </c>
      <c r="E38" s="31">
        <v>9011001029597</v>
      </c>
      <c r="F38" s="7" t="s">
        <v>510</v>
      </c>
      <c r="G38" s="8">
        <v>79980733</v>
      </c>
      <c r="H38" s="8">
        <v>79970000</v>
      </c>
      <c r="I38" s="15">
        <f t="shared" si="0"/>
        <v>99.986580518085518</v>
      </c>
      <c r="J38" s="12"/>
      <c r="K38" s="12"/>
    </row>
    <row r="39" spans="1:11" s="49" customFormat="1" ht="126.5" customHeight="1" x14ac:dyDescent="0.2">
      <c r="A39" s="11" t="s">
        <v>511</v>
      </c>
      <c r="B39" s="5" t="s">
        <v>242</v>
      </c>
      <c r="C39" s="63">
        <v>45748</v>
      </c>
      <c r="D39" s="11" t="s">
        <v>512</v>
      </c>
      <c r="E39" s="31">
        <v>7010001185064</v>
      </c>
      <c r="F39" s="11" t="s">
        <v>513</v>
      </c>
      <c r="G39" s="30">
        <v>44992141</v>
      </c>
      <c r="H39" s="30">
        <v>44990000</v>
      </c>
      <c r="I39" s="15">
        <f t="shared" si="0"/>
        <v>99.995241391157634</v>
      </c>
      <c r="J39" s="12"/>
      <c r="K39" s="12"/>
    </row>
    <row r="40" spans="1:11" s="49" customFormat="1" ht="130" customHeight="1" x14ac:dyDescent="0.2">
      <c r="A40" s="11" t="s">
        <v>514</v>
      </c>
      <c r="B40" s="5" t="s">
        <v>242</v>
      </c>
      <c r="C40" s="63">
        <v>45748</v>
      </c>
      <c r="D40" s="11" t="s">
        <v>515</v>
      </c>
      <c r="E40" s="31">
        <v>2070005009160</v>
      </c>
      <c r="F40" s="11" t="s">
        <v>516</v>
      </c>
      <c r="G40" s="30">
        <v>34999905</v>
      </c>
      <c r="H40" s="30">
        <v>34999800</v>
      </c>
      <c r="I40" s="15">
        <f t="shared" si="0"/>
        <v>99.999699999185708</v>
      </c>
      <c r="J40" s="12"/>
      <c r="K40" s="12"/>
    </row>
    <row r="41" spans="1:11" s="49" customFormat="1" ht="158" customHeight="1" x14ac:dyDescent="0.2">
      <c r="A41" s="11" t="s">
        <v>517</v>
      </c>
      <c r="B41" s="5" t="s">
        <v>242</v>
      </c>
      <c r="C41" s="63">
        <v>45748</v>
      </c>
      <c r="D41" s="11" t="s">
        <v>518</v>
      </c>
      <c r="E41" s="31">
        <v>7290001024847</v>
      </c>
      <c r="F41" s="32" t="s">
        <v>485</v>
      </c>
      <c r="G41" s="30">
        <v>59040521</v>
      </c>
      <c r="H41" s="30">
        <v>59040521</v>
      </c>
      <c r="I41" s="15">
        <f t="shared" si="0"/>
        <v>100</v>
      </c>
      <c r="J41" s="12"/>
      <c r="K41" s="12"/>
    </row>
    <row r="42" spans="1:11" s="49" customFormat="1" ht="179" customHeight="1" x14ac:dyDescent="0.2">
      <c r="A42" s="11" t="s">
        <v>519</v>
      </c>
      <c r="B42" s="5" t="s">
        <v>242</v>
      </c>
      <c r="C42" s="62">
        <v>45748</v>
      </c>
      <c r="D42" s="11" t="s">
        <v>520</v>
      </c>
      <c r="E42" s="31">
        <v>1480001009495</v>
      </c>
      <c r="F42" s="11" t="s">
        <v>521</v>
      </c>
      <c r="G42" s="30">
        <v>44992141</v>
      </c>
      <c r="H42" s="30">
        <v>44990000</v>
      </c>
      <c r="I42" s="15">
        <f t="shared" si="0"/>
        <v>99.995241391157634</v>
      </c>
      <c r="J42" s="12"/>
      <c r="K42" s="12"/>
    </row>
    <row r="43" spans="1:11" s="49" customFormat="1" ht="118" customHeight="1" x14ac:dyDescent="0.2">
      <c r="A43" s="11" t="s">
        <v>522</v>
      </c>
      <c r="B43" s="5" t="s">
        <v>242</v>
      </c>
      <c r="C43" s="62">
        <v>45748</v>
      </c>
      <c r="D43" s="11" t="s">
        <v>523</v>
      </c>
      <c r="E43" s="31">
        <v>3140001027876</v>
      </c>
      <c r="F43" s="11" t="s">
        <v>524</v>
      </c>
      <c r="G43" s="30">
        <v>7421700</v>
      </c>
      <c r="H43" s="30">
        <v>7420120</v>
      </c>
      <c r="I43" s="15">
        <f t="shared" si="0"/>
        <v>99.978711076976978</v>
      </c>
      <c r="J43" s="12"/>
      <c r="K43" s="12"/>
    </row>
    <row r="44" spans="1:11" s="49" customFormat="1" ht="137.5" customHeight="1" x14ac:dyDescent="0.2">
      <c r="A44" s="11" t="s">
        <v>525</v>
      </c>
      <c r="B44" s="5" t="s">
        <v>365</v>
      </c>
      <c r="C44" s="62">
        <v>45748</v>
      </c>
      <c r="D44" s="11" t="s">
        <v>526</v>
      </c>
      <c r="E44" s="31">
        <v>1010001100425</v>
      </c>
      <c r="F44" s="11" t="s">
        <v>527</v>
      </c>
      <c r="G44" s="30">
        <v>1188000</v>
      </c>
      <c r="H44" s="30">
        <v>1188000</v>
      </c>
      <c r="I44" s="15">
        <f t="shared" si="0"/>
        <v>100</v>
      </c>
      <c r="J44" s="12"/>
      <c r="K44" s="12"/>
    </row>
    <row r="45" spans="1:11" s="49" customFormat="1" ht="175" customHeight="1" x14ac:dyDescent="0.2">
      <c r="A45" s="11" t="s">
        <v>528</v>
      </c>
      <c r="B45" s="5" t="s">
        <v>365</v>
      </c>
      <c r="C45" s="62">
        <v>45748</v>
      </c>
      <c r="D45" s="11" t="s">
        <v>529</v>
      </c>
      <c r="E45" s="31">
        <v>7010001018703</v>
      </c>
      <c r="F45" s="11" t="s">
        <v>530</v>
      </c>
      <c r="G45" s="30">
        <v>29040000</v>
      </c>
      <c r="H45" s="30">
        <v>29040000</v>
      </c>
      <c r="I45" s="15">
        <f t="shared" si="0"/>
        <v>100</v>
      </c>
      <c r="J45" s="12"/>
      <c r="K45" s="12"/>
    </row>
    <row r="46" spans="1:11" s="49" customFormat="1" ht="163" customHeight="1" x14ac:dyDescent="0.2">
      <c r="A46" s="11" t="s">
        <v>531</v>
      </c>
      <c r="B46" s="5" t="s">
        <v>365</v>
      </c>
      <c r="C46" s="63">
        <v>45748</v>
      </c>
      <c r="D46" s="11" t="s">
        <v>529</v>
      </c>
      <c r="E46" s="31">
        <v>7010001018703</v>
      </c>
      <c r="F46" s="11" t="s">
        <v>532</v>
      </c>
      <c r="G46" s="30">
        <v>7260000</v>
      </c>
      <c r="H46" s="30">
        <v>7260000</v>
      </c>
      <c r="I46" s="15">
        <f t="shared" si="0"/>
        <v>100</v>
      </c>
      <c r="J46" s="12"/>
      <c r="K46" s="12"/>
    </row>
    <row r="47" spans="1:11" s="49" customFormat="1" ht="147" customHeight="1" x14ac:dyDescent="0.2">
      <c r="A47" s="7" t="s">
        <v>533</v>
      </c>
      <c r="B47" s="5" t="s">
        <v>365</v>
      </c>
      <c r="C47" s="62">
        <v>45748</v>
      </c>
      <c r="D47" s="11" t="s">
        <v>534</v>
      </c>
      <c r="E47" s="31">
        <v>4010405008740</v>
      </c>
      <c r="F47" s="7" t="s">
        <v>535</v>
      </c>
      <c r="G47" s="8">
        <v>12078000</v>
      </c>
      <c r="H47" s="8">
        <v>12078000</v>
      </c>
      <c r="I47" s="15">
        <f t="shared" si="0"/>
        <v>100</v>
      </c>
      <c r="J47" s="12"/>
      <c r="K47" s="12"/>
    </row>
    <row r="48" spans="1:11" s="49" customFormat="1" ht="150.5" customHeight="1" x14ac:dyDescent="0.2">
      <c r="A48" s="7" t="s">
        <v>536</v>
      </c>
      <c r="B48" s="5" t="s">
        <v>365</v>
      </c>
      <c r="C48" s="62">
        <v>45748</v>
      </c>
      <c r="D48" s="7" t="s">
        <v>537</v>
      </c>
      <c r="E48" s="97">
        <v>8010001115053</v>
      </c>
      <c r="F48" s="7" t="s">
        <v>538</v>
      </c>
      <c r="G48" s="21">
        <v>1267200</v>
      </c>
      <c r="H48" s="21">
        <v>1267200</v>
      </c>
      <c r="I48" s="15">
        <f t="shared" si="0"/>
        <v>100</v>
      </c>
      <c r="J48" s="14"/>
      <c r="K48" s="7"/>
    </row>
    <row r="49" spans="1:11" s="49" customFormat="1" ht="150.5" customHeight="1" x14ac:dyDescent="0.2">
      <c r="A49" s="7" t="s">
        <v>539</v>
      </c>
      <c r="B49" s="5" t="s">
        <v>365</v>
      </c>
      <c r="C49" s="62">
        <v>45748</v>
      </c>
      <c r="D49" s="36" t="s">
        <v>540</v>
      </c>
      <c r="E49" s="38">
        <v>5010005007398</v>
      </c>
      <c r="F49" s="7" t="s">
        <v>541</v>
      </c>
      <c r="G49" s="8">
        <v>36174296</v>
      </c>
      <c r="H49" s="8">
        <v>30233970</v>
      </c>
      <c r="I49" s="41">
        <f t="shared" si="0"/>
        <v>83.578599566941122</v>
      </c>
      <c r="J49" s="12"/>
      <c r="K49" s="12"/>
    </row>
    <row r="50" spans="1:11" s="49" customFormat="1" ht="149.5" customHeight="1" x14ac:dyDescent="0.2">
      <c r="A50" s="7" t="s">
        <v>542</v>
      </c>
      <c r="B50" s="5" t="s">
        <v>365</v>
      </c>
      <c r="C50" s="62">
        <v>45748</v>
      </c>
      <c r="D50" s="36" t="s">
        <v>421</v>
      </c>
      <c r="E50" s="38">
        <v>8013401001509</v>
      </c>
      <c r="F50" s="7" t="s">
        <v>543</v>
      </c>
      <c r="G50" s="8">
        <v>29990483</v>
      </c>
      <c r="H50" s="8">
        <v>29964000</v>
      </c>
      <c r="I50" s="41">
        <f t="shared" si="0"/>
        <v>99.911695320145398</v>
      </c>
      <c r="J50" s="34"/>
      <c r="K50" s="34"/>
    </row>
    <row r="51" spans="1:11" s="49" customFormat="1" ht="149.5" customHeight="1" x14ac:dyDescent="0.2">
      <c r="A51" s="7" t="s">
        <v>544</v>
      </c>
      <c r="B51" s="5" t="s">
        <v>365</v>
      </c>
      <c r="C51" s="62">
        <v>45748</v>
      </c>
      <c r="D51" s="36" t="s">
        <v>545</v>
      </c>
      <c r="E51" s="38">
        <v>2010401025923</v>
      </c>
      <c r="F51" s="7" t="s">
        <v>546</v>
      </c>
      <c r="G51" s="8">
        <v>14737151</v>
      </c>
      <c r="H51" s="8">
        <v>14733950</v>
      </c>
      <c r="I51" s="41">
        <f t="shared" si="0"/>
        <v>99.97827938385106</v>
      </c>
      <c r="J51" s="12"/>
      <c r="K51" s="12"/>
    </row>
    <row r="52" spans="1:11" s="48" customFormat="1" ht="193" customHeight="1" x14ac:dyDescent="0.2">
      <c r="A52" s="65" t="s">
        <v>547</v>
      </c>
      <c r="B52" s="5" t="s">
        <v>365</v>
      </c>
      <c r="C52" s="87">
        <v>45748</v>
      </c>
      <c r="D52" s="91" t="s">
        <v>548</v>
      </c>
      <c r="E52" s="96">
        <v>6080005003150</v>
      </c>
      <c r="F52" s="7" t="s">
        <v>549</v>
      </c>
      <c r="G52" s="98">
        <v>3532590</v>
      </c>
      <c r="H52" s="98">
        <v>3532590</v>
      </c>
      <c r="I52" s="41">
        <f t="shared" si="0"/>
        <v>100</v>
      </c>
      <c r="J52" s="12"/>
      <c r="K52" s="12"/>
    </row>
    <row r="53" spans="1:11" s="49" customFormat="1" ht="246" customHeight="1" x14ac:dyDescent="0.2">
      <c r="A53" s="7" t="s">
        <v>550</v>
      </c>
      <c r="B53" s="5" t="s">
        <v>365</v>
      </c>
      <c r="C53" s="62">
        <v>45748</v>
      </c>
      <c r="D53" s="7" t="s">
        <v>551</v>
      </c>
      <c r="E53" s="97">
        <v>4180001037961</v>
      </c>
      <c r="F53" s="7" t="s">
        <v>538</v>
      </c>
      <c r="G53" s="21">
        <v>1359600</v>
      </c>
      <c r="H53" s="21">
        <v>1359600</v>
      </c>
      <c r="I53" s="15">
        <f t="shared" si="0"/>
        <v>100</v>
      </c>
      <c r="J53" s="99"/>
      <c r="K53" s="65"/>
    </row>
    <row r="54" spans="1:11" s="48" customFormat="1" ht="408.5" customHeight="1" x14ac:dyDescent="0.2">
      <c r="A54" s="7" t="s">
        <v>552</v>
      </c>
      <c r="B54" s="5" t="s">
        <v>365</v>
      </c>
      <c r="C54" s="62">
        <v>45748</v>
      </c>
      <c r="D54" s="36" t="s">
        <v>553</v>
      </c>
      <c r="E54" s="38">
        <v>8010001079224</v>
      </c>
      <c r="F54" s="7" t="s">
        <v>538</v>
      </c>
      <c r="G54" s="8">
        <v>4438170</v>
      </c>
      <c r="H54" s="8">
        <v>4438170</v>
      </c>
      <c r="I54" s="41">
        <f t="shared" si="0"/>
        <v>100</v>
      </c>
      <c r="J54" s="12"/>
      <c r="K54" s="12"/>
    </row>
    <row r="55" spans="1:11" s="48" customFormat="1" ht="298.5" customHeight="1" x14ac:dyDescent="0.2">
      <c r="A55" s="65" t="s">
        <v>554</v>
      </c>
      <c r="B55" s="5" t="s">
        <v>365</v>
      </c>
      <c r="C55" s="87">
        <v>45748</v>
      </c>
      <c r="D55" s="36" t="s">
        <v>555</v>
      </c>
      <c r="E55" s="38">
        <v>3010001033086</v>
      </c>
      <c r="F55" s="7" t="s">
        <v>556</v>
      </c>
      <c r="G55" s="98">
        <v>3425400</v>
      </c>
      <c r="H55" s="98">
        <v>3425400</v>
      </c>
      <c r="I55" s="41">
        <f t="shared" si="0"/>
        <v>100</v>
      </c>
      <c r="J55" s="12"/>
      <c r="K55" s="12"/>
    </row>
    <row r="56" spans="1:11" s="48" customFormat="1" ht="290" customHeight="1" x14ac:dyDescent="0.2">
      <c r="A56" s="7" t="s">
        <v>557</v>
      </c>
      <c r="B56" s="5" t="s">
        <v>365</v>
      </c>
      <c r="C56" s="62">
        <v>45748</v>
      </c>
      <c r="D56" s="36" t="s">
        <v>558</v>
      </c>
      <c r="E56" s="38">
        <v>2010001029969</v>
      </c>
      <c r="F56" s="7" t="s">
        <v>538</v>
      </c>
      <c r="G56" s="8">
        <v>3352800</v>
      </c>
      <c r="H56" s="8">
        <v>3352800</v>
      </c>
      <c r="I56" s="41">
        <f t="shared" si="0"/>
        <v>100</v>
      </c>
      <c r="J56" s="12"/>
      <c r="K56" s="12"/>
    </row>
    <row r="57" spans="1:11" s="48" customFormat="1" ht="247" customHeight="1" x14ac:dyDescent="0.2">
      <c r="A57" s="7" t="s">
        <v>559</v>
      </c>
      <c r="B57" s="5" t="s">
        <v>365</v>
      </c>
      <c r="C57" s="62">
        <v>45748</v>
      </c>
      <c r="D57" s="36" t="s">
        <v>560</v>
      </c>
      <c r="E57" s="38">
        <v>4010001017427</v>
      </c>
      <c r="F57" s="7" t="s">
        <v>538</v>
      </c>
      <c r="G57" s="8">
        <v>4723092</v>
      </c>
      <c r="H57" s="8">
        <v>4312572</v>
      </c>
      <c r="I57" s="41">
        <f t="shared" si="0"/>
        <v>91.308236214750849</v>
      </c>
      <c r="J57" s="12"/>
      <c r="K57" s="12"/>
    </row>
    <row r="58" spans="1:11" s="48" customFormat="1" ht="299" customHeight="1" x14ac:dyDescent="0.2">
      <c r="A58" s="7" t="s">
        <v>561</v>
      </c>
      <c r="B58" s="5" t="s">
        <v>365</v>
      </c>
      <c r="C58" s="62">
        <v>45748</v>
      </c>
      <c r="D58" s="36" t="s">
        <v>562</v>
      </c>
      <c r="E58" s="38">
        <v>1012405001281</v>
      </c>
      <c r="F58" s="7" t="s">
        <v>563</v>
      </c>
      <c r="G58" s="8">
        <v>20487563</v>
      </c>
      <c r="H58" s="8">
        <v>20093293</v>
      </c>
      <c r="I58" s="41">
        <f t="shared" si="0"/>
        <v>98.075564184964321</v>
      </c>
      <c r="J58" s="12"/>
      <c r="K58" s="12"/>
    </row>
    <row r="59" spans="1:11" s="48" customFormat="1" ht="245.5" customHeight="1" x14ac:dyDescent="0.2">
      <c r="A59" s="25" t="s">
        <v>564</v>
      </c>
      <c r="B59" s="5" t="s">
        <v>365</v>
      </c>
      <c r="C59" s="62">
        <v>45748</v>
      </c>
      <c r="D59" s="11" t="s">
        <v>565</v>
      </c>
      <c r="E59" s="39">
        <v>4180001097618</v>
      </c>
      <c r="F59" s="11" t="s">
        <v>485</v>
      </c>
      <c r="G59" s="30">
        <v>150000000</v>
      </c>
      <c r="H59" s="30">
        <v>150000000</v>
      </c>
      <c r="I59" s="15">
        <f t="shared" si="0"/>
        <v>100</v>
      </c>
      <c r="J59" s="25"/>
      <c r="K59" s="25"/>
    </row>
    <row r="60" spans="1:11" s="48" customFormat="1" ht="224.5" customHeight="1" x14ac:dyDescent="0.2">
      <c r="A60" s="72" t="s">
        <v>34</v>
      </c>
      <c r="B60" s="67" t="s">
        <v>26</v>
      </c>
      <c r="C60" s="68">
        <v>45756</v>
      </c>
      <c r="D60" s="70" t="s">
        <v>23</v>
      </c>
      <c r="E60" s="74">
        <v>1010401010455</v>
      </c>
      <c r="F60" s="66" t="s">
        <v>35</v>
      </c>
      <c r="G60" s="21">
        <v>29498400</v>
      </c>
      <c r="H60" s="21">
        <v>29498400</v>
      </c>
      <c r="I60" s="41">
        <f t="shared" ref="I60:I88" si="1">IF(AND(AND(G60&lt;&gt;"",G60&lt;&gt;0),AND(H60&lt;&gt;"",H60&lt;&gt;0)), H60/G60*100,"")</f>
        <v>100</v>
      </c>
      <c r="J60" s="12"/>
      <c r="K60" s="12"/>
    </row>
    <row r="61" spans="1:11" s="48" customFormat="1" ht="235" customHeight="1" x14ac:dyDescent="0.2">
      <c r="A61" s="72" t="s">
        <v>36</v>
      </c>
      <c r="B61" s="67" t="s">
        <v>26</v>
      </c>
      <c r="C61" s="68">
        <v>45756</v>
      </c>
      <c r="D61" s="76" t="s">
        <v>24</v>
      </c>
      <c r="E61" s="77">
        <v>4011101011880</v>
      </c>
      <c r="F61" s="66" t="s">
        <v>35</v>
      </c>
      <c r="G61" s="30">
        <v>19631040</v>
      </c>
      <c r="H61" s="30">
        <v>19631040</v>
      </c>
      <c r="I61" s="41">
        <f t="shared" si="1"/>
        <v>100</v>
      </c>
      <c r="J61" s="12"/>
      <c r="K61" s="12"/>
    </row>
    <row r="62" spans="1:11" s="48" customFormat="1" ht="196" customHeight="1" x14ac:dyDescent="0.2">
      <c r="A62" s="72" t="s">
        <v>37</v>
      </c>
      <c r="B62" s="67" t="s">
        <v>26</v>
      </c>
      <c r="C62" s="68">
        <v>45756</v>
      </c>
      <c r="D62" s="70" t="s">
        <v>15</v>
      </c>
      <c r="E62" s="71">
        <v>9130005004289</v>
      </c>
      <c r="F62" s="66" t="s">
        <v>38</v>
      </c>
      <c r="G62" s="30">
        <v>29500000</v>
      </c>
      <c r="H62" s="30">
        <v>29500000</v>
      </c>
      <c r="I62" s="41">
        <f t="shared" si="1"/>
        <v>100</v>
      </c>
      <c r="J62" s="12"/>
      <c r="K62" s="12"/>
    </row>
    <row r="63" spans="1:11" s="48" customFormat="1" ht="243" customHeight="1" x14ac:dyDescent="0.2">
      <c r="A63" s="72" t="s">
        <v>39</v>
      </c>
      <c r="B63" s="67" t="s">
        <v>26</v>
      </c>
      <c r="C63" s="73">
        <v>45756</v>
      </c>
      <c r="D63" s="89" t="s">
        <v>14</v>
      </c>
      <c r="E63" s="93">
        <v>1210001001082</v>
      </c>
      <c r="F63" s="90" t="s">
        <v>35</v>
      </c>
      <c r="G63" s="30">
        <v>27000000</v>
      </c>
      <c r="H63" s="30">
        <v>27000000</v>
      </c>
      <c r="I63" s="16">
        <f t="shared" si="1"/>
        <v>100</v>
      </c>
      <c r="J63" s="12"/>
      <c r="K63" s="12"/>
    </row>
    <row r="64" spans="1:11" s="48" customFormat="1" ht="135" customHeight="1" x14ac:dyDescent="0.2">
      <c r="A64" s="72" t="s">
        <v>40</v>
      </c>
      <c r="B64" s="67" t="s">
        <v>26</v>
      </c>
      <c r="C64" s="73">
        <v>45756</v>
      </c>
      <c r="D64" s="70" t="s">
        <v>19</v>
      </c>
      <c r="E64" s="71">
        <v>5490001000359</v>
      </c>
      <c r="F64" s="66" t="s">
        <v>35</v>
      </c>
      <c r="G64" s="30">
        <v>29500000</v>
      </c>
      <c r="H64" s="30">
        <v>29500000</v>
      </c>
      <c r="I64" s="16">
        <f t="shared" si="1"/>
        <v>100</v>
      </c>
      <c r="J64" s="12"/>
      <c r="K64" s="12"/>
    </row>
    <row r="65" spans="1:11" ht="146.5" customHeight="1" x14ac:dyDescent="0.2">
      <c r="A65" s="72" t="s">
        <v>41</v>
      </c>
      <c r="B65" s="67" t="s">
        <v>26</v>
      </c>
      <c r="C65" s="73">
        <v>45756</v>
      </c>
      <c r="D65" s="70" t="s">
        <v>16</v>
      </c>
      <c r="E65" s="71">
        <v>7010401088742</v>
      </c>
      <c r="F65" s="66" t="s">
        <v>35</v>
      </c>
      <c r="G65" s="30">
        <v>27000000</v>
      </c>
      <c r="H65" s="30">
        <v>27000000</v>
      </c>
      <c r="I65" s="16">
        <f t="shared" si="1"/>
        <v>100</v>
      </c>
      <c r="J65" s="12"/>
      <c r="K65" s="12"/>
    </row>
    <row r="66" spans="1:11" ht="217.5" customHeight="1" x14ac:dyDescent="0.2">
      <c r="A66" s="72" t="s">
        <v>42</v>
      </c>
      <c r="B66" s="67" t="s">
        <v>26</v>
      </c>
      <c r="C66" s="68">
        <v>45756</v>
      </c>
      <c r="D66" s="89" t="s">
        <v>25</v>
      </c>
      <c r="E66" s="94">
        <v>1010401013565</v>
      </c>
      <c r="F66" s="66" t="s">
        <v>35</v>
      </c>
      <c r="G66" s="30">
        <v>29499830</v>
      </c>
      <c r="H66" s="30">
        <v>29499830</v>
      </c>
      <c r="I66" s="16">
        <f t="shared" si="1"/>
        <v>100</v>
      </c>
      <c r="J66" s="12"/>
      <c r="K66" s="12"/>
    </row>
    <row r="67" spans="1:11" ht="399.5" customHeight="1" x14ac:dyDescent="0.2">
      <c r="A67" s="72" t="s">
        <v>43</v>
      </c>
      <c r="B67" s="67" t="s">
        <v>26</v>
      </c>
      <c r="C67" s="68">
        <v>45756</v>
      </c>
      <c r="D67" s="89" t="s">
        <v>18</v>
      </c>
      <c r="E67" s="95">
        <v>5010001094250</v>
      </c>
      <c r="F67" s="66" t="s">
        <v>35</v>
      </c>
      <c r="G67" s="30">
        <v>18704400</v>
      </c>
      <c r="H67" s="30">
        <v>18704400</v>
      </c>
      <c r="I67" s="16">
        <f t="shared" si="1"/>
        <v>100</v>
      </c>
      <c r="J67" s="12"/>
      <c r="K67" s="12"/>
    </row>
    <row r="68" spans="1:11" ht="217.5" customHeight="1" x14ac:dyDescent="0.2">
      <c r="A68" s="72" t="s">
        <v>44</v>
      </c>
      <c r="B68" s="67" t="s">
        <v>26</v>
      </c>
      <c r="C68" s="68">
        <v>45756</v>
      </c>
      <c r="D68" s="89" t="s">
        <v>21</v>
      </c>
      <c r="E68" s="94">
        <v>5010005007398</v>
      </c>
      <c r="F68" s="66" t="s">
        <v>35</v>
      </c>
      <c r="G68" s="30">
        <v>27000000</v>
      </c>
      <c r="H68" s="30">
        <v>27000000</v>
      </c>
      <c r="I68" s="16">
        <f t="shared" si="1"/>
        <v>100</v>
      </c>
      <c r="J68" s="12"/>
      <c r="K68" s="12"/>
    </row>
    <row r="69" spans="1:11" ht="217.5" customHeight="1" x14ac:dyDescent="0.2">
      <c r="A69" s="72" t="s">
        <v>45</v>
      </c>
      <c r="B69" s="67" t="s">
        <v>26</v>
      </c>
      <c r="C69" s="68">
        <v>45756</v>
      </c>
      <c r="D69" s="89" t="s">
        <v>20</v>
      </c>
      <c r="E69" s="94">
        <v>7010401088742</v>
      </c>
      <c r="F69" s="66" t="s">
        <v>35</v>
      </c>
      <c r="G69" s="30">
        <v>27000000</v>
      </c>
      <c r="H69" s="30">
        <v>27000000</v>
      </c>
      <c r="I69" s="16">
        <f t="shared" si="1"/>
        <v>100</v>
      </c>
      <c r="J69" s="12"/>
      <c r="K69" s="12"/>
    </row>
    <row r="70" spans="1:11" ht="217.5" customHeight="1" x14ac:dyDescent="0.2">
      <c r="A70" s="72" t="s">
        <v>46</v>
      </c>
      <c r="B70" s="67" t="s">
        <v>26</v>
      </c>
      <c r="C70" s="68">
        <v>45756</v>
      </c>
      <c r="D70" s="89" t="s">
        <v>17</v>
      </c>
      <c r="E70" s="95">
        <v>1010401013565</v>
      </c>
      <c r="F70" s="66" t="s">
        <v>35</v>
      </c>
      <c r="G70" s="30">
        <v>29392220</v>
      </c>
      <c r="H70" s="30">
        <v>29392220</v>
      </c>
      <c r="I70" s="16">
        <f t="shared" si="1"/>
        <v>100</v>
      </c>
      <c r="J70" s="12"/>
      <c r="K70" s="12"/>
    </row>
    <row r="71" spans="1:11" ht="217.5" customHeight="1" x14ac:dyDescent="0.2">
      <c r="A71" s="72" t="s">
        <v>47</v>
      </c>
      <c r="B71" s="67" t="s">
        <v>26</v>
      </c>
      <c r="C71" s="68">
        <v>45756</v>
      </c>
      <c r="D71" s="89" t="s">
        <v>22</v>
      </c>
      <c r="E71" s="94">
        <v>8010401006744</v>
      </c>
      <c r="F71" s="66" t="s">
        <v>35</v>
      </c>
      <c r="G71" s="30">
        <v>29499999</v>
      </c>
      <c r="H71" s="30">
        <v>29499999</v>
      </c>
      <c r="I71" s="16">
        <f t="shared" si="1"/>
        <v>100</v>
      </c>
      <c r="J71" s="12"/>
      <c r="K71" s="12"/>
    </row>
    <row r="72" spans="1:11" ht="108" customHeight="1" x14ac:dyDescent="0.2">
      <c r="A72" s="72" t="s">
        <v>66</v>
      </c>
      <c r="B72" s="67" t="s">
        <v>26</v>
      </c>
      <c r="C72" s="68">
        <v>45756</v>
      </c>
      <c r="D72" s="89" t="s">
        <v>67</v>
      </c>
      <c r="E72" s="94">
        <v>6010405010463</v>
      </c>
      <c r="F72" s="70" t="s">
        <v>68</v>
      </c>
      <c r="G72" s="30">
        <v>9966000</v>
      </c>
      <c r="H72" s="30">
        <v>9966000</v>
      </c>
      <c r="I72" s="16">
        <f t="shared" si="1"/>
        <v>100</v>
      </c>
      <c r="J72" s="12"/>
      <c r="K72" s="12"/>
    </row>
    <row r="73" spans="1:11" ht="126.5" customHeight="1" x14ac:dyDescent="0.2">
      <c r="A73" s="72" t="s">
        <v>69</v>
      </c>
      <c r="B73" s="67" t="s">
        <v>26</v>
      </c>
      <c r="C73" s="68">
        <v>45756</v>
      </c>
      <c r="D73" s="89" t="s">
        <v>70</v>
      </c>
      <c r="E73" s="94">
        <v>1010005002873</v>
      </c>
      <c r="F73" s="70" t="s">
        <v>71</v>
      </c>
      <c r="G73" s="30">
        <v>30987000</v>
      </c>
      <c r="H73" s="30">
        <v>30987000</v>
      </c>
      <c r="I73" s="16">
        <f t="shared" si="1"/>
        <v>100</v>
      </c>
      <c r="J73" s="12"/>
      <c r="K73" s="12"/>
    </row>
    <row r="74" spans="1:11" ht="119" customHeight="1" x14ac:dyDescent="0.2">
      <c r="A74" s="72" t="s">
        <v>72</v>
      </c>
      <c r="B74" s="67" t="s">
        <v>26</v>
      </c>
      <c r="C74" s="68">
        <v>45756</v>
      </c>
      <c r="D74" s="89" t="s">
        <v>73</v>
      </c>
      <c r="E74" s="94">
        <v>9010405010345</v>
      </c>
      <c r="F74" s="70" t="s">
        <v>74</v>
      </c>
      <c r="G74" s="30">
        <v>21934000</v>
      </c>
      <c r="H74" s="30">
        <v>21890000</v>
      </c>
      <c r="I74" s="16">
        <f t="shared" si="1"/>
        <v>99.799398194583759</v>
      </c>
      <c r="J74" s="12"/>
      <c r="K74" s="12"/>
    </row>
    <row r="75" spans="1:11" ht="217.5" customHeight="1" x14ac:dyDescent="0.2">
      <c r="A75" s="72" t="s">
        <v>75</v>
      </c>
      <c r="B75" s="67" t="s">
        <v>26</v>
      </c>
      <c r="C75" s="68">
        <v>45756</v>
      </c>
      <c r="D75" s="89" t="s">
        <v>70</v>
      </c>
      <c r="E75" s="94">
        <v>1010005002873</v>
      </c>
      <c r="F75" s="70" t="s">
        <v>76</v>
      </c>
      <c r="G75" s="30">
        <v>26136000</v>
      </c>
      <c r="H75" s="30">
        <v>26136000</v>
      </c>
      <c r="I75" s="16">
        <f t="shared" si="1"/>
        <v>100</v>
      </c>
      <c r="J75" s="12"/>
      <c r="K75" s="12"/>
    </row>
    <row r="76" spans="1:11" ht="383.5" customHeight="1" x14ac:dyDescent="0.2">
      <c r="A76" s="72" t="s">
        <v>77</v>
      </c>
      <c r="B76" s="67" t="s">
        <v>26</v>
      </c>
      <c r="C76" s="68">
        <v>45756</v>
      </c>
      <c r="D76" s="89" t="s">
        <v>73</v>
      </c>
      <c r="E76" s="94">
        <v>9010405010345</v>
      </c>
      <c r="F76" s="70" t="s">
        <v>78</v>
      </c>
      <c r="G76" s="30">
        <v>29920000</v>
      </c>
      <c r="H76" s="30">
        <v>29700000</v>
      </c>
      <c r="I76" s="16">
        <f t="shared" si="1"/>
        <v>99.264705882352942</v>
      </c>
      <c r="J76" s="12"/>
      <c r="K76" s="12"/>
    </row>
    <row r="77" spans="1:11" ht="409.5" customHeight="1" x14ac:dyDescent="0.2">
      <c r="A77" s="72" t="s">
        <v>52</v>
      </c>
      <c r="B77" s="67" t="s">
        <v>26</v>
      </c>
      <c r="C77" s="68">
        <v>45763</v>
      </c>
      <c r="D77" s="89" t="s">
        <v>53</v>
      </c>
      <c r="E77" s="94">
        <v>6010001030403</v>
      </c>
      <c r="F77" s="70" t="s">
        <v>54</v>
      </c>
      <c r="G77" s="30">
        <v>89793000</v>
      </c>
      <c r="H77" s="30">
        <v>89793000</v>
      </c>
      <c r="I77" s="16">
        <f t="shared" si="1"/>
        <v>100</v>
      </c>
      <c r="J77" s="12"/>
      <c r="K77" s="12"/>
    </row>
    <row r="78" spans="1:11" ht="361.5" customHeight="1" x14ac:dyDescent="0.2">
      <c r="A78" s="72" t="s">
        <v>55</v>
      </c>
      <c r="B78" s="67" t="s">
        <v>26</v>
      </c>
      <c r="C78" s="68">
        <v>45765</v>
      </c>
      <c r="D78" s="89" t="s">
        <v>56</v>
      </c>
      <c r="E78" s="94">
        <v>7020005011554</v>
      </c>
      <c r="F78" s="70" t="s">
        <v>57</v>
      </c>
      <c r="G78" s="30">
        <v>69993000</v>
      </c>
      <c r="H78" s="30">
        <v>69993000</v>
      </c>
      <c r="I78" s="16">
        <f t="shared" si="1"/>
        <v>100</v>
      </c>
      <c r="J78" s="12"/>
      <c r="K78" s="12"/>
    </row>
    <row r="79" spans="1:11" ht="153" customHeight="1" x14ac:dyDescent="0.2">
      <c r="A79" s="72" t="s">
        <v>58</v>
      </c>
      <c r="B79" s="67" t="s">
        <v>26</v>
      </c>
      <c r="C79" s="68">
        <v>45765</v>
      </c>
      <c r="D79" s="89" t="s">
        <v>59</v>
      </c>
      <c r="E79" s="94">
        <v>4010405010556</v>
      </c>
      <c r="F79" s="70" t="s">
        <v>60</v>
      </c>
      <c r="G79" s="30">
        <v>69993000</v>
      </c>
      <c r="H79" s="30">
        <v>69993000</v>
      </c>
      <c r="I79" s="16">
        <f t="shared" si="1"/>
        <v>100</v>
      </c>
      <c r="J79" s="12"/>
      <c r="K79" s="12"/>
    </row>
    <row r="80" spans="1:11" ht="143" customHeight="1" x14ac:dyDescent="0.2">
      <c r="A80" s="72" t="s">
        <v>82</v>
      </c>
      <c r="B80" s="67" t="s">
        <v>26</v>
      </c>
      <c r="C80" s="68">
        <v>45768</v>
      </c>
      <c r="D80" s="89" t="s">
        <v>83</v>
      </c>
      <c r="E80" s="94">
        <v>4010405000185</v>
      </c>
      <c r="F80" s="70" t="s">
        <v>84</v>
      </c>
      <c r="G80" s="30">
        <v>29062000</v>
      </c>
      <c r="H80" s="30">
        <v>29062000</v>
      </c>
      <c r="I80" s="16">
        <f t="shared" si="1"/>
        <v>100</v>
      </c>
      <c r="J80" s="12"/>
      <c r="K80" s="12"/>
    </row>
    <row r="81" spans="1:11" ht="153" customHeight="1" x14ac:dyDescent="0.2">
      <c r="A81" s="72" t="s">
        <v>88</v>
      </c>
      <c r="B81" s="67" t="s">
        <v>26</v>
      </c>
      <c r="C81" s="68">
        <v>45768</v>
      </c>
      <c r="D81" s="89" t="s">
        <v>83</v>
      </c>
      <c r="E81" s="94">
        <v>4010405000185</v>
      </c>
      <c r="F81" s="70" t="s">
        <v>89</v>
      </c>
      <c r="G81" s="30">
        <v>34408000</v>
      </c>
      <c r="H81" s="30">
        <v>34408000</v>
      </c>
      <c r="I81" s="16">
        <f t="shared" si="1"/>
        <v>100</v>
      </c>
      <c r="J81" s="12"/>
      <c r="K81" s="12"/>
    </row>
    <row r="82" spans="1:11" ht="340" customHeight="1" x14ac:dyDescent="0.2">
      <c r="A82" s="72" t="s">
        <v>90</v>
      </c>
      <c r="B82" s="67" t="s">
        <v>26</v>
      </c>
      <c r="C82" s="68">
        <v>45768</v>
      </c>
      <c r="D82" s="89" t="s">
        <v>83</v>
      </c>
      <c r="E82" s="94">
        <v>4010405000185</v>
      </c>
      <c r="F82" s="70" t="s">
        <v>91</v>
      </c>
      <c r="G82" s="30">
        <v>51425000</v>
      </c>
      <c r="H82" s="30">
        <v>51425000</v>
      </c>
      <c r="I82" s="16">
        <f t="shared" si="1"/>
        <v>100</v>
      </c>
      <c r="J82" s="12"/>
      <c r="K82" s="12"/>
    </row>
    <row r="83" spans="1:11" ht="141.5" customHeight="1" x14ac:dyDescent="0.2">
      <c r="A83" s="72" t="s">
        <v>92</v>
      </c>
      <c r="B83" s="67" t="s">
        <v>26</v>
      </c>
      <c r="C83" s="68">
        <v>45768</v>
      </c>
      <c r="D83" s="89" t="s">
        <v>83</v>
      </c>
      <c r="E83" s="94">
        <v>4010405000185</v>
      </c>
      <c r="F83" s="70" t="s">
        <v>93</v>
      </c>
      <c r="G83" s="30">
        <v>32637000</v>
      </c>
      <c r="H83" s="30">
        <v>32637000</v>
      </c>
      <c r="I83" s="16">
        <f t="shared" si="1"/>
        <v>100</v>
      </c>
      <c r="J83" s="12"/>
      <c r="K83" s="12"/>
    </row>
    <row r="84" spans="1:11" ht="217.5" customHeight="1" x14ac:dyDescent="0.2">
      <c r="A84" s="72" t="s">
        <v>94</v>
      </c>
      <c r="B84" s="67" t="s">
        <v>26</v>
      </c>
      <c r="C84" s="68">
        <v>45768</v>
      </c>
      <c r="D84" s="89" t="s">
        <v>83</v>
      </c>
      <c r="E84" s="94">
        <v>4010405000185</v>
      </c>
      <c r="F84" s="70" t="s">
        <v>95</v>
      </c>
      <c r="G84" s="30">
        <v>19778000</v>
      </c>
      <c r="H84" s="30">
        <v>19778000</v>
      </c>
      <c r="I84" s="16">
        <f t="shared" si="1"/>
        <v>100</v>
      </c>
      <c r="J84" s="12"/>
      <c r="K84" s="12"/>
    </row>
    <row r="85" spans="1:11" ht="135.5" customHeight="1" x14ac:dyDescent="0.2">
      <c r="A85" s="72" t="s">
        <v>96</v>
      </c>
      <c r="B85" s="67" t="s">
        <v>26</v>
      </c>
      <c r="C85" s="68">
        <v>45768</v>
      </c>
      <c r="D85" s="89" t="s">
        <v>97</v>
      </c>
      <c r="E85" s="94">
        <v>1010005002873</v>
      </c>
      <c r="F85" s="70" t="s">
        <v>98</v>
      </c>
      <c r="G85" s="30">
        <v>14432000</v>
      </c>
      <c r="H85" s="30">
        <v>14432000</v>
      </c>
      <c r="I85" s="16">
        <f t="shared" si="1"/>
        <v>100</v>
      </c>
      <c r="J85" s="12"/>
      <c r="K85" s="12"/>
    </row>
    <row r="86" spans="1:11" ht="132" customHeight="1" x14ac:dyDescent="0.2">
      <c r="A86" s="72" t="s">
        <v>99</v>
      </c>
      <c r="B86" s="67" t="s">
        <v>26</v>
      </c>
      <c r="C86" s="68">
        <v>45768</v>
      </c>
      <c r="D86" s="89" t="s">
        <v>70</v>
      </c>
      <c r="E86" s="94">
        <v>1010005002873</v>
      </c>
      <c r="F86" s="70" t="s">
        <v>100</v>
      </c>
      <c r="G86" s="30">
        <v>29359000</v>
      </c>
      <c r="H86" s="30">
        <v>29359000</v>
      </c>
      <c r="I86" s="16">
        <f t="shared" si="1"/>
        <v>100</v>
      </c>
      <c r="J86" s="12"/>
      <c r="K86" s="12"/>
    </row>
    <row r="87" spans="1:11" ht="409.5" customHeight="1" x14ac:dyDescent="0.2">
      <c r="A87" s="72" t="s">
        <v>101</v>
      </c>
      <c r="B87" s="67" t="s">
        <v>26</v>
      </c>
      <c r="C87" s="68">
        <v>45768</v>
      </c>
      <c r="D87" s="89" t="s">
        <v>70</v>
      </c>
      <c r="E87" s="94">
        <v>1010005002873</v>
      </c>
      <c r="F87" s="70" t="s">
        <v>102</v>
      </c>
      <c r="G87" s="30">
        <v>19404000</v>
      </c>
      <c r="H87" s="30">
        <v>19404000</v>
      </c>
      <c r="I87" s="16">
        <f t="shared" si="1"/>
        <v>100</v>
      </c>
      <c r="J87" s="12"/>
      <c r="K87" s="12"/>
    </row>
    <row r="88" spans="1:11" ht="382" customHeight="1" x14ac:dyDescent="0.2">
      <c r="A88" s="72" t="s">
        <v>103</v>
      </c>
      <c r="B88" s="67" t="s">
        <v>26</v>
      </c>
      <c r="C88" s="68">
        <v>45768</v>
      </c>
      <c r="D88" s="89" t="s">
        <v>104</v>
      </c>
      <c r="E88" s="94">
        <v>4010405010556</v>
      </c>
      <c r="F88" s="70" t="s">
        <v>105</v>
      </c>
      <c r="G88" s="30">
        <v>70004000</v>
      </c>
      <c r="H88" s="30">
        <v>69993000</v>
      </c>
      <c r="I88" s="16">
        <f t="shared" si="1"/>
        <v>99.984286612193586</v>
      </c>
      <c r="J88" s="12"/>
      <c r="K88" s="12"/>
    </row>
    <row r="89" spans="1:11" ht="139.5" customHeight="1" x14ac:dyDescent="0.2">
      <c r="A89" s="7" t="s">
        <v>566</v>
      </c>
      <c r="B89" s="5" t="s">
        <v>242</v>
      </c>
      <c r="C89" s="62">
        <v>45768</v>
      </c>
      <c r="D89" s="18" t="s">
        <v>567</v>
      </c>
      <c r="E89" s="33">
        <v>6010001107003</v>
      </c>
      <c r="F89" s="7" t="s">
        <v>568</v>
      </c>
      <c r="G89" s="21">
        <v>29999075</v>
      </c>
      <c r="H89" s="21">
        <v>29997488</v>
      </c>
      <c r="I89" s="35">
        <f>IF(AND(AND(G89&lt;&gt;"",G89&lt;&gt;0),AND(H89&lt;&gt;"",H89&lt;&gt;0)), H89/G89*100,"")</f>
        <v>99.994709836886642</v>
      </c>
      <c r="J89" s="14"/>
      <c r="K89" s="7"/>
    </row>
    <row r="90" spans="1:11" ht="139.5" customHeight="1" x14ac:dyDescent="0.2">
      <c r="A90" s="7" t="s">
        <v>569</v>
      </c>
      <c r="B90" s="5" t="s">
        <v>242</v>
      </c>
      <c r="C90" s="62">
        <v>45768</v>
      </c>
      <c r="D90" s="26" t="s">
        <v>570</v>
      </c>
      <c r="E90" s="20">
        <v>5012405001732</v>
      </c>
      <c r="F90" s="7" t="s">
        <v>571</v>
      </c>
      <c r="G90" s="8">
        <v>23494378</v>
      </c>
      <c r="H90" s="8">
        <v>19835498</v>
      </c>
      <c r="I90" s="16">
        <f t="shared" ref="I90:I94" si="2">IF(AND(AND(G90&lt;&gt;"",G90&lt;&gt;0),AND(H90&lt;&gt;"",H90&lt;&gt;0)), H90/G90*100,"")</f>
        <v>84.426572178246218</v>
      </c>
      <c r="J90" s="12"/>
      <c r="K90" s="12"/>
    </row>
    <row r="91" spans="1:11" ht="138" customHeight="1" x14ac:dyDescent="0.2">
      <c r="A91" s="7" t="s">
        <v>572</v>
      </c>
      <c r="B91" s="5" t="s">
        <v>242</v>
      </c>
      <c r="C91" s="62">
        <v>45768</v>
      </c>
      <c r="D91" s="18" t="s">
        <v>573</v>
      </c>
      <c r="E91" s="33">
        <v>2010405010640</v>
      </c>
      <c r="F91" s="7" t="s">
        <v>574</v>
      </c>
      <c r="G91" s="21">
        <v>8254008</v>
      </c>
      <c r="H91" s="21">
        <v>5000000</v>
      </c>
      <c r="I91" s="35">
        <f t="shared" si="2"/>
        <v>60.576631377144295</v>
      </c>
      <c r="J91" s="14"/>
      <c r="K91" s="7"/>
    </row>
    <row r="92" spans="1:11" ht="191" customHeight="1" x14ac:dyDescent="0.2">
      <c r="A92" s="7" t="s">
        <v>575</v>
      </c>
      <c r="B92" s="5" t="s">
        <v>242</v>
      </c>
      <c r="C92" s="62">
        <v>45768</v>
      </c>
      <c r="D92" s="26" t="s">
        <v>576</v>
      </c>
      <c r="E92" s="20">
        <v>7010002053617</v>
      </c>
      <c r="F92" s="7" t="s">
        <v>574</v>
      </c>
      <c r="G92" s="8">
        <v>8178111</v>
      </c>
      <c r="H92" s="8">
        <v>4961000</v>
      </c>
      <c r="I92" s="16">
        <f t="shared" si="2"/>
        <v>60.661930365092864</v>
      </c>
      <c r="J92" s="12"/>
      <c r="K92" s="12"/>
    </row>
    <row r="93" spans="1:11" ht="148.5" customHeight="1" x14ac:dyDescent="0.2">
      <c r="A93" s="7" t="s">
        <v>577</v>
      </c>
      <c r="B93" s="5" t="s">
        <v>242</v>
      </c>
      <c r="C93" s="62">
        <v>45768</v>
      </c>
      <c r="D93" s="18" t="s">
        <v>578</v>
      </c>
      <c r="E93" s="33">
        <v>3012405002559</v>
      </c>
      <c r="F93" s="7" t="s">
        <v>579</v>
      </c>
      <c r="G93" s="21">
        <v>41420885</v>
      </c>
      <c r="H93" s="21">
        <v>26964500</v>
      </c>
      <c r="I93" s="35">
        <f t="shared" si="2"/>
        <v>65.098802210527367</v>
      </c>
      <c r="J93" s="14"/>
      <c r="K93" s="7"/>
    </row>
    <row r="94" spans="1:11" ht="184.5" customHeight="1" x14ac:dyDescent="0.2">
      <c r="A94" s="7" t="s">
        <v>580</v>
      </c>
      <c r="B94" s="5" t="s">
        <v>242</v>
      </c>
      <c r="C94" s="62">
        <v>45770</v>
      </c>
      <c r="D94" s="26" t="s">
        <v>581</v>
      </c>
      <c r="E94" s="20">
        <v>8010405009702</v>
      </c>
      <c r="F94" s="7" t="s">
        <v>582</v>
      </c>
      <c r="G94" s="8">
        <v>12815000</v>
      </c>
      <c r="H94" s="8">
        <v>12804000</v>
      </c>
      <c r="I94" s="16">
        <f t="shared" si="2"/>
        <v>99.914163090128767</v>
      </c>
      <c r="J94" s="12"/>
      <c r="K94" s="12"/>
    </row>
    <row r="95" spans="1:11" ht="190.5" customHeight="1" x14ac:dyDescent="0.2">
      <c r="A95" s="72" t="s">
        <v>61</v>
      </c>
      <c r="B95" s="67" t="s">
        <v>26</v>
      </c>
      <c r="C95" s="68">
        <v>45772</v>
      </c>
      <c r="D95" s="89" t="s">
        <v>62</v>
      </c>
      <c r="E95" s="94">
        <v>5011105004806</v>
      </c>
      <c r="F95" s="70" t="s">
        <v>63</v>
      </c>
      <c r="G95" s="30">
        <v>20196000</v>
      </c>
      <c r="H95" s="30">
        <v>19954000</v>
      </c>
      <c r="I95" s="16">
        <f>IF(AND(AND(G95&lt;&gt;"",G95&lt;&gt;0),AND(H95&lt;&gt;"",H95&lt;&gt;0)), H95/G95*100,"")</f>
        <v>98.80174291938998</v>
      </c>
      <c r="J95" s="12"/>
      <c r="K95" s="12"/>
    </row>
    <row r="96" spans="1:11" ht="201" customHeight="1" x14ac:dyDescent="0.2">
      <c r="A96" s="72" t="s">
        <v>64</v>
      </c>
      <c r="B96" s="67" t="s">
        <v>26</v>
      </c>
      <c r="C96" s="68">
        <v>45772</v>
      </c>
      <c r="D96" s="89" t="s">
        <v>53</v>
      </c>
      <c r="E96" s="94">
        <v>6010001030403</v>
      </c>
      <c r="F96" s="70" t="s">
        <v>65</v>
      </c>
      <c r="G96" s="30">
        <v>28985000</v>
      </c>
      <c r="H96" s="30">
        <v>28985000</v>
      </c>
      <c r="I96" s="16">
        <f>IF(AND(AND(G96&lt;&gt;"",G96&lt;&gt;0),AND(H96&lt;&gt;"",H96&lt;&gt;0)), H96/G96*100,"")</f>
        <v>100</v>
      </c>
      <c r="J96" s="12"/>
      <c r="K96" s="12"/>
    </row>
    <row r="97" spans="1:13" ht="217.5" customHeight="1" x14ac:dyDescent="0.2">
      <c r="A97" s="72" t="s">
        <v>85</v>
      </c>
      <c r="B97" s="67" t="s">
        <v>26</v>
      </c>
      <c r="C97" s="68">
        <v>45772</v>
      </c>
      <c r="D97" s="89" t="s">
        <v>86</v>
      </c>
      <c r="E97" s="94">
        <v>8010001002136</v>
      </c>
      <c r="F97" s="70" t="s">
        <v>87</v>
      </c>
      <c r="G97" s="30">
        <v>64999000</v>
      </c>
      <c r="H97" s="30">
        <v>64999000</v>
      </c>
      <c r="I97" s="16">
        <f>IF(AND(AND(G97&lt;&gt;"",G97&lt;&gt;0),AND(H97&lt;&gt;"",H97&lt;&gt;0)), H97/G97*100,"")</f>
        <v>100</v>
      </c>
      <c r="J97" s="12"/>
      <c r="K97" s="12"/>
    </row>
    <row r="98" spans="1:13" ht="131" customHeight="1" x14ac:dyDescent="0.2">
      <c r="A98" s="72" t="s">
        <v>106</v>
      </c>
      <c r="B98" s="67" t="s">
        <v>26</v>
      </c>
      <c r="C98" s="75">
        <v>45772</v>
      </c>
      <c r="D98" s="89" t="s">
        <v>53</v>
      </c>
      <c r="E98" s="94">
        <v>6010001030403</v>
      </c>
      <c r="F98" s="70" t="s">
        <v>107</v>
      </c>
      <c r="G98" s="30">
        <v>15609000</v>
      </c>
      <c r="H98" s="30">
        <v>15598000</v>
      </c>
      <c r="I98" s="16">
        <f>IF(AND(AND(G98&lt;&gt;"",G98&lt;&gt;0),AND(H98&lt;&gt;"",H98&lt;&gt;0)), H98/G98*100,"")</f>
        <v>99.92952783650459</v>
      </c>
      <c r="J98" s="12"/>
      <c r="K98" s="12"/>
    </row>
    <row r="99" spans="1:13" ht="217.5" customHeight="1" x14ac:dyDescent="0.2">
      <c r="A99" s="7" t="s">
        <v>583</v>
      </c>
      <c r="B99" s="5" t="s">
        <v>399</v>
      </c>
      <c r="C99" s="62">
        <v>45775</v>
      </c>
      <c r="D99" s="26" t="s">
        <v>584</v>
      </c>
      <c r="E99" s="20">
        <v>8010001144647</v>
      </c>
      <c r="F99" s="7" t="s">
        <v>585</v>
      </c>
      <c r="G99" s="8">
        <v>216819471</v>
      </c>
      <c r="H99" s="8">
        <v>216810000</v>
      </c>
      <c r="I99" s="16">
        <f t="shared" ref="I99:I100" si="3">IF(AND(AND(G99&lt;&gt;"",G99&lt;&gt;0),AND(H99&lt;&gt;"",H99&lt;&gt;0)), H99/G99*100,"")</f>
        <v>99.995631849871998</v>
      </c>
      <c r="J99" s="12"/>
      <c r="K99" s="12"/>
    </row>
    <row r="100" spans="1:13" s="48" customFormat="1" ht="217.5" customHeight="1" x14ac:dyDescent="0.2">
      <c r="A100" s="7" t="s">
        <v>586</v>
      </c>
      <c r="B100" s="5" t="s">
        <v>399</v>
      </c>
      <c r="C100" s="62">
        <v>45777</v>
      </c>
      <c r="D100" s="26" t="s">
        <v>587</v>
      </c>
      <c r="E100" s="20">
        <v>7010405000967</v>
      </c>
      <c r="F100" s="7" t="s">
        <v>588</v>
      </c>
      <c r="G100" s="8">
        <v>79497000</v>
      </c>
      <c r="H100" s="8">
        <v>79497000</v>
      </c>
      <c r="I100" s="16">
        <f t="shared" si="3"/>
        <v>100</v>
      </c>
      <c r="J100" s="12"/>
      <c r="K100" s="12"/>
    </row>
    <row r="101" spans="1:13" s="48" customFormat="1" ht="125.5" customHeight="1" x14ac:dyDescent="0.2">
      <c r="A101" s="9" t="s">
        <v>48</v>
      </c>
      <c r="B101" s="5" t="s">
        <v>49</v>
      </c>
      <c r="C101" s="6">
        <v>45778</v>
      </c>
      <c r="D101" s="37" t="s">
        <v>50</v>
      </c>
      <c r="E101" s="39">
        <v>6010001028100</v>
      </c>
      <c r="F101" s="11" t="s">
        <v>51</v>
      </c>
      <c r="G101" s="30">
        <v>3836800</v>
      </c>
      <c r="H101" s="30">
        <v>3836800</v>
      </c>
      <c r="I101" s="16">
        <f>IF(AND(AND(G101&lt;&gt;"",G101&lt;&gt;0),AND(H101&lt;&gt;"",H101&lt;&gt;0)), H101/G101*100,"")</f>
        <v>100</v>
      </c>
      <c r="J101" s="12"/>
      <c r="K101" s="12"/>
    </row>
    <row r="102" spans="1:13" s="48" customFormat="1" ht="125.5" customHeight="1" x14ac:dyDescent="0.2">
      <c r="A102" s="9" t="s">
        <v>108</v>
      </c>
      <c r="B102" s="5" t="s">
        <v>49</v>
      </c>
      <c r="C102" s="10">
        <v>45778</v>
      </c>
      <c r="D102" s="37" t="s">
        <v>109</v>
      </c>
      <c r="E102" s="39">
        <v>1010401140649</v>
      </c>
      <c r="F102" s="11" t="s">
        <v>110</v>
      </c>
      <c r="G102" s="30">
        <v>14960000</v>
      </c>
      <c r="H102" s="30">
        <v>14960000</v>
      </c>
      <c r="I102" s="16">
        <f>IF(AND(AND(G102&lt;&gt;"",G102&lt;&gt;0),AND(H102&lt;&gt;"",H102&lt;&gt;0)), H102/G102*100,"")</f>
        <v>100</v>
      </c>
      <c r="J102" s="12"/>
      <c r="K102" s="12"/>
    </row>
    <row r="103" spans="1:13" s="48" customFormat="1" ht="123.5" customHeight="1" x14ac:dyDescent="0.2">
      <c r="A103" s="9" t="s">
        <v>111</v>
      </c>
      <c r="B103" s="5" t="s">
        <v>49</v>
      </c>
      <c r="C103" s="10">
        <v>45778</v>
      </c>
      <c r="D103" s="37" t="s">
        <v>70</v>
      </c>
      <c r="E103" s="39">
        <v>1010005002873</v>
      </c>
      <c r="F103" s="11" t="s">
        <v>112</v>
      </c>
      <c r="G103" s="30">
        <v>9669000</v>
      </c>
      <c r="H103" s="30">
        <v>9625000</v>
      </c>
      <c r="I103" s="16">
        <f>IF(AND(AND(G103&lt;&gt;"",G103&lt;&gt;0),AND(H103&lt;&gt;"",H103&lt;&gt;0)), H103/G103*100,"")</f>
        <v>99.544937428896475</v>
      </c>
      <c r="J103" s="12"/>
      <c r="K103" s="12"/>
    </row>
    <row r="104" spans="1:13" s="48" customFormat="1" ht="123.5" customHeight="1" x14ac:dyDescent="0.2">
      <c r="A104" s="7" t="s">
        <v>589</v>
      </c>
      <c r="B104" s="5" t="s">
        <v>242</v>
      </c>
      <c r="C104" s="62">
        <v>45784</v>
      </c>
      <c r="D104" s="26" t="s">
        <v>590</v>
      </c>
      <c r="E104" s="20">
        <v>7010001088960</v>
      </c>
      <c r="F104" s="7" t="s">
        <v>591</v>
      </c>
      <c r="G104" s="8">
        <v>31141000</v>
      </c>
      <c r="H104" s="8">
        <v>29700000</v>
      </c>
      <c r="I104" s="16">
        <f t="shared" ref="I104:I107" si="4">IF(AND(AND(G104&lt;&gt;"",G104&lt;&gt;0),AND(H104&lt;&gt;"",H104&lt;&gt;0)), H104/G104*100,"")</f>
        <v>95.372659837513254</v>
      </c>
      <c r="J104" s="12"/>
      <c r="K104" s="12"/>
    </row>
    <row r="105" spans="1:13" s="48" customFormat="1" ht="123.5" customHeight="1" x14ac:dyDescent="0.2">
      <c r="A105" s="7" t="s">
        <v>592</v>
      </c>
      <c r="B105" s="5" t="s">
        <v>242</v>
      </c>
      <c r="C105" s="62">
        <v>45784</v>
      </c>
      <c r="D105" s="18" t="s">
        <v>593</v>
      </c>
      <c r="E105" s="33">
        <v>5010005018602</v>
      </c>
      <c r="F105" s="7" t="s">
        <v>594</v>
      </c>
      <c r="G105" s="21">
        <v>84128000</v>
      </c>
      <c r="H105" s="21">
        <v>83600000</v>
      </c>
      <c r="I105" s="35">
        <f t="shared" si="4"/>
        <v>99.372384937238493</v>
      </c>
      <c r="J105" s="14"/>
      <c r="K105" s="7"/>
    </row>
    <row r="106" spans="1:13" s="48" customFormat="1" ht="153" customHeight="1" x14ac:dyDescent="0.2">
      <c r="A106" s="9" t="s">
        <v>756</v>
      </c>
      <c r="B106" s="5" t="s">
        <v>722</v>
      </c>
      <c r="C106" s="10">
        <v>45784</v>
      </c>
      <c r="D106" s="101" t="s">
        <v>757</v>
      </c>
      <c r="E106" s="39">
        <v>9010001102075</v>
      </c>
      <c r="F106" s="11" t="s">
        <v>758</v>
      </c>
      <c r="G106" s="30">
        <v>6985000</v>
      </c>
      <c r="H106" s="13">
        <v>6985000</v>
      </c>
      <c r="I106" s="106">
        <v>100</v>
      </c>
      <c r="J106" s="12"/>
      <c r="K106" s="12"/>
      <c r="L106" s="100"/>
      <c r="M106" s="100"/>
    </row>
    <row r="107" spans="1:13" s="48" customFormat="1" ht="153" customHeight="1" x14ac:dyDescent="0.2">
      <c r="A107" s="7" t="s">
        <v>595</v>
      </c>
      <c r="B107" s="5" t="s">
        <v>242</v>
      </c>
      <c r="C107" s="62">
        <v>45786</v>
      </c>
      <c r="D107" s="18" t="s">
        <v>596</v>
      </c>
      <c r="E107" s="40">
        <v>2010005018571</v>
      </c>
      <c r="F107" s="7" t="s">
        <v>597</v>
      </c>
      <c r="G107" s="21">
        <v>31625000</v>
      </c>
      <c r="H107" s="21">
        <v>30998000</v>
      </c>
      <c r="I107" s="35">
        <f t="shared" si="4"/>
        <v>98.017391304347825</v>
      </c>
      <c r="J107" s="14"/>
      <c r="K107" s="7"/>
    </row>
    <row r="108" spans="1:13" s="48" customFormat="1" ht="217.5" customHeight="1" x14ac:dyDescent="0.2">
      <c r="A108" s="9" t="s">
        <v>79</v>
      </c>
      <c r="B108" s="5" t="s">
        <v>26</v>
      </c>
      <c r="C108" s="6">
        <v>45792</v>
      </c>
      <c r="D108" s="37" t="s">
        <v>80</v>
      </c>
      <c r="E108" s="39">
        <v>2010001234643</v>
      </c>
      <c r="F108" s="11" t="s">
        <v>81</v>
      </c>
      <c r="G108" s="30">
        <v>79915000</v>
      </c>
      <c r="H108" s="30">
        <v>79915000</v>
      </c>
      <c r="I108" s="16">
        <f>IF(AND(AND(G108&lt;&gt;"",G108&lt;&gt;0),AND(H108&lt;&gt;"",H108&lt;&gt;0)), H108/G108*100,"")</f>
        <v>100</v>
      </c>
      <c r="J108" s="12"/>
      <c r="K108" s="12"/>
    </row>
    <row r="109" spans="1:13" s="48" customFormat="1" ht="272" customHeight="1" x14ac:dyDescent="0.2">
      <c r="A109" s="7" t="s">
        <v>598</v>
      </c>
      <c r="B109" s="5" t="s">
        <v>242</v>
      </c>
      <c r="C109" s="62">
        <v>45793</v>
      </c>
      <c r="D109" s="18" t="s">
        <v>581</v>
      </c>
      <c r="E109" s="39">
        <v>8010405009702</v>
      </c>
      <c r="F109" s="7" t="s">
        <v>599</v>
      </c>
      <c r="G109" s="21">
        <v>34793000</v>
      </c>
      <c r="H109" s="21">
        <v>34650000</v>
      </c>
      <c r="I109" s="35">
        <f t="shared" ref="I109:I111" si="5">IF(AND(AND(G109&lt;&gt;"",G109&lt;&gt;0),AND(H109&lt;&gt;"",H109&lt;&gt;0)), H109/G109*100,"")</f>
        <v>99.588997786911165</v>
      </c>
      <c r="J109" s="14"/>
      <c r="K109" s="7"/>
    </row>
    <row r="110" spans="1:13" s="48" customFormat="1" ht="121.5" customHeight="1" x14ac:dyDescent="0.2">
      <c r="A110" s="7" t="s">
        <v>600</v>
      </c>
      <c r="B110" s="5" t="s">
        <v>242</v>
      </c>
      <c r="C110" s="62">
        <v>45796</v>
      </c>
      <c r="D110" s="18" t="s">
        <v>601</v>
      </c>
      <c r="E110" s="39">
        <v>5120001183629</v>
      </c>
      <c r="F110" s="7" t="s">
        <v>602</v>
      </c>
      <c r="G110" s="21">
        <v>279989959</v>
      </c>
      <c r="H110" s="21">
        <v>279950000</v>
      </c>
      <c r="I110" s="35">
        <f t="shared" si="5"/>
        <v>99.985728416782266</v>
      </c>
      <c r="J110" s="14"/>
      <c r="K110" s="7"/>
    </row>
    <row r="111" spans="1:13" s="48" customFormat="1" ht="121.5" customHeight="1" x14ac:dyDescent="0.2">
      <c r="A111" s="7" t="s">
        <v>603</v>
      </c>
      <c r="B111" s="5" t="s">
        <v>242</v>
      </c>
      <c r="C111" s="62">
        <v>45796</v>
      </c>
      <c r="D111" s="26" t="s">
        <v>604</v>
      </c>
      <c r="E111" s="20">
        <v>7010405001222</v>
      </c>
      <c r="F111" s="7" t="s">
        <v>605</v>
      </c>
      <c r="G111" s="8">
        <v>29062000</v>
      </c>
      <c r="H111" s="8">
        <v>29040000</v>
      </c>
      <c r="I111" s="16">
        <f t="shared" si="5"/>
        <v>99.924299772899317</v>
      </c>
      <c r="J111" s="12"/>
      <c r="K111" s="12"/>
    </row>
    <row r="112" spans="1:13" s="48" customFormat="1" ht="121.5" customHeight="1" x14ac:dyDescent="0.2">
      <c r="A112" s="5" t="s">
        <v>118</v>
      </c>
      <c r="B112" s="5" t="s">
        <v>26</v>
      </c>
      <c r="C112" s="6">
        <v>45798</v>
      </c>
      <c r="D112" s="37" t="s">
        <v>67</v>
      </c>
      <c r="E112" s="39">
        <v>6010405010463</v>
      </c>
      <c r="F112" s="11" t="s">
        <v>119</v>
      </c>
      <c r="G112" s="8">
        <v>5951000</v>
      </c>
      <c r="H112" s="8">
        <v>5951000</v>
      </c>
      <c r="I112" s="16">
        <f t="shared" ref="I112:I144" si="6">IF(AND(AND(G112&lt;&gt;"",G112&lt;&gt;0),AND(H112&lt;&gt;"",H112&lt;&gt;0)), H112/G112*100,"")</f>
        <v>100</v>
      </c>
      <c r="J112" s="12"/>
      <c r="K112" s="12"/>
    </row>
    <row r="113" spans="1:11" s="48" customFormat="1" ht="108.5" customHeight="1" x14ac:dyDescent="0.2">
      <c r="A113" s="9" t="s">
        <v>120</v>
      </c>
      <c r="B113" s="5" t="s">
        <v>26</v>
      </c>
      <c r="C113" s="10">
        <v>45798</v>
      </c>
      <c r="D113" s="37" t="s">
        <v>67</v>
      </c>
      <c r="E113" s="39">
        <v>6010405010463</v>
      </c>
      <c r="F113" s="11" t="s">
        <v>121</v>
      </c>
      <c r="G113" s="30">
        <v>17985000</v>
      </c>
      <c r="H113" s="30">
        <v>17930000</v>
      </c>
      <c r="I113" s="16">
        <f t="shared" si="6"/>
        <v>99.694189602446485</v>
      </c>
      <c r="J113" s="12"/>
      <c r="K113" s="12"/>
    </row>
    <row r="114" spans="1:11" s="48" customFormat="1" ht="108.5" customHeight="1" x14ac:dyDescent="0.2">
      <c r="A114" s="9" t="s">
        <v>122</v>
      </c>
      <c r="B114" s="5" t="s">
        <v>26</v>
      </c>
      <c r="C114" s="10">
        <v>45798</v>
      </c>
      <c r="D114" s="37" t="s">
        <v>67</v>
      </c>
      <c r="E114" s="39">
        <v>6010405010463</v>
      </c>
      <c r="F114" s="11" t="s">
        <v>123</v>
      </c>
      <c r="G114" s="30">
        <v>49962000</v>
      </c>
      <c r="H114" s="30">
        <v>49940000</v>
      </c>
      <c r="I114" s="16">
        <f t="shared" si="6"/>
        <v>99.955966534566272</v>
      </c>
      <c r="J114" s="12"/>
      <c r="K114" s="12"/>
    </row>
    <row r="115" spans="1:11" s="48" customFormat="1" ht="108.5" customHeight="1" x14ac:dyDescent="0.2">
      <c r="A115" s="9" t="s">
        <v>124</v>
      </c>
      <c r="B115" s="5" t="s">
        <v>26</v>
      </c>
      <c r="C115" s="10">
        <v>45798</v>
      </c>
      <c r="D115" s="37" t="s">
        <v>125</v>
      </c>
      <c r="E115" s="39">
        <v>6010405010463</v>
      </c>
      <c r="F115" s="11" t="s">
        <v>126</v>
      </c>
      <c r="G115" s="30">
        <v>24574000</v>
      </c>
      <c r="H115" s="30">
        <v>24530000</v>
      </c>
      <c r="I115" s="16">
        <f t="shared" si="6"/>
        <v>99.820948970456584</v>
      </c>
      <c r="J115" s="12"/>
      <c r="K115" s="12"/>
    </row>
    <row r="116" spans="1:11" s="48" customFormat="1" ht="138" customHeight="1" x14ac:dyDescent="0.2">
      <c r="A116" s="9" t="s">
        <v>113</v>
      </c>
      <c r="B116" s="5" t="s">
        <v>26</v>
      </c>
      <c r="C116" s="6">
        <v>45799</v>
      </c>
      <c r="D116" s="37" t="s">
        <v>114</v>
      </c>
      <c r="E116" s="39">
        <v>1010005002667</v>
      </c>
      <c r="F116" s="11" t="s">
        <v>115</v>
      </c>
      <c r="G116" s="30">
        <v>24959000</v>
      </c>
      <c r="H116" s="30">
        <v>24926000</v>
      </c>
      <c r="I116" s="16">
        <f t="shared" si="6"/>
        <v>99.867783164389607</v>
      </c>
      <c r="J116" s="12"/>
      <c r="K116" s="12"/>
    </row>
    <row r="117" spans="1:11" s="48" customFormat="1" ht="98" customHeight="1" x14ac:dyDescent="0.2">
      <c r="A117" s="9" t="s">
        <v>127</v>
      </c>
      <c r="B117" s="5" t="s">
        <v>26</v>
      </c>
      <c r="C117" s="6">
        <v>45799</v>
      </c>
      <c r="D117" s="37" t="s">
        <v>67</v>
      </c>
      <c r="E117" s="39">
        <v>6010405010463</v>
      </c>
      <c r="F117" s="11" t="s">
        <v>128</v>
      </c>
      <c r="G117" s="30">
        <v>39996000</v>
      </c>
      <c r="H117" s="30">
        <v>39930000</v>
      </c>
      <c r="I117" s="35">
        <f t="shared" si="6"/>
        <v>99.834983498349843</v>
      </c>
      <c r="J117" s="12"/>
      <c r="K117" s="12"/>
    </row>
    <row r="118" spans="1:11" s="48" customFormat="1" ht="261" customHeight="1" x14ac:dyDescent="0.2">
      <c r="A118" s="9" t="s">
        <v>129</v>
      </c>
      <c r="B118" s="5" t="s">
        <v>26</v>
      </c>
      <c r="C118" s="6">
        <v>45799</v>
      </c>
      <c r="D118" s="37" t="s">
        <v>67</v>
      </c>
      <c r="E118" s="39">
        <v>6010405010463</v>
      </c>
      <c r="F118" s="11" t="s">
        <v>130</v>
      </c>
      <c r="G118" s="30">
        <v>29942000</v>
      </c>
      <c r="H118" s="30">
        <v>29942000</v>
      </c>
      <c r="I118" s="35">
        <f t="shared" si="6"/>
        <v>100</v>
      </c>
      <c r="J118" s="12"/>
      <c r="K118" s="12"/>
    </row>
    <row r="119" spans="1:11" s="48" customFormat="1" ht="142" customHeight="1" x14ac:dyDescent="0.2">
      <c r="A119" s="9" t="s">
        <v>131</v>
      </c>
      <c r="B119" s="5" t="s">
        <v>26</v>
      </c>
      <c r="C119" s="6">
        <v>45799</v>
      </c>
      <c r="D119" s="37" t="s">
        <v>132</v>
      </c>
      <c r="E119" s="39">
        <v>1010005002873</v>
      </c>
      <c r="F119" s="11" t="s">
        <v>133</v>
      </c>
      <c r="G119" s="30">
        <v>28006000</v>
      </c>
      <c r="H119" s="30">
        <v>28006000</v>
      </c>
      <c r="I119" s="35">
        <f t="shared" si="6"/>
        <v>100</v>
      </c>
      <c r="J119" s="12"/>
      <c r="K119" s="12"/>
    </row>
    <row r="120" spans="1:11" s="48" customFormat="1" ht="129" customHeight="1" x14ac:dyDescent="0.2">
      <c r="A120" s="7" t="s">
        <v>606</v>
      </c>
      <c r="B120" s="5" t="s">
        <v>242</v>
      </c>
      <c r="C120" s="62">
        <v>45804</v>
      </c>
      <c r="D120" s="26" t="s">
        <v>607</v>
      </c>
      <c r="E120" s="20">
        <v>4010405010523</v>
      </c>
      <c r="F120" s="7" t="s">
        <v>608</v>
      </c>
      <c r="G120" s="8">
        <v>21219000</v>
      </c>
      <c r="H120" s="8">
        <v>21175000</v>
      </c>
      <c r="I120" s="16">
        <f t="shared" si="6"/>
        <v>99.792638672887506</v>
      </c>
      <c r="J120" s="12"/>
      <c r="K120" s="12"/>
    </row>
    <row r="121" spans="1:11" s="48" customFormat="1" ht="129" customHeight="1" x14ac:dyDescent="0.2">
      <c r="A121" s="7" t="s">
        <v>609</v>
      </c>
      <c r="B121" s="5" t="s">
        <v>242</v>
      </c>
      <c r="C121" s="62">
        <v>45810</v>
      </c>
      <c r="D121" s="26" t="s">
        <v>596</v>
      </c>
      <c r="E121" s="20">
        <v>2010005018571</v>
      </c>
      <c r="F121" s="7" t="s">
        <v>610</v>
      </c>
      <c r="G121" s="8">
        <v>26851000</v>
      </c>
      <c r="H121" s="8">
        <v>26180000</v>
      </c>
      <c r="I121" s="16">
        <f t="shared" si="6"/>
        <v>97.501024170421957</v>
      </c>
      <c r="J121" s="12"/>
      <c r="K121" s="12"/>
    </row>
    <row r="122" spans="1:11" s="48" customFormat="1" ht="129" customHeight="1" x14ac:dyDescent="0.2">
      <c r="A122" s="5" t="s">
        <v>160</v>
      </c>
      <c r="B122" s="5" t="s">
        <v>26</v>
      </c>
      <c r="C122" s="6">
        <v>45811</v>
      </c>
      <c r="D122" s="37" t="s">
        <v>135</v>
      </c>
      <c r="E122" s="39">
        <v>2010001016851</v>
      </c>
      <c r="F122" s="11" t="s">
        <v>161</v>
      </c>
      <c r="G122" s="21">
        <v>15994000</v>
      </c>
      <c r="H122" s="21">
        <v>15994000</v>
      </c>
      <c r="I122" s="35">
        <f t="shared" si="6"/>
        <v>100</v>
      </c>
      <c r="J122" s="12"/>
      <c r="K122" s="12"/>
    </row>
    <row r="123" spans="1:11" s="48" customFormat="1" ht="157.5" customHeight="1" x14ac:dyDescent="0.2">
      <c r="A123" s="7" t="s">
        <v>611</v>
      </c>
      <c r="B123" s="5" t="s">
        <v>242</v>
      </c>
      <c r="C123" s="62">
        <v>45811</v>
      </c>
      <c r="D123" s="18" t="s">
        <v>607</v>
      </c>
      <c r="E123" s="33">
        <v>4010405010523</v>
      </c>
      <c r="F123" s="7" t="s">
        <v>612</v>
      </c>
      <c r="G123" s="21">
        <v>34375000</v>
      </c>
      <c r="H123" s="21">
        <v>34361000</v>
      </c>
      <c r="I123" s="22">
        <f t="shared" si="6"/>
        <v>99.959272727272733</v>
      </c>
      <c r="J123" s="14"/>
      <c r="K123" s="7"/>
    </row>
    <row r="124" spans="1:11" s="48" customFormat="1" ht="369" customHeight="1" x14ac:dyDescent="0.2">
      <c r="A124" s="7" t="s">
        <v>613</v>
      </c>
      <c r="B124" s="5" t="s">
        <v>365</v>
      </c>
      <c r="C124" s="62">
        <v>45811</v>
      </c>
      <c r="D124" s="18" t="s">
        <v>614</v>
      </c>
      <c r="E124" s="33">
        <v>4010405010473</v>
      </c>
      <c r="F124" s="7" t="s">
        <v>615</v>
      </c>
      <c r="G124" s="21">
        <v>10956006</v>
      </c>
      <c r="H124" s="21">
        <v>10938568</v>
      </c>
      <c r="I124" s="22">
        <f t="shared" si="6"/>
        <v>99.840836158724272</v>
      </c>
      <c r="J124" s="14"/>
      <c r="K124" s="7"/>
    </row>
    <row r="125" spans="1:11" s="48" customFormat="1" ht="165.5" customHeight="1" x14ac:dyDescent="0.2">
      <c r="A125" s="9" t="s">
        <v>137</v>
      </c>
      <c r="B125" s="5" t="s">
        <v>26</v>
      </c>
      <c r="C125" s="10">
        <v>45812</v>
      </c>
      <c r="D125" s="37" t="s">
        <v>138</v>
      </c>
      <c r="E125" s="39">
        <v>4010001095836</v>
      </c>
      <c r="F125" s="11" t="s">
        <v>139</v>
      </c>
      <c r="G125" s="30">
        <v>9504000</v>
      </c>
      <c r="H125" s="30">
        <v>9493000</v>
      </c>
      <c r="I125" s="35">
        <f t="shared" si="6"/>
        <v>99.884259259259252</v>
      </c>
      <c r="J125" s="12"/>
      <c r="K125" s="12"/>
    </row>
    <row r="126" spans="1:11" s="48" customFormat="1" ht="179" customHeight="1" x14ac:dyDescent="0.2">
      <c r="A126" s="5" t="s">
        <v>140</v>
      </c>
      <c r="B126" s="5" t="s">
        <v>26</v>
      </c>
      <c r="C126" s="6">
        <v>45812</v>
      </c>
      <c r="D126" s="37" t="s">
        <v>141</v>
      </c>
      <c r="E126" s="39" t="s">
        <v>27</v>
      </c>
      <c r="F126" s="11" t="s">
        <v>142</v>
      </c>
      <c r="G126" s="8">
        <v>9196000</v>
      </c>
      <c r="H126" s="8">
        <v>9194790</v>
      </c>
      <c r="I126" s="35">
        <f t="shared" si="6"/>
        <v>99.986842105263165</v>
      </c>
      <c r="J126" s="12"/>
      <c r="K126" s="12"/>
    </row>
    <row r="127" spans="1:11" s="48" customFormat="1" ht="179" customHeight="1" x14ac:dyDescent="0.2">
      <c r="A127" s="7" t="s">
        <v>616</v>
      </c>
      <c r="B127" s="5" t="s">
        <v>242</v>
      </c>
      <c r="C127" s="62">
        <v>45812</v>
      </c>
      <c r="D127" s="26" t="s">
        <v>604</v>
      </c>
      <c r="E127" s="20">
        <v>7010405001222</v>
      </c>
      <c r="F127" s="7" t="s">
        <v>617</v>
      </c>
      <c r="G127" s="8">
        <v>15433000</v>
      </c>
      <c r="H127" s="8">
        <v>14960000</v>
      </c>
      <c r="I127" s="16">
        <f t="shared" si="6"/>
        <v>96.935138987883107</v>
      </c>
      <c r="J127" s="12"/>
      <c r="K127" s="12"/>
    </row>
    <row r="128" spans="1:11" s="48" customFormat="1" ht="154.5" customHeight="1" x14ac:dyDescent="0.2">
      <c r="A128" s="7" t="s">
        <v>618</v>
      </c>
      <c r="B128" s="5" t="s">
        <v>365</v>
      </c>
      <c r="C128" s="62">
        <v>45813</v>
      </c>
      <c r="D128" s="26" t="s">
        <v>619</v>
      </c>
      <c r="E128" s="20">
        <v>9011101099417</v>
      </c>
      <c r="F128" s="7" t="s">
        <v>620</v>
      </c>
      <c r="G128" s="8">
        <v>73535000</v>
      </c>
      <c r="H128" s="8">
        <v>73150000</v>
      </c>
      <c r="I128" s="16">
        <f t="shared" si="6"/>
        <v>99.476439790575924</v>
      </c>
      <c r="J128" s="12"/>
      <c r="K128" s="12"/>
    </row>
    <row r="129" spans="1:13" s="48" customFormat="1" ht="174" customHeight="1" x14ac:dyDescent="0.2">
      <c r="A129" s="9" t="s">
        <v>116</v>
      </c>
      <c r="B129" s="5" t="s">
        <v>26</v>
      </c>
      <c r="C129" s="10">
        <v>45818</v>
      </c>
      <c r="D129" s="37" t="s">
        <v>67</v>
      </c>
      <c r="E129" s="39">
        <v>6010405010463</v>
      </c>
      <c r="F129" s="11" t="s">
        <v>117</v>
      </c>
      <c r="G129" s="30">
        <v>8844000</v>
      </c>
      <c r="H129" s="30">
        <v>6754000</v>
      </c>
      <c r="I129" s="16">
        <f t="shared" si="6"/>
        <v>76.368159203980099</v>
      </c>
      <c r="J129" s="12"/>
      <c r="K129" s="12"/>
    </row>
    <row r="130" spans="1:13" s="48" customFormat="1" ht="409.6" customHeight="1" x14ac:dyDescent="0.2">
      <c r="A130" s="5" t="s">
        <v>143</v>
      </c>
      <c r="B130" s="5" t="s">
        <v>26</v>
      </c>
      <c r="C130" s="6">
        <v>45818</v>
      </c>
      <c r="D130" s="37" t="s">
        <v>53</v>
      </c>
      <c r="E130" s="39">
        <v>6010001030403</v>
      </c>
      <c r="F130" s="11" t="s">
        <v>144</v>
      </c>
      <c r="G130" s="21">
        <v>12727000</v>
      </c>
      <c r="H130" s="21">
        <v>12694000</v>
      </c>
      <c r="I130" s="35">
        <f t="shared" si="6"/>
        <v>99.740708729472772</v>
      </c>
      <c r="J130" s="12"/>
      <c r="K130" s="12"/>
    </row>
    <row r="131" spans="1:13" s="48" customFormat="1" ht="162" customHeight="1" x14ac:dyDescent="0.2">
      <c r="A131" s="5" t="s">
        <v>162</v>
      </c>
      <c r="B131" s="5" t="s">
        <v>49</v>
      </c>
      <c r="C131" s="6">
        <v>45821</v>
      </c>
      <c r="D131" s="37" t="s">
        <v>53</v>
      </c>
      <c r="E131" s="39">
        <v>6010001030403</v>
      </c>
      <c r="F131" s="11" t="s">
        <v>163</v>
      </c>
      <c r="G131" s="21">
        <v>39974000</v>
      </c>
      <c r="H131" s="21">
        <v>39974000</v>
      </c>
      <c r="I131" s="35">
        <f t="shared" si="6"/>
        <v>100</v>
      </c>
      <c r="J131" s="12"/>
      <c r="K131" s="12"/>
    </row>
    <row r="132" spans="1:13" s="48" customFormat="1" ht="162" customHeight="1" x14ac:dyDescent="0.2">
      <c r="A132" s="7" t="s">
        <v>621</v>
      </c>
      <c r="B132" s="5" t="s">
        <v>365</v>
      </c>
      <c r="C132" s="62">
        <v>45821</v>
      </c>
      <c r="D132" s="26" t="s">
        <v>622</v>
      </c>
      <c r="E132" s="20">
        <v>9010001034946</v>
      </c>
      <c r="F132" s="7" t="s">
        <v>623</v>
      </c>
      <c r="G132" s="8">
        <v>21751781</v>
      </c>
      <c r="H132" s="8">
        <v>19462161</v>
      </c>
      <c r="I132" s="16">
        <f t="shared" si="6"/>
        <v>89.473873426732268</v>
      </c>
      <c r="J132" s="12"/>
      <c r="K132" s="12"/>
    </row>
    <row r="133" spans="1:13" s="48" customFormat="1" ht="171" customHeight="1" x14ac:dyDescent="0.2">
      <c r="A133" s="7" t="s">
        <v>624</v>
      </c>
      <c r="B133" s="5" t="s">
        <v>365</v>
      </c>
      <c r="C133" s="62">
        <v>45824</v>
      </c>
      <c r="D133" s="26" t="s">
        <v>625</v>
      </c>
      <c r="E133" s="20">
        <v>9010001027685</v>
      </c>
      <c r="F133" s="7" t="s">
        <v>626</v>
      </c>
      <c r="G133" s="8">
        <v>300000423</v>
      </c>
      <c r="H133" s="8">
        <v>300000000</v>
      </c>
      <c r="I133" s="16">
        <f t="shared" si="6"/>
        <v>99.999859000198811</v>
      </c>
      <c r="J133" s="12"/>
      <c r="K133" s="12"/>
    </row>
    <row r="134" spans="1:13" s="48" customFormat="1" ht="217.5" customHeight="1" x14ac:dyDescent="0.2">
      <c r="A134" s="9" t="s">
        <v>759</v>
      </c>
      <c r="B134" s="5" t="s">
        <v>760</v>
      </c>
      <c r="C134" s="10">
        <v>45826</v>
      </c>
      <c r="D134" s="101" t="s">
        <v>761</v>
      </c>
      <c r="E134" s="39">
        <v>3010401011971</v>
      </c>
      <c r="F134" s="11" t="s">
        <v>762</v>
      </c>
      <c r="G134" s="30">
        <v>56999791</v>
      </c>
      <c r="H134" s="13">
        <v>56995370</v>
      </c>
      <c r="I134" s="106">
        <v>99.992243831209834</v>
      </c>
      <c r="J134" s="12"/>
      <c r="K134" s="12"/>
      <c r="L134" s="100"/>
      <c r="M134" s="107"/>
    </row>
    <row r="135" spans="1:13" s="48" customFormat="1" ht="171" customHeight="1" x14ac:dyDescent="0.2">
      <c r="A135" s="5" t="s">
        <v>145</v>
      </c>
      <c r="B135" s="5" t="s">
        <v>26</v>
      </c>
      <c r="C135" s="6">
        <v>45832</v>
      </c>
      <c r="D135" s="18" t="s">
        <v>146</v>
      </c>
      <c r="E135" s="33">
        <v>2010405010392</v>
      </c>
      <c r="F135" s="11" t="s">
        <v>147</v>
      </c>
      <c r="G135" s="21">
        <v>6996000</v>
      </c>
      <c r="H135" s="21">
        <v>6996000</v>
      </c>
      <c r="I135" s="35">
        <f t="shared" si="6"/>
        <v>100</v>
      </c>
      <c r="J135" s="12"/>
      <c r="K135" s="12"/>
    </row>
    <row r="136" spans="1:13" s="48" customFormat="1" ht="217.5" customHeight="1" x14ac:dyDescent="0.2">
      <c r="A136" s="9" t="s">
        <v>148</v>
      </c>
      <c r="B136" s="5" t="s">
        <v>26</v>
      </c>
      <c r="C136" s="6">
        <v>45832</v>
      </c>
      <c r="D136" s="37" t="s">
        <v>149</v>
      </c>
      <c r="E136" s="39">
        <v>6010001107003</v>
      </c>
      <c r="F136" s="11" t="s">
        <v>150</v>
      </c>
      <c r="G136" s="30">
        <v>14498000</v>
      </c>
      <c r="H136" s="30">
        <v>14493600</v>
      </c>
      <c r="I136" s="35">
        <f t="shared" si="6"/>
        <v>99.969650986342941</v>
      </c>
      <c r="J136" s="12"/>
      <c r="K136" s="12"/>
    </row>
    <row r="137" spans="1:13" s="48" customFormat="1" ht="133.5" customHeight="1" x14ac:dyDescent="0.2">
      <c r="A137" s="7" t="s">
        <v>627</v>
      </c>
      <c r="B137" s="5" t="s">
        <v>365</v>
      </c>
      <c r="C137" s="62">
        <v>45833</v>
      </c>
      <c r="D137" s="26" t="s">
        <v>628</v>
      </c>
      <c r="E137" s="20">
        <v>7290801005328</v>
      </c>
      <c r="F137" s="7" t="s">
        <v>629</v>
      </c>
      <c r="G137" s="8">
        <v>30000000</v>
      </c>
      <c r="H137" s="8">
        <v>30000000</v>
      </c>
      <c r="I137" s="16">
        <f t="shared" si="6"/>
        <v>100</v>
      </c>
      <c r="J137" s="12"/>
      <c r="K137" s="12"/>
    </row>
    <row r="138" spans="1:13" s="48" customFormat="1" ht="157.5" customHeight="1" x14ac:dyDescent="0.2">
      <c r="A138" s="7" t="s">
        <v>630</v>
      </c>
      <c r="B138" s="5" t="s">
        <v>365</v>
      </c>
      <c r="C138" s="62">
        <v>45833</v>
      </c>
      <c r="D138" s="26" t="s">
        <v>484</v>
      </c>
      <c r="E138" s="39">
        <v>5430001053453</v>
      </c>
      <c r="F138" s="7" t="s">
        <v>631</v>
      </c>
      <c r="G138" s="8">
        <v>41498270</v>
      </c>
      <c r="H138" s="8">
        <v>41498270</v>
      </c>
      <c r="I138" s="16">
        <f t="shared" si="6"/>
        <v>100</v>
      </c>
      <c r="J138" s="12"/>
      <c r="K138" s="12"/>
    </row>
    <row r="139" spans="1:13" s="48" customFormat="1" ht="167" customHeight="1" x14ac:dyDescent="0.2">
      <c r="A139" s="9" t="s">
        <v>763</v>
      </c>
      <c r="B139" s="5" t="s">
        <v>760</v>
      </c>
      <c r="C139" s="10">
        <v>45833</v>
      </c>
      <c r="D139" s="101" t="s">
        <v>764</v>
      </c>
      <c r="E139" s="39">
        <v>2290801006818</v>
      </c>
      <c r="F139" s="11" t="s">
        <v>765</v>
      </c>
      <c r="G139" s="30">
        <v>52000000</v>
      </c>
      <c r="H139" s="13">
        <v>52000000</v>
      </c>
      <c r="I139" s="106">
        <v>100</v>
      </c>
      <c r="J139" s="12"/>
      <c r="K139" s="12"/>
      <c r="L139" s="100"/>
      <c r="M139" s="107"/>
    </row>
    <row r="140" spans="1:13" s="48" customFormat="1" ht="133.5" customHeight="1" x14ac:dyDescent="0.2">
      <c r="A140" s="7" t="s">
        <v>632</v>
      </c>
      <c r="B140" s="5" t="s">
        <v>365</v>
      </c>
      <c r="C140" s="62">
        <v>45834</v>
      </c>
      <c r="D140" s="26" t="s">
        <v>607</v>
      </c>
      <c r="E140" s="20">
        <v>4010405010523</v>
      </c>
      <c r="F140" s="7" t="s">
        <v>633</v>
      </c>
      <c r="G140" s="8">
        <v>14322000</v>
      </c>
      <c r="H140" s="8">
        <v>13974400</v>
      </c>
      <c r="I140" s="16">
        <f t="shared" si="6"/>
        <v>97.572964669738866</v>
      </c>
      <c r="J140" s="12"/>
      <c r="K140" s="12"/>
    </row>
    <row r="141" spans="1:13" s="48" customFormat="1" ht="153" customHeight="1" x14ac:dyDescent="0.2">
      <c r="A141" s="9" t="s">
        <v>766</v>
      </c>
      <c r="B141" s="5" t="s">
        <v>760</v>
      </c>
      <c r="C141" s="10">
        <v>45834</v>
      </c>
      <c r="D141" s="101" t="s">
        <v>743</v>
      </c>
      <c r="E141" s="39">
        <v>8010505000107</v>
      </c>
      <c r="F141" s="11" t="s">
        <v>767</v>
      </c>
      <c r="G141" s="30">
        <v>7327491</v>
      </c>
      <c r="H141" s="13">
        <v>6947954</v>
      </c>
      <c r="I141" s="106">
        <v>94.8203689366524</v>
      </c>
      <c r="J141" s="12"/>
      <c r="K141" s="12"/>
      <c r="L141" s="100"/>
      <c r="M141" s="107"/>
    </row>
    <row r="142" spans="1:13" s="48" customFormat="1" ht="167" customHeight="1" x14ac:dyDescent="0.2">
      <c r="A142" s="9" t="s">
        <v>134</v>
      </c>
      <c r="B142" s="5" t="s">
        <v>26</v>
      </c>
      <c r="C142" s="6">
        <v>45835</v>
      </c>
      <c r="D142" s="37" t="s">
        <v>135</v>
      </c>
      <c r="E142" s="39">
        <v>2010001016851</v>
      </c>
      <c r="F142" s="11" t="s">
        <v>136</v>
      </c>
      <c r="G142" s="30">
        <v>89991000</v>
      </c>
      <c r="H142" s="30">
        <v>89991000</v>
      </c>
      <c r="I142" s="35">
        <f t="shared" si="6"/>
        <v>100</v>
      </c>
      <c r="J142" s="12"/>
      <c r="K142" s="12"/>
    </row>
    <row r="143" spans="1:13" s="48" customFormat="1" ht="167" customHeight="1" x14ac:dyDescent="0.2">
      <c r="A143" s="5" t="s">
        <v>154</v>
      </c>
      <c r="B143" s="5" t="s">
        <v>26</v>
      </c>
      <c r="C143" s="6">
        <v>45835</v>
      </c>
      <c r="D143" s="18" t="s">
        <v>155</v>
      </c>
      <c r="E143" s="33">
        <v>7010405010594</v>
      </c>
      <c r="F143" s="11" t="s">
        <v>156</v>
      </c>
      <c r="G143" s="21">
        <v>71995000</v>
      </c>
      <c r="H143" s="21">
        <v>71995000</v>
      </c>
      <c r="I143" s="35">
        <f t="shared" si="6"/>
        <v>100</v>
      </c>
      <c r="J143" s="12"/>
      <c r="K143" s="12"/>
    </row>
    <row r="144" spans="1:13" s="48" customFormat="1" ht="153" customHeight="1" x14ac:dyDescent="0.2">
      <c r="A144" s="7" t="s">
        <v>634</v>
      </c>
      <c r="B144" s="5" t="s">
        <v>365</v>
      </c>
      <c r="C144" s="62">
        <v>45835</v>
      </c>
      <c r="D144" s="26" t="s">
        <v>635</v>
      </c>
      <c r="E144" s="20">
        <v>9010001110631</v>
      </c>
      <c r="F144" s="7" t="s">
        <v>636</v>
      </c>
      <c r="G144" s="8">
        <v>99989709</v>
      </c>
      <c r="H144" s="8">
        <v>99979000</v>
      </c>
      <c r="I144" s="16">
        <f t="shared" si="6"/>
        <v>99.989289897823383</v>
      </c>
      <c r="J144" s="12"/>
      <c r="K144" s="12"/>
    </row>
    <row r="145" spans="1:13" s="48" customFormat="1" ht="153" customHeight="1" x14ac:dyDescent="0.2">
      <c r="A145" s="5" t="s">
        <v>151</v>
      </c>
      <c r="B145" s="5" t="s">
        <v>26</v>
      </c>
      <c r="C145" s="6">
        <v>45838</v>
      </c>
      <c r="D145" s="18" t="s">
        <v>152</v>
      </c>
      <c r="E145" s="33">
        <v>5010401023057</v>
      </c>
      <c r="F145" s="11" t="s">
        <v>153</v>
      </c>
      <c r="G145" s="21">
        <v>6193000</v>
      </c>
      <c r="H145" s="21">
        <v>6193000</v>
      </c>
      <c r="I145" s="35">
        <f>IF(AND(AND(G145&lt;&gt;"",G145&lt;&gt;0),AND(H145&lt;&gt;"",H145&lt;&gt;0)), H145/G145*100,"")</f>
        <v>100</v>
      </c>
      <c r="J145" s="12"/>
      <c r="K145" s="12"/>
    </row>
    <row r="146" spans="1:13" s="48" customFormat="1" ht="373" customHeight="1" x14ac:dyDescent="0.2">
      <c r="A146" s="5" t="s">
        <v>157</v>
      </c>
      <c r="B146" s="5" t="s">
        <v>26</v>
      </c>
      <c r="C146" s="6">
        <v>45838</v>
      </c>
      <c r="D146" s="7" t="s">
        <v>158</v>
      </c>
      <c r="E146" s="97">
        <v>7010001042703</v>
      </c>
      <c r="F146" s="11" t="s">
        <v>159</v>
      </c>
      <c r="G146" s="21">
        <v>66990000</v>
      </c>
      <c r="H146" s="21">
        <v>66990000</v>
      </c>
      <c r="I146" s="35">
        <f>IF(AND(AND(G146&lt;&gt;"",G146&lt;&gt;0),AND(H146&lt;&gt;"",H146&lt;&gt;0)), H146/G146*100,"")</f>
        <v>100</v>
      </c>
      <c r="J146" s="12"/>
      <c r="K146" s="12"/>
    </row>
    <row r="147" spans="1:13" s="48" customFormat="1" ht="219" customHeight="1" x14ac:dyDescent="0.2">
      <c r="A147" s="9" t="s">
        <v>721</v>
      </c>
      <c r="B147" s="5" t="s">
        <v>722</v>
      </c>
      <c r="C147" s="10">
        <v>45838</v>
      </c>
      <c r="D147" s="9" t="s">
        <v>723</v>
      </c>
      <c r="E147" s="31">
        <v>4010001054032</v>
      </c>
      <c r="F147" s="11" t="s">
        <v>724</v>
      </c>
      <c r="G147" s="30">
        <v>19998321</v>
      </c>
      <c r="H147" s="13">
        <v>19990437</v>
      </c>
      <c r="I147" s="106">
        <v>99.960576690413163</v>
      </c>
      <c r="J147" s="12"/>
      <c r="K147" s="12"/>
      <c r="L147" s="100"/>
      <c r="M147" s="107"/>
    </row>
    <row r="148" spans="1:13" s="104" customFormat="1" ht="203" customHeight="1" x14ac:dyDescent="0.2">
      <c r="A148" s="9" t="s">
        <v>725</v>
      </c>
      <c r="B148" s="5" t="s">
        <v>638</v>
      </c>
      <c r="C148" s="10">
        <v>45841</v>
      </c>
      <c r="D148" s="9" t="s">
        <v>726</v>
      </c>
      <c r="E148" s="31">
        <v>1010505001953</v>
      </c>
      <c r="F148" s="11" t="s">
        <v>727</v>
      </c>
      <c r="G148" s="30">
        <v>2964385</v>
      </c>
      <c r="H148" s="13">
        <v>2958428</v>
      </c>
      <c r="I148" s="106">
        <v>99.799047694547099</v>
      </c>
      <c r="J148" s="12"/>
      <c r="K148" s="12"/>
      <c r="L148" s="100"/>
      <c r="M148" s="100"/>
    </row>
    <row r="149" spans="1:13" s="104" customFormat="1" ht="100" customHeight="1" x14ac:dyDescent="0.2">
      <c r="A149" s="9" t="s">
        <v>728</v>
      </c>
      <c r="B149" s="5" t="s">
        <v>638</v>
      </c>
      <c r="C149" s="10">
        <v>45841</v>
      </c>
      <c r="D149" s="9" t="s">
        <v>726</v>
      </c>
      <c r="E149" s="31">
        <v>1010505001953</v>
      </c>
      <c r="F149" s="11" t="s">
        <v>729</v>
      </c>
      <c r="G149" s="30">
        <v>4938943</v>
      </c>
      <c r="H149" s="13">
        <v>4924348</v>
      </c>
      <c r="I149" s="106">
        <v>99.704491426606864</v>
      </c>
      <c r="J149" s="12"/>
      <c r="K149" s="12"/>
      <c r="L149" s="100"/>
      <c r="M149" s="107"/>
    </row>
    <row r="150" spans="1:13" s="104" customFormat="1" ht="193" customHeight="1" x14ac:dyDescent="0.2">
      <c r="A150" s="9" t="s">
        <v>730</v>
      </c>
      <c r="B150" s="5" t="s">
        <v>638</v>
      </c>
      <c r="C150" s="10">
        <v>45842</v>
      </c>
      <c r="D150" s="9" t="s">
        <v>731</v>
      </c>
      <c r="E150" s="31">
        <v>1010405010609</v>
      </c>
      <c r="F150" s="11" t="s">
        <v>732</v>
      </c>
      <c r="G150" s="30">
        <v>7329854</v>
      </c>
      <c r="H150" s="13">
        <v>7167745</v>
      </c>
      <c r="I150" s="106">
        <v>97.788373410984718</v>
      </c>
      <c r="J150" s="12"/>
      <c r="K150" s="12"/>
      <c r="L150" s="100"/>
      <c r="M150" s="107"/>
    </row>
    <row r="151" spans="1:13" s="104" customFormat="1" ht="257.25" customHeight="1" x14ac:dyDescent="0.2">
      <c r="A151" s="9" t="s">
        <v>733</v>
      </c>
      <c r="B151" s="5" t="s">
        <v>638</v>
      </c>
      <c r="C151" s="10">
        <v>45847</v>
      </c>
      <c r="D151" s="9" t="s">
        <v>734</v>
      </c>
      <c r="E151" s="31">
        <v>4010405010523</v>
      </c>
      <c r="F151" s="11" t="s">
        <v>735</v>
      </c>
      <c r="G151" s="30">
        <v>17105000</v>
      </c>
      <c r="H151" s="13">
        <v>16909200</v>
      </c>
      <c r="I151" s="106">
        <v>98.855305466237937</v>
      </c>
      <c r="J151" s="12"/>
      <c r="K151" s="12"/>
      <c r="L151" s="100"/>
      <c r="M151" s="107"/>
    </row>
    <row r="152" spans="1:13" s="48" customFormat="1" ht="324.5" customHeight="1" x14ac:dyDescent="0.2">
      <c r="A152" s="9" t="s">
        <v>736</v>
      </c>
      <c r="B152" s="5" t="s">
        <v>638</v>
      </c>
      <c r="C152" s="10">
        <v>45860</v>
      </c>
      <c r="D152" s="9" t="s">
        <v>737</v>
      </c>
      <c r="E152" s="31">
        <v>6010405003434</v>
      </c>
      <c r="F152" s="11" t="s">
        <v>738</v>
      </c>
      <c r="G152" s="30">
        <v>5704270</v>
      </c>
      <c r="H152" s="13">
        <v>5704270</v>
      </c>
      <c r="I152" s="106">
        <v>100</v>
      </c>
      <c r="J152" s="12"/>
      <c r="K152" s="12"/>
      <c r="L152" s="100"/>
      <c r="M152" s="107"/>
    </row>
    <row r="153" spans="1:13" s="104" customFormat="1" ht="179.25" customHeight="1" x14ac:dyDescent="0.2">
      <c r="A153" s="9" t="s">
        <v>739</v>
      </c>
      <c r="B153" s="5" t="s">
        <v>638</v>
      </c>
      <c r="C153" s="10">
        <v>45862</v>
      </c>
      <c r="D153" s="9" t="s">
        <v>740</v>
      </c>
      <c r="E153" s="31">
        <v>7010405001222</v>
      </c>
      <c r="F153" s="11" t="s">
        <v>741</v>
      </c>
      <c r="G153" s="30">
        <v>34628000</v>
      </c>
      <c r="H153" s="13">
        <v>34595000</v>
      </c>
      <c r="I153" s="106">
        <v>99.904701397712842</v>
      </c>
      <c r="J153" s="12"/>
      <c r="K153" s="12"/>
      <c r="L153" s="100"/>
      <c r="M153" s="107"/>
    </row>
    <row r="154" spans="1:13" s="104" customFormat="1" ht="181.5" customHeight="1" x14ac:dyDescent="0.2">
      <c r="A154" s="9" t="s">
        <v>742</v>
      </c>
      <c r="B154" s="5" t="s">
        <v>638</v>
      </c>
      <c r="C154" s="10">
        <v>45869</v>
      </c>
      <c r="D154" s="9" t="s">
        <v>743</v>
      </c>
      <c r="E154" s="31">
        <v>8010505000107</v>
      </c>
      <c r="F154" s="11" t="s">
        <v>744</v>
      </c>
      <c r="G154" s="30">
        <v>7348044</v>
      </c>
      <c r="H154" s="13">
        <v>6917281</v>
      </c>
      <c r="I154" s="106">
        <v>94.137718826942233</v>
      </c>
      <c r="J154" s="12"/>
      <c r="K154" s="12"/>
      <c r="L154" s="100"/>
      <c r="M154" s="107"/>
    </row>
    <row r="155" spans="1:13" s="104" customFormat="1" ht="156" customHeight="1" x14ac:dyDescent="0.2">
      <c r="A155" s="9" t="s">
        <v>850</v>
      </c>
      <c r="B155" s="5" t="s">
        <v>638</v>
      </c>
      <c r="C155" s="10">
        <v>45873</v>
      </c>
      <c r="D155" s="9" t="s">
        <v>851</v>
      </c>
      <c r="E155" s="31">
        <v>4012405002153</v>
      </c>
      <c r="F155" s="11" t="s">
        <v>852</v>
      </c>
      <c r="G155" s="30">
        <v>29242579</v>
      </c>
      <c r="H155" s="13">
        <v>29161000</v>
      </c>
      <c r="I155" s="106">
        <v>99.721026657737681</v>
      </c>
      <c r="J155" s="12"/>
      <c r="K155" s="12"/>
      <c r="L155" s="48"/>
      <c r="M155" s="48"/>
    </row>
    <row r="156" spans="1:13" s="104" customFormat="1" ht="87" customHeight="1" x14ac:dyDescent="0.2">
      <c r="A156" s="9" t="s">
        <v>853</v>
      </c>
      <c r="B156" s="5" t="s">
        <v>638</v>
      </c>
      <c r="C156" s="10">
        <v>45874</v>
      </c>
      <c r="D156" s="9" t="s">
        <v>854</v>
      </c>
      <c r="E156" s="31">
        <v>1010405010609</v>
      </c>
      <c r="F156" s="11" t="s">
        <v>855</v>
      </c>
      <c r="G156" s="30">
        <v>5130438</v>
      </c>
      <c r="H156" s="13">
        <v>4986784</v>
      </c>
      <c r="I156" s="106">
        <v>97.199966162733091</v>
      </c>
      <c r="J156" s="12"/>
      <c r="K156" s="12"/>
      <c r="L156" s="48"/>
      <c r="M156" s="48"/>
    </row>
    <row r="157" spans="1:13" s="104" customFormat="1" ht="122.5" customHeight="1" x14ac:dyDescent="0.2">
      <c r="A157" s="9" t="s">
        <v>745</v>
      </c>
      <c r="B157" s="7" t="s">
        <v>677</v>
      </c>
      <c r="C157" s="10">
        <v>45877</v>
      </c>
      <c r="D157" s="108" t="s">
        <v>746</v>
      </c>
      <c r="E157" s="31">
        <v>4010001054032</v>
      </c>
      <c r="F157" s="11" t="s">
        <v>747</v>
      </c>
      <c r="G157" s="30">
        <v>34133000</v>
      </c>
      <c r="H157" s="13">
        <v>33995060</v>
      </c>
      <c r="I157" s="106">
        <v>99.595874959716397</v>
      </c>
      <c r="J157" s="12"/>
      <c r="K157" s="12"/>
      <c r="L157" s="102"/>
      <c r="M157" s="107"/>
    </row>
    <row r="158" spans="1:13" s="104" customFormat="1" ht="201.65" customHeight="1" x14ac:dyDescent="0.2">
      <c r="A158" s="9" t="s">
        <v>856</v>
      </c>
      <c r="B158" s="5" t="s">
        <v>638</v>
      </c>
      <c r="C158" s="10">
        <v>45882</v>
      </c>
      <c r="D158" s="9" t="s">
        <v>857</v>
      </c>
      <c r="E158" s="31">
        <v>3012405002559</v>
      </c>
      <c r="F158" s="11" t="s">
        <v>858</v>
      </c>
      <c r="G158" s="30">
        <v>6992200</v>
      </c>
      <c r="H158" s="13">
        <v>6992200</v>
      </c>
      <c r="I158" s="106">
        <v>100</v>
      </c>
      <c r="J158" s="12"/>
      <c r="K158" s="12"/>
      <c r="L158" s="48"/>
      <c r="M158" s="48"/>
    </row>
    <row r="159" spans="1:13" s="104" customFormat="1" ht="163" customHeight="1" x14ac:dyDescent="0.2">
      <c r="A159" s="9" t="s">
        <v>859</v>
      </c>
      <c r="B159" s="5" t="s">
        <v>638</v>
      </c>
      <c r="C159" s="10">
        <v>45882</v>
      </c>
      <c r="D159" s="9" t="s">
        <v>857</v>
      </c>
      <c r="E159" s="31">
        <v>3012405002559</v>
      </c>
      <c r="F159" s="11" t="s">
        <v>860</v>
      </c>
      <c r="G159" s="30">
        <v>17000000</v>
      </c>
      <c r="H159" s="13">
        <v>17000000</v>
      </c>
      <c r="I159" s="106">
        <v>100</v>
      </c>
      <c r="J159" s="12"/>
      <c r="K159" s="12"/>
      <c r="L159" s="48"/>
      <c r="M159" s="48"/>
    </row>
    <row r="160" spans="1:13" s="48" customFormat="1" ht="127" customHeight="1" x14ac:dyDescent="0.2">
      <c r="A160" s="9" t="s">
        <v>861</v>
      </c>
      <c r="B160" s="5" t="s">
        <v>638</v>
      </c>
      <c r="C160" s="10">
        <v>45882</v>
      </c>
      <c r="D160" s="101" t="s">
        <v>862</v>
      </c>
      <c r="E160" s="39">
        <v>1011105001930</v>
      </c>
      <c r="F160" s="11" t="s">
        <v>863</v>
      </c>
      <c r="G160" s="30">
        <v>37936682</v>
      </c>
      <c r="H160" s="13">
        <v>36797566</v>
      </c>
      <c r="I160" s="106">
        <v>96.997323065839026</v>
      </c>
      <c r="J160" s="12"/>
      <c r="K160" s="12"/>
    </row>
    <row r="161" spans="1:11" s="48" customFormat="1" ht="127" customHeight="1" x14ac:dyDescent="0.2">
      <c r="A161" s="9" t="s">
        <v>864</v>
      </c>
      <c r="B161" s="5" t="s">
        <v>638</v>
      </c>
      <c r="C161" s="10">
        <v>45882</v>
      </c>
      <c r="D161" s="9" t="s">
        <v>865</v>
      </c>
      <c r="E161" s="31">
        <v>4010001054032</v>
      </c>
      <c r="F161" s="11" t="s">
        <v>866</v>
      </c>
      <c r="G161" s="30">
        <v>19998867</v>
      </c>
      <c r="H161" s="13">
        <v>19997582</v>
      </c>
      <c r="I161" s="106">
        <v>99.993574636003117</v>
      </c>
      <c r="J161" s="12"/>
      <c r="K161" s="12"/>
    </row>
    <row r="162" spans="1:11" s="104" customFormat="1" ht="127" customHeight="1" x14ac:dyDescent="0.2">
      <c r="A162" s="5" t="s">
        <v>748</v>
      </c>
      <c r="B162" s="5" t="s">
        <v>658</v>
      </c>
      <c r="C162" s="6">
        <v>45887</v>
      </c>
      <c r="D162" s="11" t="s">
        <v>53</v>
      </c>
      <c r="E162" s="31">
        <v>6010001030403</v>
      </c>
      <c r="F162" s="7" t="s">
        <v>749</v>
      </c>
      <c r="G162" s="21">
        <v>19998000</v>
      </c>
      <c r="H162" s="21">
        <v>19998000</v>
      </c>
      <c r="I162" s="35">
        <f>H162/G162*100</f>
        <v>100</v>
      </c>
      <c r="J162" s="14"/>
      <c r="K162" s="7"/>
    </row>
    <row r="163" spans="1:11" s="48" customFormat="1" ht="127" customHeight="1" x14ac:dyDescent="0.2">
      <c r="A163" s="9" t="s">
        <v>867</v>
      </c>
      <c r="B163" s="5" t="s">
        <v>638</v>
      </c>
      <c r="C163" s="10">
        <v>45887</v>
      </c>
      <c r="D163" s="9" t="s">
        <v>868</v>
      </c>
      <c r="E163" s="31">
        <v>9011001029597</v>
      </c>
      <c r="F163" s="11" t="s">
        <v>869</v>
      </c>
      <c r="G163" s="30">
        <v>52839729</v>
      </c>
      <c r="H163" s="13">
        <v>50500000</v>
      </c>
      <c r="I163" s="106">
        <v>95.572026873945546</v>
      </c>
      <c r="J163" s="12"/>
      <c r="K163" s="12"/>
    </row>
    <row r="164" spans="1:11" s="48" customFormat="1" ht="127" customHeight="1" x14ac:dyDescent="0.2">
      <c r="A164" s="9" t="s">
        <v>1032</v>
      </c>
      <c r="B164" s="5" t="s">
        <v>638</v>
      </c>
      <c r="C164" s="10">
        <v>45887</v>
      </c>
      <c r="D164" s="9" t="s">
        <v>678</v>
      </c>
      <c r="E164" s="31">
        <v>3010001234205</v>
      </c>
      <c r="F164" s="9" t="s">
        <v>1033</v>
      </c>
      <c r="G164" s="30">
        <v>10710261</v>
      </c>
      <c r="H164" s="13">
        <v>10340000</v>
      </c>
      <c r="I164" s="106">
        <v>96.542932053663293</v>
      </c>
      <c r="J164" s="12"/>
      <c r="K164" s="12"/>
    </row>
    <row r="165" spans="1:11" s="48" customFormat="1" ht="127" customHeight="1" x14ac:dyDescent="0.2">
      <c r="A165" s="9" t="s">
        <v>870</v>
      </c>
      <c r="B165" s="5" t="s">
        <v>638</v>
      </c>
      <c r="C165" s="10">
        <v>45889</v>
      </c>
      <c r="D165" s="9" t="s">
        <v>871</v>
      </c>
      <c r="E165" s="31">
        <v>5012405001732</v>
      </c>
      <c r="F165" s="11" t="s">
        <v>872</v>
      </c>
      <c r="G165" s="30">
        <v>28247149</v>
      </c>
      <c r="H165" s="13">
        <v>28233912</v>
      </c>
      <c r="I165" s="106">
        <v>99.953138633566169</v>
      </c>
      <c r="J165" s="12"/>
      <c r="K165" s="12"/>
    </row>
    <row r="166" spans="1:11" s="104" customFormat="1" ht="122.5" customHeight="1" x14ac:dyDescent="0.2">
      <c r="A166" s="5" t="s">
        <v>750</v>
      </c>
      <c r="B166" s="5" t="s">
        <v>658</v>
      </c>
      <c r="C166" s="6">
        <v>45894</v>
      </c>
      <c r="D166" s="36" t="s">
        <v>67</v>
      </c>
      <c r="E166" s="31">
        <v>6010405010463</v>
      </c>
      <c r="F166" s="7" t="s">
        <v>751</v>
      </c>
      <c r="G166" s="8">
        <v>24981000</v>
      </c>
      <c r="H166" s="8">
        <v>24981000</v>
      </c>
      <c r="I166" s="35">
        <f>H166/G166*100</f>
        <v>100</v>
      </c>
      <c r="J166" s="12"/>
      <c r="K166" s="12"/>
    </row>
    <row r="167" spans="1:11" s="104" customFormat="1" ht="127" customHeight="1" x14ac:dyDescent="0.2">
      <c r="A167" s="5" t="s">
        <v>752</v>
      </c>
      <c r="B167" s="5" t="s">
        <v>658</v>
      </c>
      <c r="C167" s="6">
        <v>45894</v>
      </c>
      <c r="D167" s="36" t="s">
        <v>67</v>
      </c>
      <c r="E167" s="31">
        <v>6010405010463</v>
      </c>
      <c r="F167" s="7" t="s">
        <v>753</v>
      </c>
      <c r="G167" s="8">
        <v>29964000</v>
      </c>
      <c r="H167" s="8">
        <v>29964000</v>
      </c>
      <c r="I167" s="35">
        <f>H167/G167*100</f>
        <v>100</v>
      </c>
      <c r="J167" s="12"/>
      <c r="K167" s="12"/>
    </row>
    <row r="168" spans="1:11" s="48" customFormat="1" ht="127" customHeight="1" x14ac:dyDescent="0.2">
      <c r="A168" s="9" t="s">
        <v>873</v>
      </c>
      <c r="B168" s="5" t="s">
        <v>638</v>
      </c>
      <c r="C168" s="10">
        <v>45901</v>
      </c>
      <c r="D168" s="9" t="s">
        <v>874</v>
      </c>
      <c r="E168" s="31">
        <v>6080005003150</v>
      </c>
      <c r="F168" s="11" t="s">
        <v>875</v>
      </c>
      <c r="G168" s="30">
        <v>5731800</v>
      </c>
      <c r="H168" s="13">
        <v>5731800</v>
      </c>
      <c r="I168" s="106">
        <v>100</v>
      </c>
      <c r="J168" s="12"/>
      <c r="K168" s="12"/>
    </row>
    <row r="169" spans="1:11" s="48" customFormat="1" ht="127" customHeight="1" x14ac:dyDescent="0.2">
      <c r="A169" s="9" t="s">
        <v>876</v>
      </c>
      <c r="B169" s="5" t="s">
        <v>638</v>
      </c>
      <c r="C169" s="10">
        <v>45901</v>
      </c>
      <c r="D169" s="9" t="s">
        <v>877</v>
      </c>
      <c r="E169" s="31">
        <v>6120905001356</v>
      </c>
      <c r="F169" s="11" t="s">
        <v>878</v>
      </c>
      <c r="G169" s="30">
        <v>21626347</v>
      </c>
      <c r="H169" s="13">
        <v>19779888</v>
      </c>
      <c r="I169" s="106">
        <v>91.461993095736418</v>
      </c>
      <c r="J169" s="12"/>
      <c r="K169" s="12"/>
    </row>
    <row r="170" spans="1:11" s="48" customFormat="1" ht="127" customHeight="1" x14ac:dyDescent="0.2">
      <c r="A170" s="9" t="s">
        <v>1034</v>
      </c>
      <c r="B170" s="5" t="s">
        <v>638</v>
      </c>
      <c r="C170" s="10">
        <v>45901</v>
      </c>
      <c r="D170" s="9" t="s">
        <v>879</v>
      </c>
      <c r="E170" s="31">
        <v>3010001076738</v>
      </c>
      <c r="F170" s="9" t="s">
        <v>1035</v>
      </c>
      <c r="G170" s="30">
        <v>6947827</v>
      </c>
      <c r="H170" s="13">
        <v>6940000</v>
      </c>
      <c r="I170" s="106">
        <v>99.887346072376289</v>
      </c>
      <c r="J170" s="12"/>
      <c r="K170" s="12"/>
    </row>
    <row r="171" spans="1:11" s="104" customFormat="1" ht="127" customHeight="1" x14ac:dyDescent="0.2">
      <c r="A171" s="5" t="s">
        <v>754</v>
      </c>
      <c r="B171" s="5" t="s">
        <v>658</v>
      </c>
      <c r="C171" s="6">
        <v>45902</v>
      </c>
      <c r="D171" s="7" t="s">
        <v>155</v>
      </c>
      <c r="E171" s="97">
        <v>7010405010594</v>
      </c>
      <c r="F171" s="7" t="s">
        <v>755</v>
      </c>
      <c r="G171" s="8">
        <v>49995000</v>
      </c>
      <c r="H171" s="8">
        <v>49995000</v>
      </c>
      <c r="I171" s="35">
        <f>H171/G171*100</f>
        <v>100</v>
      </c>
      <c r="J171" s="12"/>
      <c r="K171" s="12"/>
    </row>
    <row r="172" spans="1:11" s="48" customFormat="1" ht="127" customHeight="1" x14ac:dyDescent="0.2">
      <c r="A172" s="9" t="s">
        <v>880</v>
      </c>
      <c r="B172" s="5" t="s">
        <v>638</v>
      </c>
      <c r="C172" s="10">
        <v>45904</v>
      </c>
      <c r="D172" s="9" t="s">
        <v>881</v>
      </c>
      <c r="E172" s="31">
        <v>8010505001955</v>
      </c>
      <c r="F172" s="11" t="s">
        <v>882</v>
      </c>
      <c r="G172" s="30">
        <v>3836335</v>
      </c>
      <c r="H172" s="13">
        <v>3520000</v>
      </c>
      <c r="I172" s="106">
        <v>91.754239397758539</v>
      </c>
      <c r="J172" s="12"/>
      <c r="K172" s="12"/>
    </row>
    <row r="173" spans="1:11" s="48" customFormat="1" ht="211.5" customHeight="1" x14ac:dyDescent="0.2">
      <c r="A173" s="9" t="s">
        <v>883</v>
      </c>
      <c r="B173" s="5" t="s">
        <v>638</v>
      </c>
      <c r="C173" s="10">
        <v>45905</v>
      </c>
      <c r="D173" s="9" t="s">
        <v>761</v>
      </c>
      <c r="E173" s="31">
        <v>3010401011971</v>
      </c>
      <c r="F173" s="11" t="s">
        <v>884</v>
      </c>
      <c r="G173" s="30">
        <v>21999769</v>
      </c>
      <c r="H173" s="13">
        <v>21998900</v>
      </c>
      <c r="I173" s="106">
        <v>99.99</v>
      </c>
      <c r="J173" s="12"/>
      <c r="K173" s="12"/>
    </row>
    <row r="174" spans="1:11" s="48" customFormat="1" ht="127" customHeight="1" x14ac:dyDescent="0.2">
      <c r="A174" s="9" t="s">
        <v>1036</v>
      </c>
      <c r="B174" s="5" t="s">
        <v>638</v>
      </c>
      <c r="C174" s="10">
        <v>45905</v>
      </c>
      <c r="D174" s="9" t="s">
        <v>1037</v>
      </c>
      <c r="E174" s="31">
        <v>2010001016851</v>
      </c>
      <c r="F174" s="9" t="s">
        <v>1038</v>
      </c>
      <c r="G174" s="30">
        <v>17998912</v>
      </c>
      <c r="H174" s="13">
        <v>17890000</v>
      </c>
      <c r="I174" s="106">
        <v>99.394896758204055</v>
      </c>
      <c r="J174" s="12"/>
      <c r="K174" s="12"/>
    </row>
    <row r="175" spans="1:11" s="48" customFormat="1" ht="127" customHeight="1" x14ac:dyDescent="0.2">
      <c r="A175" s="9" t="s">
        <v>1039</v>
      </c>
      <c r="B175" s="5" t="s">
        <v>1040</v>
      </c>
      <c r="C175" s="10">
        <v>45910</v>
      </c>
      <c r="D175" s="9" t="s">
        <v>1041</v>
      </c>
      <c r="E175" s="31">
        <v>4010001146242</v>
      </c>
      <c r="F175" s="9" t="s">
        <v>1042</v>
      </c>
      <c r="G175" s="30">
        <v>19948014</v>
      </c>
      <c r="H175" s="13">
        <v>19750199</v>
      </c>
      <c r="I175" s="106">
        <v>99.00834739739004</v>
      </c>
      <c r="J175" s="12"/>
      <c r="K175" s="12"/>
    </row>
    <row r="176" spans="1:11" s="48" customFormat="1" ht="127" customHeight="1" x14ac:dyDescent="0.2">
      <c r="A176" s="9" t="s">
        <v>885</v>
      </c>
      <c r="B176" s="5" t="s">
        <v>638</v>
      </c>
      <c r="C176" s="10">
        <v>45916</v>
      </c>
      <c r="D176" s="9" t="s">
        <v>886</v>
      </c>
      <c r="E176" s="31">
        <v>7010005016678</v>
      </c>
      <c r="F176" s="11" t="s">
        <v>887</v>
      </c>
      <c r="G176" s="30">
        <v>38653536</v>
      </c>
      <c r="H176" s="13">
        <v>38430088</v>
      </c>
      <c r="I176" s="106">
        <v>99.421920933701898</v>
      </c>
      <c r="J176" s="12"/>
      <c r="K176" s="12"/>
    </row>
    <row r="177" spans="1:11" s="48" customFormat="1" ht="127" customHeight="1" x14ac:dyDescent="0.2">
      <c r="A177" s="9" t="s">
        <v>1043</v>
      </c>
      <c r="B177" s="5" t="s">
        <v>638</v>
      </c>
      <c r="C177" s="10">
        <v>45916</v>
      </c>
      <c r="D177" s="9" t="s">
        <v>1044</v>
      </c>
      <c r="E177" s="31">
        <v>8700150008194</v>
      </c>
      <c r="F177" s="9" t="s">
        <v>1045</v>
      </c>
      <c r="G177" s="30">
        <v>19979766</v>
      </c>
      <c r="H177" s="13">
        <v>19970500</v>
      </c>
      <c r="I177" s="106">
        <v>99.953623080470507</v>
      </c>
      <c r="J177" s="12"/>
      <c r="K177" s="12"/>
    </row>
    <row r="178" spans="1:11" s="48" customFormat="1" ht="127" customHeight="1" x14ac:dyDescent="0.2">
      <c r="A178" s="9" t="s">
        <v>888</v>
      </c>
      <c r="B178" s="5" t="s">
        <v>638</v>
      </c>
      <c r="C178" s="10">
        <v>45917</v>
      </c>
      <c r="D178" s="9" t="s">
        <v>584</v>
      </c>
      <c r="E178" s="31">
        <v>8010001144647</v>
      </c>
      <c r="F178" s="11" t="s">
        <v>889</v>
      </c>
      <c r="G178" s="30">
        <v>14937225</v>
      </c>
      <c r="H178" s="13">
        <v>14850000</v>
      </c>
      <c r="I178" s="106">
        <v>99.416056195176822</v>
      </c>
      <c r="J178" s="12"/>
      <c r="K178" s="12"/>
    </row>
    <row r="179" spans="1:11" s="48" customFormat="1" ht="127" customHeight="1" x14ac:dyDescent="0.2">
      <c r="A179" s="9" t="s">
        <v>890</v>
      </c>
      <c r="B179" s="5" t="s">
        <v>638</v>
      </c>
      <c r="C179" s="10">
        <v>45919</v>
      </c>
      <c r="D179" s="9" t="s">
        <v>891</v>
      </c>
      <c r="E179" s="31">
        <v>9011201001117</v>
      </c>
      <c r="F179" s="11" t="s">
        <v>892</v>
      </c>
      <c r="G179" s="30">
        <v>20987665</v>
      </c>
      <c r="H179" s="13">
        <v>20084922</v>
      </c>
      <c r="I179" s="106">
        <v>95.698697306251077</v>
      </c>
      <c r="J179" s="12"/>
      <c r="K179" s="12"/>
    </row>
    <row r="180" spans="1:11" s="48" customFormat="1" ht="239.25" customHeight="1" x14ac:dyDescent="0.2">
      <c r="A180" s="9" t="s">
        <v>893</v>
      </c>
      <c r="B180" s="5" t="s">
        <v>638</v>
      </c>
      <c r="C180" s="10">
        <v>45919</v>
      </c>
      <c r="D180" s="9" t="s">
        <v>894</v>
      </c>
      <c r="E180" s="31">
        <v>3011001142686</v>
      </c>
      <c r="F180" s="11" t="s">
        <v>895</v>
      </c>
      <c r="G180" s="30">
        <v>199921051</v>
      </c>
      <c r="H180" s="13">
        <v>199870189</v>
      </c>
      <c r="I180" s="106">
        <v>99.97455895727559</v>
      </c>
      <c r="J180" s="12"/>
      <c r="K180" s="12"/>
    </row>
    <row r="181" spans="1:11" s="48" customFormat="1" ht="127" customHeight="1" x14ac:dyDescent="0.2">
      <c r="A181" s="9" t="s">
        <v>896</v>
      </c>
      <c r="B181" s="5" t="s">
        <v>638</v>
      </c>
      <c r="C181" s="10">
        <v>45919</v>
      </c>
      <c r="D181" s="9" t="s">
        <v>897</v>
      </c>
      <c r="E181" s="31">
        <v>9020005011172</v>
      </c>
      <c r="F181" s="11" t="s">
        <v>898</v>
      </c>
      <c r="G181" s="30">
        <v>1422300</v>
      </c>
      <c r="H181" s="13">
        <v>1422300</v>
      </c>
      <c r="I181" s="106">
        <v>100</v>
      </c>
      <c r="J181" s="12"/>
      <c r="K181" s="12"/>
    </row>
    <row r="182" spans="1:11" s="48" customFormat="1" ht="127" customHeight="1" x14ac:dyDescent="0.2">
      <c r="A182" s="9" t="s">
        <v>899</v>
      </c>
      <c r="B182" s="5" t="s">
        <v>638</v>
      </c>
      <c r="C182" s="10">
        <v>45919</v>
      </c>
      <c r="D182" s="9" t="s">
        <v>900</v>
      </c>
      <c r="E182" s="31">
        <v>3011001097550</v>
      </c>
      <c r="F182" s="11" t="s">
        <v>901</v>
      </c>
      <c r="G182" s="30">
        <v>10019892</v>
      </c>
      <c r="H182" s="13">
        <v>9999999</v>
      </c>
      <c r="I182" s="106">
        <v>99.80146492596927</v>
      </c>
      <c r="J182" s="12"/>
      <c r="K182" s="12"/>
    </row>
    <row r="183" spans="1:11" s="48" customFormat="1" ht="127" customHeight="1" x14ac:dyDescent="0.2">
      <c r="A183" s="9" t="s">
        <v>1046</v>
      </c>
      <c r="B183" s="5" t="s">
        <v>638</v>
      </c>
      <c r="C183" s="10">
        <v>45922</v>
      </c>
      <c r="D183" s="9" t="s">
        <v>1047</v>
      </c>
      <c r="E183" s="31">
        <v>6010601062093</v>
      </c>
      <c r="F183" s="9" t="s">
        <v>1048</v>
      </c>
      <c r="G183" s="30">
        <v>3688806</v>
      </c>
      <c r="H183" s="13">
        <v>3685000</v>
      </c>
      <c r="I183" s="106">
        <v>99.896822982829676</v>
      </c>
      <c r="J183" s="12"/>
      <c r="K183" s="12"/>
    </row>
    <row r="184" spans="1:11" s="48" customFormat="1" ht="127" customHeight="1" x14ac:dyDescent="0.2">
      <c r="A184" s="9" t="s">
        <v>1049</v>
      </c>
      <c r="B184" s="5" t="s">
        <v>638</v>
      </c>
      <c r="C184" s="10">
        <v>45922</v>
      </c>
      <c r="D184" s="9" t="s">
        <v>684</v>
      </c>
      <c r="E184" s="31">
        <v>6010001030403</v>
      </c>
      <c r="F184" s="9" t="s">
        <v>1050</v>
      </c>
      <c r="G184" s="30">
        <v>9999815</v>
      </c>
      <c r="H184" s="13">
        <v>9999000</v>
      </c>
      <c r="I184" s="106">
        <v>99.99184984922222</v>
      </c>
      <c r="J184" s="12"/>
      <c r="K184" s="12"/>
    </row>
    <row r="185" spans="1:11" s="48" customFormat="1" ht="127" customHeight="1" x14ac:dyDescent="0.2">
      <c r="A185" s="9" t="s">
        <v>902</v>
      </c>
      <c r="B185" s="7" t="s">
        <v>638</v>
      </c>
      <c r="C185" s="10">
        <v>45924</v>
      </c>
      <c r="D185" s="108" t="s">
        <v>903</v>
      </c>
      <c r="E185" s="31">
        <v>5010005002705</v>
      </c>
      <c r="F185" s="11" t="s">
        <v>904</v>
      </c>
      <c r="G185" s="30">
        <v>35574000</v>
      </c>
      <c r="H185" s="13">
        <v>35310000</v>
      </c>
      <c r="I185" s="106">
        <v>99.257884972170686</v>
      </c>
      <c r="J185" s="12"/>
      <c r="K185" s="12"/>
    </row>
    <row r="186" spans="1:11" s="48" customFormat="1" ht="127" customHeight="1" x14ac:dyDescent="0.2">
      <c r="A186" s="9" t="s">
        <v>905</v>
      </c>
      <c r="B186" s="5" t="s">
        <v>638</v>
      </c>
      <c r="C186" s="10">
        <v>45924</v>
      </c>
      <c r="D186" s="9" t="s">
        <v>906</v>
      </c>
      <c r="E186" s="31">
        <v>3012405002559</v>
      </c>
      <c r="F186" s="11" t="s">
        <v>907</v>
      </c>
      <c r="G186" s="30">
        <v>15357459</v>
      </c>
      <c r="H186" s="13">
        <v>14410000</v>
      </c>
      <c r="I186" s="106">
        <v>93.830626537892755</v>
      </c>
      <c r="J186" s="12"/>
      <c r="K186" s="12"/>
    </row>
    <row r="187" spans="1:11" s="48" customFormat="1" ht="127" customHeight="1" x14ac:dyDescent="0.2">
      <c r="A187" s="9" t="s">
        <v>908</v>
      </c>
      <c r="B187" s="7" t="s">
        <v>638</v>
      </c>
      <c r="C187" s="10">
        <v>45924</v>
      </c>
      <c r="D187" s="108" t="s">
        <v>906</v>
      </c>
      <c r="E187" s="31">
        <v>3012405002559</v>
      </c>
      <c r="F187" s="11" t="s">
        <v>909</v>
      </c>
      <c r="G187" s="30">
        <v>23445296</v>
      </c>
      <c r="H187" s="13">
        <v>21450000</v>
      </c>
      <c r="I187" s="106">
        <v>91.489567886027118</v>
      </c>
      <c r="J187" s="12"/>
      <c r="K187" s="12"/>
    </row>
    <row r="188" spans="1:11" s="48" customFormat="1" ht="127" customHeight="1" x14ac:dyDescent="0.2">
      <c r="A188" s="9" t="s">
        <v>1051</v>
      </c>
      <c r="B188" s="5" t="s">
        <v>638</v>
      </c>
      <c r="C188" s="10">
        <v>45924</v>
      </c>
      <c r="D188" s="9" t="s">
        <v>833</v>
      </c>
      <c r="E188" s="31">
        <v>8013401001509</v>
      </c>
      <c r="F188" s="9" t="s">
        <v>1052</v>
      </c>
      <c r="G188" s="30">
        <v>49937715</v>
      </c>
      <c r="H188" s="13">
        <v>49907000</v>
      </c>
      <c r="I188" s="106">
        <v>99.938493381204964</v>
      </c>
      <c r="J188" s="12"/>
      <c r="K188" s="12"/>
    </row>
    <row r="189" spans="1:11" s="48" customFormat="1" ht="127" customHeight="1" x14ac:dyDescent="0.2">
      <c r="A189" s="9" t="s">
        <v>910</v>
      </c>
      <c r="B189" s="5" t="s">
        <v>638</v>
      </c>
      <c r="C189" s="10">
        <v>45926</v>
      </c>
      <c r="D189" s="9" t="s">
        <v>911</v>
      </c>
      <c r="E189" s="31">
        <v>5012405001732</v>
      </c>
      <c r="F189" s="11" t="s">
        <v>912</v>
      </c>
      <c r="G189" s="30">
        <v>41804235</v>
      </c>
      <c r="H189" s="13">
        <v>33138713</v>
      </c>
      <c r="I189" s="106">
        <v>79.271186280528767</v>
      </c>
      <c r="J189" s="12"/>
      <c r="K189" s="12"/>
    </row>
    <row r="190" spans="1:11" s="48" customFormat="1" ht="127" customHeight="1" x14ac:dyDescent="0.2">
      <c r="A190" s="9" t="s">
        <v>913</v>
      </c>
      <c r="B190" s="5" t="s">
        <v>638</v>
      </c>
      <c r="C190" s="10">
        <v>45926</v>
      </c>
      <c r="D190" s="9" t="s">
        <v>914</v>
      </c>
      <c r="E190" s="31">
        <v>9500005001934</v>
      </c>
      <c r="F190" s="11" t="s">
        <v>915</v>
      </c>
      <c r="G190" s="30">
        <v>26072605</v>
      </c>
      <c r="H190" s="13">
        <v>19959117</v>
      </c>
      <c r="I190" s="106">
        <v>76.552062979514318</v>
      </c>
      <c r="J190" s="12"/>
      <c r="K190" s="12"/>
    </row>
    <row r="191" spans="1:11" s="48" customFormat="1" ht="127" customHeight="1" x14ac:dyDescent="0.2">
      <c r="A191" s="9" t="s">
        <v>916</v>
      </c>
      <c r="B191" s="5" t="s">
        <v>638</v>
      </c>
      <c r="C191" s="10">
        <v>45930</v>
      </c>
      <c r="D191" s="9" t="s">
        <v>917</v>
      </c>
      <c r="E191" s="31">
        <v>5011105000945</v>
      </c>
      <c r="F191" s="11" t="s">
        <v>918</v>
      </c>
      <c r="G191" s="30">
        <v>19459060</v>
      </c>
      <c r="H191" s="13">
        <v>14300000</v>
      </c>
      <c r="I191" s="106">
        <v>73.487619648636681</v>
      </c>
      <c r="J191" s="12"/>
      <c r="K191" s="12"/>
    </row>
    <row r="192" spans="1:11" s="48" customFormat="1" ht="127" customHeight="1" x14ac:dyDescent="0.2">
      <c r="A192" s="9" t="s">
        <v>1053</v>
      </c>
      <c r="B192" s="5" t="s">
        <v>638</v>
      </c>
      <c r="C192" s="10">
        <v>45930</v>
      </c>
      <c r="D192" s="9" t="s">
        <v>1054</v>
      </c>
      <c r="E192" s="31">
        <v>6010701036988</v>
      </c>
      <c r="F192" s="9" t="s">
        <v>1055</v>
      </c>
      <c r="G192" s="30">
        <v>22474945</v>
      </c>
      <c r="H192" s="13">
        <v>21230550</v>
      </c>
      <c r="I192" s="106">
        <v>94.46319001003117</v>
      </c>
      <c r="J192" s="12"/>
      <c r="K192" s="12"/>
    </row>
    <row r="193" spans="1:11" s="48" customFormat="1" ht="127" customHeight="1" x14ac:dyDescent="0.2">
      <c r="A193" s="9" t="s">
        <v>919</v>
      </c>
      <c r="B193" s="5" t="s">
        <v>638</v>
      </c>
      <c r="C193" s="10">
        <v>45933</v>
      </c>
      <c r="D193" s="9" t="s">
        <v>590</v>
      </c>
      <c r="E193" s="31">
        <v>7010001088960</v>
      </c>
      <c r="F193" s="11" t="s">
        <v>920</v>
      </c>
      <c r="G193" s="30">
        <v>31108000</v>
      </c>
      <c r="H193" s="13">
        <v>28000000</v>
      </c>
      <c r="I193" s="106">
        <v>90.009000900090001</v>
      </c>
      <c r="J193" s="12"/>
      <c r="K193" s="12"/>
    </row>
    <row r="194" spans="1:11" s="48" customFormat="1" ht="127" customHeight="1" x14ac:dyDescent="0.2">
      <c r="A194" s="9" t="s">
        <v>921</v>
      </c>
      <c r="B194" s="5" t="s">
        <v>638</v>
      </c>
      <c r="C194" s="10">
        <v>45936</v>
      </c>
      <c r="D194" s="9" t="s">
        <v>922</v>
      </c>
      <c r="E194" s="31">
        <v>6010001135680</v>
      </c>
      <c r="F194" s="11" t="s">
        <v>923</v>
      </c>
      <c r="G194" s="30">
        <v>41294000</v>
      </c>
      <c r="H194" s="13">
        <v>40700000</v>
      </c>
      <c r="I194" s="106">
        <v>98.561534363345757</v>
      </c>
      <c r="J194" s="12"/>
      <c r="K194" s="12"/>
    </row>
    <row r="195" spans="1:11" s="48" customFormat="1" ht="127" customHeight="1" x14ac:dyDescent="0.2">
      <c r="A195" s="9" t="s">
        <v>924</v>
      </c>
      <c r="B195" s="5" t="s">
        <v>925</v>
      </c>
      <c r="C195" s="10">
        <v>45937</v>
      </c>
      <c r="D195" s="9" t="s">
        <v>906</v>
      </c>
      <c r="E195" s="31">
        <v>3012405002559</v>
      </c>
      <c r="F195" s="11" t="s">
        <v>926</v>
      </c>
      <c r="G195" s="30">
        <v>2130135</v>
      </c>
      <c r="H195" s="13">
        <v>1991000</v>
      </c>
      <c r="I195" s="106">
        <v>93.468254359465476</v>
      </c>
      <c r="J195" s="12"/>
      <c r="K195" s="12"/>
    </row>
    <row r="196" spans="1:11" s="48" customFormat="1" ht="127" customHeight="1" x14ac:dyDescent="0.2">
      <c r="A196" s="9" t="s">
        <v>927</v>
      </c>
      <c r="B196" s="5" t="s">
        <v>638</v>
      </c>
      <c r="C196" s="10">
        <v>45938</v>
      </c>
      <c r="D196" s="9" t="s">
        <v>928</v>
      </c>
      <c r="E196" s="31">
        <v>1010505001953</v>
      </c>
      <c r="F196" s="11" t="s">
        <v>929</v>
      </c>
      <c r="G196" s="30">
        <v>3072172</v>
      </c>
      <c r="H196" s="13">
        <v>2968394</v>
      </c>
      <c r="I196" s="106">
        <v>96.621999028700216</v>
      </c>
      <c r="J196" s="12"/>
      <c r="K196" s="12"/>
    </row>
    <row r="197" spans="1:11" s="48" customFormat="1" ht="127" customHeight="1" x14ac:dyDescent="0.2">
      <c r="A197" s="5" t="s">
        <v>930</v>
      </c>
      <c r="B197" s="5" t="s">
        <v>658</v>
      </c>
      <c r="C197" s="6">
        <v>45945</v>
      </c>
      <c r="D197" s="36" t="s">
        <v>67</v>
      </c>
      <c r="E197" s="38">
        <v>6010405010463</v>
      </c>
      <c r="F197" s="7" t="s">
        <v>931</v>
      </c>
      <c r="G197" s="8">
        <v>41250000</v>
      </c>
      <c r="H197" s="8">
        <v>41250000</v>
      </c>
      <c r="I197" s="16">
        <f>H197/G197*100</f>
        <v>100</v>
      </c>
      <c r="J197" s="12"/>
      <c r="K197" s="12"/>
    </row>
    <row r="198" spans="1:11" s="48" customFormat="1" ht="160" customHeight="1" x14ac:dyDescent="0.2">
      <c r="A198" s="9" t="s">
        <v>1056</v>
      </c>
      <c r="B198" s="5" t="s">
        <v>638</v>
      </c>
      <c r="C198" s="10">
        <v>45946</v>
      </c>
      <c r="D198" s="9" t="s">
        <v>1037</v>
      </c>
      <c r="E198" s="31">
        <v>2010001016851</v>
      </c>
      <c r="F198" s="9" t="s">
        <v>1057</v>
      </c>
      <c r="G198" s="30">
        <v>24992019</v>
      </c>
      <c r="H198" s="13">
        <v>24987000</v>
      </c>
      <c r="I198" s="106">
        <v>99.97991758889107</v>
      </c>
      <c r="J198" s="12"/>
      <c r="K198" s="12"/>
    </row>
    <row r="199" spans="1:11" s="48" customFormat="1" ht="160" customHeight="1" x14ac:dyDescent="0.2">
      <c r="A199" s="9" t="s">
        <v>1058</v>
      </c>
      <c r="B199" s="5" t="s">
        <v>638</v>
      </c>
      <c r="C199" s="10">
        <v>45947</v>
      </c>
      <c r="D199" s="9" t="s">
        <v>1059</v>
      </c>
      <c r="E199" s="31">
        <v>4010001054032</v>
      </c>
      <c r="F199" s="9" t="s">
        <v>1060</v>
      </c>
      <c r="G199" s="30">
        <v>27996037</v>
      </c>
      <c r="H199" s="13">
        <v>27989065</v>
      </c>
      <c r="I199" s="106">
        <v>99.975096475261836</v>
      </c>
      <c r="J199" s="12"/>
      <c r="K199" s="12"/>
    </row>
    <row r="200" spans="1:11" s="48" customFormat="1" ht="160" customHeight="1" x14ac:dyDescent="0.2">
      <c r="A200" s="9" t="s">
        <v>932</v>
      </c>
      <c r="B200" s="5" t="s">
        <v>638</v>
      </c>
      <c r="C200" s="10">
        <v>45951</v>
      </c>
      <c r="D200" s="9" t="s">
        <v>933</v>
      </c>
      <c r="E200" s="31">
        <v>8270002005005</v>
      </c>
      <c r="F200" s="11" t="s">
        <v>934</v>
      </c>
      <c r="G200" s="30">
        <v>29356003</v>
      </c>
      <c r="H200" s="13">
        <v>18500000</v>
      </c>
      <c r="I200" s="106">
        <v>63.019478503255364</v>
      </c>
    </row>
    <row r="201" spans="1:11" s="48" customFormat="1" ht="254.5" customHeight="1" x14ac:dyDescent="0.2">
      <c r="A201" s="9" t="s">
        <v>935</v>
      </c>
      <c r="B201" s="5" t="s">
        <v>638</v>
      </c>
      <c r="C201" s="10">
        <v>45951</v>
      </c>
      <c r="D201" s="101" t="s">
        <v>936</v>
      </c>
      <c r="E201" s="39">
        <v>2010001016851</v>
      </c>
      <c r="F201" s="11" t="s">
        <v>937</v>
      </c>
      <c r="G201" s="30">
        <v>13986976</v>
      </c>
      <c r="H201" s="13">
        <v>13970000</v>
      </c>
      <c r="I201" s="106">
        <v>99.878629948317638</v>
      </c>
      <c r="J201" s="12"/>
      <c r="K201" s="12"/>
    </row>
    <row r="202" spans="1:11" s="48" customFormat="1" ht="171.65" customHeight="1" x14ac:dyDescent="0.2">
      <c r="A202" s="9" t="s">
        <v>938</v>
      </c>
      <c r="B202" s="5" t="s">
        <v>638</v>
      </c>
      <c r="C202" s="10">
        <v>45951</v>
      </c>
      <c r="D202" s="101" t="s">
        <v>939</v>
      </c>
      <c r="E202" s="39">
        <v>6180001031731</v>
      </c>
      <c r="F202" s="11" t="s">
        <v>940</v>
      </c>
      <c r="G202" s="30">
        <v>13936467</v>
      </c>
      <c r="H202" s="13">
        <v>13860000</v>
      </c>
      <c r="I202" s="106">
        <v>99.451317181033033</v>
      </c>
      <c r="J202" s="12"/>
      <c r="K202" s="12"/>
    </row>
    <row r="203" spans="1:11" s="48" customFormat="1" ht="160" customHeight="1" x14ac:dyDescent="0.2">
      <c r="A203" s="9" t="s">
        <v>1061</v>
      </c>
      <c r="B203" s="5" t="s">
        <v>638</v>
      </c>
      <c r="C203" s="10">
        <v>45953</v>
      </c>
      <c r="D203" s="9" t="s">
        <v>1062</v>
      </c>
      <c r="E203" s="31">
        <v>5010005007398</v>
      </c>
      <c r="F203" s="9" t="s">
        <v>1063</v>
      </c>
      <c r="G203" s="30">
        <v>21990527</v>
      </c>
      <c r="H203" s="13">
        <v>14820000</v>
      </c>
      <c r="I203" s="106">
        <v>67.392655028231019</v>
      </c>
      <c r="J203" s="12"/>
      <c r="K203" s="12"/>
    </row>
    <row r="204" spans="1:11" s="48" customFormat="1" ht="160" customHeight="1" x14ac:dyDescent="0.2">
      <c r="A204" s="9" t="s">
        <v>1064</v>
      </c>
      <c r="B204" s="5" t="s">
        <v>638</v>
      </c>
      <c r="C204" s="10">
        <v>45954</v>
      </c>
      <c r="D204" s="9" t="s">
        <v>1065</v>
      </c>
      <c r="E204" s="31">
        <v>8010001008843</v>
      </c>
      <c r="F204" s="9" t="s">
        <v>1066</v>
      </c>
      <c r="G204" s="30">
        <v>24998782</v>
      </c>
      <c r="H204" s="13">
        <v>24992000</v>
      </c>
      <c r="I204" s="106">
        <v>99.97287067825944</v>
      </c>
      <c r="J204" s="12"/>
      <c r="K204" s="12"/>
    </row>
    <row r="205" spans="1:11" s="48" customFormat="1" ht="160" customHeight="1" x14ac:dyDescent="0.2">
      <c r="A205" s="9" t="s">
        <v>941</v>
      </c>
      <c r="B205" s="5" t="s">
        <v>638</v>
      </c>
      <c r="C205" s="10">
        <v>45957</v>
      </c>
      <c r="D205" s="9" t="s">
        <v>942</v>
      </c>
      <c r="E205" s="31">
        <v>9020005011172</v>
      </c>
      <c r="F205" s="11" t="s">
        <v>943</v>
      </c>
      <c r="G205" s="30">
        <v>3003764</v>
      </c>
      <c r="H205" s="13">
        <v>2750000</v>
      </c>
      <c r="I205" s="106">
        <v>91.551799675340675</v>
      </c>
    </row>
    <row r="206" spans="1:11" s="48" customFormat="1" ht="160" customHeight="1" x14ac:dyDescent="0.2">
      <c r="A206" s="9" t="s">
        <v>1067</v>
      </c>
      <c r="B206" s="5" t="s">
        <v>638</v>
      </c>
      <c r="C206" s="10">
        <v>45957</v>
      </c>
      <c r="D206" s="9" t="s">
        <v>1059</v>
      </c>
      <c r="E206" s="31">
        <v>4010001054032</v>
      </c>
      <c r="F206" s="9" t="s">
        <v>1068</v>
      </c>
      <c r="G206" s="30">
        <v>15499617</v>
      </c>
      <c r="H206" s="13">
        <v>15498813</v>
      </c>
      <c r="I206" s="106">
        <v>99.994812775051159</v>
      </c>
    </row>
    <row r="207" spans="1:11" s="48" customFormat="1" ht="160" customHeight="1" x14ac:dyDescent="0.2">
      <c r="A207" s="9" t="s">
        <v>1069</v>
      </c>
      <c r="B207" s="5" t="s">
        <v>638</v>
      </c>
      <c r="C207" s="10">
        <v>45958</v>
      </c>
      <c r="D207" s="9" t="s">
        <v>1070</v>
      </c>
      <c r="E207" s="31">
        <v>1010401060384</v>
      </c>
      <c r="F207" s="9" t="s">
        <v>1071</v>
      </c>
      <c r="G207" s="30">
        <v>15981273</v>
      </c>
      <c r="H207" s="13">
        <v>15900000</v>
      </c>
      <c r="I207" s="106">
        <v>99.491448522279796</v>
      </c>
    </row>
    <row r="208" spans="1:11" s="48" customFormat="1" ht="160" customHeight="1" x14ac:dyDescent="0.2">
      <c r="A208" s="9" t="s">
        <v>1072</v>
      </c>
      <c r="B208" s="5" t="s">
        <v>638</v>
      </c>
      <c r="C208" s="10">
        <v>45958</v>
      </c>
      <c r="D208" s="9" t="s">
        <v>1073</v>
      </c>
      <c r="E208" s="31">
        <v>3010001198334</v>
      </c>
      <c r="F208" s="9" t="s">
        <v>1074</v>
      </c>
      <c r="G208" s="30">
        <v>15977453</v>
      </c>
      <c r="H208" s="13">
        <v>15968700</v>
      </c>
      <c r="I208" s="106">
        <v>99.945216549846833</v>
      </c>
    </row>
    <row r="209" spans="1:13" s="48" customFormat="1" ht="160" customHeight="1" x14ac:dyDescent="0.2">
      <c r="A209" s="9" t="s">
        <v>1075</v>
      </c>
      <c r="B209" s="5" t="s">
        <v>638</v>
      </c>
      <c r="C209" s="10">
        <v>45961</v>
      </c>
      <c r="D209" s="9" t="s">
        <v>1076</v>
      </c>
      <c r="E209" s="31" t="s">
        <v>1077</v>
      </c>
      <c r="F209" s="9" t="s">
        <v>1078</v>
      </c>
      <c r="G209" s="30">
        <v>45310755</v>
      </c>
      <c r="H209" s="13">
        <v>45306800</v>
      </c>
      <c r="I209" s="106">
        <v>99.991271387996079</v>
      </c>
    </row>
    <row r="210" spans="1:13" s="48" customFormat="1" ht="160" customHeight="1" x14ac:dyDescent="0.2">
      <c r="A210" s="9" t="s">
        <v>1079</v>
      </c>
      <c r="B210" s="5" t="s">
        <v>638</v>
      </c>
      <c r="C210" s="10">
        <v>45965</v>
      </c>
      <c r="D210" s="9" t="s">
        <v>1018</v>
      </c>
      <c r="E210" s="31">
        <v>7010001012532</v>
      </c>
      <c r="F210" s="9" t="s">
        <v>1080</v>
      </c>
      <c r="G210" s="30">
        <v>8999353</v>
      </c>
      <c r="H210" s="13">
        <v>8996460</v>
      </c>
      <c r="I210" s="106">
        <v>99.967853244561027</v>
      </c>
    </row>
    <row r="211" spans="1:13" s="48" customFormat="1" ht="160" customHeight="1" x14ac:dyDescent="0.2">
      <c r="A211" s="9" t="s">
        <v>1081</v>
      </c>
      <c r="B211" s="5" t="s">
        <v>638</v>
      </c>
      <c r="C211" s="10">
        <v>45965</v>
      </c>
      <c r="D211" s="9" t="s">
        <v>1082</v>
      </c>
      <c r="E211" s="31">
        <v>9011001029597</v>
      </c>
      <c r="F211" s="9" t="s">
        <v>1083</v>
      </c>
      <c r="G211" s="30">
        <v>54995189</v>
      </c>
      <c r="H211" s="13">
        <v>54989000</v>
      </c>
      <c r="I211" s="106">
        <v>99.988746288334411</v>
      </c>
    </row>
    <row r="212" spans="1:13" s="48" customFormat="1" ht="160" customHeight="1" x14ac:dyDescent="0.2">
      <c r="A212" s="9" t="s">
        <v>1084</v>
      </c>
      <c r="B212" s="5" t="s">
        <v>638</v>
      </c>
      <c r="C212" s="10">
        <v>45965</v>
      </c>
      <c r="D212" s="9" t="s">
        <v>1085</v>
      </c>
      <c r="E212" s="31">
        <v>2010005019116</v>
      </c>
      <c r="F212" s="9" t="s">
        <v>1086</v>
      </c>
      <c r="G212" s="30">
        <v>38526695</v>
      </c>
      <c r="H212" s="13">
        <v>38520570</v>
      </c>
      <c r="I212" s="106">
        <v>99.984101932439316</v>
      </c>
    </row>
    <row r="213" spans="1:13" s="48" customFormat="1" ht="160" customHeight="1" x14ac:dyDescent="0.2">
      <c r="A213" s="9" t="s">
        <v>1087</v>
      </c>
      <c r="B213" s="5" t="s">
        <v>638</v>
      </c>
      <c r="C213" s="10">
        <v>45965</v>
      </c>
      <c r="D213" s="9" t="s">
        <v>1088</v>
      </c>
      <c r="E213" s="31">
        <v>5012401039297</v>
      </c>
      <c r="F213" s="9" t="s">
        <v>1089</v>
      </c>
      <c r="G213" s="30">
        <v>35013862</v>
      </c>
      <c r="H213" s="13">
        <v>35000000</v>
      </c>
      <c r="I213" s="106">
        <v>99.960409965630177</v>
      </c>
    </row>
    <row r="214" spans="1:13" s="48" customFormat="1" ht="160" customHeight="1" x14ac:dyDescent="0.2">
      <c r="A214" s="9" t="s">
        <v>1090</v>
      </c>
      <c r="B214" s="5" t="s">
        <v>638</v>
      </c>
      <c r="C214" s="10">
        <v>45965</v>
      </c>
      <c r="D214" s="9" t="s">
        <v>1091</v>
      </c>
      <c r="E214" s="31">
        <v>4020001062892</v>
      </c>
      <c r="F214" s="9" t="s">
        <v>1092</v>
      </c>
      <c r="G214" s="30">
        <v>49162463</v>
      </c>
      <c r="H214" s="13">
        <v>49144000</v>
      </c>
      <c r="I214" s="106">
        <v>99.962444924697934</v>
      </c>
    </row>
    <row r="215" spans="1:13" s="48" customFormat="1" ht="160" customHeight="1" x14ac:dyDescent="0.2">
      <c r="A215" s="9" t="s">
        <v>1093</v>
      </c>
      <c r="B215" s="5" t="s">
        <v>638</v>
      </c>
      <c r="C215" s="10">
        <v>45965</v>
      </c>
      <c r="D215" s="9" t="s">
        <v>1094</v>
      </c>
      <c r="E215" s="31">
        <v>7010401114993</v>
      </c>
      <c r="F215" s="9" t="s">
        <v>1095</v>
      </c>
      <c r="G215" s="30">
        <v>42202248</v>
      </c>
      <c r="H215" s="13">
        <v>42149200</v>
      </c>
      <c r="I215" s="106">
        <v>99.874300534890935</v>
      </c>
      <c r="J215" s="12"/>
      <c r="K215" s="12"/>
    </row>
    <row r="216" spans="1:13" s="48" customFormat="1" ht="160" customHeight="1" x14ac:dyDescent="0.2">
      <c r="A216" s="9" t="s">
        <v>1096</v>
      </c>
      <c r="B216" s="5" t="s">
        <v>638</v>
      </c>
      <c r="C216" s="10">
        <v>45965</v>
      </c>
      <c r="D216" s="9" t="s">
        <v>1097</v>
      </c>
      <c r="E216" s="31">
        <v>5010001240267</v>
      </c>
      <c r="F216" s="9" t="s">
        <v>1098</v>
      </c>
      <c r="G216" s="30">
        <v>41793489</v>
      </c>
      <c r="H216" s="13">
        <v>41786230</v>
      </c>
      <c r="I216" s="106">
        <v>99.982631265841434</v>
      </c>
    </row>
    <row r="217" spans="1:13" s="48" customFormat="1" ht="160" customHeight="1" x14ac:dyDescent="0.2">
      <c r="A217" s="9" t="s">
        <v>1099</v>
      </c>
      <c r="B217" s="7" t="s">
        <v>638</v>
      </c>
      <c r="C217" s="10">
        <v>45966</v>
      </c>
      <c r="D217" s="108" t="s">
        <v>1018</v>
      </c>
      <c r="E217" s="31">
        <v>7010001012532</v>
      </c>
      <c r="F217" s="9" t="s">
        <v>1100</v>
      </c>
      <c r="G217" s="30">
        <v>8999855</v>
      </c>
      <c r="H217" s="13">
        <v>8999502</v>
      </c>
      <c r="I217" s="106">
        <v>99.996077714585397</v>
      </c>
    </row>
    <row r="218" spans="1:13" s="48" customFormat="1" ht="160" customHeight="1" x14ac:dyDescent="0.2">
      <c r="A218" s="9" t="s">
        <v>1101</v>
      </c>
      <c r="B218" s="5" t="s">
        <v>638</v>
      </c>
      <c r="C218" s="10">
        <v>45967</v>
      </c>
      <c r="D218" s="9" t="s">
        <v>1102</v>
      </c>
      <c r="E218" s="31">
        <v>4020005004767</v>
      </c>
      <c r="F218" s="9" t="s">
        <v>1103</v>
      </c>
      <c r="G218" s="30">
        <v>702957965</v>
      </c>
      <c r="H218" s="13">
        <v>702816000</v>
      </c>
      <c r="I218" s="106">
        <v>99.979804624590884</v>
      </c>
      <c r="J218" s="12"/>
      <c r="K218" s="12"/>
    </row>
    <row r="219" spans="1:13" s="48" customFormat="1" ht="160" customHeight="1" x14ac:dyDescent="0.2">
      <c r="A219" s="9" t="s">
        <v>1104</v>
      </c>
      <c r="B219" s="5" t="s">
        <v>638</v>
      </c>
      <c r="C219" s="10">
        <v>45973</v>
      </c>
      <c r="D219" s="9" t="s">
        <v>734</v>
      </c>
      <c r="E219" s="31">
        <v>4010405010523</v>
      </c>
      <c r="F219" s="9" t="s">
        <v>1105</v>
      </c>
      <c r="G219" s="30">
        <v>16632000</v>
      </c>
      <c r="H219" s="13">
        <v>16564300</v>
      </c>
      <c r="I219" s="106">
        <v>99.592953342953336</v>
      </c>
      <c r="J219" s="12"/>
      <c r="K219" s="12"/>
    </row>
    <row r="220" spans="1:13" s="48" customFormat="1" ht="160" customHeight="1" x14ac:dyDescent="0.2">
      <c r="A220" s="9" t="s">
        <v>1106</v>
      </c>
      <c r="B220" s="5" t="s">
        <v>638</v>
      </c>
      <c r="C220" s="10">
        <v>45981</v>
      </c>
      <c r="D220" s="9" t="s">
        <v>1107</v>
      </c>
      <c r="E220" s="31" t="s">
        <v>1108</v>
      </c>
      <c r="F220" s="9" t="s">
        <v>1109</v>
      </c>
      <c r="G220" s="30">
        <v>17605987</v>
      </c>
      <c r="H220" s="13">
        <v>17435000</v>
      </c>
      <c r="I220" s="106">
        <v>99.028813323558623</v>
      </c>
      <c r="J220" s="12"/>
      <c r="K220" s="12"/>
    </row>
    <row r="221" spans="1:13" s="48" customFormat="1" ht="160" customHeight="1" x14ac:dyDescent="0.2">
      <c r="A221" s="9" t="s">
        <v>1110</v>
      </c>
      <c r="B221" s="5" t="s">
        <v>638</v>
      </c>
      <c r="C221" s="10">
        <v>45981</v>
      </c>
      <c r="D221" s="9" t="s">
        <v>879</v>
      </c>
      <c r="E221" s="31">
        <v>3010001076738</v>
      </c>
      <c r="F221" s="9" t="s">
        <v>1111</v>
      </c>
      <c r="G221" s="30">
        <v>12198709</v>
      </c>
      <c r="H221" s="13">
        <v>12184876</v>
      </c>
      <c r="I221" s="106">
        <v>99.886602754439011</v>
      </c>
      <c r="J221" s="12"/>
      <c r="K221" s="12"/>
    </row>
    <row r="222" spans="1:13" s="48" customFormat="1" ht="160" customHeight="1" x14ac:dyDescent="0.2">
      <c r="A222" s="9" t="s">
        <v>1112</v>
      </c>
      <c r="B222" s="5" t="s">
        <v>638</v>
      </c>
      <c r="C222" s="10">
        <v>45982</v>
      </c>
      <c r="D222" s="9" t="s">
        <v>737</v>
      </c>
      <c r="E222" s="31">
        <v>6010405003434</v>
      </c>
      <c r="F222" s="9" t="s">
        <v>1113</v>
      </c>
      <c r="G222" s="30">
        <v>6648840</v>
      </c>
      <c r="H222" s="13">
        <v>6648840</v>
      </c>
      <c r="I222" s="106">
        <v>100</v>
      </c>
      <c r="J222" s="12"/>
      <c r="K222" s="12"/>
    </row>
    <row r="223" spans="1:13" s="48" customFormat="1" ht="160" customHeight="1" x14ac:dyDescent="0.2">
      <c r="A223" s="9" t="s">
        <v>1114</v>
      </c>
      <c r="B223" s="7" t="s">
        <v>638</v>
      </c>
      <c r="C223" s="10">
        <v>45982</v>
      </c>
      <c r="D223" s="108" t="s">
        <v>1115</v>
      </c>
      <c r="E223" s="31">
        <v>4010505002081</v>
      </c>
      <c r="F223" s="9" t="s">
        <v>1116</v>
      </c>
      <c r="G223" s="30">
        <v>3125050</v>
      </c>
      <c r="H223" s="13">
        <v>2999062</v>
      </c>
      <c r="I223" s="106">
        <v>95.968448504823925</v>
      </c>
      <c r="J223" s="12"/>
      <c r="K223" s="12"/>
    </row>
    <row r="224" spans="1:13" s="48" customFormat="1" ht="160" customHeight="1" x14ac:dyDescent="0.2">
      <c r="A224" s="5" t="s">
        <v>1117</v>
      </c>
      <c r="B224" s="5" t="s">
        <v>658</v>
      </c>
      <c r="C224" s="6">
        <v>45987</v>
      </c>
      <c r="D224" s="36" t="s">
        <v>1118</v>
      </c>
      <c r="E224" s="38">
        <v>5010005007398</v>
      </c>
      <c r="F224" s="7" t="s">
        <v>1119</v>
      </c>
      <c r="G224" s="8">
        <v>40271000</v>
      </c>
      <c r="H224" s="8">
        <v>39985000</v>
      </c>
      <c r="I224" s="16">
        <f>H224/G224*100</f>
        <v>99.289811526905211</v>
      </c>
      <c r="J224" s="12"/>
      <c r="K224" s="12"/>
      <c r="L224" s="104"/>
      <c r="M224" s="104"/>
    </row>
    <row r="225" spans="1:11" s="48" customFormat="1" ht="160" customHeight="1" x14ac:dyDescent="0.2">
      <c r="A225" s="9" t="s">
        <v>1120</v>
      </c>
      <c r="B225" s="5" t="s">
        <v>638</v>
      </c>
      <c r="C225" s="10">
        <v>45987</v>
      </c>
      <c r="D225" s="9" t="s">
        <v>1121</v>
      </c>
      <c r="E225" s="31">
        <v>4010405001654</v>
      </c>
      <c r="F225" s="9" t="s">
        <v>1122</v>
      </c>
      <c r="G225" s="30">
        <v>28456046</v>
      </c>
      <c r="H225" s="13">
        <v>20000000</v>
      </c>
      <c r="I225" s="106">
        <v>70.283833530491208</v>
      </c>
      <c r="J225" s="12"/>
      <c r="K225" s="12"/>
    </row>
    <row r="226" spans="1:11" s="48" customFormat="1" ht="160" customHeight="1" x14ac:dyDescent="0.2">
      <c r="A226" s="9" t="s">
        <v>1123</v>
      </c>
      <c r="B226" s="5" t="s">
        <v>638</v>
      </c>
      <c r="C226" s="10">
        <v>45987</v>
      </c>
      <c r="D226" s="9" t="s">
        <v>1124</v>
      </c>
      <c r="E226" s="31">
        <v>7010405001222</v>
      </c>
      <c r="F226" s="9" t="s">
        <v>1125</v>
      </c>
      <c r="G226" s="30">
        <v>39743000</v>
      </c>
      <c r="H226" s="13">
        <v>39600000</v>
      </c>
      <c r="I226" s="106">
        <v>99.6401882092444</v>
      </c>
      <c r="J226" s="12"/>
      <c r="K226" s="12"/>
    </row>
    <row r="227" spans="1:11" s="48" customFormat="1" ht="160" customHeight="1" x14ac:dyDescent="0.2">
      <c r="A227" s="9" t="s">
        <v>1126</v>
      </c>
      <c r="B227" s="5" t="s">
        <v>638</v>
      </c>
      <c r="C227" s="10">
        <v>45992</v>
      </c>
      <c r="D227" s="9" t="s">
        <v>1127</v>
      </c>
      <c r="E227" s="31">
        <v>7010701007666</v>
      </c>
      <c r="F227" s="9" t="s">
        <v>1128</v>
      </c>
      <c r="G227" s="30">
        <v>13482659</v>
      </c>
      <c r="H227" s="13">
        <v>9226946</v>
      </c>
      <c r="I227" s="106">
        <v>68.435655014341009</v>
      </c>
      <c r="J227" s="12"/>
      <c r="K227" s="12"/>
    </row>
    <row r="228" spans="1:11" s="48" customFormat="1" ht="160" customHeight="1" x14ac:dyDescent="0.2">
      <c r="A228" s="9" t="s">
        <v>1129</v>
      </c>
      <c r="B228" s="5" t="s">
        <v>638</v>
      </c>
      <c r="C228" s="10">
        <v>46001</v>
      </c>
      <c r="D228" s="9" t="s">
        <v>1130</v>
      </c>
      <c r="E228" s="31">
        <v>5120001183629</v>
      </c>
      <c r="F228" s="9" t="s">
        <v>1131</v>
      </c>
      <c r="G228" s="30">
        <v>10015734</v>
      </c>
      <c r="H228" s="13">
        <v>9500000</v>
      </c>
      <c r="I228" s="106">
        <v>94.850761811365999</v>
      </c>
      <c r="J228" s="12"/>
      <c r="K228" s="12"/>
    </row>
    <row r="229" spans="1:11" s="48" customFormat="1" ht="160" customHeight="1" x14ac:dyDescent="0.2">
      <c r="A229" s="9" t="s">
        <v>1132</v>
      </c>
      <c r="B229" s="5" t="s">
        <v>638</v>
      </c>
      <c r="C229" s="10">
        <v>46013</v>
      </c>
      <c r="D229" s="9" t="s">
        <v>1133</v>
      </c>
      <c r="E229" s="31">
        <v>4010403032759</v>
      </c>
      <c r="F229" s="9" t="s">
        <v>1134</v>
      </c>
      <c r="G229" s="30">
        <v>5883130</v>
      </c>
      <c r="H229" s="13">
        <v>5883130</v>
      </c>
      <c r="I229" s="106">
        <v>100</v>
      </c>
      <c r="J229" s="12"/>
      <c r="K229" s="12"/>
    </row>
    <row r="230" spans="1:11" s="48" customFormat="1" ht="160" customHeight="1" x14ac:dyDescent="0.2">
      <c r="A230" s="9" t="s">
        <v>1135</v>
      </c>
      <c r="B230" s="5" t="s">
        <v>638</v>
      </c>
      <c r="C230" s="10">
        <v>46013</v>
      </c>
      <c r="D230" s="9" t="s">
        <v>1136</v>
      </c>
      <c r="E230" s="31">
        <v>9010001027685</v>
      </c>
      <c r="F230" s="9" t="s">
        <v>1137</v>
      </c>
      <c r="G230" s="30">
        <v>7306612</v>
      </c>
      <c r="H230" s="13">
        <v>7299996</v>
      </c>
      <c r="I230" s="106">
        <v>99.909451877285946</v>
      </c>
      <c r="J230" s="12"/>
      <c r="K230" s="12"/>
    </row>
    <row r="231" spans="1:11" s="48" customFormat="1" ht="160" customHeight="1" x14ac:dyDescent="0.2">
      <c r="A231" s="9" t="s">
        <v>1138</v>
      </c>
      <c r="B231" s="5" t="s">
        <v>638</v>
      </c>
      <c r="C231" s="10">
        <v>46015</v>
      </c>
      <c r="D231" s="9" t="s">
        <v>1139</v>
      </c>
      <c r="E231" s="31">
        <v>6011201014757</v>
      </c>
      <c r="F231" s="9" t="s">
        <v>1140</v>
      </c>
      <c r="G231" s="30">
        <v>3126838</v>
      </c>
      <c r="H231" s="13">
        <v>3058880</v>
      </c>
      <c r="I231" s="106">
        <v>97.826622293831662</v>
      </c>
      <c r="J231" s="12"/>
      <c r="K231" s="12"/>
    </row>
    <row r="232" spans="1:11" s="48" customFormat="1" x14ac:dyDescent="0.2">
      <c r="B232" s="102"/>
      <c r="C232" s="113"/>
      <c r="E232" s="45"/>
      <c r="G232" s="114"/>
      <c r="H232" s="115"/>
      <c r="I232" s="102"/>
    </row>
    <row r="233" spans="1:11" s="48" customFormat="1" x14ac:dyDescent="0.2">
      <c r="B233" s="102"/>
      <c r="C233" s="113"/>
      <c r="E233" s="45"/>
      <c r="G233" s="114"/>
      <c r="H233" s="115"/>
      <c r="I233" s="102"/>
    </row>
    <row r="234" spans="1:11" s="48" customFormat="1" x14ac:dyDescent="0.2">
      <c r="B234" s="102"/>
      <c r="C234" s="113"/>
      <c r="E234" s="45"/>
      <c r="G234" s="114"/>
      <c r="H234" s="115"/>
      <c r="I234" s="102"/>
    </row>
    <row r="235" spans="1:11" s="48" customFormat="1" x14ac:dyDescent="0.2">
      <c r="B235" s="102"/>
      <c r="C235" s="113"/>
      <c r="E235" s="45"/>
      <c r="G235" s="114"/>
      <c r="H235" s="115"/>
      <c r="I235" s="102"/>
    </row>
    <row r="236" spans="1:11" s="48" customFormat="1" x14ac:dyDescent="0.2">
      <c r="B236" s="102"/>
      <c r="C236" s="113"/>
      <c r="E236" s="45"/>
      <c r="G236" s="114"/>
      <c r="H236" s="115"/>
      <c r="I236" s="102"/>
    </row>
    <row r="237" spans="1:11" s="48" customFormat="1" x14ac:dyDescent="0.2">
      <c r="B237" s="102"/>
      <c r="C237" s="113"/>
      <c r="E237" s="45"/>
      <c r="G237" s="114"/>
      <c r="H237" s="115"/>
      <c r="I237" s="102"/>
    </row>
    <row r="238" spans="1:11" s="48" customFormat="1" x14ac:dyDescent="0.2">
      <c r="B238" s="102"/>
      <c r="C238" s="113"/>
      <c r="E238" s="45"/>
      <c r="G238" s="114"/>
      <c r="H238" s="115"/>
      <c r="I238" s="102"/>
    </row>
    <row r="239" spans="1:11" s="48" customFormat="1" x14ac:dyDescent="0.2">
      <c r="B239" s="102"/>
      <c r="C239" s="113"/>
      <c r="E239" s="45"/>
      <c r="G239" s="114"/>
      <c r="H239" s="115"/>
      <c r="I239" s="102"/>
    </row>
    <row r="240" spans="1:11" s="48" customFormat="1" x14ac:dyDescent="0.2">
      <c r="B240" s="102"/>
      <c r="C240" s="113"/>
      <c r="E240" s="45"/>
      <c r="G240" s="114"/>
      <c r="H240" s="115"/>
      <c r="I240" s="102"/>
    </row>
    <row r="241" spans="2:9" s="48" customFormat="1" x14ac:dyDescent="0.2">
      <c r="B241" s="102"/>
      <c r="C241" s="113"/>
      <c r="E241" s="45"/>
      <c r="G241" s="114"/>
      <c r="H241" s="115"/>
      <c r="I241" s="102"/>
    </row>
  </sheetData>
  <autoFilter ref="A3:K146" xr:uid="{00000000-0009-0000-0000-000001000000}">
    <sortState xmlns:xlrd2="http://schemas.microsoft.com/office/spreadsheetml/2017/richdata2" ref="A4:K146">
      <sortCondition ref="C3:C65"/>
    </sortState>
  </autoFilter>
  <sortState xmlns:xlrd2="http://schemas.microsoft.com/office/spreadsheetml/2017/richdata2" ref="A42:M64">
    <sortCondition ref="C42:C64"/>
  </sortState>
  <mergeCells count="1">
    <mergeCell ref="A1:K1"/>
  </mergeCells>
  <phoneticPr fontId="2"/>
  <dataValidations count="3">
    <dataValidation type="textLength" operator="lessThanOrEqual" allowBlank="1" showInputMessage="1" showErrorMessage="1" errorTitle="契約の相手方の称号又は名称及び住所" error="256文字以内で入力してください。" sqref="E59 D63:E63 D66:E145 D160:D161 E147:E162 D163:D165 D168:D170 E164:E191 D172:D191 D192:E205 D219:E231" xr:uid="{00000000-0002-0000-0100-000000000000}">
      <formula1>256</formula1>
    </dataValidation>
    <dataValidation type="textLength" operator="lessThanOrEqual" allowBlank="1" showInputMessage="1" showErrorMessage="1" errorTitle="物品役務等の名称及び数量" error="256文字以内で入力してください。" sqref="A63" xr:uid="{E10EE5F2-7907-4341-97C5-7CE69226A1B6}">
      <formula1>256</formula1>
    </dataValidation>
    <dataValidation type="textLength" operator="lessThanOrEqual" allowBlank="1" showInputMessage="1" showErrorMessage="1" errorTitle="随意契約によることとした会計法令の根拠条文及び理由" error="4096文字以内で入力してください。" sqref="F63" xr:uid="{25D3ABE8-52CC-428F-BC0E-DE018B5D391C}">
      <formula1>4096</formula1>
    </dataValidation>
  </dataValidations>
  <printOptions horizontalCentered="1"/>
  <pageMargins left="0.19685039370078741" right="0.19685039370078741" top="0.43307086614173229" bottom="0.31496062992125984" header="0.19685039370078741" footer="0.19685039370078741"/>
  <pageSetup paperSize="8"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