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3四半期分\"/>
    </mc:Choice>
  </mc:AlternateContent>
  <xr:revisionPtr revIDLastSave="0" documentId="13_ncr:1_{81A4B635-3BEA-4349-A96B-380A1A4DB63A}" xr6:coauthVersionLast="47" xr6:coauthVersionMax="47" xr10:uidLastSave="{00000000-0000-0000-0000-000000000000}"/>
  <bookViews>
    <workbookView xWindow="-120" yWindow="-16320" windowWidth="29040" windowHeight="15720" tabRatio="611" xr2:uid="{00000000-000D-0000-FFFF-FFFF00000000}"/>
  </bookViews>
  <sheets>
    <sheet name="事故対策勘定" sheetId="23" r:id="rId1"/>
  </sheets>
  <definedNames>
    <definedName name="_xlnm._FilterDatabase" localSheetId="0" hidden="1">事故対策勘定!$A$4:$M$23</definedName>
    <definedName name="_xlnm.Print_Area" localSheetId="0">事故対策勘定!$B$1:$M$24</definedName>
    <definedName name="_xlnm.Print_Titles" localSheetId="0">事故対策勘定!$1:$4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3" l="1"/>
</calcChain>
</file>

<file path=xl/sharedStrings.xml><?xml version="1.0" encoding="utf-8"?>
<sst xmlns="http://schemas.openxmlformats.org/spreadsheetml/2006/main" count="137" uniqueCount="85">
  <si>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</si>
  <si>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</si>
  <si>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</si>
  <si>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</si>
  <si>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</si>
  <si>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</si>
  <si>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</si>
  <si>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</si>
  <si>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</si>
  <si>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</si>
  <si>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</si>
  <si>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</si>
  <si>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</si>
  <si>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</si>
  <si>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</si>
  <si>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</si>
  <si>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令和８年７月公表予定</t>
    <rPh sb="0" eb="2">
      <t>レイワ</t>
    </rPh>
    <rPh sb="3" eb="4">
      <t>ネン</t>
    </rPh>
    <rPh sb="5" eb="6">
      <t>ガツ</t>
    </rPh>
    <rPh sb="6" eb="8">
      <t>コウヒョウ</t>
    </rPh>
    <rPh sb="8" eb="10">
      <t>ヨテイ</t>
    </rPh>
    <phoneticPr fontId="1"/>
  </si>
  <si>
    <t>（一財）日本自動車研究所</t>
    <rPh sb="1" eb="2">
      <t>イチ</t>
    </rPh>
    <rPh sb="2" eb="3">
      <t>ザイ</t>
    </rPh>
    <rPh sb="4" eb="6">
      <t>ニホン</t>
    </rPh>
    <rPh sb="6" eb="9">
      <t>ジドウシャ</t>
    </rPh>
    <rPh sb="9" eb="12">
      <t>ケンキュウジョ</t>
    </rPh>
    <phoneticPr fontId="8"/>
  </si>
  <si>
    <t>-</t>
  </si>
  <si>
    <t>社会システム（株）</t>
    <rPh sb="0" eb="2">
      <t>シャカイ</t>
    </rPh>
    <rPh sb="6" eb="9">
      <t>カブ</t>
    </rPh>
    <phoneticPr fontId="8"/>
  </si>
  <si>
    <t>【会計名：自動車安全特別会計自動車事故対策勘定】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ジコ</t>
    </rPh>
    <rPh sb="19" eb="21">
      <t>タイサク</t>
    </rPh>
    <rPh sb="21" eb="23">
      <t>カンジョウ</t>
    </rPh>
    <phoneticPr fontId="1"/>
  </si>
  <si>
    <t>事業用自動車の事故要因の分析に係る事業 【業務委託】</t>
  </si>
  <si>
    <t>事業用自動車による事故件数を削減することを目的として、事業用自動車による交通事故の傾向を分析するとともに、当該事故防止のための対策の検討などを行う。</t>
  </si>
  <si>
    <t>物流・自動車局安全政策課
tel:03-5253-8111(内線41613)</t>
    <rPh sb="0" eb="2">
      <t>ブツリュウ</t>
    </rPh>
    <rPh sb="3" eb="7">
      <t>ジドウシャキョク</t>
    </rPh>
    <rPh sb="7" eb="9">
      <t>アンゼン</t>
    </rPh>
    <rPh sb="9" eb="11">
      <t>セイサク</t>
    </rPh>
    <rPh sb="11" eb="12">
      <t>カ</t>
    </rPh>
    <rPh sb="30" eb="32">
      <t>ナイセン</t>
    </rPh>
    <phoneticPr fontId="1"/>
  </si>
  <si>
    <t>新技術を活用した次世代運行管理システムおよびレベル４無人自動運転の実用化に係る検討【業務委託】</t>
  </si>
  <si>
    <t>（株）三菱総合研究所</t>
    <rPh sb="0" eb="3">
      <t>カブ</t>
    </rPh>
    <rPh sb="3" eb="7">
      <t>ミツビシソウゴウ</t>
    </rPh>
    <rPh sb="7" eb="10">
      <t>ケンキュウジョ</t>
    </rPh>
    <phoneticPr fontId="9"/>
  </si>
  <si>
    <t>運行中の動態管理も可能なデジタコを普及させるため、次世代運行管理システムの技術標準に係る検討及び実証を行う。
また、特定自動運行事業用自動車に具備すべき、緊急連絡装置等の具体的な基準等について検討を行う。</t>
    <rPh sb="71" eb="73">
      <t>グビ</t>
    </rPh>
    <rPh sb="77" eb="79">
      <t>キンキュウ</t>
    </rPh>
    <rPh sb="79" eb="81">
      <t>レンラク</t>
    </rPh>
    <rPh sb="81" eb="83">
      <t>ソウチ</t>
    </rPh>
    <rPh sb="83" eb="84">
      <t>トウ</t>
    </rPh>
    <rPh sb="85" eb="88">
      <t>グタイテキ</t>
    </rPh>
    <rPh sb="89" eb="91">
      <t>キジュン</t>
    </rPh>
    <rPh sb="91" eb="92">
      <t>トウ</t>
    </rPh>
    <rPh sb="96" eb="98">
      <t>ケントウ</t>
    </rPh>
    <rPh sb="99" eb="100">
      <t>オコナ</t>
    </rPh>
    <phoneticPr fontId="1"/>
  </si>
  <si>
    <t>健康起因事故防止のための運転者向けスクリーニング検査の活用等促進事業【業務委託】</t>
  </si>
  <si>
    <t>ＳＯＭＰＯリスクマネジメント（株）</t>
    <rPh sb="14" eb="17">
      <t>カブ</t>
    </rPh>
    <phoneticPr fontId="8"/>
  </si>
  <si>
    <t>健康起因事故の発生を防ぐため、過去に発生した健康起因事故の状況分析による再発防止策の検討、健康起因事故防止に係る事業者の取組調査及び各種スクリーニング検査の普及促進のための調査及び分析等を行う。</t>
  </si>
  <si>
    <t>事業用自動車の事故要因の詳細分析に係る事業【業務委託】</t>
  </si>
  <si>
    <t>事業用自動車の安全対策の検討に資するため、事業用自動車による交通事故の詳細分析を行う。</t>
    <rPh sb="0" eb="2">
      <t>ジギョウ</t>
    </rPh>
    <rPh sb="2" eb="3">
      <t>ヨウ</t>
    </rPh>
    <rPh sb="3" eb="6">
      <t>ジドウシャ</t>
    </rPh>
    <phoneticPr fontId="1"/>
  </si>
  <si>
    <t>令和８年４月公表予定</t>
    <rPh sb="0" eb="2">
      <t>レイワ</t>
    </rPh>
    <rPh sb="3" eb="4">
      <t>ネン</t>
    </rPh>
    <rPh sb="5" eb="6">
      <t>ガツ</t>
    </rPh>
    <rPh sb="6" eb="8">
      <t>コウヒョウ</t>
    </rPh>
    <rPh sb="8" eb="10">
      <t>ヨテイ</t>
    </rPh>
    <phoneticPr fontId="1"/>
  </si>
  <si>
    <t>高齢者の免許返納の促進に向けた地方公共団体による対策の効果実証調査【業務委託】</t>
  </si>
  <si>
    <t>デロイトトーマツコンサルティング（同）</t>
    <rPh sb="17" eb="18">
      <t>オナ</t>
    </rPh>
    <phoneticPr fontId="9"/>
  </si>
  <si>
    <t>公共交通の運賃割引、チケット・回数券・バスカードなどの配布など、高齢運転者の免許返納促進に資する施策に意欲的に取り組む地方公共団体に対して、より効果的な返納促進施策を実施するための支援を行い、どのような施策が高齢者の免許返納の促進につながるのか、効果測定を行う調査。</t>
  </si>
  <si>
    <t>令和７年度自賠責制度に関する調査事業【業務委託】</t>
  </si>
  <si>
    <t>自賠責保険における支払限度額の適正水準の検討に向け、賃金水準等の社会経済状況等について調査を行う。
自動運転における損害賠償責任のあり方に関する検討を更に加速させるため、海外における自動運転車に係る技術の進展や普及状況、責任主体の議論等について調査を行う。</t>
  </si>
  <si>
    <t>物流・自動車局保障制度参事官室
tel:03-5253-8111(内線41443）</t>
    <rPh sb="0" eb="2">
      <t>ブツリュウ</t>
    </rPh>
    <rPh sb="3" eb="7">
      <t>ジドウシャキョク</t>
    </rPh>
    <rPh sb="7" eb="9">
      <t>ホショウ</t>
    </rPh>
    <rPh sb="9" eb="11">
      <t>セイド</t>
    </rPh>
    <rPh sb="11" eb="14">
      <t>サンジカン</t>
    </rPh>
    <rPh sb="14" eb="15">
      <t>シツ</t>
    </rPh>
    <rPh sb="33" eb="35">
      <t>ナイセン</t>
    </rPh>
    <phoneticPr fontId="1"/>
  </si>
  <si>
    <t>事業用自動車の重大事故に関する事故調査分析研究業務【業務委託】</t>
  </si>
  <si>
    <t>（公財）交通事故総合分析センター</t>
    <rPh sb="1" eb="3">
      <t>コウザイ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</si>
  <si>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</si>
  <si>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t>
    <phoneticPr fontId="1"/>
  </si>
  <si>
    <t>社会的に大きな影響を与えた事業用自動車の事故について、事業用自動車事故調査委員会において科学的・専門的見地から原因を分析し、再発防止策をとりまとめることにより、事故削減を図る</t>
    <phoneticPr fontId="1"/>
  </si>
  <si>
    <t>物流・自動車局安全政策課
tel:03-5253-8111(内線41623）</t>
    <rPh sb="0" eb="2">
      <t>ブツリュウ</t>
    </rPh>
    <rPh sb="3" eb="7">
      <t>ジドウシャキョク</t>
    </rPh>
    <rPh sb="7" eb="9">
      <t>アンゼン</t>
    </rPh>
    <rPh sb="9" eb="11">
      <t>セイサク</t>
    </rPh>
    <rPh sb="11" eb="12">
      <t>カ</t>
    </rPh>
    <rPh sb="30" eb="32">
      <t>ナイセン</t>
    </rPh>
    <phoneticPr fontId="1"/>
  </si>
  <si>
    <t>自動車事故の被害者保護対策事業の検討等に関する調査【業務委託】</t>
  </si>
  <si>
    <t>医療総研（株）</t>
    <rPh sb="0" eb="2">
      <t>イリョウ</t>
    </rPh>
    <rPh sb="2" eb="4">
      <t>ソウケン</t>
    </rPh>
    <rPh sb="4" eb="7">
      <t>カブ</t>
    </rPh>
    <phoneticPr fontId="1"/>
  </si>
  <si>
    <t>在宅重度後遺障害者の短期入院・短期入所を受け入れる協力病院・協力施設の選定のほか、自動車事故の被害者及びその御家族等のニーズに応じた救済施策を検討・推進していくための調査等を実施。</t>
    <phoneticPr fontId="1"/>
  </si>
  <si>
    <t>物流・自動車局保障制度参事官室
03-5253-8111（内線41418）</t>
    <rPh sb="0" eb="2">
      <t>ブツリュウ</t>
    </rPh>
    <rPh sb="3" eb="6">
      <t>ジドウシャ</t>
    </rPh>
    <rPh sb="6" eb="7">
      <t>キョク</t>
    </rPh>
    <rPh sb="7" eb="9">
      <t>ホショウ</t>
    </rPh>
    <rPh sb="9" eb="11">
      <t>セイド</t>
    </rPh>
    <rPh sb="11" eb="14">
      <t>サンジカン</t>
    </rPh>
    <rPh sb="14" eb="15">
      <t>シツ</t>
    </rPh>
    <rPh sb="29" eb="31">
      <t>ナイセン</t>
    </rPh>
    <phoneticPr fontId="1"/>
  </si>
  <si>
    <t>貨物自動車運送事業の過積載・過労運転等防止業務【業務委託】</t>
  </si>
  <si>
    <t>デロイトトーマツコンサルティング（同）</t>
    <rPh sb="17" eb="18">
      <t>オナ</t>
    </rPh>
    <phoneticPr fontId="1"/>
  </si>
  <si>
    <t>随意契約（企画競争）</t>
    <rPh sb="0" eb="2">
      <t>ズイイ</t>
    </rPh>
    <rPh sb="2" eb="4">
      <t>ケイヤク</t>
    </rPh>
    <rPh sb="5" eb="7">
      <t>キカク</t>
    </rPh>
    <rPh sb="7" eb="9">
      <t>キョウソウ</t>
    </rPh>
    <phoneticPr fontId="1"/>
  </si>
  <si>
    <t>貨物自動車運送事業者による過積載および過労運転等の防止を目的として、実態把握、課題の抽出・分析及び効果的な対策の検討を行う。</t>
    <rPh sb="0" eb="5">
      <t>カモツジドウシャ</t>
    </rPh>
    <rPh sb="5" eb="10">
      <t>ウンソウジギョウシャ</t>
    </rPh>
    <rPh sb="45" eb="47">
      <t>ブンセキ</t>
    </rPh>
    <phoneticPr fontId="1"/>
  </si>
  <si>
    <t>物流・自動車局貨物流通事業課
03-5253-8111（内線41313）</t>
    <rPh sb="0" eb="2">
      <t>ブツリュウ</t>
    </rPh>
    <rPh sb="3" eb="6">
      <t>ジドウシャ</t>
    </rPh>
    <rPh sb="6" eb="7">
      <t>キョク</t>
    </rPh>
    <rPh sb="7" eb="9">
      <t>カモツ</t>
    </rPh>
    <rPh sb="9" eb="11">
      <t>リュウツウ</t>
    </rPh>
    <rPh sb="11" eb="13">
      <t>ジギョウ</t>
    </rPh>
    <rPh sb="13" eb="14">
      <t>カ</t>
    </rPh>
    <rPh sb="28" eb="30">
      <t>ナイセン</t>
    </rPh>
    <phoneticPr fontId="1"/>
  </si>
  <si>
    <t>乗合バスの車内事故防止啓発事業等【業務委託】</t>
  </si>
  <si>
    <t>社会システム（株）</t>
    <rPh sb="0" eb="2">
      <t>シャカイ</t>
    </rPh>
    <rPh sb="6" eb="9">
      <t>カブ</t>
    </rPh>
    <phoneticPr fontId="1"/>
  </si>
  <si>
    <t>車内事故防止対策の一環として、乗合バスにおいて覆面調査を行うとともに、乗客や交通参加者に対し、さらなる啓発活動等を実施する。</t>
    <phoneticPr fontId="1"/>
  </si>
  <si>
    <t>物流・自動車局安全政策課
03-5253-8111（内線41613）</t>
    <rPh sb="0" eb="2">
      <t>ブツリュウ</t>
    </rPh>
    <rPh sb="3" eb="6">
      <t>ジドウシャ</t>
    </rPh>
    <rPh sb="6" eb="7">
      <t>キョク</t>
    </rPh>
    <rPh sb="7" eb="9">
      <t>アンゼン</t>
    </rPh>
    <rPh sb="9" eb="11">
      <t>セイサク</t>
    </rPh>
    <rPh sb="11" eb="12">
      <t>カ</t>
    </rPh>
    <rPh sb="26" eb="28">
      <t>ナイセン</t>
    </rPh>
    <phoneticPr fontId="1"/>
  </si>
  <si>
    <t>令和７年度　貸切バスにおける運行中の法令遵守状況についての添乗調査【業務委託】</t>
    <phoneticPr fontId="1"/>
  </si>
  <si>
    <t>クルーサポート（株）</t>
    <rPh sb="7" eb="10">
      <t>カブ</t>
    </rPh>
    <phoneticPr fontId="1"/>
  </si>
  <si>
    <t>貸切バスにおける運行中の法令遵守状況についての添乗調査</t>
    <phoneticPr fontId="1"/>
  </si>
  <si>
    <t>物流・自動車局安全政策課
03-5253-8111（内線41622）</t>
    <rPh sb="0" eb="2">
      <t>ブツリュウ</t>
    </rPh>
    <rPh sb="3" eb="6">
      <t>ジドウシャ</t>
    </rPh>
    <rPh sb="6" eb="7">
      <t>キョク</t>
    </rPh>
    <rPh sb="7" eb="9">
      <t>アンゼン</t>
    </rPh>
    <rPh sb="9" eb="11">
      <t>セイサク</t>
    </rPh>
    <rPh sb="11" eb="12">
      <t>カ</t>
    </rPh>
    <rPh sb="26" eb="28">
      <t>ナイセン</t>
    </rPh>
    <phoneticPr fontId="1"/>
  </si>
  <si>
    <t>国際海上コンテナトレーラーに係る事故防止対策推進事業【業務委託】</t>
  </si>
  <si>
    <t>トラック事業者や最終的に運行を担う運転者における、国際海上コンテナに収容された貨物情報の適確な把握に資する調査等を行う。</t>
    <phoneticPr fontId="1"/>
  </si>
  <si>
    <t>医工連携による救急自動通報（D-call Net）事故例調査研究【業務委託】</t>
  </si>
  <si>
    <t>交通事故に関する車両破損データ等の工学データ、人体傷害データ等の医療データを関係各所より50件程度収集し、医工連携したデータベースとしてとりまとめる。</t>
    <phoneticPr fontId="1"/>
  </si>
  <si>
    <t>物流・自動車局技術・環境政策課
03-5253-8111（内線42254）</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</si>
  <si>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令和７年度「自動車事故被害者支援体制整備事業」等の効果検証及び改善方策の検討に係る調査【業務委託】</t>
  </si>
  <si>
    <t>アビームコンサルティング（株）</t>
    <rPh sb="12" eb="15">
      <t>カブ</t>
    </rPh>
    <phoneticPr fontId="1"/>
  </si>
  <si>
    <t>自動車事故重度後遺障害者に対する支援策の検討のため、在宅重度後遺障害者、居宅介護事業所及び障害者支援施設等に対する調査・分析を実施。</t>
    <rPh sb="0" eb="3">
      <t>ジドウシャ</t>
    </rPh>
    <rPh sb="3" eb="5">
      <t>ジコ</t>
    </rPh>
    <rPh sb="5" eb="7">
      <t>ジュウド</t>
    </rPh>
    <rPh sb="7" eb="9">
      <t>コウイ</t>
    </rPh>
    <rPh sb="9" eb="11">
      <t>ショウガイ</t>
    </rPh>
    <rPh sb="11" eb="12">
      <t>シャ</t>
    </rPh>
    <rPh sb="13" eb="14">
      <t>タイ</t>
    </rPh>
    <rPh sb="16" eb="19">
      <t>シエンサク</t>
    </rPh>
    <rPh sb="20" eb="22">
      <t>ケントウ</t>
    </rPh>
    <rPh sb="26" eb="28">
      <t>ザイタク</t>
    </rPh>
    <rPh sb="28" eb="30">
      <t>ジュウド</t>
    </rPh>
    <rPh sb="30" eb="32">
      <t>コウイ</t>
    </rPh>
    <rPh sb="32" eb="35">
      <t>ショウガイシャ</t>
    </rPh>
    <rPh sb="36" eb="38">
      <t>キョタク</t>
    </rPh>
    <rPh sb="38" eb="40">
      <t>カイゴ</t>
    </rPh>
    <rPh sb="40" eb="43">
      <t>ジギョウショ</t>
    </rPh>
    <rPh sb="43" eb="44">
      <t>オヨ</t>
    </rPh>
    <rPh sb="45" eb="48">
      <t>ショウガイシャ</t>
    </rPh>
    <rPh sb="48" eb="50">
      <t>シエン</t>
    </rPh>
    <rPh sb="50" eb="52">
      <t>シセツ</t>
    </rPh>
    <rPh sb="52" eb="53">
      <t>トウ</t>
    </rPh>
    <rPh sb="54" eb="55">
      <t>タイ</t>
    </rPh>
    <rPh sb="57" eb="59">
      <t>チョウサ</t>
    </rPh>
    <rPh sb="60" eb="62">
      <t>ブンセキ</t>
    </rPh>
    <rPh sb="63" eb="65">
      <t>ジッシ</t>
    </rPh>
    <phoneticPr fontId="1"/>
  </si>
  <si>
    <t>ＩＣＴを活用した次世代運行管理手法に関する調査事業【業務委託】</t>
  </si>
  <si>
    <t>（独）自動車技術総合機構</t>
    <rPh sb="1" eb="2">
      <t>ドク</t>
    </rPh>
    <rPh sb="3" eb="6">
      <t>ジドウシャ</t>
    </rPh>
    <rPh sb="6" eb="8">
      <t>ギジュツ</t>
    </rPh>
    <rPh sb="8" eb="10">
      <t>ソウゴウ</t>
    </rPh>
    <rPh sb="10" eb="12">
      <t>キコウ</t>
    </rPh>
    <phoneticPr fontId="1"/>
  </si>
  <si>
    <t>事故の発生につながる覚醒度低下の要因、覚醒度の評価方法、事業用自動車の運行管理システムにおける生成AI技術の活用可能性などについて調査する</t>
    <phoneticPr fontId="1"/>
  </si>
  <si>
    <t>物流・自動車局安全政策課
03-5253-8111（内線41623）</t>
    <rPh sb="0" eb="2">
      <t>ブツリュウ</t>
    </rPh>
    <rPh sb="3" eb="6">
      <t>ジドウシャ</t>
    </rPh>
    <rPh sb="6" eb="7">
      <t>キョク</t>
    </rPh>
    <rPh sb="7" eb="9">
      <t>アンゼン</t>
    </rPh>
    <rPh sb="9" eb="11">
      <t>セイサク</t>
    </rPh>
    <rPh sb="11" eb="12">
      <t>カ</t>
    </rPh>
    <rPh sb="26" eb="28">
      <t>ナイセン</t>
    </rPh>
    <phoneticPr fontId="1"/>
  </si>
  <si>
    <t>物流・自動車局旅客課
tel:03-5253-8111(内線41212)</t>
    <rPh sb="0" eb="2">
      <t>ブツリュウ</t>
    </rPh>
    <rPh sb="3" eb="7">
      <t>ジドウシャキョク</t>
    </rPh>
    <rPh sb="7" eb="9">
      <t>リョカク</t>
    </rPh>
    <rPh sb="9" eb="10">
      <t>カ</t>
    </rPh>
    <rPh sb="28" eb="30">
      <t>ナイセン</t>
    </rPh>
    <phoneticPr fontId="1"/>
  </si>
  <si>
    <t>自動車運送事業における健康起因事故防止に係る調査等の事業【業務委託】</t>
  </si>
  <si>
    <t>（株）三菱総合研究所</t>
    <rPh sb="0" eb="3">
      <t>カブ</t>
    </rPh>
    <rPh sb="3" eb="5">
      <t>ミツビシ</t>
    </rPh>
    <rPh sb="5" eb="7">
      <t>ソウゴウ</t>
    </rPh>
    <rPh sb="7" eb="10">
      <t>ケンキュウジョ</t>
    </rPh>
    <phoneticPr fontId="1"/>
  </si>
  <si>
    <t>自動車運送事業における健康起因事故の防止に向け、過去に発生した健康起因事故の調査・分析、今後対策が必要となる疾患についての調査、飲酒運転防止に係る周知等の一環としてマニュアルの概要版作成等を行う。</t>
    <rPh sb="0" eb="3">
      <t>ジドウシャ</t>
    </rPh>
    <rPh sb="3" eb="5">
      <t>ウンソウ</t>
    </rPh>
    <rPh sb="5" eb="7">
      <t>ジギョウ</t>
    </rPh>
    <rPh sb="11" eb="17">
      <t>ケンコウキインジコ</t>
    </rPh>
    <rPh sb="18" eb="20">
      <t>ボウシ</t>
    </rPh>
    <rPh sb="21" eb="22">
      <t>ム</t>
    </rPh>
    <rPh sb="24" eb="26">
      <t>カコ</t>
    </rPh>
    <rPh sb="27" eb="29">
      <t>ハッセイ</t>
    </rPh>
    <rPh sb="31" eb="35">
      <t>ケンコウキイン</t>
    </rPh>
    <rPh sb="35" eb="37">
      <t>ジコ</t>
    </rPh>
    <rPh sb="38" eb="40">
      <t>チョウサ</t>
    </rPh>
    <rPh sb="41" eb="43">
      <t>ブンセキ</t>
    </rPh>
    <rPh sb="44" eb="46">
      <t>コンゴ</t>
    </rPh>
    <rPh sb="46" eb="48">
      <t>タイサク</t>
    </rPh>
    <rPh sb="49" eb="51">
      <t>ヒツヨウ</t>
    </rPh>
    <rPh sb="54" eb="56">
      <t>シッカン</t>
    </rPh>
    <rPh sb="61" eb="63">
      <t>チョウサ</t>
    </rPh>
    <rPh sb="64" eb="66">
      <t>インシュ</t>
    </rPh>
    <rPh sb="66" eb="68">
      <t>ウンテン</t>
    </rPh>
    <rPh sb="68" eb="70">
      <t>ボウシ</t>
    </rPh>
    <rPh sb="71" eb="72">
      <t>カカ</t>
    </rPh>
    <rPh sb="73" eb="75">
      <t>シュウチ</t>
    </rPh>
    <rPh sb="75" eb="76">
      <t>トウ</t>
    </rPh>
    <rPh sb="77" eb="79">
      <t>イッカン</t>
    </rPh>
    <rPh sb="88" eb="91">
      <t>ガイヨウバン</t>
    </rPh>
    <rPh sb="91" eb="93">
      <t>サクセイ</t>
    </rPh>
    <rPh sb="93" eb="94">
      <t>トウ</t>
    </rPh>
    <rPh sb="95" eb="96">
      <t>オコナ</t>
    </rPh>
    <phoneticPr fontId="1"/>
  </si>
  <si>
    <t>物流・自動車局安全政策課
tel:03-5253-(内線41613)</t>
    <rPh sb="0" eb="2">
      <t>ブツリュウ</t>
    </rPh>
    <rPh sb="3" eb="6">
      <t>ジドウシャ</t>
    </rPh>
    <rPh sb="6" eb="7">
      <t>キョク</t>
    </rPh>
    <rPh sb="7" eb="9">
      <t>アンゼン</t>
    </rPh>
    <rPh sb="9" eb="11">
      <t>セイサク</t>
    </rPh>
    <rPh sb="11" eb="12">
      <t>カ</t>
    </rPh>
    <rPh sb="26" eb="28">
      <t>ナイセン</t>
    </rPh>
    <phoneticPr fontId="1"/>
  </si>
  <si>
    <t>大型車の車輪脱落事故に係る実車を用いた実証実験結果に基づく解析調査</t>
  </si>
  <si>
    <t>（株）堀場製作所</t>
    <rPh sb="0" eb="3">
      <t>カブ</t>
    </rPh>
    <rPh sb="3" eb="5">
      <t>ホリバ</t>
    </rPh>
    <rPh sb="5" eb="8">
      <t>セイサクショ</t>
    </rPh>
    <phoneticPr fontId="1"/>
  </si>
  <si>
    <t>大型車の車輪脱落事故を専門的な観点から調査・分析することで原因を解明し、さらなる対策を講じることを目指し、大型車の車輪脱落事故に係るCAE（Computer Aided Engineering）を用いた解析の実施、および大型車の車輪脱落事故にホイール・ボルト等の錆などによる腐食が大きな影響を与えている可能性が有識者より示されたことを踏まえ、コンピューターや試験機を用い解析を実施する。</t>
    <phoneticPr fontId="1"/>
  </si>
  <si>
    <t>物流・自動車局自動車整備課
tel:03-5253-(内線42413)</t>
    <rPh sb="0" eb="2">
      <t>ブツリュウ</t>
    </rPh>
    <rPh sb="3" eb="6">
      <t>ジドウシャ</t>
    </rPh>
    <rPh sb="6" eb="7">
      <t>キョク</t>
    </rPh>
    <rPh sb="7" eb="10">
      <t>ジドウシャ</t>
    </rPh>
    <rPh sb="10" eb="12">
      <t>セイビ</t>
    </rPh>
    <rPh sb="12" eb="13">
      <t>カ</t>
    </rPh>
    <rPh sb="27" eb="29">
      <t>ナイセン</t>
    </rPh>
    <phoneticPr fontId="1"/>
  </si>
  <si>
    <t>令和７年度　無車検車対策調査【業務委託】</t>
  </si>
  <si>
    <t>本業務は、車検証閲覧アプリの利用促進を行うための基礎調査を実施することを目的とし、当該アプリの利用状況分析、自動車オーナー・ユーザーに対する当アプリの認知度調査やニーズ調査の実施、当アプリの効果検証及び利用促進策の検討等を実施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</si>
</sst>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3"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1"/>
      <name val="ＭＳ Ｐゴシック"/>
      <family val="3"/>
    </font>
    <font>
      <sz val="18"/>
      <color theme="3"/>
      <name val="ＭＳ Ｐゴシック"/>
      <family val="2"/>
      <charset val="128"/>
      <scheme val="major"/>
    </font>
    <font>
      <sz val="11"/>
      <name val="HGPｺﾞｼｯｸM"/>
      <family val="3"/>
      <charset val="128"/>
    </font>
    <font>
      <sz val="10"/>
      <name val="HGPｺﾞｼｯｸM"/>
      <family val="3"/>
      <charset val="128"/>
    </font>
    <font>
      <sz val="13"/>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3" fillId="0" borderId="0" xfId="0" applyFont="1" applyAlignment="1">
      <alignment vertical="center" wrapText="1"/>
    </xf>
    <xf numFmtId="0" fontId="0" fillId="0" borderId="0" xfId="0">
      <alignment vertical="center"/>
    </xf>
    <xf numFmtId="176" fontId="3" fillId="0" borderId="0" xfId="0" applyNumberFormat="1" applyFont="1">
      <alignment vertical="center"/>
    </xf>
    <xf numFmtId="176" fontId="7" fillId="2" borderId="4" xfId="0" applyNumberFormat="1" applyFont="1" applyFill="1" applyBorder="1" applyAlignment="1">
      <alignment horizontal="center" vertical="center"/>
    </xf>
    <xf numFmtId="180" fontId="2" fillId="2" borderId="8" xfId="0" applyNumberFormat="1" applyFont="1" applyFill="1" applyBorder="1" applyAlignment="1">
      <alignment vertical="center"/>
    </xf>
    <xf numFmtId="0" fontId="3" fillId="0" borderId="0" xfId="0" applyFont="1" applyFill="1" applyAlignment="1">
      <alignment horizontal="right" vertical="center"/>
    </xf>
    <xf numFmtId="14" fontId="4" fillId="2" borderId="8" xfId="0" applyNumberFormat="1" applyFont="1" applyFill="1" applyBorder="1" applyAlignment="1">
      <alignment horizontal="center" vertical="center"/>
    </xf>
    <xf numFmtId="14" fontId="4" fillId="2" borderId="6"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14" fontId="4" fillId="2" borderId="1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179" fontId="12" fillId="0" borderId="5" xfId="0" applyNumberFormat="1" applyFont="1" applyFill="1" applyBorder="1" applyAlignment="1">
      <alignment horizontal="right" vertical="center" wrapText="1" shrinkToFit="1"/>
    </xf>
    <xf numFmtId="181" fontId="10" fillId="0" borderId="5" xfId="0" applyNumberFormat="1" applyFont="1" applyFill="1" applyBorder="1" applyAlignment="1">
      <alignment horizontal="center" vertical="center" wrapText="1"/>
    </xf>
    <xf numFmtId="14" fontId="10" fillId="0" borderId="5" xfId="0" applyNumberFormat="1" applyFont="1" applyFill="1" applyBorder="1" applyAlignment="1">
      <alignment horizontal="left" vertical="center" wrapText="1"/>
    </xf>
    <xf numFmtId="14" fontId="10" fillId="0" borderId="5" xfId="0" applyNumberFormat="1" applyFont="1" applyFill="1" applyBorder="1" applyAlignment="1">
      <alignment horizontal="center" vertical="center" wrapText="1"/>
    </xf>
    <xf numFmtId="177" fontId="10" fillId="0" borderId="5" xfId="0" applyNumberFormat="1" applyFont="1" applyFill="1" applyBorder="1" applyAlignment="1">
      <alignment vertical="center" wrapText="1"/>
    </xf>
    <xf numFmtId="0" fontId="10" fillId="0" borderId="10" xfId="0" applyNumberFormat="1"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left" vertical="center" wrapText="1"/>
    </xf>
    <xf numFmtId="179" fontId="12" fillId="0" borderId="5" xfId="0" applyNumberFormat="1" applyFont="1" applyFill="1" applyBorder="1" applyAlignment="1">
      <alignment horizontal="right" vertical="center" shrinkToFit="1"/>
    </xf>
    <xf numFmtId="181" fontId="10" fillId="0" borderId="5" xfId="0" applyNumberFormat="1" applyFont="1" applyFill="1" applyBorder="1" applyAlignment="1">
      <alignment horizontal="center" vertical="center"/>
    </xf>
    <xf numFmtId="14" fontId="10" fillId="0" borderId="5" xfId="0" applyNumberFormat="1" applyFont="1" applyFill="1" applyBorder="1" applyAlignment="1">
      <alignment vertical="center" wrapText="1"/>
    </xf>
    <xf numFmtId="14" fontId="10" fillId="0" borderId="5" xfId="0" applyNumberFormat="1" applyFont="1" applyFill="1" applyBorder="1" applyAlignment="1">
      <alignment horizontal="center" vertical="center"/>
    </xf>
    <xf numFmtId="177" fontId="10" fillId="0" borderId="5" xfId="0" applyNumberFormat="1" applyFont="1" applyFill="1" applyBorder="1" applyAlignment="1">
      <alignment vertical="center"/>
    </xf>
    <xf numFmtId="0" fontId="10" fillId="0" borderId="10" xfId="0" applyNumberFormat="1" applyFont="1" applyFill="1" applyBorder="1" applyAlignment="1">
      <alignment vertical="center"/>
    </xf>
    <xf numFmtId="0" fontId="5" fillId="0"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標準" xfId="0" builtinId="0"/>
  </cellStyles>
  <dxfs count="1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6"/>
  <sheetViews>
    <sheetView tabSelected="1" view="pageBreakPreview" zoomScaleNormal="75" zoomScaleSheetLayoutView="100" workbookViewId="0">
      <pane xSplit="3" ySplit="4" topLeftCell="D5" activePane="bottomRight" state="frozen"/>
      <selection pane="topRight"/>
      <selection pane="bottomLeft"/>
      <selection pane="bottomRight" activeCell="G5" sqref="G5"/>
    </sheetView>
  </sheetViews>
  <sheetFormatPr defaultColWidth="9" defaultRowHeight="13" x14ac:dyDescent="0.2"/>
  <cols>
    <col min="1" max="1" width="3.90625" style="1" customWidth="1"/>
    <col min="2" max="2" width="5.26953125" style="1" customWidth="1"/>
    <col min="3" max="3" width="29.81640625" style="1" customWidth="1"/>
    <col min="4" max="4" width="21.6328125" style="1" customWidth="1"/>
    <col min="5" max="5" width="23.1796875" style="1" customWidth="1"/>
    <col min="6" max="6" width="15.6328125" style="2" customWidth="1"/>
    <col min="7" max="7" width="15.6328125" style="3" customWidth="1"/>
    <col min="8" max="9" width="18.7265625" style="1" customWidth="1"/>
    <col min="10" max="10" width="38.26953125" style="1" customWidth="1"/>
    <col min="11" max="11" width="30.6328125" style="1" customWidth="1"/>
    <col min="12" max="12" width="20.6328125" style="1" customWidth="1"/>
    <col min="13" max="14" width="9" style="1" customWidth="1"/>
    <col min="15" max="16384" width="9" style="1"/>
  </cols>
  <sheetData>
    <row r="1" spans="2:13" ht="33" customHeight="1" x14ac:dyDescent="0.2">
      <c r="B1" s="40" t="s">
        <v>15</v>
      </c>
      <c r="C1" s="40"/>
      <c r="D1" s="40"/>
      <c r="E1" s="40"/>
      <c r="F1" s="40"/>
      <c r="G1" s="40"/>
      <c r="H1" s="40"/>
      <c r="I1" s="40"/>
      <c r="J1" s="40"/>
      <c r="K1" s="40"/>
      <c r="L1" s="40"/>
      <c r="M1" s="40"/>
    </row>
    <row r="2" spans="2:13" s="4" customFormat="1" ht="24" customHeight="1" x14ac:dyDescent="0.2">
      <c r="B2" s="6" t="s">
        <v>20</v>
      </c>
      <c r="F2" s="9"/>
      <c r="G2" s="11"/>
    </row>
    <row r="3" spans="2:13" ht="14.5" thickBot="1" x14ac:dyDescent="0.25">
      <c r="H3" s="14"/>
      <c r="I3" s="14"/>
      <c r="J3" s="14"/>
      <c r="K3" s="14"/>
      <c r="M3" s="14" t="s">
        <v>7</v>
      </c>
    </row>
    <row r="4" spans="2:13" s="5" customFormat="1" ht="46.5" customHeight="1" thickBot="1" x14ac:dyDescent="0.25">
      <c r="B4" s="7" t="s">
        <v>4</v>
      </c>
      <c r="C4" s="8" t="s">
        <v>5</v>
      </c>
      <c r="D4" s="8" t="s">
        <v>1</v>
      </c>
      <c r="E4" s="8" t="s">
        <v>10</v>
      </c>
      <c r="F4" s="8" t="s">
        <v>6</v>
      </c>
      <c r="G4" s="12" t="s">
        <v>2</v>
      </c>
      <c r="H4" s="8" t="s">
        <v>13</v>
      </c>
      <c r="I4" s="8" t="s">
        <v>8</v>
      </c>
      <c r="J4" s="17" t="s">
        <v>0</v>
      </c>
      <c r="K4" s="17" t="s">
        <v>14</v>
      </c>
      <c r="L4" s="18" t="s">
        <v>3</v>
      </c>
      <c r="M4" s="19" t="s">
        <v>9</v>
      </c>
    </row>
    <row r="5" spans="2:13" ht="182.5" customHeight="1" x14ac:dyDescent="0.2">
      <c r="B5" s="21">
        <v>1</v>
      </c>
      <c r="C5" s="22" t="s">
        <v>21</v>
      </c>
      <c r="D5" s="23" t="s">
        <v>19</v>
      </c>
      <c r="E5" s="24">
        <v>1013201015327</v>
      </c>
      <c r="F5" s="25" t="s">
        <v>11</v>
      </c>
      <c r="G5" s="26">
        <v>14850000</v>
      </c>
      <c r="H5" s="27">
        <v>45785</v>
      </c>
      <c r="I5" s="27" t="s">
        <v>18</v>
      </c>
      <c r="J5" s="28" t="s">
        <v>22</v>
      </c>
      <c r="K5" s="29" t="s">
        <v>16</v>
      </c>
      <c r="L5" s="30" t="s">
        <v>23</v>
      </c>
      <c r="M5" s="31"/>
    </row>
    <row r="6" spans="2:13" ht="182.5" customHeight="1" x14ac:dyDescent="0.2">
      <c r="B6" s="21">
        <v>2</v>
      </c>
      <c r="C6" s="22" t="s">
        <v>24</v>
      </c>
      <c r="D6" s="23" t="s">
        <v>25</v>
      </c>
      <c r="E6" s="24">
        <v>4010001054032</v>
      </c>
      <c r="F6" s="25" t="s">
        <v>11</v>
      </c>
      <c r="G6" s="26">
        <v>37840000</v>
      </c>
      <c r="H6" s="27">
        <v>45803</v>
      </c>
      <c r="I6" s="27" t="s">
        <v>18</v>
      </c>
      <c r="J6" s="28" t="s">
        <v>26</v>
      </c>
      <c r="K6" s="29" t="s">
        <v>16</v>
      </c>
      <c r="L6" s="30" t="s">
        <v>23</v>
      </c>
      <c r="M6" s="31"/>
    </row>
    <row r="7" spans="2:13" ht="182.5" customHeight="1" x14ac:dyDescent="0.2">
      <c r="B7" s="21">
        <v>3</v>
      </c>
      <c r="C7" s="22" t="s">
        <v>27</v>
      </c>
      <c r="D7" s="23" t="s">
        <v>28</v>
      </c>
      <c r="E7" s="24">
        <v>2011101025379</v>
      </c>
      <c r="F7" s="25" t="s">
        <v>11</v>
      </c>
      <c r="G7" s="26">
        <v>25905220</v>
      </c>
      <c r="H7" s="27">
        <v>45803</v>
      </c>
      <c r="I7" s="27" t="s">
        <v>18</v>
      </c>
      <c r="J7" s="28" t="s">
        <v>29</v>
      </c>
      <c r="K7" s="29" t="s">
        <v>16</v>
      </c>
      <c r="L7" s="30" t="s">
        <v>23</v>
      </c>
      <c r="M7" s="31"/>
    </row>
    <row r="8" spans="2:13" ht="182.5" customHeight="1" x14ac:dyDescent="0.2">
      <c r="B8" s="21">
        <v>4</v>
      </c>
      <c r="C8" s="22" t="s">
        <v>30</v>
      </c>
      <c r="D8" s="23" t="s">
        <v>17</v>
      </c>
      <c r="E8" s="24">
        <v>1010405010435</v>
      </c>
      <c r="F8" s="25" t="s">
        <v>11</v>
      </c>
      <c r="G8" s="26">
        <v>24960280</v>
      </c>
      <c r="H8" s="27">
        <v>45803</v>
      </c>
      <c r="I8" s="27" t="s">
        <v>18</v>
      </c>
      <c r="J8" s="28" t="s">
        <v>31</v>
      </c>
      <c r="K8" s="29" t="s">
        <v>32</v>
      </c>
      <c r="L8" s="30" t="s">
        <v>23</v>
      </c>
      <c r="M8" s="31"/>
    </row>
    <row r="9" spans="2:13" ht="182.5" customHeight="1" x14ac:dyDescent="0.2">
      <c r="B9" s="21">
        <v>5</v>
      </c>
      <c r="C9" s="22" t="s">
        <v>33</v>
      </c>
      <c r="D9" s="23" t="s">
        <v>34</v>
      </c>
      <c r="E9" s="24">
        <v>7010001088960</v>
      </c>
      <c r="F9" s="25" t="s">
        <v>11</v>
      </c>
      <c r="G9" s="26">
        <v>242000000</v>
      </c>
      <c r="H9" s="27">
        <v>45804</v>
      </c>
      <c r="I9" s="27" t="s">
        <v>18</v>
      </c>
      <c r="J9" s="28" t="s">
        <v>35</v>
      </c>
      <c r="K9" s="29" t="s">
        <v>16</v>
      </c>
      <c r="L9" s="30" t="s">
        <v>74</v>
      </c>
      <c r="M9" s="31"/>
    </row>
    <row r="10" spans="2:13" ht="182.5" customHeight="1" x14ac:dyDescent="0.2">
      <c r="B10" s="21">
        <v>6</v>
      </c>
      <c r="C10" s="22" t="s">
        <v>36</v>
      </c>
      <c r="D10" s="23" t="s">
        <v>25</v>
      </c>
      <c r="E10" s="24">
        <v>6010001030403</v>
      </c>
      <c r="F10" s="25" t="s">
        <v>11</v>
      </c>
      <c r="G10" s="26">
        <v>37510000</v>
      </c>
      <c r="H10" s="27">
        <v>45838</v>
      </c>
      <c r="I10" s="27">
        <v>45912</v>
      </c>
      <c r="J10" s="28" t="s">
        <v>37</v>
      </c>
      <c r="K10" s="29" t="s">
        <v>16</v>
      </c>
      <c r="L10" s="30" t="s">
        <v>38</v>
      </c>
      <c r="M10" s="31"/>
    </row>
    <row r="11" spans="2:13" ht="182.5" customHeight="1" x14ac:dyDescent="0.2">
      <c r="B11" s="32">
        <v>7</v>
      </c>
      <c r="C11" s="33" t="s">
        <v>39</v>
      </c>
      <c r="D11" s="23" t="s">
        <v>40</v>
      </c>
      <c r="E11" s="24">
        <v>2010005018547</v>
      </c>
      <c r="F11" s="25" t="s">
        <v>41</v>
      </c>
      <c r="G11" s="26">
        <v>174420000</v>
      </c>
      <c r="H11" s="27">
        <v>45748</v>
      </c>
      <c r="I11" s="27" t="s">
        <v>42</v>
      </c>
      <c r="J11" s="28" t="s">
        <v>43</v>
      </c>
      <c r="K11" s="29" t="s">
        <v>16</v>
      </c>
      <c r="L11" s="30" t="s">
        <v>44</v>
      </c>
      <c r="M11" s="31"/>
    </row>
    <row r="12" spans="2:13" ht="65" x14ac:dyDescent="0.2">
      <c r="B12" s="21">
        <v>8</v>
      </c>
      <c r="C12" s="22" t="s">
        <v>45</v>
      </c>
      <c r="D12" s="22" t="s">
        <v>46</v>
      </c>
      <c r="E12" s="24">
        <v>9010001000849</v>
      </c>
      <c r="F12" s="25" t="s">
        <v>11</v>
      </c>
      <c r="G12" s="34">
        <v>11880000</v>
      </c>
      <c r="H12" s="35">
        <v>45845</v>
      </c>
      <c r="I12" s="35" t="s">
        <v>42</v>
      </c>
      <c r="J12" s="36" t="s">
        <v>47</v>
      </c>
      <c r="K12" s="37" t="s">
        <v>16</v>
      </c>
      <c r="L12" s="30" t="s">
        <v>48</v>
      </c>
      <c r="M12" s="31"/>
    </row>
    <row r="13" spans="2:13" ht="52" x14ac:dyDescent="0.2">
      <c r="B13" s="21">
        <v>9</v>
      </c>
      <c r="C13" s="22" t="s">
        <v>49</v>
      </c>
      <c r="D13" s="22" t="s">
        <v>50</v>
      </c>
      <c r="E13" s="24">
        <v>7010001088960</v>
      </c>
      <c r="F13" s="25" t="s">
        <v>51</v>
      </c>
      <c r="G13" s="34">
        <v>299970000</v>
      </c>
      <c r="H13" s="35">
        <v>45853</v>
      </c>
      <c r="I13" s="35" t="s">
        <v>42</v>
      </c>
      <c r="J13" s="36" t="s">
        <v>52</v>
      </c>
      <c r="K13" s="37" t="s">
        <v>16</v>
      </c>
      <c r="L13" s="30" t="s">
        <v>53</v>
      </c>
      <c r="M13" s="31"/>
    </row>
    <row r="14" spans="2:13" ht="52" x14ac:dyDescent="0.2">
      <c r="B14" s="21">
        <v>10</v>
      </c>
      <c r="C14" s="22" t="s">
        <v>54</v>
      </c>
      <c r="D14" s="22" t="s">
        <v>55</v>
      </c>
      <c r="E14" s="24">
        <v>1013201015327</v>
      </c>
      <c r="F14" s="25" t="s">
        <v>11</v>
      </c>
      <c r="G14" s="34">
        <v>10890000</v>
      </c>
      <c r="H14" s="35">
        <v>45870</v>
      </c>
      <c r="I14" s="35" t="s">
        <v>42</v>
      </c>
      <c r="J14" s="28" t="s">
        <v>56</v>
      </c>
      <c r="K14" s="37" t="s">
        <v>16</v>
      </c>
      <c r="L14" s="30" t="s">
        <v>57</v>
      </c>
      <c r="M14" s="31"/>
    </row>
    <row r="15" spans="2:13" ht="52" x14ac:dyDescent="0.2">
      <c r="B15" s="21">
        <v>11</v>
      </c>
      <c r="C15" s="22" t="s">
        <v>58</v>
      </c>
      <c r="D15" s="22" t="s">
        <v>59</v>
      </c>
      <c r="E15" s="24">
        <v>6040001099799</v>
      </c>
      <c r="F15" s="25" t="s">
        <v>11</v>
      </c>
      <c r="G15" s="34">
        <v>3300000</v>
      </c>
      <c r="H15" s="35">
        <v>45890</v>
      </c>
      <c r="I15" s="35" t="s">
        <v>42</v>
      </c>
      <c r="J15" s="28" t="s">
        <v>60</v>
      </c>
      <c r="K15" s="37" t="s">
        <v>16</v>
      </c>
      <c r="L15" s="30" t="s">
        <v>61</v>
      </c>
      <c r="M15" s="31"/>
    </row>
    <row r="16" spans="2:13" ht="52" x14ac:dyDescent="0.2">
      <c r="B16" s="21">
        <v>12</v>
      </c>
      <c r="C16" s="22" t="s">
        <v>62</v>
      </c>
      <c r="D16" s="22" t="s">
        <v>55</v>
      </c>
      <c r="E16" s="24">
        <v>1013201015327</v>
      </c>
      <c r="F16" s="25" t="s">
        <v>11</v>
      </c>
      <c r="G16" s="34">
        <v>4070000</v>
      </c>
      <c r="H16" s="35">
        <v>45895</v>
      </c>
      <c r="I16" s="35" t="s">
        <v>42</v>
      </c>
      <c r="J16" s="28" t="s">
        <v>63</v>
      </c>
      <c r="K16" s="37" t="s">
        <v>16</v>
      </c>
      <c r="L16" s="30" t="s">
        <v>57</v>
      </c>
      <c r="M16" s="31"/>
    </row>
    <row r="17" spans="2:13" ht="52" x14ac:dyDescent="0.2">
      <c r="B17" s="21">
        <v>13</v>
      </c>
      <c r="C17" s="22" t="s">
        <v>64</v>
      </c>
      <c r="D17" s="22" t="s">
        <v>40</v>
      </c>
      <c r="E17" s="24">
        <v>2010005018547</v>
      </c>
      <c r="F17" s="25" t="s">
        <v>11</v>
      </c>
      <c r="G17" s="34">
        <v>59828710</v>
      </c>
      <c r="H17" s="35">
        <v>45898</v>
      </c>
      <c r="I17" s="35">
        <v>46006</v>
      </c>
      <c r="J17" s="36" t="s">
        <v>65</v>
      </c>
      <c r="K17" s="29" t="s">
        <v>16</v>
      </c>
      <c r="L17" s="28" t="s">
        <v>66</v>
      </c>
      <c r="M17" s="31"/>
    </row>
    <row r="18" spans="2:13" ht="52" x14ac:dyDescent="0.2">
      <c r="B18" s="21">
        <v>14</v>
      </c>
      <c r="C18" s="22" t="s">
        <v>67</v>
      </c>
      <c r="D18" s="22" t="s">
        <v>68</v>
      </c>
      <c r="E18" s="24">
        <v>8010001085296</v>
      </c>
      <c r="F18" s="25" t="s">
        <v>11</v>
      </c>
      <c r="G18" s="34">
        <v>31900000</v>
      </c>
      <c r="H18" s="35">
        <v>45898</v>
      </c>
      <c r="I18" s="35" t="s">
        <v>42</v>
      </c>
      <c r="J18" s="36" t="s">
        <v>69</v>
      </c>
      <c r="K18" s="37" t="s">
        <v>16</v>
      </c>
      <c r="L18" s="30" t="s">
        <v>48</v>
      </c>
      <c r="M18" s="31"/>
    </row>
    <row r="19" spans="2:13" ht="52" x14ac:dyDescent="0.2">
      <c r="B19" s="21">
        <v>15</v>
      </c>
      <c r="C19" s="22" t="s">
        <v>70</v>
      </c>
      <c r="D19" s="22" t="s">
        <v>71</v>
      </c>
      <c r="E19" s="24">
        <v>1011105001930</v>
      </c>
      <c r="F19" s="25" t="s">
        <v>11</v>
      </c>
      <c r="G19" s="34">
        <v>10680628</v>
      </c>
      <c r="H19" s="35">
        <v>45919</v>
      </c>
      <c r="I19" s="35" t="s">
        <v>42</v>
      </c>
      <c r="J19" s="28" t="s">
        <v>72</v>
      </c>
      <c r="K19" s="37" t="s">
        <v>16</v>
      </c>
      <c r="L19" s="30" t="s">
        <v>73</v>
      </c>
      <c r="M19" s="31"/>
    </row>
    <row r="20" spans="2:13" ht="78" x14ac:dyDescent="0.2">
      <c r="B20" s="32">
        <v>16</v>
      </c>
      <c r="C20" s="33" t="s">
        <v>75</v>
      </c>
      <c r="D20" s="23" t="s">
        <v>76</v>
      </c>
      <c r="E20" s="24">
        <v>4010001054032</v>
      </c>
      <c r="F20" s="25" t="s">
        <v>11</v>
      </c>
      <c r="G20" s="34">
        <v>17875000</v>
      </c>
      <c r="H20" s="35">
        <v>45953</v>
      </c>
      <c r="I20" s="35"/>
      <c r="J20" s="28" t="s">
        <v>77</v>
      </c>
      <c r="K20" s="37" t="s">
        <v>16</v>
      </c>
      <c r="L20" s="30" t="s">
        <v>78</v>
      </c>
      <c r="M20" s="31"/>
    </row>
    <row r="21" spans="2:13" ht="130" x14ac:dyDescent="0.2">
      <c r="B21" s="32">
        <v>17</v>
      </c>
      <c r="C21" s="33" t="s">
        <v>79</v>
      </c>
      <c r="D21" s="23" t="s">
        <v>80</v>
      </c>
      <c r="E21" s="24">
        <v>1130001011676</v>
      </c>
      <c r="F21" s="25" t="s">
        <v>11</v>
      </c>
      <c r="G21" s="34">
        <v>49170000</v>
      </c>
      <c r="H21" s="35">
        <v>45989</v>
      </c>
      <c r="I21" s="35"/>
      <c r="J21" s="28" t="s">
        <v>81</v>
      </c>
      <c r="K21" s="37" t="s">
        <v>16</v>
      </c>
      <c r="L21" s="30" t="s">
        <v>82</v>
      </c>
      <c r="M21" s="31"/>
    </row>
    <row r="22" spans="2:13" ht="78" x14ac:dyDescent="0.2">
      <c r="B22" s="32">
        <v>18</v>
      </c>
      <c r="C22" s="33" t="s">
        <v>83</v>
      </c>
      <c r="D22" s="23" t="s">
        <v>55</v>
      </c>
      <c r="E22" s="24">
        <v>1013201015327</v>
      </c>
      <c r="F22" s="25" t="s">
        <v>11</v>
      </c>
      <c r="G22" s="34">
        <v>2420000</v>
      </c>
      <c r="H22" s="35">
        <v>46002</v>
      </c>
      <c r="I22" s="35"/>
      <c r="J22" s="28" t="s">
        <v>84</v>
      </c>
      <c r="K22" s="37" t="s">
        <v>16</v>
      </c>
      <c r="L22" s="30" t="s">
        <v>82</v>
      </c>
      <c r="M22" s="31"/>
    </row>
    <row r="23" spans="2:13" ht="12" customHeight="1" thickBot="1" x14ac:dyDescent="0.25">
      <c r="B23" s="32"/>
      <c r="C23" s="23"/>
      <c r="D23" s="23"/>
      <c r="E23" s="24"/>
      <c r="F23" s="25"/>
      <c r="G23" s="34"/>
      <c r="H23" s="35"/>
      <c r="I23" s="35"/>
      <c r="J23" s="37"/>
      <c r="K23" s="37"/>
      <c r="L23" s="38"/>
      <c r="M23" s="39"/>
    </row>
    <row r="24" spans="2:13" s="5" customFormat="1" ht="30" customHeight="1" thickBot="1" x14ac:dyDescent="0.25">
      <c r="B24" s="41" t="s">
        <v>12</v>
      </c>
      <c r="C24" s="42"/>
      <c r="D24" s="42"/>
      <c r="E24" s="42"/>
      <c r="F24" s="43"/>
      <c r="G24" s="13">
        <f>SUBTOTAL(109,G5:G23)</f>
        <v>1059469838</v>
      </c>
      <c r="H24" s="15"/>
      <c r="I24" s="16"/>
      <c r="J24" s="16"/>
      <c r="K24" s="16"/>
      <c r="L24" s="16"/>
      <c r="M24" s="20"/>
    </row>
    <row r="26" spans="2:13" x14ac:dyDescent="0.2">
      <c r="F26" s="10"/>
      <c r="H26" s="3"/>
    </row>
  </sheetData>
  <autoFilter ref="A4:M23" xr:uid="{00000000-0009-0000-0000-000001000000}"/>
  <mergeCells count="2">
    <mergeCell ref="B1:M1"/>
    <mergeCell ref="B24:F24"/>
  </mergeCells>
  <phoneticPr fontId="1"/>
  <conditionalFormatting sqref="B24">
    <cfRule type="expression" dxfId="13" priority="43" stopIfTrue="1">
      <formula>AND(#REF!="内訳")</formula>
    </cfRule>
    <cfRule type="expression" dxfId="12" priority="44" stopIfTrue="1">
      <formula>AND(#REF!="小計")</formula>
    </cfRule>
  </conditionalFormatting>
  <conditionalFormatting sqref="B11:L11 B13 B15 B17 B19 B21">
    <cfRule type="expression" dxfId="11" priority="31" stopIfTrue="1">
      <formula>AND(#REF!="内訳")</formula>
    </cfRule>
    <cfRule type="expression" dxfId="10" priority="32" stopIfTrue="1">
      <formula>AND(#REF!="小計")</formula>
    </cfRule>
  </conditionalFormatting>
  <conditionalFormatting sqref="B5:M9 B10:F10 H10 J10:M10 M11:M22 B12 B14 B16 B18 B20 B22 B23:M23">
    <cfRule type="expression" dxfId="9" priority="103" stopIfTrue="1">
      <formula>AND(#REF!="内訳")</formula>
    </cfRule>
    <cfRule type="expression" dxfId="8" priority="104" stopIfTrue="1">
      <formula>AND(#REF!="小計")</formula>
    </cfRule>
  </conditionalFormatting>
  <conditionalFormatting sqref="C12:L22">
    <cfRule type="expression" dxfId="7" priority="1" stopIfTrue="1">
      <formula>AND(#REF!="内訳")</formula>
    </cfRule>
    <cfRule type="expression" dxfId="6" priority="2" stopIfTrue="1">
      <formula>AND(#REF!="小計")</formula>
    </cfRule>
  </conditionalFormatting>
  <conditionalFormatting sqref="G10">
    <cfRule type="expression" dxfId="5" priority="13" stopIfTrue="1">
      <formula>AND(#REF!="内訳")</formula>
    </cfRule>
    <cfRule type="expression" dxfId="4" priority="14" stopIfTrue="1">
      <formula>AND(#REF!="小計")</formula>
    </cfRule>
  </conditionalFormatting>
  <conditionalFormatting sqref="G24:M24">
    <cfRule type="expression" dxfId="3" priority="37" stopIfTrue="1">
      <formula>AND(#REF!="内訳")</formula>
    </cfRule>
    <cfRule type="expression" dxfId="2" priority="38" stopIfTrue="1">
      <formula>AND(#REF!="小計")</formula>
    </cfRule>
  </conditionalFormatting>
  <conditionalFormatting sqref="I10">
    <cfRule type="expression" dxfId="1" priority="11" stopIfTrue="1">
      <formula>AND(#REF!="内訳")</formula>
    </cfRule>
    <cfRule type="expression" dxfId="0" priority="12" stopIfTrue="1">
      <formula>AND(#REF!="小計")</formula>
    </cfRule>
  </conditionalFormatting>
  <dataValidations count="1">
    <dataValidation type="list" allowBlank="1" showInputMessage="1" showErrorMessage="1" sqref="F5:F10 F23"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事故対策勘定</vt:lpstr>
      <vt:lpstr>事故対策勘定!Print_Area</vt:lpstr>
      <vt:lpstr>事故対策勘定!Print_Titles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