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9" r:id="rId1"/>
    <sheet name="資料1" sheetId="2" r:id="rId2"/>
    <sheet name="資料2" sheetId="3" r:id="rId3"/>
    <sheet name="資料3" sheetId="5" r:id="rId4"/>
    <sheet name="資料4" sheetId="7" r:id="rId5"/>
  </sheets>
  <definedNames>
    <definedName name="_xlnm.Print_Area" localSheetId="0">作成の目安!$A$1:$L$25</definedName>
  </definedNames>
  <calcPr calcId="162913"/>
</workbook>
</file>

<file path=xl/calcChain.xml><?xml version="1.0" encoding="utf-8"?>
<calcChain xmlns="http://schemas.openxmlformats.org/spreadsheetml/2006/main">
  <c r="C4" i="3" l="1"/>
  <c r="F29" i="7" l="1"/>
  <c r="F34" i="7"/>
  <c r="L27" i="7"/>
  <c r="L29" i="7"/>
  <c r="L28" i="7"/>
  <c r="I28" i="7"/>
  <c r="F28" i="7"/>
  <c r="I33" i="7" l="1"/>
  <c r="F33" i="7"/>
  <c r="L33" i="7" l="1"/>
  <c r="L32" i="7"/>
  <c r="L31" i="7"/>
  <c r="I9" i="7" l="1"/>
  <c r="I12" i="7"/>
  <c r="I15" i="7"/>
  <c r="I18" i="7"/>
  <c r="I21" i="7"/>
  <c r="I24" i="7"/>
  <c r="F21" i="7"/>
  <c r="F24" i="7"/>
  <c r="L26" i="7"/>
  <c r="L25" i="7"/>
  <c r="F18" i="7"/>
  <c r="F15" i="7"/>
  <c r="F12" i="7"/>
  <c r="F9" i="7"/>
  <c r="L23" i="7"/>
  <c r="L22" i="7"/>
  <c r="F8" i="7" l="1"/>
  <c r="F27" i="7" s="1"/>
  <c r="I8" i="7"/>
  <c r="C5" i="7"/>
  <c r="C4" i="7"/>
  <c r="C4" i="5"/>
  <c r="C3" i="3"/>
  <c r="C5" i="5"/>
  <c r="L10" i="7" l="1"/>
  <c r="L11" i="7"/>
  <c r="L13" i="7"/>
  <c r="L14" i="7"/>
  <c r="L16" i="7"/>
  <c r="L17" i="7"/>
  <c r="L19" i="7"/>
  <c r="L20" i="7"/>
  <c r="L9" i="7" l="1"/>
  <c r="L15" i="7"/>
  <c r="L12" i="7"/>
  <c r="L18" i="7" l="1"/>
  <c r="L24" i="7" l="1"/>
  <c r="L21" i="7"/>
  <c r="L8" i="7"/>
  <c r="I27" i="7" l="1"/>
  <c r="I29" i="7" l="1"/>
  <c r="I34" i="7" l="1"/>
  <c r="L34" i="7" s="1"/>
</calcChain>
</file>

<file path=xl/sharedStrings.xml><?xml version="1.0" encoding="utf-8"?>
<sst xmlns="http://schemas.openxmlformats.org/spreadsheetml/2006/main" count="169" uniqueCount="131">
  <si>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</si>
  <si>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</si>
  <si>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</si>
  <si>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</si>
  <si>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</si>
  <si>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</si>
  <si>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</si>
  <si>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</si>
  <si>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</si>
  <si>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</si>
  <si>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</si>
  <si>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</si>
  <si>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</si>
  <si>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</si>
  <si>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</si>
  <si>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</si>
  <si>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</si>
  <si>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取得するデータの内容や取得するためのツール・頻度等を記入して下さい。</t>
    <rPh sb="0" eb="2">
      <t>シュトク</t>
    </rPh>
    <rPh sb="8" eb="10">
      <t>ナイヨウ</t>
    </rPh>
    <rPh sb="11" eb="13">
      <t>シュトク</t>
    </rPh>
    <rPh sb="22" eb="24">
      <t>ヒンド</t>
    </rPh>
    <rPh sb="24" eb="25">
      <t>トウ</t>
    </rPh>
    <rPh sb="26" eb="28">
      <t>キニュウ</t>
    </rPh>
    <rPh sb="30" eb="31">
      <t>クダ</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</si>
  <si>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</si>
  <si>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</si>
  <si>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</si>
  <si>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</si>
  <si>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</si>
  <si>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</si>
  <si>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</si>
  <si>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データ取得に関する
提案</t>
    <rPh sb="3" eb="5">
      <t>シュトク</t>
    </rPh>
    <rPh sb="6" eb="7">
      <t>カン</t>
    </rPh>
    <rPh sb="10" eb="12">
      <t>テイアン</t>
    </rPh>
    <phoneticPr fontId="2"/>
  </si>
  <si>
    <t>データ活用に関する
提案</t>
    <rPh sb="3" eb="5">
      <t>カツヨウ</t>
    </rPh>
    <rPh sb="6" eb="7">
      <t>カン</t>
    </rPh>
    <rPh sb="10" eb="12">
      <t>テイアン</t>
    </rPh>
    <phoneticPr fontId="2"/>
  </si>
  <si>
    <t>取得するデータの内容や取得するためのツール・頻度等を記入して下さい。
※複数年度にわたる場合は、スケジュールを含めて記入して下さい。</t>
    <rPh sb="0" eb="2">
      <t>シュトク</t>
    </rPh>
    <rPh sb="8" eb="10">
      <t>ナイヨウ</t>
    </rPh>
    <rPh sb="11" eb="13">
      <t>シュトク</t>
    </rPh>
    <rPh sb="22" eb="24">
      <t>ヒンド</t>
    </rPh>
    <rPh sb="24" eb="25">
      <t>トウ</t>
    </rPh>
    <rPh sb="26" eb="28">
      <t>キニュウ</t>
    </rPh>
    <rPh sb="30" eb="31">
      <t>クダ</t>
    </rPh>
    <phoneticPr fontId="2"/>
  </si>
  <si>
    <t>取得するデータを活用するための分析方法等を記入して下さい。</t>
    <rPh sb="0" eb="2">
      <t>シュトク</t>
    </rPh>
    <rPh sb="8" eb="10">
      <t>カツヨウ</t>
    </rPh>
    <rPh sb="15" eb="17">
      <t>ブンセキ</t>
    </rPh>
    <rPh sb="17" eb="19">
      <t>ホウホウ</t>
    </rPh>
    <rPh sb="19" eb="20">
      <t>トウ</t>
    </rPh>
    <rPh sb="21" eb="23">
      <t>キニュウ</t>
    </rPh>
    <rPh sb="25" eb="26">
      <t>クダ</t>
    </rPh>
    <phoneticPr fontId="2"/>
  </si>
  <si>
    <t>取得するデータを活用するための分析方法等を記入して下さい。
※複数年度にわたる場合は、スケジュールを含めて記入して下さい。</t>
    <rPh sb="0" eb="2">
      <t>シュトク</t>
    </rPh>
    <rPh sb="8" eb="10">
      <t>カツヨウ</t>
    </rPh>
    <rPh sb="15" eb="17">
      <t>ブンセキ</t>
    </rPh>
    <rPh sb="17" eb="20">
      <t>ホウホウナド</t>
    </rPh>
    <rPh sb="21" eb="23">
      <t>キニュウ</t>
    </rPh>
    <rPh sb="25" eb="26">
      <t>クダ</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</si>
  <si>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</si>
  <si>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</si>
  <si>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</si>
  <si>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</si>
  <si>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</si>
  <si>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</si>
  <si>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</si>
  <si>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</si>
  <si>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</si>
  <si>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</si>
  <si>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</si>
  <si>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</si>
  <si>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</si>
  <si>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</si>
  <si>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</si>
  <si>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</si>
  <si>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</si>
  <si>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</si>
  <si>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</si>
  <si>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</si>
  <si>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</si>
  <si>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</si>
  <si>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</si>
  <si>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</si>
  <si>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</si>
  <si>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</si>
  <si>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</si>
  <si>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</si>
  <si>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</si>
  <si>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</si>
  <si>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</si>
  <si>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</si>
  <si>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</si>
  <si>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</si>
  <si>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</si>
  <si>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</si>
  <si>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</si>
  <si>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期待される効果
達成目標</t>
    <rPh sb="0" eb="2">
      <t>キタイ</t>
    </rPh>
    <rPh sb="5" eb="7">
      <t>コウカ</t>
    </rPh>
    <rPh sb="8" eb="10">
      <t>タッセイ</t>
    </rPh>
    <rPh sb="10" eb="12">
      <t>モクヒョウ</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</si>
  <si>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</si>
  <si>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</si>
  <si>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</si>
  <si>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</si>
  <si>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</si>
  <si>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</si>
  <si>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</si>
  <si>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</si>
  <si>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</si>
  <si>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</si>
  <si>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</si>
  <si>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</si>
  <si>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</si>
  <si>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</si>
  <si>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</si>
  <si>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</si>
  <si>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</si>
  <si>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</si>
  <si>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</si>
  <si>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</si>
  <si>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</si>
  <si>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</si>
  <si>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</si>
  <si>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</si>
  <si>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</si>
  <si>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</si>
  <si>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</si>
  <si>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</si>
  <si>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</si>
  <si>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</si>
  <si>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</si>
  <si>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</si>
  <si>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</si>
  <si>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</si>
  <si>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</si>
  <si>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</si>
  <si>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</si>
  <si>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</si>
  <si>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</si>
  <si>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</si>
  <si>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</si>
  <si>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</si>
  <si>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</si>
  <si>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</si>
  <si>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</si>
  <si>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</si>
  <si>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</si>
  <si>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</si>
  <si>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</si>
  <si>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</si>
  <si>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</si>
  <si>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当該技術を試行することにより期待される効果と達成目標をできるだけ定量的に記入して下さい。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8" eb="49">
      <t>ホン</t>
    </rPh>
    <rPh sb="49" eb="51">
      <t>シコウ</t>
    </rPh>
    <rPh sb="54" eb="56">
      <t>タッセイ</t>
    </rPh>
    <rPh sb="56" eb="58">
      <t>モクヒョウ</t>
    </rPh>
    <rPh sb="60" eb="61">
      <t>ベツ</t>
    </rPh>
    <rPh sb="93" eb="95">
      <t>バアイ</t>
    </rPh>
    <rPh sb="101" eb="102">
      <t>チガ</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</si>
  <si>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6" eb="38">
      <t>キニュウ</t>
    </rPh>
    <rPh sb="40" eb="41">
      <t>クダ</t>
    </rPh>
    <rPh sb="48" eb="50">
      <t>ネンド</t>
    </rPh>
    <rPh sb="65" eb="66">
      <t>フク</t>
    </rPh>
    <phoneticPr fontId="2"/>
  </si>
  <si>
    <t>2020年度</t>
    <rPh sb="4" eb="6">
      <t>ネンド</t>
    </rPh>
    <phoneticPr fontId="2"/>
  </si>
  <si>
    <t>（参考）2021年度以降
※該当がある場合のみ</t>
    <rPh sb="1" eb="3">
      <t>サンコウ</t>
    </rPh>
    <rPh sb="8" eb="9">
      <t>ネン</t>
    </rPh>
    <rPh sb="9" eb="10">
      <t>ド</t>
    </rPh>
    <rPh sb="10" eb="12">
      <t>イコウ</t>
    </rPh>
    <rPh sb="14" eb="16">
      <t>ガイトウ</t>
    </rPh>
    <rPh sb="19" eb="21">
      <t>バアイ</t>
    </rPh>
    <phoneticPr fontId="2"/>
  </si>
  <si>
    <t>（参考）2021年度以降
※該当がある場合のみ</t>
    <rPh sb="1" eb="3">
      <t>サンコウ</t>
    </rPh>
    <rPh sb="8" eb="10">
      <t>ネンド</t>
    </rPh>
    <rPh sb="10" eb="12">
      <t>イコウ</t>
    </rPh>
    <rPh sb="14" eb="16">
      <t>ガイトウ</t>
    </rPh>
    <rPh sb="19" eb="21">
      <t>バアイ</t>
    </rPh>
    <phoneticPr fontId="2"/>
  </si>
  <si>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2"/>
  </si>
  <si>
    <t>例）2020/4/1</t>
    <rPh sb="0" eb="1">
      <t>レイ</t>
    </rPh>
    <phoneticPr fontId="2"/>
  </si>
  <si>
    <t>例）2021/3/31</t>
    <rPh sb="0" eb="1">
      <t>レイ</t>
    </rPh>
    <phoneticPr fontId="2"/>
  </si>
  <si>
    <t>うち2020年度下半期の実施予定内容</t>
    <rPh sb="6" eb="8">
      <t>ネンド</t>
    </rPh>
    <rPh sb="8" eb="11">
      <t>シモハンキ</t>
    </rPh>
    <rPh sb="12" eb="14">
      <t>ジッシ</t>
    </rPh>
    <rPh sb="14" eb="16">
      <t>ヨテイ</t>
    </rPh>
    <rPh sb="16" eb="18">
      <t>ナイヨウ</t>
    </rPh>
    <phoneticPr fontId="2"/>
  </si>
  <si>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</si>
  <si>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例）（新規）対象技術Ⅱ_○○株式会社.pdf</t>
    <rPh sb="0" eb="1">
      <t>レイ</t>
    </rPh>
    <rPh sb="3" eb="5">
      <t>シンキ</t>
    </rPh>
    <rPh sb="6" eb="8">
      <t>タイショウ</t>
    </rPh>
    <rPh sb="8" eb="10">
      <t>ギジュツ</t>
    </rPh>
    <rPh sb="14" eb="16">
      <t>カブシキ</t>
    </rPh>
    <rPh sb="16" eb="18">
      <t>カイシャ</t>
    </rPh>
    <phoneticPr fontId="2"/>
  </si>
  <si>
    <t>技術Ⅱ：データを活用して土木工事における品質管理の高度化等を図る技術</t>
    <rPh sb="0" eb="2">
      <t>ギジュツ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</si>
</sst>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sz val="11"/>
      <color rgb="FFFF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4">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1"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6" xfId="0" applyFont="1" applyBorder="1" applyAlignment="1">
      <alignment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0" fontId="8" fillId="7" borderId="6" xfId="0" applyFont="1" applyFill="1" applyBorder="1" applyAlignment="1">
      <alignment vertical="center"/>
    </xf>
    <xf numFmtId="38" fontId="8" fillId="7" borderId="6" xfId="1" applyFont="1" applyFill="1" applyBorder="1" applyAlignment="1">
      <alignment vertical="center"/>
    </xf>
    <xf numFmtId="38" fontId="8" fillId="6" borderId="6" xfId="1" applyFont="1" applyFill="1" applyBorder="1" applyAlignment="1">
      <alignmen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6" borderId="6" xfId="0" applyFont="1" applyFill="1" applyBorder="1" applyAlignment="1">
      <alignment vertical="center"/>
    </xf>
    <xf numFmtId="38" fontId="8" fillId="5" borderId="5" xfId="1" applyFont="1" applyFill="1" applyBorder="1" applyAlignment="1">
      <alignmen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8" fillId="5" borderId="5" xfId="0" applyFont="1" applyFill="1" applyBorder="1" applyAlignment="1">
      <alignment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8" fillId="3" borderId="14" xfId="0" applyFont="1" applyFill="1" applyBorder="1" applyAlignment="1">
      <alignment vertical="center" wrapText="1"/>
    </xf>
    <xf numFmtId="0" fontId="8" fillId="5" borderId="5" xfId="0" applyFont="1" applyFill="1" applyBorder="1" applyAlignment="1">
      <alignment vertical="center"/>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85" zoomScaleNormal="85" zoomScaleSheetLayoutView="85" workbookViewId="0">
      <selection activeCell="G1" sqref="G1"/>
    </sheetView>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1" spans="1:12" x14ac:dyDescent="0.15">
      <c r="L1" s="35"/>
    </row>
    <row r="2" spans="1:12" ht="19.5" x14ac:dyDescent="0.15">
      <c r="A2" s="42" t="s">
        <v>80</v>
      </c>
      <c r="B2" s="42"/>
      <c r="C2" s="42"/>
      <c r="D2" s="42"/>
      <c r="E2" s="42"/>
      <c r="F2" s="42"/>
      <c r="G2" s="42"/>
      <c r="H2" s="42"/>
      <c r="I2" s="42"/>
      <c r="J2" s="42"/>
      <c r="K2" s="42"/>
      <c r="L2" s="42"/>
    </row>
    <row r="3" spans="1:12" ht="19.5" x14ac:dyDescent="0.15">
      <c r="A3" s="42" t="s">
        <v>95</v>
      </c>
      <c r="B3" s="42"/>
      <c r="C3" s="42"/>
      <c r="D3" s="42"/>
      <c r="E3" s="42"/>
      <c r="F3" s="42"/>
      <c r="G3" s="42"/>
      <c r="H3" s="42"/>
      <c r="I3" s="42"/>
      <c r="J3" s="42"/>
      <c r="K3" s="42"/>
      <c r="L3" s="42"/>
    </row>
    <row r="5" spans="1:12" x14ac:dyDescent="0.15">
      <c r="A5" s="1" t="s">
        <v>91</v>
      </c>
    </row>
    <row r="7" spans="1:12" ht="16.5" thickBot="1" x14ac:dyDescent="0.2">
      <c r="B7" s="29" t="s">
        <v>83</v>
      </c>
      <c r="C7" s="46" t="s">
        <v>84</v>
      </c>
      <c r="D7" s="47"/>
      <c r="E7" s="47"/>
      <c r="F7" s="48"/>
      <c r="G7" s="46" t="s">
        <v>88</v>
      </c>
      <c r="H7" s="47"/>
      <c r="I7" s="47"/>
      <c r="J7" s="47"/>
      <c r="K7" s="48"/>
      <c r="L7" s="30" t="s">
        <v>87</v>
      </c>
    </row>
    <row r="8" spans="1:12" ht="31.5" customHeight="1" thickTop="1" x14ac:dyDescent="0.15">
      <c r="B8" s="26" t="s">
        <v>72</v>
      </c>
      <c r="C8" s="26" t="s">
        <v>14</v>
      </c>
      <c r="D8" s="27"/>
      <c r="E8" s="27"/>
      <c r="F8" s="28"/>
      <c r="G8" s="49" t="s">
        <v>89</v>
      </c>
      <c r="H8" s="50"/>
      <c r="I8" s="50"/>
      <c r="J8" s="50"/>
      <c r="K8" s="51"/>
      <c r="L8" s="31" t="s">
        <v>85</v>
      </c>
    </row>
    <row r="9" spans="1:12" ht="39.75" customHeight="1" x14ac:dyDescent="0.15">
      <c r="B9" s="20" t="s">
        <v>73</v>
      </c>
      <c r="C9" s="20" t="s">
        <v>69</v>
      </c>
      <c r="D9" s="21"/>
      <c r="E9" s="21"/>
      <c r="F9" s="22"/>
      <c r="G9" s="43" t="s">
        <v>110</v>
      </c>
      <c r="H9" s="44"/>
      <c r="I9" s="44"/>
      <c r="J9" s="44"/>
      <c r="K9" s="45"/>
      <c r="L9" s="32" t="s">
        <v>86</v>
      </c>
    </row>
    <row r="10" spans="1:12" ht="31.5" customHeight="1" x14ac:dyDescent="0.15">
      <c r="B10" s="20" t="s">
        <v>74</v>
      </c>
      <c r="C10" s="20" t="s">
        <v>24</v>
      </c>
      <c r="D10" s="21"/>
      <c r="E10" s="21"/>
      <c r="F10" s="22"/>
      <c r="G10" s="39" t="s">
        <v>90</v>
      </c>
      <c r="H10" s="40"/>
      <c r="I10" s="40"/>
      <c r="J10" s="40"/>
      <c r="K10" s="41"/>
      <c r="L10" s="33" t="s">
        <v>85</v>
      </c>
    </row>
    <row r="11" spans="1:12" ht="31.5" customHeight="1" x14ac:dyDescent="0.15">
      <c r="B11" s="23" t="s">
        <v>75</v>
      </c>
      <c r="C11" s="23" t="s">
        <v>71</v>
      </c>
      <c r="D11" s="24"/>
      <c r="E11" s="24"/>
      <c r="F11" s="25"/>
      <c r="G11" s="36" t="s">
        <v>90</v>
      </c>
      <c r="H11" s="37"/>
      <c r="I11" s="37"/>
      <c r="J11" s="37"/>
      <c r="K11" s="38"/>
      <c r="L11" s="34" t="s">
        <v>85</v>
      </c>
    </row>
    <row r="13" spans="1:12" x14ac:dyDescent="0.15">
      <c r="A13" s="1" t="s">
        <v>109</v>
      </c>
    </row>
    <row r="15" spans="1:12" x14ac:dyDescent="0.15">
      <c r="A15" s="1" t="s">
        <v>93</v>
      </c>
    </row>
    <row r="16" spans="1:12" x14ac:dyDescent="0.15">
      <c r="A16" s="1" t="s">
        <v>94</v>
      </c>
    </row>
    <row r="17" spans="1:2" x14ac:dyDescent="0.15">
      <c r="A17" s="1" t="s">
        <v>79</v>
      </c>
    </row>
    <row r="19" spans="1:2" x14ac:dyDescent="0.15">
      <c r="A19" s="1" t="s">
        <v>92</v>
      </c>
    </row>
    <row r="20" spans="1:2" x14ac:dyDescent="0.15">
      <c r="A20" s="1" t="s">
        <v>107</v>
      </c>
    </row>
    <row r="21" spans="1:2" x14ac:dyDescent="0.15">
      <c r="A21" s="1" t="s">
        <v>108</v>
      </c>
    </row>
    <row r="22" spans="1:2" x14ac:dyDescent="0.15">
      <c r="B22" s="1" t="s">
        <v>129</v>
      </c>
    </row>
    <row r="23" spans="1:2" x14ac:dyDescent="0.15">
      <c r="A23" s="1" t="s">
        <v>124</v>
      </c>
    </row>
    <row r="25" spans="1:2" x14ac:dyDescent="0.15">
      <c r="A25" s="1" t="s">
        <v>112</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&amp;R【技術Ⅱ提出用】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A2" sqref="A2:I2"/>
    </sheetView>
  </sheetViews>
  <sheetFormatPr defaultRowHeight="15.75" x14ac:dyDescent="0.15"/>
  <cols>
    <col min="1" max="16384" width="9" style="4"/>
  </cols>
  <sheetData>
    <row r="1" spans="1:9" x14ac:dyDescent="0.15">
      <c r="I1" s="5" t="s">
        <v>72</v>
      </c>
    </row>
    <row r="2" spans="1:9" ht="19.5" x14ac:dyDescent="0.15">
      <c r="A2" s="58" t="s">
        <v>16</v>
      </c>
      <c r="B2" s="58"/>
      <c r="C2" s="58"/>
      <c r="D2" s="58"/>
      <c r="E2" s="58"/>
      <c r="F2" s="58"/>
      <c r="G2" s="58"/>
      <c r="H2" s="58"/>
      <c r="I2" s="58"/>
    </row>
    <row r="4" spans="1:9" x14ac:dyDescent="0.15">
      <c r="A4" s="52" t="s">
        <v>0</v>
      </c>
      <c r="B4" s="52"/>
      <c r="C4" s="52"/>
      <c r="D4" s="52"/>
      <c r="E4" s="52"/>
      <c r="F4" s="52"/>
      <c r="G4" s="52"/>
      <c r="H4" s="52"/>
      <c r="I4" s="52"/>
    </row>
    <row r="5" spans="1:9" ht="31.5" customHeight="1" x14ac:dyDescent="0.15">
      <c r="A5" s="52" t="s">
        <v>3</v>
      </c>
      <c r="B5" s="52"/>
      <c r="C5" s="53" t="s">
        <v>53</v>
      </c>
      <c r="D5" s="53"/>
      <c r="E5" s="53"/>
      <c r="F5" s="53"/>
      <c r="G5" s="53"/>
      <c r="H5" s="53"/>
      <c r="I5" s="53"/>
    </row>
    <row r="6" spans="1:9" ht="31.5" customHeight="1" x14ac:dyDescent="0.15">
      <c r="A6" s="52" t="s">
        <v>1</v>
      </c>
      <c r="B6" s="52"/>
      <c r="C6" s="53" t="s">
        <v>54</v>
      </c>
      <c r="D6" s="53"/>
      <c r="E6" s="53"/>
      <c r="F6" s="53"/>
      <c r="G6" s="53"/>
      <c r="H6" s="53"/>
      <c r="I6" s="53"/>
    </row>
    <row r="7" spans="1:9" x14ac:dyDescent="0.15">
      <c r="A7" s="52" t="s">
        <v>8</v>
      </c>
      <c r="B7" s="52"/>
      <c r="C7" s="53" t="s">
        <v>9</v>
      </c>
      <c r="D7" s="53"/>
      <c r="E7" s="53"/>
      <c r="F7" s="53"/>
      <c r="G7" s="53"/>
      <c r="H7" s="53"/>
      <c r="I7" s="53"/>
    </row>
    <row r="8" spans="1:9" ht="31.5" customHeight="1" x14ac:dyDescent="0.15">
      <c r="A8" s="54" t="s">
        <v>4</v>
      </c>
      <c r="B8" s="52"/>
      <c r="C8" s="53" t="s">
        <v>13</v>
      </c>
      <c r="D8" s="53"/>
      <c r="E8" s="53"/>
      <c r="F8" s="53"/>
      <c r="G8" s="53"/>
      <c r="H8" s="53"/>
      <c r="I8" s="53"/>
    </row>
    <row r="9" spans="1:9" x14ac:dyDescent="0.15">
      <c r="A9" s="52" t="s">
        <v>51</v>
      </c>
      <c r="B9" s="52"/>
      <c r="C9" s="53" t="s">
        <v>68</v>
      </c>
      <c r="D9" s="53"/>
      <c r="E9" s="53"/>
      <c r="F9" s="53"/>
      <c r="G9" s="53"/>
      <c r="H9" s="53"/>
      <c r="I9" s="53"/>
    </row>
    <row r="10" spans="1:9" ht="31.5" customHeight="1" x14ac:dyDescent="0.15">
      <c r="A10" s="54" t="s">
        <v>6</v>
      </c>
      <c r="B10" s="9" t="s">
        <v>55</v>
      </c>
      <c r="C10" s="53" t="s">
        <v>56</v>
      </c>
      <c r="D10" s="53"/>
      <c r="E10" s="53"/>
      <c r="F10" s="53"/>
      <c r="G10" s="53"/>
      <c r="H10" s="53"/>
      <c r="I10" s="53"/>
    </row>
    <row r="11" spans="1:9" ht="31.5" customHeight="1" x14ac:dyDescent="0.15">
      <c r="A11" s="54"/>
      <c r="B11" s="8" t="s">
        <v>5</v>
      </c>
      <c r="C11" s="53" t="s">
        <v>57</v>
      </c>
      <c r="D11" s="53"/>
      <c r="E11" s="53"/>
      <c r="F11" s="53"/>
      <c r="G11" s="53"/>
      <c r="H11" s="53"/>
      <c r="I11" s="53"/>
    </row>
    <row r="12" spans="1:9" ht="31.5" customHeight="1" x14ac:dyDescent="0.15">
      <c r="A12" s="54"/>
      <c r="B12" s="8" t="s">
        <v>2</v>
      </c>
      <c r="C12" s="53" t="s">
        <v>58</v>
      </c>
      <c r="D12" s="53"/>
      <c r="E12" s="53"/>
      <c r="F12" s="53"/>
      <c r="G12" s="53"/>
      <c r="H12" s="53"/>
      <c r="I12" s="53"/>
    </row>
    <row r="13" spans="1:9" ht="31.5" customHeight="1" x14ac:dyDescent="0.15">
      <c r="A13" s="52"/>
      <c r="B13" s="9" t="s">
        <v>7</v>
      </c>
      <c r="C13" s="55" t="s">
        <v>59</v>
      </c>
      <c r="D13" s="56"/>
      <c r="E13" s="56"/>
      <c r="F13" s="56"/>
      <c r="G13" s="56"/>
      <c r="H13" s="56"/>
      <c r="I13" s="57"/>
    </row>
    <row r="14" spans="1:9" x14ac:dyDescent="0.15">
      <c r="A14" s="52" t="s">
        <v>10</v>
      </c>
      <c r="B14" s="52"/>
      <c r="C14" s="52"/>
      <c r="D14" s="52"/>
      <c r="E14" s="52"/>
      <c r="F14" s="52"/>
      <c r="G14" s="52"/>
      <c r="H14" s="52"/>
      <c r="I14" s="52"/>
    </row>
    <row r="15" spans="1:9" ht="31.5" customHeight="1" x14ac:dyDescent="0.15">
      <c r="A15" s="52" t="s">
        <v>3</v>
      </c>
      <c r="B15" s="52"/>
      <c r="C15" s="53" t="s">
        <v>60</v>
      </c>
      <c r="D15" s="53"/>
      <c r="E15" s="53"/>
      <c r="F15" s="53"/>
      <c r="G15" s="53"/>
      <c r="H15" s="53"/>
      <c r="I15" s="53"/>
    </row>
    <row r="16" spans="1:9" ht="31.5" customHeight="1" x14ac:dyDescent="0.15">
      <c r="A16" s="52" t="s">
        <v>1</v>
      </c>
      <c r="B16" s="52"/>
      <c r="C16" s="53" t="s">
        <v>61</v>
      </c>
      <c r="D16" s="53"/>
      <c r="E16" s="53"/>
      <c r="F16" s="53"/>
      <c r="G16" s="53"/>
      <c r="H16" s="53"/>
      <c r="I16" s="53"/>
    </row>
    <row r="17" spans="1:9" x14ac:dyDescent="0.15">
      <c r="A17" s="52" t="s">
        <v>8</v>
      </c>
      <c r="B17" s="52"/>
      <c r="C17" s="53" t="s">
        <v>9</v>
      </c>
      <c r="D17" s="53"/>
      <c r="E17" s="53"/>
      <c r="F17" s="53"/>
      <c r="G17" s="53"/>
      <c r="H17" s="53"/>
      <c r="I17" s="53"/>
    </row>
    <row r="18" spans="1:9" ht="31.5" customHeight="1" x14ac:dyDescent="0.15">
      <c r="A18" s="59" t="s">
        <v>4</v>
      </c>
      <c r="B18" s="60"/>
      <c r="C18" s="53" t="s">
        <v>13</v>
      </c>
      <c r="D18" s="53"/>
      <c r="E18" s="53"/>
      <c r="F18" s="53"/>
      <c r="G18" s="53"/>
      <c r="H18" s="53"/>
      <c r="I18" s="53"/>
    </row>
    <row r="19" spans="1:9" x14ac:dyDescent="0.15">
      <c r="A19" s="52" t="s">
        <v>51</v>
      </c>
      <c r="B19" s="52"/>
      <c r="C19" s="53" t="s">
        <v>68</v>
      </c>
      <c r="D19" s="53"/>
      <c r="E19" s="53"/>
      <c r="F19" s="53"/>
      <c r="G19" s="53"/>
      <c r="H19" s="53"/>
      <c r="I19" s="53"/>
    </row>
    <row r="20" spans="1:9" x14ac:dyDescent="0.15">
      <c r="A20" s="52" t="s">
        <v>11</v>
      </c>
      <c r="B20" s="52"/>
      <c r="C20" s="52"/>
      <c r="D20" s="52"/>
      <c r="E20" s="52"/>
      <c r="F20" s="52"/>
      <c r="G20" s="52"/>
      <c r="H20" s="52"/>
      <c r="I20" s="52"/>
    </row>
    <row r="21" spans="1:9" ht="31.5" customHeight="1" x14ac:dyDescent="0.15">
      <c r="A21" s="52" t="s">
        <v>3</v>
      </c>
      <c r="B21" s="52"/>
      <c r="C21" s="53" t="s">
        <v>63</v>
      </c>
      <c r="D21" s="53"/>
      <c r="E21" s="53"/>
      <c r="F21" s="53"/>
      <c r="G21" s="53"/>
      <c r="H21" s="53"/>
      <c r="I21" s="53"/>
    </row>
    <row r="22" spans="1:9" ht="31.5" customHeight="1" x14ac:dyDescent="0.15">
      <c r="A22" s="52" t="s">
        <v>1</v>
      </c>
      <c r="B22" s="52"/>
      <c r="C22" s="53" t="s">
        <v>62</v>
      </c>
      <c r="D22" s="53"/>
      <c r="E22" s="53"/>
      <c r="F22" s="53"/>
      <c r="G22" s="53"/>
      <c r="H22" s="53"/>
      <c r="I22" s="53"/>
    </row>
    <row r="23" spans="1:9" x14ac:dyDescent="0.15">
      <c r="A23" s="52" t="s">
        <v>8</v>
      </c>
      <c r="B23" s="52"/>
      <c r="C23" s="53" t="s">
        <v>9</v>
      </c>
      <c r="D23" s="53"/>
      <c r="E23" s="53"/>
      <c r="F23" s="53"/>
      <c r="G23" s="53"/>
      <c r="H23" s="53"/>
      <c r="I23" s="53"/>
    </row>
    <row r="24" spans="1:9" ht="31.5" customHeight="1" x14ac:dyDescent="0.15">
      <c r="A24" s="54" t="s">
        <v>4</v>
      </c>
      <c r="B24" s="52"/>
      <c r="C24" s="53" t="s">
        <v>13</v>
      </c>
      <c r="D24" s="53"/>
      <c r="E24" s="53"/>
      <c r="F24" s="53"/>
      <c r="G24" s="53"/>
      <c r="H24" s="53"/>
      <c r="I24" s="53"/>
    </row>
    <row r="25" spans="1:9" x14ac:dyDescent="0.15">
      <c r="A25" s="52" t="s">
        <v>51</v>
      </c>
      <c r="B25" s="52"/>
      <c r="C25" s="53" t="s">
        <v>68</v>
      </c>
      <c r="D25" s="53"/>
      <c r="E25" s="53"/>
      <c r="F25" s="53"/>
      <c r="G25" s="53"/>
      <c r="H25" s="53"/>
      <c r="I25" s="53"/>
    </row>
    <row r="26" spans="1:9" x14ac:dyDescent="0.15">
      <c r="A26" s="52" t="s">
        <v>12</v>
      </c>
      <c r="B26" s="52"/>
      <c r="C26" s="52"/>
      <c r="D26" s="52"/>
      <c r="E26" s="52"/>
      <c r="F26" s="52"/>
      <c r="G26" s="52"/>
      <c r="H26" s="52"/>
      <c r="I26" s="52"/>
    </row>
    <row r="27" spans="1:9" ht="31.5" customHeight="1" x14ac:dyDescent="0.15">
      <c r="A27" s="52" t="s">
        <v>3</v>
      </c>
      <c r="B27" s="52"/>
      <c r="C27" s="53" t="s">
        <v>64</v>
      </c>
      <c r="D27" s="53"/>
      <c r="E27" s="53"/>
      <c r="F27" s="53"/>
      <c r="G27" s="53"/>
      <c r="H27" s="53"/>
      <c r="I27" s="53"/>
    </row>
    <row r="28" spans="1:9" ht="31.5" customHeight="1" x14ac:dyDescent="0.15">
      <c r="A28" s="52" t="s">
        <v>1</v>
      </c>
      <c r="B28" s="52"/>
      <c r="C28" s="53" t="s">
        <v>65</v>
      </c>
      <c r="D28" s="53"/>
      <c r="E28" s="53"/>
      <c r="F28" s="53"/>
      <c r="G28" s="53"/>
      <c r="H28" s="53"/>
      <c r="I28" s="53"/>
    </row>
    <row r="29" spans="1:9" x14ac:dyDescent="0.15">
      <c r="A29" s="52" t="s">
        <v>8</v>
      </c>
      <c r="B29" s="52"/>
      <c r="C29" s="53" t="s">
        <v>9</v>
      </c>
      <c r="D29" s="53"/>
      <c r="E29" s="53"/>
      <c r="F29" s="53"/>
      <c r="G29" s="53"/>
      <c r="H29" s="53"/>
      <c r="I29" s="53"/>
    </row>
    <row r="30" spans="1:9" ht="31.5" customHeight="1" x14ac:dyDescent="0.15">
      <c r="A30" s="54" t="s">
        <v>4</v>
      </c>
      <c r="B30" s="52"/>
      <c r="C30" s="53" t="s">
        <v>13</v>
      </c>
      <c r="D30" s="53"/>
      <c r="E30" s="53"/>
      <c r="F30" s="53"/>
      <c r="G30" s="53"/>
      <c r="H30" s="53"/>
      <c r="I30" s="53"/>
    </row>
    <row r="31" spans="1:9" x14ac:dyDescent="0.15">
      <c r="A31" s="52" t="s">
        <v>51</v>
      </c>
      <c r="B31" s="52"/>
      <c r="C31" s="53" t="s">
        <v>68</v>
      </c>
      <c r="D31" s="53"/>
      <c r="E31" s="53"/>
      <c r="F31" s="53"/>
      <c r="G31" s="53"/>
      <c r="H31" s="53"/>
      <c r="I31" s="53"/>
    </row>
    <row r="32" spans="1:9" x14ac:dyDescent="0.15">
      <c r="A32" s="52" t="s">
        <v>81</v>
      </c>
      <c r="B32" s="52"/>
      <c r="C32" s="53" t="s">
        <v>35</v>
      </c>
      <c r="D32" s="53"/>
      <c r="E32" s="53"/>
      <c r="F32" s="53"/>
      <c r="G32" s="53"/>
      <c r="H32" s="53"/>
      <c r="I32" s="53"/>
    </row>
    <row r="33" spans="1:1" x14ac:dyDescent="0.15">
      <c r="A33" s="4" t="s">
        <v>15</v>
      </c>
    </row>
  </sheetData>
  <mergeCells count="52">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 ref="A31:B31"/>
    <mergeCell ref="C31:I31"/>
    <mergeCell ref="A26:I26"/>
    <mergeCell ref="A27:B27"/>
    <mergeCell ref="C27:I27"/>
    <mergeCell ref="A28:B28"/>
    <mergeCell ref="C28:I28"/>
    <mergeCell ref="A30:B30"/>
    <mergeCell ref="A29:B29"/>
    <mergeCell ref="C29:I29"/>
    <mergeCell ref="C30:I30"/>
    <mergeCell ref="A24:B24"/>
    <mergeCell ref="C24:I24"/>
    <mergeCell ref="C13:I13"/>
    <mergeCell ref="C7:I7"/>
    <mergeCell ref="A17:B17"/>
    <mergeCell ref="C17:I17"/>
    <mergeCell ref="C22:I22"/>
    <mergeCell ref="C11:I11"/>
    <mergeCell ref="C12:I1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zoomScale="85" zoomScaleNormal="115" zoomScaleSheetLayoutView="85" workbookViewId="0">
      <selection activeCell="C6" sqref="C6"/>
    </sheetView>
  </sheetViews>
  <sheetFormatPr defaultRowHeight="15.75" x14ac:dyDescent="0.15"/>
  <cols>
    <col min="1" max="16384" width="9" style="4"/>
  </cols>
  <sheetData>
    <row r="1" spans="1:14" x14ac:dyDescent="0.15">
      <c r="N1" s="5" t="s">
        <v>76</v>
      </c>
    </row>
    <row r="2" spans="1:14" ht="19.5" x14ac:dyDescent="0.15">
      <c r="A2" s="58" t="s">
        <v>69</v>
      </c>
      <c r="B2" s="58"/>
      <c r="C2" s="58"/>
      <c r="D2" s="58"/>
      <c r="E2" s="58"/>
      <c r="F2" s="58"/>
      <c r="G2" s="58"/>
      <c r="H2" s="58"/>
      <c r="I2" s="58"/>
      <c r="J2" s="58"/>
      <c r="K2" s="58"/>
      <c r="L2" s="58"/>
      <c r="M2" s="58"/>
      <c r="N2" s="58"/>
    </row>
    <row r="3" spans="1:14" x14ac:dyDescent="0.15">
      <c r="A3" s="52" t="s">
        <v>82</v>
      </c>
      <c r="B3" s="52"/>
      <c r="C3" s="61" t="str">
        <f>資料1!C5</f>
        <v>例）○○株式会社</v>
      </c>
      <c r="D3" s="62"/>
      <c r="E3" s="62"/>
      <c r="F3" s="62"/>
      <c r="G3" s="62"/>
      <c r="H3" s="62"/>
      <c r="I3" s="62"/>
      <c r="J3" s="62"/>
      <c r="K3" s="62"/>
      <c r="L3" s="62"/>
      <c r="M3" s="62"/>
      <c r="N3" s="63"/>
    </row>
    <row r="4" spans="1:14" x14ac:dyDescent="0.15">
      <c r="A4" s="67" t="s">
        <v>81</v>
      </c>
      <c r="B4" s="68"/>
      <c r="C4" s="61" t="str">
        <f>資料1!C32</f>
        <v>例）○○工事</v>
      </c>
      <c r="D4" s="62"/>
      <c r="E4" s="62"/>
      <c r="F4" s="62"/>
      <c r="G4" s="62"/>
      <c r="H4" s="62"/>
      <c r="I4" s="62"/>
      <c r="J4" s="62"/>
      <c r="K4" s="62"/>
      <c r="L4" s="62"/>
      <c r="M4" s="62"/>
      <c r="N4" s="63"/>
    </row>
    <row r="5" spans="1:14" ht="15.75" customHeight="1" x14ac:dyDescent="0.15">
      <c r="A5" s="52" t="s">
        <v>70</v>
      </c>
      <c r="B5" s="52"/>
      <c r="C5" s="64" t="s">
        <v>130</v>
      </c>
      <c r="D5" s="65"/>
      <c r="E5" s="65"/>
      <c r="F5" s="65"/>
      <c r="G5" s="65"/>
      <c r="H5" s="65"/>
      <c r="I5" s="65"/>
      <c r="J5" s="65"/>
      <c r="K5" s="65"/>
      <c r="L5" s="65"/>
      <c r="M5" s="65"/>
      <c r="N5" s="66"/>
    </row>
    <row r="6" spans="1:14" ht="12" customHeight="1" x14ac:dyDescent="0.15">
      <c r="A6" s="6"/>
      <c r="B6" s="6"/>
      <c r="C6" s="7"/>
      <c r="D6" s="7"/>
      <c r="E6" s="7"/>
      <c r="F6" s="7"/>
      <c r="G6" s="7"/>
      <c r="H6" s="7"/>
      <c r="I6" s="7"/>
      <c r="J6" s="7"/>
      <c r="K6" s="7"/>
      <c r="L6" s="7"/>
      <c r="M6" s="7"/>
      <c r="N6" s="7"/>
    </row>
    <row r="7" spans="1:14" x14ac:dyDescent="0.15">
      <c r="A7" s="18" t="s">
        <v>66</v>
      </c>
      <c r="B7" s="6"/>
      <c r="C7" s="7"/>
      <c r="D7" s="7"/>
      <c r="E7" s="7"/>
      <c r="F7" s="7"/>
      <c r="G7" s="7"/>
      <c r="H7" s="7"/>
      <c r="I7" s="7"/>
      <c r="J7" s="7"/>
      <c r="K7" s="7"/>
      <c r="L7" s="7"/>
      <c r="M7" s="7"/>
      <c r="N7" s="7"/>
    </row>
    <row r="8" spans="1:14" ht="33" customHeight="1" thickBot="1" x14ac:dyDescent="0.2">
      <c r="A8" s="71"/>
      <c r="B8" s="71"/>
      <c r="C8" s="72" t="s">
        <v>121</v>
      </c>
      <c r="D8" s="72"/>
      <c r="E8" s="72"/>
      <c r="F8" s="72"/>
      <c r="G8" s="72"/>
      <c r="H8" s="72"/>
      <c r="I8" s="79" t="s">
        <v>123</v>
      </c>
      <c r="J8" s="80"/>
      <c r="K8" s="80"/>
      <c r="L8" s="80"/>
      <c r="M8" s="80"/>
      <c r="N8" s="81"/>
    </row>
    <row r="9" spans="1:14" ht="129.94999999999999" customHeight="1" thickTop="1" x14ac:dyDescent="0.15">
      <c r="A9" s="54" t="s">
        <v>67</v>
      </c>
      <c r="B9" s="54"/>
      <c r="C9" s="70" t="s">
        <v>119</v>
      </c>
      <c r="D9" s="70"/>
      <c r="E9" s="70"/>
      <c r="F9" s="70"/>
      <c r="G9" s="70"/>
      <c r="H9" s="70"/>
      <c r="I9" s="76" t="s">
        <v>120</v>
      </c>
      <c r="J9" s="77"/>
      <c r="K9" s="77"/>
      <c r="L9" s="77"/>
      <c r="M9" s="77"/>
      <c r="N9" s="78"/>
    </row>
    <row r="10" spans="1:14" ht="129.94999999999999" customHeight="1" x14ac:dyDescent="0.15">
      <c r="A10" s="69" t="s">
        <v>25</v>
      </c>
      <c r="B10" s="69"/>
      <c r="C10" s="82" t="s">
        <v>17</v>
      </c>
      <c r="D10" s="82"/>
      <c r="E10" s="82"/>
      <c r="F10" s="82"/>
      <c r="G10" s="82"/>
      <c r="H10" s="82"/>
      <c r="I10" s="73" t="s">
        <v>27</v>
      </c>
      <c r="J10" s="74"/>
      <c r="K10" s="74"/>
      <c r="L10" s="74"/>
      <c r="M10" s="74"/>
      <c r="N10" s="75"/>
    </row>
    <row r="11" spans="1:14" ht="130.5" customHeight="1" x14ac:dyDescent="0.15">
      <c r="A11" s="54" t="s">
        <v>26</v>
      </c>
      <c r="B11" s="54"/>
      <c r="C11" s="70" t="s">
        <v>28</v>
      </c>
      <c r="D11" s="70"/>
      <c r="E11" s="70"/>
      <c r="F11" s="70"/>
      <c r="G11" s="70"/>
      <c r="H11" s="70"/>
      <c r="I11" s="73" t="s">
        <v>29</v>
      </c>
      <c r="J11" s="74"/>
      <c r="K11" s="74"/>
      <c r="L11" s="74"/>
      <c r="M11" s="74"/>
      <c r="N11" s="75"/>
    </row>
    <row r="12" spans="1:14" x14ac:dyDescent="0.15">
      <c r="A12" s="4" t="s">
        <v>111</v>
      </c>
    </row>
  </sheetData>
  <mergeCells count="19">
    <mergeCell ref="I11:N11"/>
    <mergeCell ref="I10:N10"/>
    <mergeCell ref="I9:N9"/>
    <mergeCell ref="I8:N8"/>
    <mergeCell ref="C4:N4"/>
    <mergeCell ref="C10:H10"/>
    <mergeCell ref="A10:B10"/>
    <mergeCell ref="C11:H11"/>
    <mergeCell ref="A11:B11"/>
    <mergeCell ref="A8:B8"/>
    <mergeCell ref="C8:H8"/>
    <mergeCell ref="A9:B9"/>
    <mergeCell ref="C9:H9"/>
    <mergeCell ref="A3:B3"/>
    <mergeCell ref="C3:N3"/>
    <mergeCell ref="A5:B5"/>
    <mergeCell ref="A2:N2"/>
    <mergeCell ref="C5:N5"/>
    <mergeCell ref="A4:B4"/>
  </mergeCells>
  <phoneticPr fontId="2"/>
  <printOptions horizontalCentered="1"/>
  <pageMargins left="0.70866141732283472" right="0.70866141732283472" top="0.74803149606299213" bottom="0.55118110236220474" header="0.31496062992125984" footer="0.31496062992125984"/>
  <pageSetup paperSize="9" scale="9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opLeftCell="A13" zoomScale="85" zoomScaleNormal="85" workbookViewId="0">
      <selection activeCell="C4" sqref="C4:I4"/>
    </sheetView>
  </sheetViews>
  <sheetFormatPr defaultRowHeight="15.75" x14ac:dyDescent="0.15"/>
  <cols>
    <col min="1" max="16384" width="9" style="1"/>
  </cols>
  <sheetData>
    <row r="1" spans="1:14" x14ac:dyDescent="0.15">
      <c r="I1" s="2" t="s">
        <v>77</v>
      </c>
    </row>
    <row r="2" spans="1:14" ht="19.5" x14ac:dyDescent="0.15">
      <c r="A2" s="42" t="s">
        <v>24</v>
      </c>
      <c r="B2" s="42"/>
      <c r="C2" s="42"/>
      <c r="D2" s="42"/>
      <c r="E2" s="42"/>
      <c r="F2" s="42"/>
      <c r="G2" s="42"/>
      <c r="H2" s="42"/>
      <c r="I2" s="42"/>
    </row>
    <row r="4" spans="1:14" ht="31.5" customHeight="1" x14ac:dyDescent="0.15">
      <c r="A4" s="52" t="s">
        <v>82</v>
      </c>
      <c r="B4" s="52"/>
      <c r="C4" s="61" t="str">
        <f>資料1!C5</f>
        <v>例）○○株式会社</v>
      </c>
      <c r="D4" s="62"/>
      <c r="E4" s="62"/>
      <c r="F4" s="62"/>
      <c r="G4" s="62"/>
      <c r="H4" s="62"/>
      <c r="I4" s="63"/>
      <c r="J4" s="19"/>
      <c r="K4" s="19"/>
      <c r="L4" s="19"/>
      <c r="M4" s="19"/>
      <c r="N4" s="19"/>
    </row>
    <row r="5" spans="1:14" ht="31.5" customHeight="1" x14ac:dyDescent="0.15">
      <c r="A5" s="67" t="s">
        <v>18</v>
      </c>
      <c r="B5" s="68"/>
      <c r="C5" s="55" t="str">
        <f>資料1!C32</f>
        <v>例）○○工事</v>
      </c>
      <c r="D5" s="56"/>
      <c r="E5" s="56"/>
      <c r="F5" s="56"/>
      <c r="G5" s="56"/>
      <c r="H5" s="56"/>
      <c r="I5" s="57"/>
    </row>
    <row r="6" spans="1:14" ht="31.5" customHeight="1" x14ac:dyDescent="0.15">
      <c r="A6" s="67" t="s">
        <v>32</v>
      </c>
      <c r="B6" s="68"/>
      <c r="C6" s="55" t="s">
        <v>34</v>
      </c>
      <c r="D6" s="56"/>
      <c r="E6" s="56"/>
      <c r="F6" s="56"/>
      <c r="G6" s="56"/>
      <c r="H6" s="56"/>
      <c r="I6" s="57"/>
    </row>
    <row r="7" spans="1:14" ht="31.5" customHeight="1" x14ac:dyDescent="0.15">
      <c r="A7" s="67" t="s">
        <v>20</v>
      </c>
      <c r="B7" s="68"/>
      <c r="C7" s="55" t="s">
        <v>53</v>
      </c>
      <c r="D7" s="56"/>
      <c r="E7" s="56"/>
      <c r="F7" s="56"/>
      <c r="G7" s="56"/>
      <c r="H7" s="56"/>
      <c r="I7" s="57"/>
    </row>
    <row r="8" spans="1:14" ht="31.5" customHeight="1" x14ac:dyDescent="0.15">
      <c r="A8" s="67" t="s">
        <v>21</v>
      </c>
      <c r="B8" s="68"/>
      <c r="C8" s="83" t="s">
        <v>36</v>
      </c>
      <c r="D8" s="84"/>
      <c r="E8" s="84"/>
      <c r="F8" s="84"/>
      <c r="G8" s="84"/>
      <c r="H8" s="84"/>
      <c r="I8" s="85"/>
    </row>
    <row r="9" spans="1:14" ht="31.5" customHeight="1" x14ac:dyDescent="0.15">
      <c r="A9" s="67" t="s">
        <v>22</v>
      </c>
      <c r="B9" s="68"/>
      <c r="C9" s="86" t="s">
        <v>125</v>
      </c>
      <c r="D9" s="87"/>
      <c r="E9" s="87"/>
      <c r="F9" s="3" t="s">
        <v>23</v>
      </c>
      <c r="G9" s="88" t="s">
        <v>126</v>
      </c>
      <c r="H9" s="87"/>
      <c r="I9" s="89"/>
    </row>
    <row r="10" spans="1:14" ht="225" customHeight="1" x14ac:dyDescent="0.15">
      <c r="A10" s="67" t="s">
        <v>30</v>
      </c>
      <c r="B10" s="68"/>
      <c r="C10" s="55" t="s">
        <v>31</v>
      </c>
      <c r="D10" s="56"/>
      <c r="E10" s="56"/>
      <c r="F10" s="56"/>
      <c r="G10" s="56"/>
      <c r="H10" s="56"/>
      <c r="I10" s="57"/>
    </row>
    <row r="11" spans="1:14" ht="209.25" customHeight="1" x14ac:dyDescent="0.15">
      <c r="A11" s="90" t="s">
        <v>19</v>
      </c>
      <c r="B11" s="68"/>
      <c r="C11" s="55" t="s">
        <v>33</v>
      </c>
      <c r="D11" s="56"/>
      <c r="E11" s="56"/>
      <c r="F11" s="56"/>
      <c r="G11" s="56"/>
      <c r="H11" s="56"/>
      <c r="I11" s="57"/>
    </row>
    <row r="12" spans="1:14" ht="72.75" customHeight="1" x14ac:dyDescent="0.15">
      <c r="A12" s="11"/>
      <c r="B12" s="10" t="s">
        <v>127</v>
      </c>
      <c r="C12" s="53" t="s">
        <v>128</v>
      </c>
      <c r="D12" s="53"/>
      <c r="E12" s="53"/>
      <c r="F12" s="53"/>
      <c r="G12" s="53"/>
      <c r="H12" s="53"/>
      <c r="I12" s="53"/>
    </row>
    <row r="13" spans="1:14" x14ac:dyDescent="0.15">
      <c r="A13" s="4" t="s">
        <v>96</v>
      </c>
    </row>
  </sheetData>
  <mergeCells count="19">
    <mergeCell ref="C12:I12"/>
    <mergeCell ref="A9:B9"/>
    <mergeCell ref="C9:E9"/>
    <mergeCell ref="G9:I9"/>
    <mergeCell ref="A11:B11"/>
    <mergeCell ref="C11:I11"/>
    <mergeCell ref="A2:I2"/>
    <mergeCell ref="A5:B5"/>
    <mergeCell ref="C5:I5"/>
    <mergeCell ref="A10:B10"/>
    <mergeCell ref="C10:I10"/>
    <mergeCell ref="A6:B6"/>
    <mergeCell ref="C6:I6"/>
    <mergeCell ref="A7:B7"/>
    <mergeCell ref="C7:I7"/>
    <mergeCell ref="A8:B8"/>
    <mergeCell ref="C8:I8"/>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19" zoomScaleNormal="100" workbookViewId="0">
      <selection activeCell="A30" sqref="A30:N30"/>
    </sheetView>
  </sheetViews>
  <sheetFormatPr defaultRowHeight="15.75" x14ac:dyDescent="0.15"/>
  <cols>
    <col min="1" max="5" width="9" style="4"/>
    <col min="6" max="14" width="9" style="12"/>
    <col min="15" max="16384" width="9" style="4"/>
  </cols>
  <sheetData>
    <row r="1" spans="1:14" x14ac:dyDescent="0.15">
      <c r="N1" s="13" t="s">
        <v>78</v>
      </c>
    </row>
    <row r="2" spans="1:14" ht="19.5" x14ac:dyDescent="0.15">
      <c r="A2" s="58" t="s">
        <v>71</v>
      </c>
      <c r="B2" s="58"/>
      <c r="C2" s="58"/>
      <c r="D2" s="58"/>
      <c r="E2" s="58"/>
      <c r="F2" s="58"/>
      <c r="G2" s="58"/>
      <c r="H2" s="58"/>
      <c r="I2" s="58"/>
      <c r="J2" s="58"/>
      <c r="K2" s="58"/>
      <c r="L2" s="58"/>
      <c r="M2" s="58"/>
      <c r="N2" s="58"/>
    </row>
    <row r="3" spans="1:14" x14ac:dyDescent="0.15">
      <c r="A3" s="6"/>
      <c r="B3" s="6"/>
      <c r="C3" s="7"/>
      <c r="D3" s="7"/>
      <c r="E3" s="7"/>
      <c r="F3" s="14"/>
      <c r="G3" s="14"/>
      <c r="H3" s="14"/>
      <c r="I3" s="14"/>
      <c r="J3" s="14"/>
      <c r="K3" s="14"/>
      <c r="L3" s="14"/>
      <c r="M3" s="14"/>
      <c r="N3" s="14"/>
    </row>
    <row r="4" spans="1:14" x14ac:dyDescent="0.15">
      <c r="A4" s="52" t="s">
        <v>82</v>
      </c>
      <c r="B4" s="52"/>
      <c r="C4" s="61" t="str">
        <f>資料1!C5</f>
        <v>例）○○株式会社</v>
      </c>
      <c r="D4" s="62"/>
      <c r="E4" s="62"/>
      <c r="F4" s="62"/>
      <c r="G4" s="62"/>
      <c r="H4" s="62"/>
      <c r="I4" s="63"/>
      <c r="J4" s="14"/>
      <c r="K4" s="14"/>
      <c r="L4" s="14"/>
      <c r="M4" s="14"/>
      <c r="N4" s="15" t="s">
        <v>40</v>
      </c>
    </row>
    <row r="5" spans="1:14" x14ac:dyDescent="0.15">
      <c r="A5" s="67" t="s">
        <v>81</v>
      </c>
      <c r="B5" s="68"/>
      <c r="C5" s="55" t="str">
        <f>資料1!C32</f>
        <v>例）○○工事</v>
      </c>
      <c r="D5" s="56"/>
      <c r="E5" s="56"/>
      <c r="F5" s="56"/>
      <c r="G5" s="56"/>
      <c r="H5" s="56"/>
      <c r="I5" s="57"/>
      <c r="J5" s="14"/>
      <c r="K5" s="14"/>
      <c r="L5" s="14"/>
      <c r="M5" s="14"/>
      <c r="N5" s="15"/>
    </row>
    <row r="6" spans="1:14" ht="31.5" customHeight="1" thickBot="1" x14ac:dyDescent="0.2">
      <c r="A6" s="79"/>
      <c r="B6" s="80"/>
      <c r="C6" s="80"/>
      <c r="D6" s="80"/>
      <c r="E6" s="81"/>
      <c r="F6" s="103" t="s">
        <v>121</v>
      </c>
      <c r="G6" s="104"/>
      <c r="H6" s="105"/>
      <c r="I6" s="106" t="s">
        <v>122</v>
      </c>
      <c r="J6" s="107"/>
      <c r="K6" s="107"/>
      <c r="L6" s="103" t="s">
        <v>39</v>
      </c>
      <c r="M6" s="104"/>
      <c r="N6" s="105"/>
    </row>
    <row r="7" spans="1:14" ht="20.100000000000001" customHeight="1" thickTop="1" x14ac:dyDescent="0.15">
      <c r="A7" s="99" t="s">
        <v>113</v>
      </c>
      <c r="B7" s="100"/>
      <c r="C7" s="100"/>
      <c r="D7" s="100"/>
      <c r="E7" s="100"/>
      <c r="F7" s="100"/>
      <c r="G7" s="100"/>
      <c r="H7" s="100"/>
      <c r="I7" s="100"/>
      <c r="J7" s="100"/>
      <c r="K7" s="100"/>
      <c r="L7" s="100"/>
      <c r="M7" s="100"/>
      <c r="N7" s="101"/>
    </row>
    <row r="8" spans="1:14" x14ac:dyDescent="0.15">
      <c r="A8" s="108" t="s">
        <v>37</v>
      </c>
      <c r="B8" s="108"/>
      <c r="C8" s="108"/>
      <c r="D8" s="108"/>
      <c r="E8" s="108"/>
      <c r="F8" s="110">
        <f>SUM(F9,F12,F15,F18,F21,F24)</f>
        <v>15400</v>
      </c>
      <c r="G8" s="110"/>
      <c r="H8" s="110"/>
      <c r="I8" s="110">
        <f>SUM(I9,I12,I15,I18,I21,I24)</f>
        <v>31000</v>
      </c>
      <c r="J8" s="110"/>
      <c r="K8" s="110"/>
      <c r="L8" s="110">
        <f>SUM(F8:K8)</f>
        <v>46400</v>
      </c>
      <c r="M8" s="110"/>
      <c r="N8" s="110"/>
    </row>
    <row r="9" spans="1:14" ht="15.75" customHeight="1" x14ac:dyDescent="0.15">
      <c r="A9" s="102" t="s">
        <v>103</v>
      </c>
      <c r="B9" s="102"/>
      <c r="C9" s="102"/>
      <c r="D9" s="102"/>
      <c r="E9" s="102"/>
      <c r="F9" s="98">
        <f>SUM(F10:H11)</f>
        <v>7000</v>
      </c>
      <c r="G9" s="98"/>
      <c r="H9" s="98"/>
      <c r="I9" s="98">
        <f>SUM(I10:K11)</f>
        <v>15000</v>
      </c>
      <c r="J9" s="98"/>
      <c r="K9" s="112"/>
      <c r="L9" s="98">
        <f t="shared" ref="L9:L20" si="0">SUM(F9:K9)</f>
        <v>22000</v>
      </c>
      <c r="M9" s="98"/>
      <c r="N9" s="98"/>
    </row>
    <row r="10" spans="1:14" ht="15.75" customHeight="1" x14ac:dyDescent="0.15">
      <c r="A10" s="111" t="s">
        <v>38</v>
      </c>
      <c r="B10" s="111"/>
      <c r="C10" s="111"/>
      <c r="D10" s="111"/>
      <c r="E10" s="111"/>
      <c r="F10" s="95">
        <v>4000</v>
      </c>
      <c r="G10" s="95"/>
      <c r="H10" s="95"/>
      <c r="I10" s="95">
        <v>7500</v>
      </c>
      <c r="J10" s="95"/>
      <c r="K10" s="96"/>
      <c r="L10" s="95">
        <f t="shared" si="0"/>
        <v>11500</v>
      </c>
      <c r="M10" s="95"/>
      <c r="N10" s="95"/>
    </row>
    <row r="11" spans="1:14" x14ac:dyDescent="0.15">
      <c r="A11" s="94" t="s">
        <v>45</v>
      </c>
      <c r="B11" s="94"/>
      <c r="C11" s="94"/>
      <c r="D11" s="94"/>
      <c r="E11" s="94"/>
      <c r="F11" s="95">
        <v>3000</v>
      </c>
      <c r="G11" s="95"/>
      <c r="H11" s="95"/>
      <c r="I11" s="95">
        <v>7500</v>
      </c>
      <c r="J11" s="95"/>
      <c r="K11" s="96"/>
      <c r="L11" s="95">
        <f t="shared" si="0"/>
        <v>10500</v>
      </c>
      <c r="M11" s="95"/>
      <c r="N11" s="95"/>
    </row>
    <row r="12" spans="1:14" x14ac:dyDescent="0.15">
      <c r="A12" s="109" t="s">
        <v>104</v>
      </c>
      <c r="B12" s="109"/>
      <c r="C12" s="109"/>
      <c r="D12" s="109"/>
      <c r="E12" s="109"/>
      <c r="F12" s="98">
        <f>SUM(F13:H14)</f>
        <v>3000</v>
      </c>
      <c r="G12" s="98"/>
      <c r="H12" s="98"/>
      <c r="I12" s="98">
        <f>SUM(I13:K14)</f>
        <v>5000</v>
      </c>
      <c r="J12" s="98"/>
      <c r="K12" s="98"/>
      <c r="L12" s="98">
        <f t="shared" si="0"/>
        <v>8000</v>
      </c>
      <c r="M12" s="98"/>
      <c r="N12" s="98"/>
    </row>
    <row r="13" spans="1:14" x14ac:dyDescent="0.15">
      <c r="A13" s="94" t="s">
        <v>41</v>
      </c>
      <c r="B13" s="94"/>
      <c r="C13" s="94"/>
      <c r="D13" s="94"/>
      <c r="E13" s="94"/>
      <c r="F13" s="95">
        <v>2000</v>
      </c>
      <c r="G13" s="95"/>
      <c r="H13" s="95"/>
      <c r="I13" s="95">
        <v>2500</v>
      </c>
      <c r="J13" s="95"/>
      <c r="K13" s="96"/>
      <c r="L13" s="95">
        <f t="shared" si="0"/>
        <v>4500</v>
      </c>
      <c r="M13" s="95"/>
      <c r="N13" s="95"/>
    </row>
    <row r="14" spans="1:14" x14ac:dyDescent="0.15">
      <c r="A14" s="94" t="s">
        <v>42</v>
      </c>
      <c r="B14" s="94"/>
      <c r="C14" s="94"/>
      <c r="D14" s="94"/>
      <c r="E14" s="94"/>
      <c r="F14" s="95">
        <v>1000</v>
      </c>
      <c r="G14" s="95"/>
      <c r="H14" s="95"/>
      <c r="I14" s="95">
        <v>2500</v>
      </c>
      <c r="J14" s="95"/>
      <c r="K14" s="96"/>
      <c r="L14" s="95">
        <f t="shared" si="0"/>
        <v>3500</v>
      </c>
      <c r="M14" s="95"/>
      <c r="N14" s="95"/>
    </row>
    <row r="15" spans="1:14" x14ac:dyDescent="0.15">
      <c r="A15" s="109" t="s">
        <v>105</v>
      </c>
      <c r="B15" s="109"/>
      <c r="C15" s="109"/>
      <c r="D15" s="109"/>
      <c r="E15" s="109"/>
      <c r="F15" s="98">
        <f>SUM(F16:H17)</f>
        <v>1600</v>
      </c>
      <c r="G15" s="98"/>
      <c r="H15" s="98"/>
      <c r="I15" s="98">
        <f>SUM(I16:K17)</f>
        <v>5000</v>
      </c>
      <c r="J15" s="98"/>
      <c r="K15" s="98"/>
      <c r="L15" s="98">
        <f t="shared" si="0"/>
        <v>6600</v>
      </c>
      <c r="M15" s="98"/>
      <c r="N15" s="98"/>
    </row>
    <row r="16" spans="1:14" x14ac:dyDescent="0.15">
      <c r="A16" s="94" t="s">
        <v>43</v>
      </c>
      <c r="B16" s="94"/>
      <c r="C16" s="94"/>
      <c r="D16" s="94"/>
      <c r="E16" s="94"/>
      <c r="F16" s="95">
        <v>800</v>
      </c>
      <c r="G16" s="95"/>
      <c r="H16" s="95"/>
      <c r="I16" s="95">
        <v>2500</v>
      </c>
      <c r="J16" s="95"/>
      <c r="K16" s="96"/>
      <c r="L16" s="95">
        <f t="shared" si="0"/>
        <v>3300</v>
      </c>
      <c r="M16" s="95"/>
      <c r="N16" s="95"/>
    </row>
    <row r="17" spans="1:14" x14ac:dyDescent="0.15">
      <c r="A17" s="94" t="s">
        <v>44</v>
      </c>
      <c r="B17" s="94"/>
      <c r="C17" s="94"/>
      <c r="D17" s="94"/>
      <c r="E17" s="94"/>
      <c r="F17" s="95">
        <v>800</v>
      </c>
      <c r="G17" s="95"/>
      <c r="H17" s="95"/>
      <c r="I17" s="95">
        <v>2500</v>
      </c>
      <c r="J17" s="95"/>
      <c r="K17" s="96"/>
      <c r="L17" s="95">
        <f t="shared" si="0"/>
        <v>3300</v>
      </c>
      <c r="M17" s="95"/>
      <c r="N17" s="95"/>
    </row>
    <row r="18" spans="1:14" x14ac:dyDescent="0.15">
      <c r="A18" s="109" t="s">
        <v>46</v>
      </c>
      <c r="B18" s="109"/>
      <c r="C18" s="109"/>
      <c r="D18" s="109"/>
      <c r="E18" s="109"/>
      <c r="F18" s="98">
        <f>SUM(F19:H20)</f>
        <v>1200</v>
      </c>
      <c r="G18" s="98"/>
      <c r="H18" s="98"/>
      <c r="I18" s="98">
        <f>SUM(I19:K20)</f>
        <v>2000</v>
      </c>
      <c r="J18" s="98"/>
      <c r="K18" s="98"/>
      <c r="L18" s="98">
        <f t="shared" si="0"/>
        <v>3200</v>
      </c>
      <c r="M18" s="98"/>
      <c r="N18" s="98"/>
    </row>
    <row r="19" spans="1:14" x14ac:dyDescent="0.15">
      <c r="A19" s="94" t="s">
        <v>47</v>
      </c>
      <c r="B19" s="94"/>
      <c r="C19" s="94"/>
      <c r="D19" s="94"/>
      <c r="E19" s="94"/>
      <c r="F19" s="95">
        <v>600</v>
      </c>
      <c r="G19" s="95"/>
      <c r="H19" s="95"/>
      <c r="I19" s="95">
        <v>1000</v>
      </c>
      <c r="J19" s="95"/>
      <c r="K19" s="96"/>
      <c r="L19" s="95">
        <f t="shared" si="0"/>
        <v>1600</v>
      </c>
      <c r="M19" s="95"/>
      <c r="N19" s="95"/>
    </row>
    <row r="20" spans="1:14" x14ac:dyDescent="0.15">
      <c r="A20" s="94" t="s">
        <v>48</v>
      </c>
      <c r="B20" s="94"/>
      <c r="C20" s="94"/>
      <c r="D20" s="94"/>
      <c r="E20" s="94"/>
      <c r="F20" s="95">
        <v>600</v>
      </c>
      <c r="G20" s="95"/>
      <c r="H20" s="95"/>
      <c r="I20" s="95">
        <v>1000</v>
      </c>
      <c r="J20" s="95"/>
      <c r="K20" s="96"/>
      <c r="L20" s="95">
        <f t="shared" si="0"/>
        <v>1600</v>
      </c>
      <c r="M20" s="95"/>
      <c r="N20" s="95"/>
    </row>
    <row r="21" spans="1:14" x14ac:dyDescent="0.15">
      <c r="A21" s="109" t="s">
        <v>97</v>
      </c>
      <c r="B21" s="109"/>
      <c r="C21" s="109"/>
      <c r="D21" s="109"/>
      <c r="E21" s="109"/>
      <c r="F21" s="98">
        <f>SUM(F22:H23)</f>
        <v>600</v>
      </c>
      <c r="G21" s="98"/>
      <c r="H21" s="98"/>
      <c r="I21" s="98">
        <f>SUM(I22:K23)</f>
        <v>2000</v>
      </c>
      <c r="J21" s="98"/>
      <c r="K21" s="98"/>
      <c r="L21" s="98">
        <f t="shared" ref="L21:L23" si="1">SUM(F21:K21)</f>
        <v>2600</v>
      </c>
      <c r="M21" s="98"/>
      <c r="N21" s="98"/>
    </row>
    <row r="22" spans="1:14" x14ac:dyDescent="0.15">
      <c r="A22" s="94" t="s">
        <v>99</v>
      </c>
      <c r="B22" s="94"/>
      <c r="C22" s="94"/>
      <c r="D22" s="94"/>
      <c r="E22" s="94"/>
      <c r="F22" s="95">
        <v>300</v>
      </c>
      <c r="G22" s="95"/>
      <c r="H22" s="95"/>
      <c r="I22" s="95">
        <v>1000</v>
      </c>
      <c r="J22" s="95"/>
      <c r="K22" s="96"/>
      <c r="L22" s="95">
        <f t="shared" si="1"/>
        <v>1300</v>
      </c>
      <c r="M22" s="95"/>
      <c r="N22" s="95"/>
    </row>
    <row r="23" spans="1:14" x14ac:dyDescent="0.15">
      <c r="A23" s="94" t="s">
        <v>100</v>
      </c>
      <c r="B23" s="94"/>
      <c r="C23" s="94"/>
      <c r="D23" s="94"/>
      <c r="E23" s="94"/>
      <c r="F23" s="95">
        <v>300</v>
      </c>
      <c r="G23" s="95"/>
      <c r="H23" s="95"/>
      <c r="I23" s="95">
        <v>1000</v>
      </c>
      <c r="J23" s="95"/>
      <c r="K23" s="96"/>
      <c r="L23" s="95">
        <f t="shared" si="1"/>
        <v>1300</v>
      </c>
      <c r="M23" s="95"/>
      <c r="N23" s="95"/>
    </row>
    <row r="24" spans="1:14" x14ac:dyDescent="0.15">
      <c r="A24" s="109" t="s">
        <v>98</v>
      </c>
      <c r="B24" s="109"/>
      <c r="C24" s="109"/>
      <c r="D24" s="109"/>
      <c r="E24" s="109"/>
      <c r="F24" s="98">
        <f>SUM(F25:H26)</f>
        <v>2000</v>
      </c>
      <c r="G24" s="98"/>
      <c r="H24" s="98"/>
      <c r="I24" s="98">
        <f>SUM(I25:K26)</f>
        <v>2000</v>
      </c>
      <c r="J24" s="98"/>
      <c r="K24" s="98"/>
      <c r="L24" s="98">
        <f t="shared" ref="L24:L26" si="2">SUM(F24:K24)</f>
        <v>4000</v>
      </c>
      <c r="M24" s="98"/>
      <c r="N24" s="98"/>
    </row>
    <row r="25" spans="1:14" x14ac:dyDescent="0.15">
      <c r="A25" s="94" t="s">
        <v>101</v>
      </c>
      <c r="B25" s="94"/>
      <c r="C25" s="94"/>
      <c r="D25" s="94"/>
      <c r="E25" s="94"/>
      <c r="F25" s="95">
        <v>1000</v>
      </c>
      <c r="G25" s="95"/>
      <c r="H25" s="95"/>
      <c r="I25" s="95">
        <v>1000</v>
      </c>
      <c r="J25" s="95"/>
      <c r="K25" s="96"/>
      <c r="L25" s="95">
        <f t="shared" si="2"/>
        <v>2000</v>
      </c>
      <c r="M25" s="95"/>
      <c r="N25" s="95"/>
    </row>
    <row r="26" spans="1:14" x14ac:dyDescent="0.15">
      <c r="A26" s="94" t="s">
        <v>102</v>
      </c>
      <c r="B26" s="94"/>
      <c r="C26" s="94"/>
      <c r="D26" s="94"/>
      <c r="E26" s="94"/>
      <c r="F26" s="95">
        <v>1000</v>
      </c>
      <c r="G26" s="95"/>
      <c r="H26" s="95"/>
      <c r="I26" s="95">
        <v>1000</v>
      </c>
      <c r="J26" s="95"/>
      <c r="K26" s="96"/>
      <c r="L26" s="95">
        <f t="shared" si="2"/>
        <v>2000</v>
      </c>
      <c r="M26" s="95"/>
      <c r="N26" s="95"/>
    </row>
    <row r="27" spans="1:14" x14ac:dyDescent="0.15">
      <c r="A27" s="114" t="s">
        <v>106</v>
      </c>
      <c r="B27" s="114"/>
      <c r="C27" s="115"/>
      <c r="D27" s="16">
        <v>30</v>
      </c>
      <c r="E27" s="17" t="s">
        <v>49</v>
      </c>
      <c r="F27" s="119">
        <f>F8*$D$27/100</f>
        <v>4620</v>
      </c>
      <c r="G27" s="119"/>
      <c r="H27" s="119"/>
      <c r="I27" s="119">
        <f>I8*$D$27/100</f>
        <v>9300</v>
      </c>
      <c r="J27" s="119"/>
      <c r="K27" s="123"/>
      <c r="L27" s="119">
        <f>SUM(F27:K27)</f>
        <v>13920</v>
      </c>
      <c r="M27" s="119"/>
      <c r="N27" s="119"/>
    </row>
    <row r="28" spans="1:14" ht="16.5" thickBot="1" x14ac:dyDescent="0.2">
      <c r="A28" s="120" t="s">
        <v>50</v>
      </c>
      <c r="B28" s="121"/>
      <c r="C28" s="121"/>
      <c r="D28" s="121"/>
      <c r="E28" s="122"/>
      <c r="F28" s="116">
        <f>(F8+F27)*0.1</f>
        <v>2002</v>
      </c>
      <c r="G28" s="117"/>
      <c r="H28" s="118"/>
      <c r="I28" s="116">
        <f>(I8+I27)*0.1</f>
        <v>4030</v>
      </c>
      <c r="J28" s="117"/>
      <c r="K28" s="118"/>
      <c r="L28" s="116">
        <f>SUM(F28:K28)</f>
        <v>6032</v>
      </c>
      <c r="M28" s="117"/>
      <c r="N28" s="118"/>
    </row>
    <row r="29" spans="1:14" ht="16.5" thickBot="1" x14ac:dyDescent="0.2">
      <c r="A29" s="97" t="s">
        <v>116</v>
      </c>
      <c r="B29" s="97"/>
      <c r="C29" s="97"/>
      <c r="D29" s="97"/>
      <c r="E29" s="97"/>
      <c r="F29" s="93">
        <f>SUM(F8,F27,F28)</f>
        <v>22022</v>
      </c>
      <c r="G29" s="93"/>
      <c r="H29" s="93"/>
      <c r="I29" s="93">
        <f>SUM(I8,I27,I28)</f>
        <v>44330</v>
      </c>
      <c r="J29" s="93"/>
      <c r="K29" s="113"/>
      <c r="L29" s="93">
        <f>SUM(F29:K29)</f>
        <v>66352</v>
      </c>
      <c r="M29" s="93"/>
      <c r="N29" s="93"/>
    </row>
    <row r="30" spans="1:14" ht="20.100000000000001" customHeight="1" thickTop="1" x14ac:dyDescent="0.15">
      <c r="A30" s="99" t="s">
        <v>114</v>
      </c>
      <c r="B30" s="100"/>
      <c r="C30" s="100"/>
      <c r="D30" s="100"/>
      <c r="E30" s="100"/>
      <c r="F30" s="100"/>
      <c r="G30" s="100"/>
      <c r="H30" s="100"/>
      <c r="I30" s="100"/>
      <c r="J30" s="100"/>
      <c r="K30" s="100"/>
      <c r="L30" s="100"/>
      <c r="M30" s="100"/>
      <c r="N30" s="101"/>
    </row>
    <row r="31" spans="1:14" x14ac:dyDescent="0.15">
      <c r="A31" s="94" t="s">
        <v>115</v>
      </c>
      <c r="B31" s="94"/>
      <c r="C31" s="94"/>
      <c r="D31" s="94"/>
      <c r="E31" s="94"/>
      <c r="F31" s="95">
        <v>1000</v>
      </c>
      <c r="G31" s="95"/>
      <c r="H31" s="95"/>
      <c r="I31" s="95">
        <v>1000</v>
      </c>
      <c r="J31" s="95"/>
      <c r="K31" s="96"/>
      <c r="L31" s="95">
        <f t="shared" ref="L31" si="3">SUM(F31:K31)</f>
        <v>2000</v>
      </c>
      <c r="M31" s="95"/>
      <c r="N31" s="95"/>
    </row>
    <row r="32" spans="1:14" x14ac:dyDescent="0.15">
      <c r="A32" s="94" t="s">
        <v>115</v>
      </c>
      <c r="B32" s="94"/>
      <c r="C32" s="94"/>
      <c r="D32" s="94"/>
      <c r="E32" s="94"/>
      <c r="F32" s="95">
        <v>1000</v>
      </c>
      <c r="G32" s="95"/>
      <c r="H32" s="95"/>
      <c r="I32" s="95">
        <v>1000</v>
      </c>
      <c r="J32" s="95"/>
      <c r="K32" s="96"/>
      <c r="L32" s="95">
        <f t="shared" ref="L32" si="4">SUM(F32:K32)</f>
        <v>2000</v>
      </c>
      <c r="M32" s="95"/>
      <c r="N32" s="95"/>
    </row>
    <row r="33" spans="1:14" x14ac:dyDescent="0.15">
      <c r="A33" s="97" t="s">
        <v>117</v>
      </c>
      <c r="B33" s="97"/>
      <c r="C33" s="97"/>
      <c r="D33" s="97"/>
      <c r="E33" s="97"/>
      <c r="F33" s="93">
        <f>SUM(F31,F32)</f>
        <v>2000</v>
      </c>
      <c r="G33" s="93"/>
      <c r="H33" s="93"/>
      <c r="I33" s="93">
        <f>SUM(I31,I32)</f>
        <v>2000</v>
      </c>
      <c r="J33" s="93"/>
      <c r="K33" s="93"/>
      <c r="L33" s="93">
        <f>SUM(F33:K33)</f>
        <v>4000</v>
      </c>
      <c r="M33" s="93"/>
      <c r="N33" s="93"/>
    </row>
    <row r="34" spans="1:14" ht="23.25" customHeight="1" x14ac:dyDescent="0.15">
      <c r="A34" s="91" t="s">
        <v>118</v>
      </c>
      <c r="B34" s="91"/>
      <c r="C34" s="91"/>
      <c r="D34" s="91"/>
      <c r="E34" s="91"/>
      <c r="F34" s="92">
        <f>SUM(F29,F33)</f>
        <v>24022</v>
      </c>
      <c r="G34" s="92"/>
      <c r="H34" s="92"/>
      <c r="I34" s="92">
        <f>SUM(I29,I33)</f>
        <v>46330</v>
      </c>
      <c r="J34" s="92"/>
      <c r="K34" s="92"/>
      <c r="L34" s="92">
        <f>SUM(F34:K34)</f>
        <v>70352</v>
      </c>
      <c r="M34" s="92"/>
      <c r="N34" s="92"/>
    </row>
    <row r="36" spans="1:14" x14ac:dyDescent="0.15">
      <c r="A36" s="4" t="s">
        <v>52</v>
      </c>
    </row>
  </sheetData>
  <mergeCells count="115">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 ref="A29:E29"/>
    <mergeCell ref="F29:H29"/>
    <mergeCell ref="I29:K29"/>
    <mergeCell ref="L29:N29"/>
    <mergeCell ref="A27:C27"/>
    <mergeCell ref="L28:N28"/>
    <mergeCell ref="L27:N27"/>
    <mergeCell ref="A28:E28"/>
    <mergeCell ref="F28:H28"/>
    <mergeCell ref="I28:K28"/>
    <mergeCell ref="F27:H27"/>
    <mergeCell ref="I27:K27"/>
    <mergeCell ref="I19:K19"/>
    <mergeCell ref="L19:N19"/>
    <mergeCell ref="L20:N20"/>
    <mergeCell ref="F20:H20"/>
    <mergeCell ref="I20:K20"/>
    <mergeCell ref="A21:E21"/>
    <mergeCell ref="F21:H21"/>
    <mergeCell ref="I21:K21"/>
    <mergeCell ref="L21:N21"/>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A2:N2"/>
    <mergeCell ref="L6:N6"/>
    <mergeCell ref="I6:K6"/>
    <mergeCell ref="F6:H6"/>
    <mergeCell ref="A6:E6"/>
    <mergeCell ref="A4:B4"/>
    <mergeCell ref="C4:I4"/>
    <mergeCell ref="A5:B5"/>
    <mergeCell ref="C5:I5"/>
    <mergeCell ref="A9:E9"/>
    <mergeCell ref="F10:H10"/>
    <mergeCell ref="I10:K10"/>
    <mergeCell ref="L10:N10"/>
    <mergeCell ref="I11:K11"/>
    <mergeCell ref="L11:N11"/>
    <mergeCell ref="I12:K12"/>
    <mergeCell ref="F12:H12"/>
    <mergeCell ref="L13:N1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34:E34"/>
    <mergeCell ref="F34:H34"/>
    <mergeCell ref="I34:K34"/>
    <mergeCell ref="L34:N34"/>
    <mergeCell ref="I33:K33"/>
    <mergeCell ref="A32:E32"/>
    <mergeCell ref="F32:H32"/>
    <mergeCell ref="I32:K32"/>
    <mergeCell ref="L32:N32"/>
    <mergeCell ref="A33:E33"/>
    <mergeCell ref="F33:H33"/>
    <mergeCell ref="L33:N33"/>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2020-03-02T06:25:31Z</dcterms:modified>
</cp:coreProperties>
</file>