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海外プロジェクト推進課\2020\4施策\海外技術者表彰制度\200930_募集開始のプレスリリース\"/>
    </mc:Choice>
  </mc:AlternateContent>
  <bookViews>
    <workbookView xWindow="-105" yWindow="-105" windowWidth="23250" windowHeight="12570" tabRatio="887"/>
  </bookViews>
  <sheets>
    <sheet name="様式２" sheetId="2" r:id="rId1"/>
    <sheet name="様式３【様式３～６はシート名に氏名を入れてください】" sheetId="1" r:id="rId2"/>
    <sheet name="様式３【記入例】" sheetId="4" r:id="rId3"/>
    <sheet name="様式４【様式３～６はシート名に氏名を入れてください】" sheetId="7" r:id="rId4"/>
    <sheet name="様式５【様式３～６はシート名に氏名を入れてください】" sheetId="8" r:id="rId5"/>
    <sheet name="様式５【記入例】" sheetId="11" r:id="rId6"/>
    <sheet name="様式６【様式３～６はシート名に氏名を入れてください】" sheetId="10" r:id="rId7"/>
  </sheets>
  <definedNames>
    <definedName name="_xlnm.Print_Area" localSheetId="0">様式２!$A$1:$I$46</definedName>
    <definedName name="_xlnm.Print_Area" localSheetId="2">様式３【記入例】!$A$1:$GD$42</definedName>
    <definedName name="_xlnm.Print_Area" localSheetId="1">'様式３【様式３～６はシート名に氏名を入れてください】'!$A$1:$GD$42</definedName>
    <definedName name="_xlnm.Print_Area" localSheetId="3">'様式４【様式３～６はシート名に氏名を入れてください】'!$A$1:$F$26</definedName>
    <definedName name="_xlnm.Print_Area" localSheetId="5">様式５【記入例】!$A$1:$F$38</definedName>
    <definedName name="_xlnm.Print_Area" localSheetId="4">'様式５【様式３～６はシート名に氏名を入れてください】'!$A$1:$F$38</definedName>
    <definedName name="_xlnm.Print_Area" localSheetId="6">'様式６【様式３～６はシート名に氏名を入れてください】'!$A$1:$F$26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N34" i="1" l="1"/>
  <c r="GP34" i="1" s="1"/>
  <c r="GM34" i="1"/>
  <c r="GO34" i="1" s="1"/>
  <c r="GG34" i="1"/>
  <c r="GE34" i="1"/>
  <c r="GN33" i="1"/>
  <c r="GP33" i="1" s="1"/>
  <c r="GM33" i="1"/>
  <c r="GO33" i="1" s="1"/>
  <c r="GG33" i="1"/>
  <c r="GE33" i="1"/>
  <c r="GN32" i="1"/>
  <c r="GP32" i="1" s="1"/>
  <c r="GM32" i="1"/>
  <c r="GO32" i="1" s="1"/>
  <c r="GG32" i="1"/>
  <c r="GE32" i="1"/>
  <c r="GN31" i="1"/>
  <c r="GP31" i="1" s="1"/>
  <c r="GM31" i="1"/>
  <c r="GO31" i="1" s="1"/>
  <c r="GG31" i="1"/>
  <c r="GE31" i="1"/>
  <c r="GN30" i="1"/>
  <c r="GP30" i="1" s="1"/>
  <c r="GM30" i="1"/>
  <c r="GO30" i="1" s="1"/>
  <c r="GG30" i="1"/>
  <c r="GE30" i="1"/>
  <c r="GN29" i="1"/>
  <c r="GP29" i="1" s="1"/>
  <c r="GM29" i="1"/>
  <c r="GO29" i="1" s="1"/>
  <c r="GG29" i="1"/>
  <c r="GE29" i="1"/>
  <c r="GN28" i="1"/>
  <c r="GP28" i="1" s="1"/>
  <c r="GM28" i="1"/>
  <c r="GO28" i="1" s="1"/>
  <c r="GG28" i="1"/>
  <c r="GE28" i="1"/>
  <c r="GN27" i="1"/>
  <c r="GP27" i="1" s="1"/>
  <c r="GM27" i="1"/>
  <c r="GO27" i="1" s="1"/>
  <c r="GG27" i="1"/>
  <c r="GE27" i="1"/>
  <c r="GN26" i="1"/>
  <c r="GP26" i="1" s="1"/>
  <c r="GM26" i="1"/>
  <c r="GO26" i="1" s="1"/>
  <c r="GG26" i="1"/>
  <c r="GE26" i="1"/>
  <c r="GN25" i="1"/>
  <c r="GP25" i="1" s="1"/>
  <c r="GM25" i="1"/>
  <c r="GO25" i="1" s="1"/>
  <c r="GG25" i="1"/>
  <c r="GE25" i="1"/>
  <c r="GN24" i="1"/>
  <c r="GP24" i="1" s="1"/>
  <c r="GM24" i="1"/>
  <c r="GO24" i="1" s="1"/>
  <c r="GG24" i="1"/>
  <c r="GE24" i="1"/>
  <c r="GN23" i="1"/>
  <c r="GP23" i="1" s="1"/>
  <c r="GM23" i="1"/>
  <c r="GO23" i="1" s="1"/>
  <c r="GG23" i="1"/>
  <c r="GE23" i="1"/>
  <c r="GN22" i="1"/>
  <c r="GP22" i="1" s="1"/>
  <c r="GM22" i="1"/>
  <c r="GO22" i="1" s="1"/>
  <c r="GG22" i="1"/>
  <c r="GE22" i="1"/>
  <c r="GN21" i="1"/>
  <c r="GP21" i="1" s="1"/>
  <c r="GM21" i="1"/>
  <c r="GO21" i="1" s="1"/>
  <c r="GG21" i="1"/>
  <c r="GE21" i="1"/>
  <c r="GN20" i="1"/>
  <c r="GP20" i="1" s="1"/>
  <c r="GM20" i="1"/>
  <c r="GO20" i="1" s="1"/>
  <c r="GG20" i="1"/>
  <c r="GG35" i="1" s="1"/>
  <c r="GE20" i="1"/>
  <c r="GE35" i="1" s="1"/>
  <c r="GM21" i="4"/>
  <c r="GN21" i="4"/>
  <c r="GM22" i="4"/>
  <c r="GN22" i="4"/>
  <c r="GM23" i="4"/>
  <c r="GN23" i="4"/>
  <c r="GM24" i="4"/>
  <c r="GN24" i="4"/>
  <c r="GM25" i="4"/>
  <c r="GN25" i="4"/>
  <c r="GM26" i="4"/>
  <c r="GN26" i="4"/>
  <c r="GM27" i="4"/>
  <c r="GN27" i="4"/>
  <c r="GM28" i="4"/>
  <c r="GN28" i="4"/>
  <c r="GM29" i="4"/>
  <c r="GN29" i="4"/>
  <c r="GM30" i="4"/>
  <c r="GN30" i="4"/>
  <c r="GM31" i="4"/>
  <c r="GN31" i="4"/>
  <c r="GM32" i="4"/>
  <c r="GN32" i="4"/>
  <c r="GM33" i="4"/>
  <c r="GN33" i="4"/>
  <c r="GM34" i="4"/>
  <c r="GN34" i="4"/>
  <c r="GN20" i="4"/>
  <c r="GM20" i="4"/>
  <c r="GT20" i="1" l="1"/>
  <c r="GR20" i="1" s="1"/>
  <c r="GS20" i="1"/>
  <c r="GQ20" i="1" s="1"/>
  <c r="GT21" i="1"/>
  <c r="GR21" i="1" s="1"/>
  <c r="GS21" i="1"/>
  <c r="GQ21" i="1" s="1"/>
  <c r="GT22" i="1"/>
  <c r="GR22" i="1" s="1"/>
  <c r="GS22" i="1"/>
  <c r="GQ22" i="1" s="1"/>
  <c r="GT23" i="1"/>
  <c r="GR23" i="1" s="1"/>
  <c r="GS23" i="1"/>
  <c r="GQ23" i="1" s="1"/>
  <c r="GT24" i="1"/>
  <c r="GR24" i="1" s="1"/>
  <c r="GS24" i="1"/>
  <c r="GQ24" i="1" s="1"/>
  <c r="GT25" i="1"/>
  <c r="GR25" i="1" s="1"/>
  <c r="GS25" i="1"/>
  <c r="GQ25" i="1" s="1"/>
  <c r="GT26" i="1"/>
  <c r="GR26" i="1" s="1"/>
  <c r="GS26" i="1"/>
  <c r="GQ26" i="1" s="1"/>
  <c r="GT27" i="1"/>
  <c r="GR27" i="1" s="1"/>
  <c r="GS27" i="1"/>
  <c r="GQ27" i="1" s="1"/>
  <c r="GT28" i="1"/>
  <c r="GR28" i="1" s="1"/>
  <c r="GS28" i="1"/>
  <c r="GQ28" i="1" s="1"/>
  <c r="GT29" i="1"/>
  <c r="GR29" i="1" s="1"/>
  <c r="GS29" i="1"/>
  <c r="GQ29" i="1" s="1"/>
  <c r="GT30" i="1"/>
  <c r="GR30" i="1" s="1"/>
  <c r="GS30" i="1"/>
  <c r="GQ30" i="1" s="1"/>
  <c r="GT31" i="1"/>
  <c r="GR31" i="1" s="1"/>
  <c r="GS31" i="1"/>
  <c r="GQ31" i="1" s="1"/>
  <c r="GT32" i="1"/>
  <c r="GR32" i="1" s="1"/>
  <c r="GS32" i="1"/>
  <c r="GQ32" i="1" s="1"/>
  <c r="GT33" i="1"/>
  <c r="GR33" i="1" s="1"/>
  <c r="GS33" i="1"/>
  <c r="GQ33" i="1" s="1"/>
  <c r="GT34" i="1"/>
  <c r="GR34" i="1" s="1"/>
  <c r="GS34" i="1"/>
  <c r="GQ34" i="1" s="1"/>
  <c r="GO20" i="4"/>
  <c r="GP24" i="4"/>
  <c r="GP27" i="4"/>
  <c r="GP28" i="4"/>
  <c r="GP32" i="4"/>
  <c r="GO24" i="4"/>
  <c r="GO28" i="4"/>
  <c r="GO29" i="4"/>
  <c r="GP25" i="4"/>
  <c r="GP29" i="4"/>
  <c r="GP33" i="4"/>
  <c r="GO26" i="4"/>
  <c r="GO30" i="4"/>
  <c r="GG20" i="4"/>
  <c r="GO31" i="4"/>
  <c r="GP31" i="4"/>
  <c r="GP26" i="4"/>
  <c r="GP30" i="4"/>
  <c r="GP34" i="4"/>
  <c r="GK33" i="1" l="1"/>
  <c r="GI33" i="1"/>
  <c r="GK27" i="1"/>
  <c r="GI27" i="1"/>
  <c r="GK21" i="1"/>
  <c r="GI21" i="1"/>
  <c r="GK34" i="1"/>
  <c r="GI34" i="1"/>
  <c r="GK30" i="1"/>
  <c r="GI30" i="1"/>
  <c r="GK28" i="1"/>
  <c r="GI28" i="1"/>
  <c r="GK26" i="1"/>
  <c r="GI26" i="1"/>
  <c r="GK24" i="1"/>
  <c r="GI24" i="1"/>
  <c r="GK22" i="1"/>
  <c r="GI22" i="1"/>
  <c r="GK20" i="1"/>
  <c r="GI20" i="1"/>
  <c r="GK31" i="1"/>
  <c r="GI31" i="1"/>
  <c r="GK29" i="1"/>
  <c r="GI29" i="1"/>
  <c r="GK25" i="1"/>
  <c r="GI25" i="1"/>
  <c r="GK23" i="1"/>
  <c r="GI23" i="1"/>
  <c r="GK32" i="1"/>
  <c r="GI32" i="1"/>
  <c r="GT26" i="4"/>
  <c r="GS26" i="4"/>
  <c r="GS29" i="4"/>
  <c r="GT29" i="4"/>
  <c r="GS31" i="4"/>
  <c r="GT31" i="4"/>
  <c r="GT28" i="4"/>
  <c r="GS28" i="4"/>
  <c r="GT30" i="4"/>
  <c r="GS30" i="4"/>
  <c r="GO33" i="4"/>
  <c r="GO34" i="4"/>
  <c r="GO32" i="4"/>
  <c r="GO27" i="4"/>
  <c r="GO25" i="4"/>
  <c r="GE26" i="4"/>
  <c r="GG26" i="4"/>
  <c r="GE27" i="4"/>
  <c r="GG27" i="4"/>
  <c r="GE28" i="4"/>
  <c r="GG28" i="4"/>
  <c r="GE29" i="4"/>
  <c r="GG29" i="4"/>
  <c r="GE30" i="4"/>
  <c r="GG30" i="4"/>
  <c r="GE31" i="4"/>
  <c r="GG31" i="4"/>
  <c r="GE32" i="4"/>
  <c r="GG32" i="4"/>
  <c r="GE33" i="4"/>
  <c r="GG33" i="4"/>
  <c r="GE34" i="4"/>
  <c r="GG34" i="4"/>
  <c r="GG22" i="4"/>
  <c r="GE22" i="4"/>
  <c r="GG21" i="4"/>
  <c r="GE21" i="4"/>
  <c r="GE20" i="4"/>
  <c r="GG25" i="4"/>
  <c r="GE25" i="4"/>
  <c r="GG24" i="4"/>
  <c r="GE24" i="4"/>
  <c r="GG23" i="4"/>
  <c r="GE23" i="4"/>
  <c r="GI35" i="1" l="1"/>
  <c r="GK35" i="1"/>
  <c r="GS27" i="4"/>
  <c r="GT27" i="4"/>
  <c r="GT32" i="4"/>
  <c r="GS32" i="4"/>
  <c r="GT34" i="4"/>
  <c r="GS34" i="4"/>
  <c r="GS25" i="4"/>
  <c r="GT25" i="4"/>
  <c r="GS33" i="4"/>
  <c r="GT33" i="4"/>
  <c r="GE35" i="4"/>
  <c r="GG35" i="4"/>
  <c r="GP22" i="4" l="1"/>
  <c r="GP21" i="4"/>
  <c r="GP20" i="4"/>
  <c r="GP23" i="4"/>
  <c r="GO22" i="4"/>
  <c r="GO23" i="4"/>
  <c r="GO21" i="4"/>
  <c r="GS21" i="4" l="1"/>
  <c r="GQ21" i="4" s="1"/>
  <c r="GT21" i="4"/>
  <c r="GR21" i="4" s="1"/>
  <c r="GT24" i="4"/>
  <c r="GR24" i="4" s="1"/>
  <c r="GS24" i="4"/>
  <c r="GS23" i="4"/>
  <c r="GQ23" i="4" s="1"/>
  <c r="GT23" i="4"/>
  <c r="GR23" i="4" s="1"/>
  <c r="GT22" i="4"/>
  <c r="GR22" i="4" s="1"/>
  <c r="GS22" i="4"/>
  <c r="GQ22" i="4" s="1"/>
  <c r="GR31" i="4"/>
  <c r="GQ28" i="4"/>
  <c r="GQ26" i="4"/>
  <c r="GQ30" i="4"/>
  <c r="GQ31" i="4"/>
  <c r="GR26" i="4"/>
  <c r="GQ29" i="4"/>
  <c r="GR27" i="4"/>
  <c r="GR28" i="4"/>
  <c r="GR25" i="4"/>
  <c r="GR34" i="4"/>
  <c r="GR30" i="4"/>
  <c r="GR32" i="4"/>
  <c r="GR33" i="4"/>
  <c r="GR29" i="4"/>
  <c r="GQ24" i="4"/>
  <c r="GQ34" i="4"/>
  <c r="GQ32" i="4"/>
  <c r="GQ25" i="4"/>
  <c r="GQ27" i="4"/>
  <c r="GQ33" i="4"/>
  <c r="GS20" i="4"/>
  <c r="GQ20" i="4" s="1"/>
  <c r="GT20" i="4"/>
  <c r="GR20" i="4" s="1"/>
  <c r="GI20" i="4" l="1"/>
  <c r="GK20" i="4"/>
  <c r="GK29" i="4"/>
  <c r="GI29" i="4"/>
  <c r="GK26" i="4"/>
  <c r="GI26" i="4"/>
  <c r="GK23" i="4"/>
  <c r="GI23" i="4"/>
  <c r="GK27" i="4"/>
  <c r="GI27" i="4"/>
  <c r="GK24" i="4"/>
  <c r="GI24" i="4"/>
  <c r="GK30" i="4"/>
  <c r="GI30" i="4"/>
  <c r="GK25" i="4"/>
  <c r="GI25" i="4"/>
  <c r="GI32" i="4"/>
  <c r="GK32" i="4"/>
  <c r="GK28" i="4"/>
  <c r="GI28" i="4"/>
  <c r="GK22" i="4"/>
  <c r="GI22" i="4"/>
  <c r="GK21" i="4"/>
  <c r="GI21" i="4"/>
  <c r="GK33" i="4"/>
  <c r="GI33" i="4"/>
  <c r="GK34" i="4"/>
  <c r="GI34" i="4"/>
  <c r="GK31" i="4"/>
  <c r="GI31" i="4"/>
  <c r="GK35" i="4" l="1"/>
  <c r="GI35" i="4"/>
</calcChain>
</file>

<file path=xl/sharedStrings.xml><?xml version="1.0" encoding="utf-8"?>
<sst xmlns="http://schemas.openxmlformats.org/spreadsheetml/2006/main" count="492" uniqueCount="150">
  <si>
    <t>実　　務　　経　　験　　証　　明　　書</t>
    <rPh sb="0" eb="1">
      <t>ミ</t>
    </rPh>
    <rPh sb="3" eb="4">
      <t>ツトム</t>
    </rPh>
    <rPh sb="6" eb="7">
      <t>ヘ</t>
    </rPh>
    <rPh sb="9" eb="10">
      <t>シルシ</t>
    </rPh>
    <rPh sb="12" eb="13">
      <t>アカシ</t>
    </rPh>
    <rPh sb="15" eb="16">
      <t>メイ</t>
    </rPh>
    <rPh sb="18" eb="19">
      <t>ショ</t>
    </rPh>
    <phoneticPr fontId="1"/>
  </si>
  <si>
    <t>（用紙Ａ４）</t>
    <rPh sb="1" eb="3">
      <t>ヨウシ</t>
    </rPh>
    <phoneticPr fontId="1"/>
  </si>
  <si>
    <t>記</t>
    <rPh sb="0" eb="1">
      <t>キ</t>
    </rPh>
    <phoneticPr fontId="1"/>
  </si>
  <si>
    <t>技術者の氏名</t>
    <rPh sb="0" eb="3">
      <t>ギジュツシャ</t>
    </rPh>
    <rPh sb="4" eb="6">
      <t>シメイ</t>
    </rPh>
    <phoneticPr fontId="1"/>
  </si>
  <si>
    <t>生年月日</t>
    <rPh sb="0" eb="2">
      <t>セイネン</t>
    </rPh>
    <rPh sb="2" eb="4">
      <t>ガッピ</t>
    </rPh>
    <phoneticPr fontId="1"/>
  </si>
  <si>
    <t>実　 務　 経　 験　 年　 数</t>
    <rPh sb="0" eb="1">
      <t>ミ</t>
    </rPh>
    <rPh sb="3" eb="4">
      <t>ツトム</t>
    </rPh>
    <rPh sb="6" eb="7">
      <t>ヘ</t>
    </rPh>
    <rPh sb="9" eb="10">
      <t>シルシ</t>
    </rPh>
    <rPh sb="12" eb="13">
      <t>トシ</t>
    </rPh>
    <rPh sb="15" eb="16">
      <t>カズ</t>
    </rPh>
    <phoneticPr fontId="1"/>
  </si>
  <si>
    <t>記載要領</t>
    <rPh sb="0" eb="2">
      <t>キサイ</t>
    </rPh>
    <rPh sb="2" eb="4">
      <t>ヨウリョウ</t>
    </rPh>
    <phoneticPr fontId="1"/>
  </si>
  <si>
    <t>使用された
期間</t>
    <rPh sb="0" eb="2">
      <t>シヨウ</t>
    </rPh>
    <rPh sb="6" eb="8">
      <t>キカン</t>
    </rPh>
    <phoneticPr fontId="1"/>
  </si>
  <si>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41">
      <t>ヒショウメイシャ</t>
    </rPh>
    <rPh sb="42" eb="43">
      <t>ニン</t>
    </rPh>
    <rPh sb="48" eb="51">
      <t>ショウメイシャ</t>
    </rPh>
    <rPh sb="51" eb="52">
      <t>ベツ</t>
    </rPh>
    <rPh sb="53" eb="55">
      <t>サクセイ</t>
    </rPh>
    <phoneticPr fontId="1"/>
  </si>
  <si>
    <t>被証明者との関係</t>
    <rPh sb="0" eb="1">
      <t>ヒ</t>
    </rPh>
    <rPh sb="1" eb="4">
      <t>ショウメイシャ</t>
    </rPh>
    <rPh sb="6" eb="8">
      <t>カンケイ</t>
    </rPh>
    <phoneticPr fontId="1"/>
  </si>
  <si>
    <t>使用者の商号　          　　　又は名称</t>
    <rPh sb="0" eb="3">
      <t>シヨウシャ</t>
    </rPh>
    <rPh sb="4" eb="6">
      <t>ショウゴウ</t>
    </rPh>
    <rPh sb="20" eb="21">
      <t>マタ</t>
    </rPh>
    <rPh sb="22" eb="24">
      <t>メイショウ</t>
    </rPh>
    <phoneticPr fontId="1"/>
  </si>
  <si>
    <t>実務経験の内容</t>
    <rPh sb="0" eb="2">
      <t>ジツム</t>
    </rPh>
    <rPh sb="2" eb="4">
      <t>ケイケン</t>
    </rPh>
    <rPh sb="5" eb="7">
      <t>ナイヨウ</t>
    </rPh>
    <phoneticPr fontId="1"/>
  </si>
  <si>
    <t>職名</t>
    <rPh sb="0" eb="2">
      <t>ショクメイ</t>
    </rPh>
    <phoneticPr fontId="1"/>
  </si>
  <si>
    <t>　４　「合計　満　年　月」の欄は、実務経験年数の合計を記載すること。</t>
    <rPh sb="4" eb="6">
      <t>ゴウケイ</t>
    </rPh>
    <rPh sb="7" eb="8">
      <t>マン</t>
    </rPh>
    <rPh sb="9" eb="10">
      <t>ネン</t>
    </rPh>
    <rPh sb="11" eb="12">
      <t>ガツ</t>
    </rPh>
    <rPh sb="14" eb="15">
      <t>ラン</t>
    </rPh>
    <rPh sb="17" eb="19">
      <t>ジツム</t>
    </rPh>
    <rPh sb="19" eb="21">
      <t>ケイケン</t>
    </rPh>
    <rPh sb="21" eb="23">
      <t>ネンスウ</t>
    </rPh>
    <rPh sb="24" eb="26">
      <t>ゴウケイ</t>
    </rPh>
    <rPh sb="27" eb="29">
      <t>キサイ</t>
    </rPh>
    <phoneticPr fontId="1"/>
  </si>
  <si>
    <t>証明者</t>
    <rPh sb="0" eb="2">
      <t>ショウメイ</t>
    </rPh>
    <rPh sb="2" eb="3">
      <t>シャ</t>
    </rPh>
    <phoneticPr fontId="1"/>
  </si>
  <si>
    <t>印</t>
    <rPh sb="0" eb="1">
      <t>イン</t>
    </rPh>
    <phoneticPr fontId="1"/>
  </si>
  <si>
    <t>　２　「職名」の欄は、被証明者が所属していた部課名等を記載すること。</t>
    <rPh sb="4" eb="6">
      <t>ショクメイ</t>
    </rPh>
    <rPh sb="8" eb="9">
      <t>ラン</t>
    </rPh>
    <rPh sb="11" eb="12">
      <t>ヒ</t>
    </rPh>
    <rPh sb="12" eb="15">
      <t>ショウメイシャ</t>
    </rPh>
    <rPh sb="16" eb="18">
      <t>ショゾク</t>
    </rPh>
    <rPh sb="22" eb="24">
      <t>ブカ</t>
    </rPh>
    <rPh sb="24" eb="25">
      <t>メイ</t>
    </rPh>
    <rPh sb="25" eb="26">
      <t>トウ</t>
    </rPh>
    <rPh sb="27" eb="29">
      <t>キサイ</t>
    </rPh>
    <phoneticPr fontId="1"/>
  </si>
  <si>
    <t>使用者の証明を得ることが
できない場合はその理由</t>
    <rPh sb="0" eb="3">
      <t>シヨウシャ</t>
    </rPh>
    <rPh sb="4" eb="6">
      <t>ショウメイ</t>
    </rPh>
    <rPh sb="7" eb="8">
      <t>エ</t>
    </rPh>
    <rPh sb="17" eb="19">
      <t>バアイ</t>
    </rPh>
    <rPh sb="22" eb="24">
      <t>リユウ</t>
    </rPh>
    <phoneticPr fontId="1"/>
  </si>
  <si>
    <t>（様式第九号（第三条関係））</t>
    <rPh sb="1" eb="3">
      <t>ヨウシキ</t>
    </rPh>
    <rPh sb="3" eb="4">
      <t>ダイ</t>
    </rPh>
    <rPh sb="4" eb="5">
      <t>キュウ</t>
    </rPh>
    <rPh sb="5" eb="6">
      <t>ゴウ</t>
    </rPh>
    <rPh sb="7" eb="8">
      <t>ダイ</t>
    </rPh>
    <rPh sb="8" eb="9">
      <t>サン</t>
    </rPh>
    <rPh sb="9" eb="10">
      <t>ジョウ</t>
    </rPh>
    <rPh sb="10" eb="12">
      <t>カンケイ</t>
    </rPh>
    <phoneticPr fontId="1"/>
  </si>
  <si>
    <t>別添様式３</t>
    <rPh sb="0" eb="2">
      <t>ベッテン</t>
    </rPh>
    <rPh sb="2" eb="4">
      <t>ヨウシキ</t>
    </rPh>
    <phoneticPr fontId="1"/>
  </si>
  <si>
    <t>氏名</t>
    <rPh sb="0" eb="2">
      <t>シメイ</t>
    </rPh>
    <phoneticPr fontId="1"/>
  </si>
  <si>
    <t>令和 　　　年　　　月　　　日</t>
    <rPh sb="0" eb="2">
      <t>レイワ</t>
    </rPh>
    <rPh sb="6" eb="7">
      <t>ネン</t>
    </rPh>
    <rPh sb="10" eb="11">
      <t>ツキ</t>
    </rPh>
    <rPh sb="14" eb="15">
      <t>ニチ</t>
    </rPh>
    <phoneticPr fontId="1"/>
  </si>
  <si>
    <t>年</t>
    <rPh sb="0" eb="1">
      <t>ネン</t>
    </rPh>
    <phoneticPr fontId="1"/>
  </si>
  <si>
    <t>月</t>
    <rPh sb="0" eb="1">
      <t>ツキ</t>
    </rPh>
    <phoneticPr fontId="1"/>
  </si>
  <si>
    <t>月から</t>
    <rPh sb="0" eb="1">
      <t>ガツ</t>
    </rPh>
    <phoneticPr fontId="1"/>
  </si>
  <si>
    <t>月まで</t>
    <rPh sb="0" eb="1">
      <t>ガツ</t>
    </rPh>
    <phoneticPr fontId="1"/>
  </si>
  <si>
    <t>月</t>
    <rPh sb="0" eb="1">
      <t>ガツ</t>
    </rPh>
    <phoneticPr fontId="1"/>
  </si>
  <si>
    <t>合計　　満</t>
    <rPh sb="0" eb="2">
      <t>ゴウケイ</t>
    </rPh>
    <rPh sb="4" eb="5">
      <t>マン</t>
    </rPh>
    <phoneticPr fontId="1"/>
  </si>
  <si>
    <t>Kokkou Kensetsu International</t>
    <phoneticPr fontId="1"/>
  </si>
  <si>
    <t>元社員</t>
    <rPh sb="0" eb="1">
      <t>モト</t>
    </rPh>
    <rPh sb="1" eb="3">
      <t>シャイン</t>
    </rPh>
    <phoneticPr fontId="1"/>
  </si>
  <si>
    <t>○○国○○道路拡張工事（○○工事の担当技術者）</t>
    <rPh sb="2" eb="3">
      <t>クニ</t>
    </rPh>
    <rPh sb="5" eb="7">
      <t>ドウロ</t>
    </rPh>
    <rPh sb="7" eb="9">
      <t>カクチョウ</t>
    </rPh>
    <rPh sb="9" eb="11">
      <t>コウジ</t>
    </rPh>
    <rPh sb="14" eb="16">
      <t>コウジ</t>
    </rPh>
    <rPh sb="17" eb="19">
      <t>タントウ</t>
    </rPh>
    <rPh sb="19" eb="22">
      <t>ギジュツシャ</t>
    </rPh>
    <phoneticPr fontId="1"/>
  </si>
  <si>
    <t>○○国○○交差点立体化プロジェクト（○○工事の総括責任者）</t>
    <rPh sb="2" eb="3">
      <t>コク</t>
    </rPh>
    <rPh sb="5" eb="8">
      <t>コウサテン</t>
    </rPh>
    <rPh sb="8" eb="10">
      <t>リッタイ</t>
    </rPh>
    <rPh sb="10" eb="11">
      <t>カ</t>
    </rPh>
    <rPh sb="20" eb="22">
      <t>コウジ</t>
    </rPh>
    <rPh sb="23" eb="25">
      <t>ソウカツ</t>
    </rPh>
    <rPh sb="25" eb="28">
      <t>セキニンシャ</t>
    </rPh>
    <phoneticPr fontId="1"/>
  </si>
  <si>
    <t>住所</t>
    <rPh sb="0" eb="2">
      <t>ジュウショ</t>
    </rPh>
    <phoneticPr fontId="1"/>
  </si>
  <si>
    <t>担当者所属</t>
    <rPh sb="0" eb="3">
      <t>タントウシャ</t>
    </rPh>
    <rPh sb="3" eb="5">
      <t>ショゾク</t>
    </rPh>
    <phoneticPr fontId="1"/>
  </si>
  <si>
    <t>e-mail</t>
    <phoneticPr fontId="1"/>
  </si>
  <si>
    <t>電話番号</t>
    <rPh sb="0" eb="2">
      <t>デンワ</t>
    </rPh>
    <rPh sb="2" eb="4">
      <t>バンゴウ</t>
    </rPh>
    <phoneticPr fontId="1"/>
  </si>
  <si>
    <t>○○本部○○部○○課長</t>
    <rPh sb="2" eb="4">
      <t>ホンブ</t>
    </rPh>
    <rPh sb="6" eb="7">
      <t>ブ</t>
    </rPh>
    <rPh sb="9" eb="11">
      <t>カチョウ</t>
    </rPh>
    <phoneticPr fontId="1"/>
  </si>
  <si>
    <t>所属・職名</t>
    <rPh sb="0" eb="2">
      <t>ショゾク</t>
    </rPh>
    <rPh sb="3" eb="5">
      <t>ショクメイ</t>
    </rPh>
    <phoneticPr fontId="1"/>
  </si>
  <si>
    <t>○</t>
    <phoneticPr fontId="1"/>
  </si>
  <si>
    <t>別添様式２</t>
    <rPh sb="0" eb="2">
      <t>ベッテン</t>
    </rPh>
    <rPh sb="2" eb="4">
      <t>ヨウシキ</t>
    </rPh>
    <phoneticPr fontId="1"/>
  </si>
  <si>
    <t>別添様式５</t>
    <rPh sb="0" eb="2">
      <t>ベッテン</t>
    </rPh>
    <rPh sb="2" eb="4">
      <t>ヨウシキ</t>
    </rPh>
    <phoneticPr fontId="1"/>
  </si>
  <si>
    <t>番号</t>
    <rPh sb="0" eb="2">
      <t>バンゴウ</t>
    </rPh>
    <phoneticPr fontId="1"/>
  </si>
  <si>
    <t>参考資料名</t>
    <rPh sb="0" eb="2">
      <t>サンコウ</t>
    </rPh>
    <rPh sb="2" eb="4">
      <t>シリョウ</t>
    </rPh>
    <rPh sb="4" eb="5">
      <t>メイ</t>
    </rPh>
    <phoneticPr fontId="1"/>
  </si>
  <si>
    <t>ファイル名</t>
    <rPh sb="4" eb="5">
      <t>メイ</t>
    </rPh>
    <phoneticPr fontId="1"/>
  </si>
  <si>
    <t>別添様式４</t>
    <rPh sb="0" eb="2">
      <t>ベッテン</t>
    </rPh>
    <rPh sb="2" eb="4">
      <t>ヨウシキ</t>
    </rPh>
    <phoneticPr fontId="1"/>
  </si>
  <si>
    <t>○○国</t>
    <rPh sb="2" eb="3">
      <t>クニ</t>
    </rPh>
    <phoneticPr fontId="1"/>
  </si>
  <si>
    <t>○○国○○省</t>
    <rPh sb="2" eb="3">
      <t>クニ</t>
    </rPh>
    <rPh sb="5" eb="6">
      <t>ショウ</t>
    </rPh>
    <phoneticPr fontId="1"/>
  </si>
  <si>
    <t>2014年11月～2017年12月</t>
    <rPh sb="4" eb="5">
      <t>ネン</t>
    </rPh>
    <rPh sb="7" eb="8">
      <t>ガツ</t>
    </rPh>
    <rPh sb="13" eb="14">
      <t>ネン</t>
    </rPh>
    <rPh sb="16" eb="17">
      <t>ガツ</t>
    </rPh>
    <phoneticPr fontId="1"/>
  </si>
  <si>
    <t>2014年11月～2018年5月（契約の変更手続中につき契約はCloseしていない）</t>
    <rPh sb="4" eb="5">
      <t>ネン</t>
    </rPh>
    <rPh sb="7" eb="8">
      <t>ガツ</t>
    </rPh>
    <rPh sb="13" eb="14">
      <t>ネン</t>
    </rPh>
    <rPh sb="15" eb="16">
      <t>ガツ</t>
    </rPh>
    <rPh sb="17" eb="19">
      <t>ケイヤク</t>
    </rPh>
    <rPh sb="20" eb="22">
      <t>ヘンコウ</t>
    </rPh>
    <rPh sb="22" eb="24">
      <t>テツヅキ</t>
    </rPh>
    <rPh sb="24" eb="25">
      <t>チュウ</t>
    </rPh>
    <rPh sb="28" eb="30">
      <t>ケイヤク</t>
    </rPh>
    <phoneticPr fontId="1"/>
  </si>
  <si>
    <t>最終精算手続中につき未定</t>
    <rPh sb="0" eb="2">
      <t>サイシュウ</t>
    </rPh>
    <rPh sb="2" eb="4">
      <t>セイサン</t>
    </rPh>
    <rPh sb="4" eb="6">
      <t>テツヅキ</t>
    </rPh>
    <rPh sb="6" eb="7">
      <t>チュウ</t>
    </rPh>
    <rPh sb="10" eb="12">
      <t>ミテイ</t>
    </rPh>
    <phoneticPr fontId="1"/>
  </si>
  <si>
    <t>○○国○○高速道路（第Ⅱ期）工事（○○工区）</t>
    <rPh sb="2" eb="3">
      <t>コク</t>
    </rPh>
    <rPh sb="5" eb="7">
      <t>コウソク</t>
    </rPh>
    <rPh sb="7" eb="9">
      <t>ドウロ</t>
    </rPh>
    <rPh sb="10" eb="11">
      <t>ダイ</t>
    </rPh>
    <rPh sb="12" eb="13">
      <t>キ</t>
    </rPh>
    <rPh sb="14" eb="16">
      <t>コウジ</t>
    </rPh>
    <phoneticPr fontId="1"/>
  </si>
  <si>
    <t>に関し、下記のとおり実務の経験を有することに相違ないことを証明します。</t>
    <phoneticPr fontId="1"/>
  </si>
  <si>
    <t>記入例①</t>
    <rPh sb="0" eb="2">
      <t>キニュウ</t>
    </rPh>
    <rPh sb="2" eb="3">
      <t>レイ</t>
    </rPh>
    <phoneticPr fontId="1"/>
  </si>
  <si>
    <t>記入例②</t>
    <rPh sb="0" eb="2">
      <t>キニュウ</t>
    </rPh>
    <rPh sb="2" eb="3">
      <t>レイ</t>
    </rPh>
    <phoneticPr fontId="1"/>
  </si>
  <si>
    <t>経験年月</t>
    <rPh sb="0" eb="2">
      <t>ケイケン</t>
    </rPh>
    <rPh sb="2" eb="4">
      <t>ネンゲツ</t>
    </rPh>
    <phoneticPr fontId="1"/>
  </si>
  <si>
    <t>重複除き</t>
    <rPh sb="0" eb="2">
      <t>チョウフク</t>
    </rPh>
    <rPh sb="2" eb="3">
      <t>ノゾ</t>
    </rPh>
    <phoneticPr fontId="1"/>
  </si>
  <si>
    <t>記載内容</t>
    <rPh sb="0" eb="2">
      <t>キサイ</t>
    </rPh>
    <rPh sb="2" eb="4">
      <t>ナイヨウ</t>
    </rPh>
    <phoneticPr fontId="1"/>
  </si>
  <si>
    <t>備考</t>
    <rPh sb="0" eb="2">
      <t>ビコウ</t>
    </rPh>
    <phoneticPr fontId="1"/>
  </si>
  <si>
    <t>工事又は業務の名称（日本語）</t>
    <rPh sb="0" eb="2">
      <t>コウジ</t>
    </rPh>
    <rPh sb="2" eb="3">
      <t>マタ</t>
    </rPh>
    <rPh sb="4" eb="6">
      <t>ギョウム</t>
    </rPh>
    <rPh sb="7" eb="9">
      <t>メイショウ</t>
    </rPh>
    <rPh sb="10" eb="13">
      <t>ニホンゴ</t>
    </rPh>
    <phoneticPr fontId="1"/>
  </si>
  <si>
    <t>施工国名</t>
    <rPh sb="0" eb="2">
      <t>セコウ</t>
    </rPh>
    <rPh sb="2" eb="4">
      <t>コクメイ</t>
    </rPh>
    <phoneticPr fontId="1"/>
  </si>
  <si>
    <t>発注者</t>
    <rPh sb="0" eb="3">
      <t>ハッチュウシャ</t>
    </rPh>
    <phoneticPr fontId="1"/>
  </si>
  <si>
    <t>当初工期</t>
    <rPh sb="0" eb="2">
      <t>トウショ</t>
    </rPh>
    <rPh sb="2" eb="4">
      <t>コウキ</t>
    </rPh>
    <phoneticPr fontId="1"/>
  </si>
  <si>
    <t>最終工期</t>
    <rPh sb="0" eb="2">
      <t>サイシュウ</t>
    </rPh>
    <rPh sb="2" eb="4">
      <t>コウキ</t>
    </rPh>
    <phoneticPr fontId="1"/>
  </si>
  <si>
    <t>工事又は業務の主な内容</t>
    <rPh sb="0" eb="2">
      <t>コウジ</t>
    </rPh>
    <rPh sb="2" eb="3">
      <t>マタ</t>
    </rPh>
    <rPh sb="4" eb="6">
      <t>ギョウム</t>
    </rPh>
    <rPh sb="7" eb="8">
      <t>オモ</t>
    </rPh>
    <rPh sb="9" eb="11">
      <t>ナイヨウ</t>
    </rPh>
    <phoneticPr fontId="1"/>
  </si>
  <si>
    <t>上記のうち応募技術者の担当した主な内容</t>
    <rPh sb="0" eb="2">
      <t>ジョウキ</t>
    </rPh>
    <rPh sb="5" eb="7">
      <t>オウボ</t>
    </rPh>
    <rPh sb="7" eb="10">
      <t>ギジュツシャ</t>
    </rPh>
    <rPh sb="11" eb="13">
      <t>タントウ</t>
    </rPh>
    <rPh sb="15" eb="16">
      <t>オモ</t>
    </rPh>
    <rPh sb="17" eb="19">
      <t>ナイヨウ</t>
    </rPh>
    <phoneticPr fontId="1"/>
  </si>
  <si>
    <t>従事期間</t>
    <rPh sb="0" eb="2">
      <t>ジュウジ</t>
    </rPh>
    <rPh sb="2" eb="4">
      <t>キカン</t>
    </rPh>
    <phoneticPr fontId="1"/>
  </si>
  <si>
    <t>応募技術者が当該工事又は業務のマネジメントに果たした役割・成果</t>
    <rPh sb="0" eb="2">
      <t>オウボ</t>
    </rPh>
    <rPh sb="2" eb="5">
      <t>ギジュツシャ</t>
    </rPh>
    <rPh sb="6" eb="8">
      <t>トウガイ</t>
    </rPh>
    <rPh sb="8" eb="10">
      <t>コウジ</t>
    </rPh>
    <rPh sb="10" eb="11">
      <t>マタ</t>
    </rPh>
    <rPh sb="12" eb="14">
      <t>ギョウム</t>
    </rPh>
    <rPh sb="22" eb="23">
      <t>ハ</t>
    </rPh>
    <rPh sb="26" eb="28">
      <t>ヤクワリ</t>
    </rPh>
    <rPh sb="29" eb="31">
      <t>セイカ</t>
    </rPh>
    <phoneticPr fontId="1"/>
  </si>
  <si>
    <t>応募技術者が当該工事又は業務で直面した技術的な課題と対応</t>
    <rPh sb="0" eb="2">
      <t>オウボ</t>
    </rPh>
    <rPh sb="2" eb="5">
      <t>ギジュツシャ</t>
    </rPh>
    <rPh sb="6" eb="8">
      <t>トウガイ</t>
    </rPh>
    <rPh sb="8" eb="10">
      <t>コウジ</t>
    </rPh>
    <rPh sb="10" eb="11">
      <t>マタ</t>
    </rPh>
    <rPh sb="12" eb="14">
      <t>ギョウム</t>
    </rPh>
    <rPh sb="15" eb="17">
      <t>チョクメン</t>
    </rPh>
    <rPh sb="19" eb="22">
      <t>ギジュツテキ</t>
    </rPh>
    <rPh sb="23" eb="25">
      <t>カダイ</t>
    </rPh>
    <rPh sb="26" eb="28">
      <t>タイオウ</t>
    </rPh>
    <phoneticPr fontId="1"/>
  </si>
  <si>
    <t>応募技術者が当該工事又は業務において行った関係機関との協議・調整での困難性、工夫して対処、解決した点</t>
    <rPh sb="0" eb="2">
      <t>オウボ</t>
    </rPh>
    <rPh sb="2" eb="5">
      <t>ギジュツシャ</t>
    </rPh>
    <rPh sb="6" eb="8">
      <t>トウガイ</t>
    </rPh>
    <rPh sb="8" eb="10">
      <t>コウジ</t>
    </rPh>
    <rPh sb="10" eb="11">
      <t>マタ</t>
    </rPh>
    <rPh sb="12" eb="14">
      <t>ギョウム</t>
    </rPh>
    <rPh sb="18" eb="19">
      <t>オコナ</t>
    </rPh>
    <rPh sb="21" eb="23">
      <t>カンケイ</t>
    </rPh>
    <rPh sb="23" eb="25">
      <t>キカン</t>
    </rPh>
    <rPh sb="27" eb="29">
      <t>キョウギ</t>
    </rPh>
    <rPh sb="30" eb="32">
      <t>チョウセイ</t>
    </rPh>
    <rPh sb="34" eb="37">
      <t>コンナンセイ</t>
    </rPh>
    <rPh sb="38" eb="40">
      <t>クフウ</t>
    </rPh>
    <rPh sb="42" eb="44">
      <t>タイショ</t>
    </rPh>
    <rPh sb="45" eb="47">
      <t>カイケツ</t>
    </rPh>
    <rPh sb="49" eb="50">
      <t>テン</t>
    </rPh>
    <phoneticPr fontId="1"/>
  </si>
  <si>
    <t>工事又は業務の名称（英語）</t>
    <rPh sb="0" eb="2">
      <t>コウジ</t>
    </rPh>
    <rPh sb="2" eb="3">
      <t>マタ</t>
    </rPh>
    <rPh sb="4" eb="6">
      <t>ギョウム</t>
    </rPh>
    <rPh sb="7" eb="9">
      <t>メイショウ</t>
    </rPh>
    <rPh sb="10" eb="12">
      <t>エイゴ</t>
    </rPh>
    <phoneticPr fontId="1"/>
  </si>
  <si>
    <t>　３　「実務経験の内容」の欄は、従事した主な工事名等を具体的に記載すること。</t>
    <rPh sb="4" eb="6">
      <t>ジツム</t>
    </rPh>
    <rPh sb="6" eb="8">
      <t>ケイケン</t>
    </rPh>
    <rPh sb="9" eb="11">
      <t>ナイヨウ</t>
    </rPh>
    <rPh sb="13" eb="14">
      <t>ラン</t>
    </rPh>
    <rPh sb="16" eb="18">
      <t>ジュウジ</t>
    </rPh>
    <rPh sb="20" eb="21">
      <t>オモ</t>
    </rPh>
    <rPh sb="22" eb="24">
      <t>コウジ</t>
    </rPh>
    <rPh sb="24" eb="25">
      <t>メイ</t>
    </rPh>
    <rPh sb="25" eb="26">
      <t>トウ</t>
    </rPh>
    <rPh sb="27" eb="30">
      <t>グタイテキ</t>
    </rPh>
    <rPh sb="31" eb="33">
      <t>キサイ</t>
    </rPh>
    <phoneticPr fontId="1"/>
  </si>
  <si>
    <t>別添様式６</t>
    <rPh sb="0" eb="2">
      <t>ベッテン</t>
    </rPh>
    <rPh sb="2" eb="4">
      <t>ヨウシキ</t>
    </rPh>
    <phoneticPr fontId="1"/>
  </si>
  <si>
    <t>表彰に応募する技術者については、一つ目の参考資料として履歴書を添付のこと</t>
    <rPh sb="0" eb="2">
      <t>ヒョウショウ</t>
    </rPh>
    <rPh sb="3" eb="5">
      <t>オウボ</t>
    </rPh>
    <rPh sb="7" eb="10">
      <t>ギジュツシャ</t>
    </rPh>
    <rPh sb="16" eb="17">
      <t>ヒト</t>
    </rPh>
    <rPh sb="18" eb="19">
      <t>メ</t>
    </rPh>
    <rPh sb="20" eb="22">
      <t>サンコウ</t>
    </rPh>
    <rPh sb="22" eb="24">
      <t>シリョウ</t>
    </rPh>
    <rPh sb="27" eb="29">
      <t>リレキ</t>
    </rPh>
    <rPh sb="29" eb="30">
      <t>ショ</t>
    </rPh>
    <rPh sb="31" eb="33">
      <t>テンプ</t>
    </rPh>
    <phoneticPr fontId="1"/>
  </si>
  <si>
    <t xml:space="preserve">
</t>
    <phoneticPr fontId="1"/>
  </si>
  <si>
    <t>（株）国交建設</t>
    <phoneticPr fontId="1"/>
  </si>
  <si>
    <t>○○国○○高速道路（第Ⅱ期）工事（○○工区）</t>
    <phoneticPr fontId="1"/>
  </si>
  <si>
    <t>XXXX Highway Phase 2 (YYY Section)</t>
    <phoneticPr fontId="1"/>
  </si>
  <si>
    <t>約XXX億円</t>
    <rPh sb="0" eb="1">
      <t>ヤク</t>
    </rPh>
    <rPh sb="4" eb="6">
      <t>オクエン</t>
    </rPh>
    <phoneticPr fontId="1"/>
  </si>
  <si>
    <t>当初契約額（円換算）</t>
    <rPh sb="0" eb="2">
      <t>トウショ</t>
    </rPh>
    <rPh sb="2" eb="5">
      <t>ケイヤクガク</t>
    </rPh>
    <rPh sb="6" eb="9">
      <t>エンカンサン</t>
    </rPh>
    <phoneticPr fontId="1"/>
  </si>
  <si>
    <t>最終契約額（円換算）</t>
    <rPh sb="0" eb="2">
      <t>サイシュウ</t>
    </rPh>
    <rPh sb="2" eb="5">
      <t>ケイヤクガク</t>
    </rPh>
    <rPh sb="6" eb="9">
      <t>エンカンサン</t>
    </rPh>
    <phoneticPr fontId="1"/>
  </si>
  <si>
    <t>当初契約額（契約通貨）</t>
    <rPh sb="0" eb="2">
      <t>トウショ</t>
    </rPh>
    <rPh sb="2" eb="5">
      <t>ケイヤクガク</t>
    </rPh>
    <rPh sb="6" eb="8">
      <t>ケイヤク</t>
    </rPh>
    <rPh sb="8" eb="10">
      <t>ツウカ</t>
    </rPh>
    <phoneticPr fontId="1"/>
  </si>
  <si>
    <t>最終契約額（契約通貨）</t>
    <rPh sb="0" eb="2">
      <t>サイシュウ</t>
    </rPh>
    <rPh sb="2" eb="5">
      <t>ケイヤクガク</t>
    </rPh>
    <rPh sb="6" eb="8">
      <t>ケイヤク</t>
    </rPh>
    <rPh sb="8" eb="10">
      <t>ツウカ</t>
    </rPh>
    <phoneticPr fontId="1"/>
  </si>
  <si>
    <t>USD YYY,YYY,YYY</t>
    <phoneticPr fontId="1"/>
  </si>
  <si>
    <t>○○高速道路の○○インターチェンジの工区。
盛土：V=????m3
舗装：A=????m2
関連構造物　一式</t>
    <phoneticPr fontId="1"/>
  </si>
  <si>
    <t>○○工区のプロジェクトマネジャーとして、土工、舗装、構造物等工事全体の統括を実施。工区全体の工事工程管理、・・・・・、・・・・・などを実施したほか、日本人スタッフ○名、ローカルスタッフ○名の統括管理を行い、最盛期には約○百人のワーカーの管理を行った。○○○○○○○○○○○○○○○○○○○○○○○○○○○○○○○○○○○○○○○○○○</t>
    <phoneticPr fontId="1"/>
  </si>
  <si>
    <t>2015年3月から2018年5月</t>
    <rPh sb="4" eb="5">
      <t>ネン</t>
    </rPh>
    <rPh sb="6" eb="7">
      <t>ガツ</t>
    </rPh>
    <rPh sb="13" eb="14">
      <t>ネン</t>
    </rPh>
    <rPh sb="15" eb="16">
      <t>ガツ</t>
    </rPh>
    <phoneticPr fontId="1"/>
  </si>
  <si>
    <t>当該工事にあたっては、○○○○○○○○○、○○○○○○○○○などが課題であったが、当該技術者は○○○○○○○○○、○○○○○○○○○などの工夫を行い、隣接工区も含めた2018年2月の一括供用を達成した。
○○○○○○○○○○○○○○○○○○○○○○○○○○○○○○○○○○○○○○○○○○○○○○○○○○○○○○</t>
    <phoneticPr fontId="1"/>
  </si>
  <si>
    <t>当該工事に関しては、地域住民から、○○省を通じ、○○○○○○○○といった要望が寄せられていたが、○○○○、○○○○などの対策を実施し、ご理解をいただいた。
また、○○○○○○○○○○○○○も課題であったが、○○○○○○○○○○○○○○○○○○○○○○○○○○○○○○○○○○○○○○○した。</t>
    <phoneticPr fontId="1"/>
  </si>
  <si>
    <t>（参考）
重複除き</t>
    <rPh sb="1" eb="3">
      <t>サンコウ</t>
    </rPh>
    <rPh sb="5" eb="7">
      <t>チョウフク</t>
    </rPh>
    <rPh sb="7" eb="8">
      <t>ノゾ</t>
    </rPh>
    <phoneticPr fontId="1"/>
  </si>
  <si>
    <t>○○国○○高速道路（第Ⅱ期）工事体制図及び和訳</t>
    <rPh sb="16" eb="18">
      <t>タイセイ</t>
    </rPh>
    <rPh sb="18" eb="19">
      <t>ズ</t>
    </rPh>
    <rPh sb="19" eb="20">
      <t>オヨ</t>
    </rPh>
    <rPh sb="21" eb="23">
      <t>ワヤク</t>
    </rPh>
    <phoneticPr fontId="1"/>
  </si>
  <si>
    <t xml:space="preserve">同技術者は、道路分野の海外インフラプロジェクトの技術者として３か国での勤務経験があり、今後の弊社及びグループ企業の道路分野の中核的技術者としての活躍が期待されている。特に○○○○○○○○○○○○○○○○○○○○○○○○○○○○○○○○○○○○○○○○○○。
また、○○○○○○○○○○○○○○○○○○○○○○○○○○○○○○○○○○○○○○○○○○。
具体的には、○○○○○○○○○○○○○○○○○○○○○○○○○○○○○○○○○○○○○○○○○○。
</t>
    <rPh sb="83" eb="84">
      <t>トク</t>
    </rPh>
    <rPh sb="176" eb="179">
      <t>グタイテキ</t>
    </rPh>
    <phoneticPr fontId="1"/>
  </si>
  <si>
    <t>○○高速道路○○インターチェンジの工区工事概要</t>
    <rPh sb="2" eb="4">
      <t>コウソク</t>
    </rPh>
    <rPh sb="4" eb="6">
      <t>ドウロ</t>
    </rPh>
    <rPh sb="17" eb="19">
      <t>コウク</t>
    </rPh>
    <rPh sb="19" eb="21">
      <t>コウジ</t>
    </rPh>
    <rPh sb="21" eb="23">
      <t>ガイヨウ</t>
    </rPh>
    <phoneticPr fontId="1"/>
  </si>
  <si>
    <t>担当者氏名
（複数可）</t>
    <rPh sb="0" eb="3">
      <t>タントウシャ</t>
    </rPh>
    <rPh sb="3" eb="5">
      <t>シメイ</t>
    </rPh>
    <rPh sb="7" eb="9">
      <t>フクスウ</t>
    </rPh>
    <rPh sb="9" eb="10">
      <t>カ</t>
    </rPh>
    <phoneticPr fontId="1"/>
  </si>
  <si>
    <t>プロジェクト・マネジャー
（現場代理人相当）</t>
    <rPh sb="14" eb="16">
      <t>ゲンバ</t>
    </rPh>
    <rPh sb="16" eb="19">
      <t>ダイリニン</t>
    </rPh>
    <rPh sb="19" eb="21">
      <t>ソウトウ</t>
    </rPh>
    <phoneticPr fontId="1"/>
  </si>
  <si>
    <t>○○国○○高速道路（第Ⅱ期）工事契約書（部分）及び和訳</t>
    <rPh sb="16" eb="19">
      <t>ケイヤクショ</t>
    </rPh>
    <rPh sb="23" eb="24">
      <t>オヨ</t>
    </rPh>
    <rPh sb="25" eb="27">
      <t>ワヤク</t>
    </rPh>
    <phoneticPr fontId="1"/>
  </si>
  <si>
    <t>添付「確認願」ファイル名</t>
    <rPh sb="0" eb="2">
      <t>テンプ</t>
    </rPh>
    <rPh sb="3" eb="5">
      <t>カクニン</t>
    </rPh>
    <rPh sb="5" eb="6">
      <t>ネガ</t>
    </rPh>
    <rPh sb="11" eb="12">
      <t>メイ</t>
    </rPh>
    <phoneticPr fontId="1"/>
  </si>
  <si>
    <t>（記入例）○○国○○高速道路（第Ⅱ期）工事（○○工区）</t>
    <rPh sb="1" eb="3">
      <t>キニュウ</t>
    </rPh>
    <rPh sb="3" eb="4">
      <t>レイ</t>
    </rPh>
    <phoneticPr fontId="1"/>
  </si>
  <si>
    <t>国交建設_確認願01.pdf</t>
    <rPh sb="0" eb="2">
      <t>コッコウ</t>
    </rPh>
    <rPh sb="2" eb="4">
      <t>ケンセツ</t>
    </rPh>
    <rPh sb="5" eb="7">
      <t>カクニン</t>
    </rPh>
    <rPh sb="7" eb="8">
      <t>ネガ</t>
    </rPh>
    <phoneticPr fontId="1"/>
  </si>
  <si>
    <t>サブマネジャー（○○担当）</t>
    <rPh sb="10" eb="12">
      <t>タントウ</t>
    </rPh>
    <phoneticPr fontId="1"/>
  </si>
  <si>
    <t>「確認願」同時提出工事・業務名称</t>
    <rPh sb="1" eb="3">
      <t>カクニン</t>
    </rPh>
    <rPh sb="3" eb="4">
      <t>ネガ</t>
    </rPh>
    <rPh sb="5" eb="7">
      <t>ドウジ</t>
    </rPh>
    <rPh sb="7" eb="9">
      <t>テイシュツ</t>
    </rPh>
    <rPh sb="9" eb="11">
      <t>コウジ</t>
    </rPh>
    <rPh sb="12" eb="14">
      <t>ギョウム</t>
    </rPh>
    <rPh sb="14" eb="16">
      <t>メイショウ</t>
    </rPh>
    <phoneticPr fontId="1"/>
  </si>
  <si>
    <t xml:space="preserve">・契約書に記載されている通貨により記載
・未精算の場合記入不要
</t>
    <rPh sb="1" eb="4">
      <t>ケイヤクショ</t>
    </rPh>
    <rPh sb="5" eb="7">
      <t>キサイ</t>
    </rPh>
    <rPh sb="12" eb="14">
      <t>ツウカ</t>
    </rPh>
    <rPh sb="17" eb="19">
      <t>キサイ</t>
    </rPh>
    <phoneticPr fontId="1"/>
  </si>
  <si>
    <t xml:space="preserve">・申請月当初時点の為替レートを使用（有効数字３桁程度で良い）
・未精算の場合記入不要
</t>
    <rPh sb="1" eb="3">
      <t>シンセイ</t>
    </rPh>
    <rPh sb="3" eb="4">
      <t>ヅキ</t>
    </rPh>
    <rPh sb="4" eb="6">
      <t>トウショ</t>
    </rPh>
    <rPh sb="6" eb="8">
      <t>ジテン</t>
    </rPh>
    <rPh sb="9" eb="11">
      <t>カワセ</t>
    </rPh>
    <rPh sb="15" eb="17">
      <t>シヨウ</t>
    </rPh>
    <rPh sb="18" eb="20">
      <t>ユウコウ</t>
    </rPh>
    <rPh sb="20" eb="22">
      <t>スウジ</t>
    </rPh>
    <rPh sb="23" eb="24">
      <t>ケタ</t>
    </rPh>
    <rPh sb="24" eb="26">
      <t>テイド</t>
    </rPh>
    <rPh sb="27" eb="28">
      <t>ヨ</t>
    </rPh>
    <rPh sb="32" eb="35">
      <t>ミセイサン</t>
    </rPh>
    <rPh sb="36" eb="38">
      <t>バアイ</t>
    </rPh>
    <rPh sb="38" eb="40">
      <t>キニュウ</t>
    </rPh>
    <rPh sb="40" eb="42">
      <t>フヨウ</t>
    </rPh>
    <phoneticPr fontId="1"/>
  </si>
  <si>
    <t xml:space="preserve">・英語以外の名称のみの場合当該言語による名称を記載
</t>
    <rPh sb="1" eb="3">
      <t>エイゴ</t>
    </rPh>
    <rPh sb="3" eb="5">
      <t>イガイ</t>
    </rPh>
    <rPh sb="13" eb="15">
      <t>トウガイ</t>
    </rPh>
    <rPh sb="15" eb="17">
      <t>ゲンゴ</t>
    </rPh>
    <rPh sb="20" eb="22">
      <t>メイショウ</t>
    </rPh>
    <rPh sb="23" eb="25">
      <t>キサイ</t>
    </rPh>
    <phoneticPr fontId="1"/>
  </si>
  <si>
    <t xml:space="preserve">・未精算等により未確定の場合記入不要
・実質的に完工している場合はその旨記載
</t>
    <rPh sb="4" eb="5">
      <t>トウ</t>
    </rPh>
    <rPh sb="8" eb="11">
      <t>ミカクテイ</t>
    </rPh>
    <rPh sb="20" eb="23">
      <t>ジッシツテキ</t>
    </rPh>
    <rPh sb="24" eb="26">
      <t>カンコウ</t>
    </rPh>
    <rPh sb="30" eb="32">
      <t>バアイ</t>
    </rPh>
    <rPh sb="35" eb="36">
      <t>ムネ</t>
    </rPh>
    <rPh sb="36" eb="38">
      <t>キサイ</t>
    </rPh>
    <phoneticPr fontId="1"/>
  </si>
  <si>
    <t xml:space="preserve">・申請月当初時点の為替レートを使用（有効数字３桁程度で良い）
</t>
    <rPh sb="1" eb="3">
      <t>シンセイ</t>
    </rPh>
    <rPh sb="3" eb="4">
      <t>ヅキ</t>
    </rPh>
    <rPh sb="4" eb="6">
      <t>トウショ</t>
    </rPh>
    <rPh sb="6" eb="8">
      <t>ジテン</t>
    </rPh>
    <rPh sb="9" eb="11">
      <t>カワセ</t>
    </rPh>
    <rPh sb="15" eb="17">
      <t>シヨウ</t>
    </rPh>
    <rPh sb="18" eb="20">
      <t>ユウコウ</t>
    </rPh>
    <rPh sb="20" eb="22">
      <t>スウジ</t>
    </rPh>
    <rPh sb="23" eb="24">
      <t>ケタ</t>
    </rPh>
    <rPh sb="24" eb="26">
      <t>テイド</t>
    </rPh>
    <rPh sb="27" eb="28">
      <t>ヨ</t>
    </rPh>
    <phoneticPr fontId="1"/>
  </si>
  <si>
    <t xml:space="preserve">・契約書に記載されている通貨により記載
</t>
    <rPh sb="1" eb="4">
      <t>ケイヤクショ</t>
    </rPh>
    <rPh sb="5" eb="7">
      <t>キサイ</t>
    </rPh>
    <rPh sb="12" eb="14">
      <t>ツウカ</t>
    </rPh>
    <rPh sb="17" eb="19">
      <t>キサイ</t>
    </rPh>
    <phoneticPr fontId="1"/>
  </si>
  <si>
    <t>〇</t>
    <phoneticPr fontId="1"/>
  </si>
  <si>
    <t>Kokkou Kensetsu International社〇〇国〇〇道路建設事務所に出向中</t>
    <phoneticPr fontId="1"/>
  </si>
  <si>
    <t>（記入例）国交　太郎</t>
    <rPh sb="1" eb="3">
      <t>キニュウ</t>
    </rPh>
    <rPh sb="3" eb="4">
      <t>レイ</t>
    </rPh>
    <rPh sb="5" eb="7">
      <t>コッコウ</t>
    </rPh>
    <rPh sb="8" eb="10">
      <t>タロウ</t>
    </rPh>
    <phoneticPr fontId="1"/>
  </si>
  <si>
    <t>○</t>
    <phoneticPr fontId="1"/>
  </si>
  <si>
    <t>国交　太郎</t>
    <rPh sb="0" eb="2">
      <t>コッコウ</t>
    </rPh>
    <rPh sb="3" eb="5">
      <t>タロウ</t>
    </rPh>
    <phoneticPr fontId="1"/>
  </si>
  <si>
    <t>国交建設_国交太郎_参考001.pdf</t>
    <rPh sb="0" eb="2">
      <t>コッコウ</t>
    </rPh>
    <rPh sb="2" eb="4">
      <t>ケンセツ</t>
    </rPh>
    <rPh sb="5" eb="7">
      <t>コッコウ</t>
    </rPh>
    <rPh sb="7" eb="9">
      <t>タロウ</t>
    </rPh>
    <rPh sb="10" eb="12">
      <t>サンコウ</t>
    </rPh>
    <phoneticPr fontId="1"/>
  </si>
  <si>
    <t>国交建設_国交太郎_参考002.pdf</t>
    <rPh sb="0" eb="2">
      <t>コッコウ</t>
    </rPh>
    <rPh sb="2" eb="4">
      <t>ケンセツ</t>
    </rPh>
    <rPh sb="5" eb="7">
      <t>コッコウ</t>
    </rPh>
    <rPh sb="7" eb="9">
      <t>タロウ</t>
    </rPh>
    <rPh sb="10" eb="12">
      <t>サンコウ</t>
    </rPh>
    <phoneticPr fontId="1"/>
  </si>
  <si>
    <t>（記入例）国際　花子</t>
    <rPh sb="1" eb="3">
      <t>キニュウ</t>
    </rPh>
    <rPh sb="3" eb="4">
      <t>レイ</t>
    </rPh>
    <rPh sb="5" eb="7">
      <t>コクサイ</t>
    </rPh>
    <rPh sb="8" eb="10">
      <t>ハナコ</t>
    </rPh>
    <phoneticPr fontId="1"/>
  </si>
  <si>
    <t>国交　太郎</t>
    <rPh sb="3" eb="5">
      <t>タロウ</t>
    </rPh>
    <phoneticPr fontId="1"/>
  </si>
  <si>
    <t>国交太郎履歴書</t>
    <rPh sb="0" eb="2">
      <t>コッコウ</t>
    </rPh>
    <rPh sb="2" eb="4">
      <t>タロウ</t>
    </rPh>
    <rPh sb="4" eb="7">
      <t>リレキショ</t>
    </rPh>
    <phoneticPr fontId="1"/>
  </si>
  <si>
    <t>国交建設_国交太郎_参考101.pdf</t>
    <rPh sb="0" eb="2">
      <t>コッコウ</t>
    </rPh>
    <rPh sb="2" eb="4">
      <t>ケンセツ</t>
    </rPh>
    <rPh sb="5" eb="7">
      <t>コッコウ</t>
    </rPh>
    <rPh sb="7" eb="9">
      <t>タロウ</t>
    </rPh>
    <rPh sb="10" eb="12">
      <t>サンコウ</t>
    </rPh>
    <phoneticPr fontId="1"/>
  </si>
  <si>
    <t>国交建設_国交太郎_参考102.pdf</t>
    <rPh sb="0" eb="2">
      <t>コッコウ</t>
    </rPh>
    <rPh sb="2" eb="4">
      <t>ケンセツ</t>
    </rPh>
    <rPh sb="5" eb="7">
      <t>コッコウ</t>
    </rPh>
    <rPh sb="7" eb="9">
      <t>タロウ</t>
    </rPh>
    <rPh sb="10" eb="12">
      <t>サンコウ</t>
    </rPh>
    <phoneticPr fontId="1"/>
  </si>
  <si>
    <t>国土　次郎</t>
    <rPh sb="0" eb="2">
      <t>コクド</t>
    </rPh>
    <rPh sb="3" eb="5">
      <t>ジロウ</t>
    </rPh>
    <phoneticPr fontId="1"/>
  </si>
  <si>
    <t xml:space="preserve">応募技術者が当該工事又は業務に従事した期間を記載。
</t>
    <rPh sb="10" eb="11">
      <t>マタ</t>
    </rPh>
    <rPh sb="22" eb="24">
      <t>キサイ</t>
    </rPh>
    <phoneticPr fontId="1"/>
  </si>
  <si>
    <t>申請技術者氏名</t>
    <rPh sb="0" eb="2">
      <t>シンセイ</t>
    </rPh>
    <rPh sb="2" eb="4">
      <t>ギジュツ</t>
    </rPh>
    <rPh sb="4" eb="5">
      <t>シャ</t>
    </rPh>
    <rPh sb="5" eb="7">
      <t>シメイ</t>
    </rPh>
    <phoneticPr fontId="1"/>
  </si>
  <si>
    <t>応募技術者氏名</t>
    <rPh sb="0" eb="2">
      <t>オウボ</t>
    </rPh>
    <rPh sb="2" eb="5">
      <t>ギジュツシャ</t>
    </rPh>
    <rPh sb="5" eb="7">
      <t>シメイ</t>
    </rPh>
    <phoneticPr fontId="1"/>
  </si>
  <si>
    <t>応募技術者氏名</t>
    <rPh sb="0" eb="2">
      <t>オウボ</t>
    </rPh>
    <rPh sb="2" eb="4">
      <t>ギジュツ</t>
    </rPh>
    <rPh sb="4" eb="5">
      <t>シャ</t>
    </rPh>
    <rPh sb="5" eb="7">
      <t>シメイ</t>
    </rPh>
    <phoneticPr fontId="1"/>
  </si>
  <si>
    <t>（その他）主要な担当技術者（○○担当）</t>
    <rPh sb="3" eb="4">
      <t>タ</t>
    </rPh>
    <rPh sb="5" eb="7">
      <t>シュヨウ</t>
    </rPh>
    <rPh sb="8" eb="10">
      <t>タントウ</t>
    </rPh>
    <rPh sb="10" eb="13">
      <t>ギジュツシャ</t>
    </rPh>
    <rPh sb="16" eb="18">
      <t>タントウ</t>
    </rPh>
    <phoneticPr fontId="1"/>
  </si>
  <si>
    <r>
      <t>下記の者は、</t>
    </r>
    <r>
      <rPr>
        <strike/>
        <u/>
        <sz val="11"/>
        <rFont val="ＭＳ 明朝"/>
        <family val="1"/>
        <charset val="128"/>
      </rPr>
      <t>　　　　　　　</t>
    </r>
    <r>
      <rPr>
        <strike/>
        <sz val="11"/>
        <rFont val="ＭＳ 明朝"/>
        <family val="1"/>
        <charset val="128"/>
      </rPr>
      <t>　</t>
    </r>
    <rPh sb="0" eb="2">
      <t>カキ</t>
    </rPh>
    <rPh sb="3" eb="4">
      <t>シャ</t>
    </rPh>
    <phoneticPr fontId="1"/>
  </si>
  <si>
    <t>　　　　　　　　　　</t>
    <phoneticPr fontId="1"/>
  </si>
  <si>
    <t>認定申請・表彰応募者一覧</t>
    <rPh sb="0" eb="2">
      <t>ニンテイ</t>
    </rPh>
    <rPh sb="2" eb="4">
      <t>シンセイ</t>
    </rPh>
    <rPh sb="5" eb="7">
      <t>ヒョウショウ</t>
    </rPh>
    <rPh sb="7" eb="9">
      <t>オウボ</t>
    </rPh>
    <rPh sb="9" eb="10">
      <t>シャ</t>
    </rPh>
    <rPh sb="10" eb="12">
      <t>イチラン</t>
    </rPh>
    <phoneticPr fontId="1"/>
  </si>
  <si>
    <t>認定申請に関する参考資料一覧
（「別添様式３」の裏付けとなる参考資料）</t>
    <rPh sb="0" eb="2">
      <t>ニンテイ</t>
    </rPh>
    <rPh sb="2" eb="4">
      <t>シンセイ</t>
    </rPh>
    <rPh sb="5" eb="6">
      <t>カン</t>
    </rPh>
    <rPh sb="8" eb="10">
      <t>サンコウ</t>
    </rPh>
    <rPh sb="10" eb="12">
      <t>シリョウ</t>
    </rPh>
    <rPh sb="12" eb="14">
      <t>イチラン</t>
    </rPh>
    <rPh sb="17" eb="19">
      <t>ベッテン</t>
    </rPh>
    <rPh sb="19" eb="21">
      <t>ヨウシキ</t>
    </rPh>
    <rPh sb="24" eb="26">
      <t>ウラヅ</t>
    </rPh>
    <rPh sb="30" eb="32">
      <t>サンコウ</t>
    </rPh>
    <rPh sb="32" eb="34">
      <t>シリョウ</t>
    </rPh>
    <phoneticPr fontId="1"/>
  </si>
  <si>
    <t>表彰応募様式</t>
    <rPh sb="0" eb="2">
      <t>ヒョウショウ</t>
    </rPh>
    <rPh sb="2" eb="4">
      <t>オウボ</t>
    </rPh>
    <rPh sb="4" eb="6">
      <t>ヨウシキ</t>
    </rPh>
    <phoneticPr fontId="1"/>
  </si>
  <si>
    <t>表彰応募に関する参考資料一覧
（「別添様式５」の裏付けとなる参考資料）</t>
    <rPh sb="0" eb="2">
      <t>ヒョウショウ</t>
    </rPh>
    <rPh sb="2" eb="4">
      <t>オウボ</t>
    </rPh>
    <rPh sb="5" eb="6">
      <t>カン</t>
    </rPh>
    <rPh sb="8" eb="10">
      <t>サンコウ</t>
    </rPh>
    <rPh sb="10" eb="12">
      <t>シリョウ</t>
    </rPh>
    <rPh sb="12" eb="14">
      <t>イチラン</t>
    </rPh>
    <rPh sb="17" eb="19">
      <t>ベッテン</t>
    </rPh>
    <rPh sb="19" eb="21">
      <t>ヨウシキ</t>
    </rPh>
    <rPh sb="24" eb="26">
      <t>ウラヅ</t>
    </rPh>
    <rPh sb="30" eb="32">
      <t>サンコウ</t>
    </rPh>
    <rPh sb="32" eb="34">
      <t>シリョウ</t>
    </rPh>
    <phoneticPr fontId="1"/>
  </si>
  <si>
    <t>企業等名</t>
    <rPh sb="0" eb="2">
      <t>キギョウ</t>
    </rPh>
    <rPh sb="2" eb="3">
      <t>トウ</t>
    </rPh>
    <rPh sb="3" eb="4">
      <t>メイ</t>
    </rPh>
    <phoneticPr fontId="1"/>
  </si>
  <si>
    <t xml:space="preserve">
１．応募を行う企業等として、応募技術者を表彰すべき者として応募する理由
</t>
    <rPh sb="3" eb="5">
      <t>オウボ</t>
    </rPh>
    <rPh sb="6" eb="7">
      <t>オコナ</t>
    </rPh>
    <rPh sb="8" eb="10">
      <t>キギョウ</t>
    </rPh>
    <rPh sb="10" eb="11">
      <t>トウ</t>
    </rPh>
    <rPh sb="15" eb="17">
      <t>オウボ</t>
    </rPh>
    <rPh sb="17" eb="20">
      <t>ギジュツシャ</t>
    </rPh>
    <rPh sb="21" eb="23">
      <t>ヒョウショウ</t>
    </rPh>
    <rPh sb="26" eb="27">
      <t>シャ</t>
    </rPh>
    <rPh sb="30" eb="32">
      <t>オウボ</t>
    </rPh>
    <rPh sb="34" eb="36">
      <t>リユウ</t>
    </rPh>
    <phoneticPr fontId="1"/>
  </si>
  <si>
    <t>「若手・女性技術者」として応募する方は右欄に「○」を記入</t>
    <rPh sb="13" eb="15">
      <t>オウボ</t>
    </rPh>
    <rPh sb="17" eb="18">
      <t>カタ</t>
    </rPh>
    <rPh sb="19" eb="20">
      <t>ミギ</t>
    </rPh>
    <rPh sb="20" eb="21">
      <t>ラン</t>
    </rPh>
    <rPh sb="26" eb="28">
      <t>キニュウ</t>
    </rPh>
    <phoneticPr fontId="1"/>
  </si>
  <si>
    <t>※１名ごとに、参考資料として添付しているファイルの内容（概要）及びファイル名を記入してください。
※参考資料としては、できるだけ、一連の資料を一つのファイルにまとめていただけますようお願いします。
※日本語・英語以外の資料については原則として日本語訳を添付（必要箇所のみ）してください。日本語訳にあたっては、翻訳証明書を添付又は公証をしてください。
※参考資料のファイル名は、「企業等名_応募技術者名_参考XXX.pdf」としてください。（「XXX」の部分は参考資料番号を記入）
※参考資料のファイル形式はPDFとしてください。</t>
    <rPh sb="2" eb="3">
      <t>メイ</t>
    </rPh>
    <rPh sb="7" eb="9">
      <t>サンコウ</t>
    </rPh>
    <rPh sb="9" eb="11">
      <t>シリョウ</t>
    </rPh>
    <rPh sb="14" eb="16">
      <t>テンプ</t>
    </rPh>
    <rPh sb="25" eb="27">
      <t>ナイヨウ</t>
    </rPh>
    <rPh sb="28" eb="30">
      <t>ガイヨウ</t>
    </rPh>
    <rPh sb="31" eb="32">
      <t>オヨ</t>
    </rPh>
    <rPh sb="37" eb="38">
      <t>メイ</t>
    </rPh>
    <rPh sb="39" eb="41">
      <t>キニュウ</t>
    </rPh>
    <rPh sb="50" eb="52">
      <t>サンコウ</t>
    </rPh>
    <rPh sb="52" eb="54">
      <t>シリョウ</t>
    </rPh>
    <rPh sb="65" eb="67">
      <t>イチレン</t>
    </rPh>
    <rPh sb="68" eb="70">
      <t>シリョウ</t>
    </rPh>
    <rPh sb="71" eb="72">
      <t>ヒト</t>
    </rPh>
    <rPh sb="92" eb="93">
      <t>ネガ</t>
    </rPh>
    <rPh sb="100" eb="103">
      <t>ニホンゴ</t>
    </rPh>
    <rPh sb="104" eb="106">
      <t>エイゴ</t>
    </rPh>
    <rPh sb="106" eb="108">
      <t>イガイ</t>
    </rPh>
    <rPh sb="109" eb="111">
      <t>シリョウ</t>
    </rPh>
    <rPh sb="116" eb="118">
      <t>ゲンソク</t>
    </rPh>
    <rPh sb="126" eb="128">
      <t>テンプ</t>
    </rPh>
    <rPh sb="129" eb="131">
      <t>ヒツヨウ</t>
    </rPh>
    <rPh sb="131" eb="133">
      <t>カショ</t>
    </rPh>
    <rPh sb="154" eb="156">
      <t>ホンヤク</t>
    </rPh>
    <rPh sb="156" eb="158">
      <t>ショウメイ</t>
    </rPh>
    <rPh sb="158" eb="159">
      <t>ショ</t>
    </rPh>
    <rPh sb="160" eb="162">
      <t>テンプ</t>
    </rPh>
    <rPh sb="162" eb="163">
      <t>マタ</t>
    </rPh>
    <rPh sb="164" eb="166">
      <t>コウショウ</t>
    </rPh>
    <rPh sb="189" eb="191">
      <t>キギョウ</t>
    </rPh>
    <rPh sb="191" eb="192">
      <t>トウ</t>
    </rPh>
    <rPh sb="194" eb="196">
      <t>オウボ</t>
    </rPh>
    <rPh sb="196" eb="199">
      <t>ギジュツシャ</t>
    </rPh>
    <rPh sb="199" eb="200">
      <t>メイ</t>
    </rPh>
    <rPh sb="241" eb="243">
      <t>サンコウ</t>
    </rPh>
    <rPh sb="243" eb="245">
      <t>シリョウ</t>
    </rPh>
    <rPh sb="250" eb="252">
      <t>ケイシキ</t>
    </rPh>
    <phoneticPr fontId="1"/>
  </si>
  <si>
    <t>※１名ごとに、参考資料として添付しているファイルの内容（概要）及びファイル名を記入してください。
※参考資料としては、できるだけ、一連の資料を一つのファイルにまとめていただけますようお願いします。
※日本語・英語以外の資料については原則として日本語訳を添付（必要箇所のみ）してください。日本語訳にあたっては、翻訳証明書を添付又は公証をしてください。
※参考資料のファイル名は、「企業等名_申請技術者名_参考XXX.pdf」としてください。（「XXX」の部分は参考資料番号を記入）
※参考資料のファイル形式はPDFとしてください。</t>
    <rPh sb="2" eb="3">
      <t>メイ</t>
    </rPh>
    <rPh sb="7" eb="9">
      <t>サンコウ</t>
    </rPh>
    <rPh sb="9" eb="11">
      <t>シリョウ</t>
    </rPh>
    <rPh sb="14" eb="16">
      <t>テンプ</t>
    </rPh>
    <rPh sb="25" eb="27">
      <t>ナイヨウ</t>
    </rPh>
    <rPh sb="28" eb="30">
      <t>ガイヨウ</t>
    </rPh>
    <rPh sb="31" eb="32">
      <t>オヨ</t>
    </rPh>
    <rPh sb="37" eb="38">
      <t>メイ</t>
    </rPh>
    <rPh sb="39" eb="41">
      <t>キニュウ</t>
    </rPh>
    <rPh sb="50" eb="52">
      <t>サンコウ</t>
    </rPh>
    <rPh sb="52" eb="54">
      <t>シリョウ</t>
    </rPh>
    <rPh sb="65" eb="67">
      <t>イチレン</t>
    </rPh>
    <rPh sb="68" eb="70">
      <t>シリョウ</t>
    </rPh>
    <rPh sb="71" eb="72">
      <t>ヒト</t>
    </rPh>
    <rPh sb="92" eb="93">
      <t>ネガ</t>
    </rPh>
    <rPh sb="100" eb="103">
      <t>ニホンゴ</t>
    </rPh>
    <rPh sb="104" eb="106">
      <t>エイゴ</t>
    </rPh>
    <rPh sb="106" eb="108">
      <t>イガイ</t>
    </rPh>
    <rPh sb="109" eb="111">
      <t>シリョウ</t>
    </rPh>
    <rPh sb="116" eb="118">
      <t>ゲンソク</t>
    </rPh>
    <rPh sb="126" eb="128">
      <t>テンプ</t>
    </rPh>
    <rPh sb="129" eb="131">
      <t>ヒツヨウ</t>
    </rPh>
    <rPh sb="131" eb="133">
      <t>カショ</t>
    </rPh>
    <rPh sb="154" eb="156">
      <t>ホンヤク</t>
    </rPh>
    <rPh sb="156" eb="158">
      <t>ショウメイ</t>
    </rPh>
    <rPh sb="158" eb="159">
      <t>ショ</t>
    </rPh>
    <rPh sb="160" eb="162">
      <t>テンプ</t>
    </rPh>
    <rPh sb="162" eb="163">
      <t>マタ</t>
    </rPh>
    <rPh sb="164" eb="166">
      <t>コウショウ</t>
    </rPh>
    <rPh sb="189" eb="191">
      <t>キギョウ</t>
    </rPh>
    <rPh sb="191" eb="192">
      <t>トウ</t>
    </rPh>
    <rPh sb="194" eb="196">
      <t>シンセイ</t>
    </rPh>
    <rPh sb="196" eb="199">
      <t>ギジュツシャ</t>
    </rPh>
    <rPh sb="199" eb="200">
      <t>メイ</t>
    </rPh>
    <rPh sb="241" eb="243">
      <t>サンコウ</t>
    </rPh>
    <rPh sb="243" eb="245">
      <t>シリョウ</t>
    </rPh>
    <rPh sb="250" eb="252">
      <t>ケイシキ</t>
    </rPh>
    <phoneticPr fontId="1"/>
  </si>
  <si>
    <t>【400文字以内】
応募を行う企業等の責任者としての現段階の考えを記載</t>
    <rPh sb="10" eb="12">
      <t>オウボ</t>
    </rPh>
    <rPh sb="13" eb="14">
      <t>オコナ</t>
    </rPh>
    <rPh sb="15" eb="17">
      <t>キギョウ</t>
    </rPh>
    <rPh sb="17" eb="18">
      <t>トウ</t>
    </rPh>
    <phoneticPr fontId="1"/>
  </si>
  <si>
    <t xml:space="preserve">【200文字以内】
・別添様式３の「実務経験の内容」よりも詳細に記載。（工事の規模がわかる簡潔な数量も記載）
・工事又は業務の状況や竣工時の写真等があれば参考資料として添付のこと。
</t>
    <rPh sb="11" eb="13">
      <t>ベッテン</t>
    </rPh>
    <rPh sb="48" eb="50">
      <t>スウリョウ</t>
    </rPh>
    <rPh sb="58" eb="59">
      <t>マタ</t>
    </rPh>
    <phoneticPr fontId="1"/>
  </si>
  <si>
    <t xml:space="preserve">【200文字以内】
・入札・契約図書等で応募技術者の業務内容に関する記載があれば、該当箇所に赤線を引いてそのコピーを参考資料として提出すること。
</t>
    <phoneticPr fontId="1"/>
  </si>
  <si>
    <t xml:space="preserve">【200文字以内】
・記載内容の事実関係等を説明する発注者からの感謝状や現地での報道状況、図面・写真等があれば参考資料として添付し、参考資料名及び資料番号を記載すること。
</t>
    <phoneticPr fontId="1"/>
  </si>
  <si>
    <t xml:space="preserve">【200文字以内】
・入札・契約図書等で応募技術者の業務内容に関する記載があれば、該当箇所に赤線を引いてそのコピーを参考資料として提出すること。
</t>
    <phoneticPr fontId="1"/>
  </si>
  <si>
    <t xml:space="preserve">【200文字以内】
・主に相手国政府や政府機関、企業、住民、国際機関などとの協議・調整に関するものを記載すること。
・上述の記載内容の事実関係等を説明する資料・図面・写真等があれば参考資料として添付し、参考資料名及び資料番号を記載すること。
</t>
    <phoneticPr fontId="1"/>
  </si>
  <si>
    <t xml:space="preserve">【200文字以内】
・当該工事又は業務で直面した技術的課題のうち、特に応募技術者の業務内容に関係が深いものを記載すること。
・上述の記載内容の事実関係等を説明する図面・写真等があれば参考資料として添付し、参考資料名及び資料番号を記載すること。
・施工上の技術的課題に加え、現地の技術者育成その他の技術移転に関する課題と対応があれば本欄に記載のこと。
</t>
    <rPh sb="15" eb="16">
      <t>マタ</t>
    </rPh>
    <rPh sb="81" eb="83">
      <t>ズメン</t>
    </rPh>
    <rPh sb="86" eb="87">
      <t>トウ</t>
    </rPh>
    <rPh sb="91" eb="93">
      <t>サンコウ</t>
    </rPh>
    <rPh sb="93" eb="95">
      <t>シリョウ</t>
    </rPh>
    <rPh sb="98" eb="100">
      <t>テンプ</t>
    </rPh>
    <rPh sb="102" eb="104">
      <t>サンコウ</t>
    </rPh>
    <rPh sb="104" eb="106">
      <t>シリョウ</t>
    </rPh>
    <rPh sb="106" eb="107">
      <t>メイ</t>
    </rPh>
    <rPh sb="107" eb="108">
      <t>オヨ</t>
    </rPh>
    <rPh sb="109" eb="111">
      <t>シリョウ</t>
    </rPh>
    <rPh sb="111" eb="113">
      <t>バンゴウ</t>
    </rPh>
    <rPh sb="114" eb="116">
      <t>キサイ</t>
    </rPh>
    <rPh sb="123" eb="126">
      <t>セコウジョウ</t>
    </rPh>
    <rPh sb="127" eb="130">
      <t>ギジュツテキ</t>
    </rPh>
    <rPh sb="130" eb="132">
      <t>カダイ</t>
    </rPh>
    <rPh sb="133" eb="134">
      <t>クワ</t>
    </rPh>
    <rPh sb="136" eb="138">
      <t>ゲンチ</t>
    </rPh>
    <rPh sb="139" eb="142">
      <t>ギジュツシャ</t>
    </rPh>
    <rPh sb="142" eb="144">
      <t>イクセイ</t>
    </rPh>
    <rPh sb="146" eb="147">
      <t>タ</t>
    </rPh>
    <rPh sb="148" eb="150">
      <t>ギジュツ</t>
    </rPh>
    <rPh sb="150" eb="152">
      <t>イテン</t>
    </rPh>
    <rPh sb="153" eb="154">
      <t>カン</t>
    </rPh>
    <rPh sb="156" eb="158">
      <t>カダイ</t>
    </rPh>
    <rPh sb="159" eb="161">
      <t>タイオウ</t>
    </rPh>
    <rPh sb="165" eb="166">
      <t>ホン</t>
    </rPh>
    <rPh sb="166" eb="167">
      <t>ラン</t>
    </rPh>
    <rPh sb="168" eb="170">
      <t>キサイ</t>
    </rPh>
    <phoneticPr fontId="1"/>
  </si>
  <si>
    <t>※文字数制限がある項目については、箇条書き等も活用して簡潔に記載し、必要な補足は参考資料として添付すること。
※評価の過程において、事実関係については添付された参考資料に基づき判断することを基本とするが、詳細な事実関係について確認するため、応募した企業等に追加資料の提出や説明、オンラインも含めた面接などを求める場合がある。</t>
    <rPh sb="1" eb="4">
      <t>モジスウ</t>
    </rPh>
    <rPh sb="4" eb="6">
      <t>セイゲン</t>
    </rPh>
    <rPh sb="9" eb="11">
      <t>コウモク</t>
    </rPh>
    <rPh sb="17" eb="20">
      <t>カジョウガ</t>
    </rPh>
    <rPh sb="21" eb="22">
      <t>トウ</t>
    </rPh>
    <rPh sb="23" eb="25">
      <t>カツヨウ</t>
    </rPh>
    <rPh sb="27" eb="29">
      <t>カンケツ</t>
    </rPh>
    <rPh sb="30" eb="32">
      <t>キサイ</t>
    </rPh>
    <rPh sb="34" eb="36">
      <t>ヒツヨウ</t>
    </rPh>
    <rPh sb="37" eb="39">
      <t>ホソク</t>
    </rPh>
    <rPh sb="40" eb="42">
      <t>サンコウ</t>
    </rPh>
    <rPh sb="42" eb="44">
      <t>シリョウ</t>
    </rPh>
    <rPh sb="47" eb="49">
      <t>テンプ</t>
    </rPh>
    <rPh sb="120" eb="122">
      <t>オウボ</t>
    </rPh>
    <phoneticPr fontId="1"/>
  </si>
  <si>
    <t>技術的課題：
①当初の想定より軟弱な地盤
②○○○○○○○○○○○○○○○
当該技術者が実施した対策の概要：
①○○○○○○○○○、○○○○○○○○○等
②○○○○○○○○○、○○○○○○○○○等
技術移転の概要：○○工法に関して現地ゼネコンによる施工を可能とする技術移転を実施
○○○○○○○○○○○○○○○○○○○○○○○○○○
※箇条書きによる記載の例（必ずしもこの通りとする必要はない）</t>
    <rPh sb="38" eb="40">
      <t>トウガイ</t>
    </rPh>
    <rPh sb="40" eb="43">
      <t>ギジュツシャ</t>
    </rPh>
    <rPh sb="44" eb="46">
      <t>ジッシ</t>
    </rPh>
    <rPh sb="48" eb="50">
      <t>タイサク</t>
    </rPh>
    <rPh sb="51" eb="53">
      <t>ガイヨウ</t>
    </rPh>
    <rPh sb="75" eb="76">
      <t>トウ</t>
    </rPh>
    <rPh sb="99" eb="101">
      <t>ギジュツ</t>
    </rPh>
    <rPh sb="101" eb="103">
      <t>イテン</t>
    </rPh>
    <rPh sb="104" eb="106">
      <t>ガイヨウ</t>
    </rPh>
    <rPh sb="109" eb="111">
      <t>コウホウ</t>
    </rPh>
    <rPh sb="112" eb="113">
      <t>カン</t>
    </rPh>
    <rPh sb="115" eb="117">
      <t>ゲンチ</t>
    </rPh>
    <rPh sb="124" eb="126">
      <t>セコウ</t>
    </rPh>
    <rPh sb="127" eb="129">
      <t>カノウ</t>
    </rPh>
    <rPh sb="132" eb="134">
      <t>ギジュツ</t>
    </rPh>
    <rPh sb="134" eb="136">
      <t>イテン</t>
    </rPh>
    <rPh sb="180" eb="181">
      <t>カナラ</t>
    </rPh>
    <rPh sb="186" eb="187">
      <t>トオ</t>
    </rPh>
    <rPh sb="191" eb="193">
      <t>ヒツヨウ</t>
    </rPh>
    <phoneticPr fontId="1"/>
  </si>
  <si>
    <t>２．応募技術者が従事した代表的な海外工事又は業務の概要及び応募技術者の役割等
　※2015年4月から2020年3月までに完了・完工したものに限る</t>
    <rPh sb="12" eb="15">
      <t>ダイヒョウテキ</t>
    </rPh>
    <rPh sb="45" eb="46">
      <t>ネン</t>
    </rPh>
    <rPh sb="47" eb="48">
      <t>ガツ</t>
    </rPh>
    <rPh sb="56" eb="57">
      <t>ガツ</t>
    </rPh>
    <rPh sb="60" eb="62">
      <t>カンリョウ</t>
    </rPh>
    <rPh sb="63" eb="65">
      <t>カンコウ</t>
    </rPh>
    <rPh sb="70" eb="71">
      <t>カギ</t>
    </rPh>
    <phoneticPr fontId="1"/>
  </si>
  <si>
    <t>（確認願を同時提出する場合）＜任意＞　※４</t>
    <rPh sb="1" eb="3">
      <t>カクニン</t>
    </rPh>
    <rPh sb="3" eb="4">
      <t>ネガ</t>
    </rPh>
    <rPh sb="5" eb="7">
      <t>ドウジ</t>
    </rPh>
    <rPh sb="7" eb="9">
      <t>テイシュツ</t>
    </rPh>
    <rPh sb="11" eb="13">
      <t>バアイ</t>
    </rPh>
    <rPh sb="15" eb="17">
      <t>ニンイ</t>
    </rPh>
    <phoneticPr fontId="1"/>
  </si>
  <si>
    <t>コリンズ・テクリス等への登録を希望
（該当する場合「○」をつけてください
＜※３＞</t>
    <rPh sb="9" eb="10">
      <t>トウ</t>
    </rPh>
    <rPh sb="12" eb="14">
      <t>トウロク</t>
    </rPh>
    <rPh sb="15" eb="17">
      <t>キボウ</t>
    </rPh>
    <rPh sb="19" eb="21">
      <t>ガイトウ</t>
    </rPh>
    <rPh sb="23" eb="25">
      <t>バアイ</t>
    </rPh>
    <phoneticPr fontId="1"/>
  </si>
  <si>
    <t>（若手・女性技術者）
表彰応募者
（１名のみ「○」印を記入ください）
＜※２＞</t>
    <rPh sb="1" eb="3">
      <t>ワカテ</t>
    </rPh>
    <rPh sb="4" eb="6">
      <t>ジョセイ</t>
    </rPh>
    <rPh sb="6" eb="9">
      <t>ギジュツシャ</t>
    </rPh>
    <rPh sb="11" eb="13">
      <t>ヒョウショウ</t>
    </rPh>
    <rPh sb="13" eb="15">
      <t>オウボ</t>
    </rPh>
    <rPh sb="19" eb="20">
      <t>メイ</t>
    </rPh>
    <rPh sb="25" eb="26">
      <t>イン</t>
    </rPh>
    <rPh sb="27" eb="29">
      <t>キニュウ</t>
    </rPh>
    <phoneticPr fontId="1"/>
  </si>
  <si>
    <t>表彰応募者
（１名のみ「○」印を記入ください）
＜※２＞</t>
    <rPh sb="0" eb="2">
      <t>ヒョウショウ</t>
    </rPh>
    <rPh sb="2" eb="4">
      <t>オウボ</t>
    </rPh>
    <rPh sb="8" eb="9">
      <t>メイ</t>
    </rPh>
    <rPh sb="14" eb="15">
      <t>イン</t>
    </rPh>
    <rPh sb="16" eb="18">
      <t>キニュウ</t>
    </rPh>
    <phoneticPr fontId="1"/>
  </si>
  <si>
    <t>※１　１名ごとに、別添様式３（実務経験証明書）及び別添様式４（参考資料一覧）を作成し、所要の参考資料とともに提出してください。
※２　表彰の応募を希望される技術者（１名に限る。）については、「表彰応募の有無」に「○」印、「若手・女性技術者」枠での表彰の応募を希望される技術者（別途１名に限る）については「（若手・女性技術者）表彰応募者」欄に「○」印を記入した上で、別添様式５（表彰応募様式）及び別添様式６（参考資料一覧）を作成し、所要の参考資料とともに提出してください。なお、「若手技術者」は令和2年4月1日現在で40歳以下の方を対象とします。
※３　コリンズ・テクリス等の登録に活用する場合には、「コリンズ・テクリス等への登録を希望」欄に「○」印を記入した上で、必要に応じ、別添様式３の各実務経験の「職名」欄に「現場代理人相当」等の旨を記載してください。
※４　コリンズ・テクリス等の登録に必要となる「確認願」（実施要領「Ⅳ．（１）提出資料」参照）を同時提出する場合は、当該工事の名称を「確認願」のファイル名とともに記入してください。なお、海外の関連法人等による工事又は業務については、確認願は当該関連法人名で作成してください。</t>
    <rPh sb="4" eb="5">
      <t>メイ</t>
    </rPh>
    <rPh sb="9" eb="11">
      <t>ベッテン</t>
    </rPh>
    <rPh sb="11" eb="13">
      <t>ヨウシキ</t>
    </rPh>
    <rPh sb="15" eb="17">
      <t>ジツム</t>
    </rPh>
    <rPh sb="17" eb="19">
      <t>ケイケン</t>
    </rPh>
    <rPh sb="19" eb="22">
      <t>ショウメイショ</t>
    </rPh>
    <rPh sb="23" eb="24">
      <t>オヨ</t>
    </rPh>
    <rPh sb="25" eb="27">
      <t>ベッテン</t>
    </rPh>
    <rPh sb="27" eb="29">
      <t>ヨウシキ</t>
    </rPh>
    <rPh sb="31" eb="33">
      <t>サンコウ</t>
    </rPh>
    <rPh sb="33" eb="35">
      <t>シリョウ</t>
    </rPh>
    <rPh sb="35" eb="37">
      <t>イチラン</t>
    </rPh>
    <rPh sb="39" eb="41">
      <t>サクセイ</t>
    </rPh>
    <rPh sb="46" eb="48">
      <t>サンコウ</t>
    </rPh>
    <rPh sb="48" eb="50">
      <t>シリョウ</t>
    </rPh>
    <rPh sb="54" eb="56">
      <t>テイシュツ</t>
    </rPh>
    <rPh sb="83" eb="84">
      <t>メイ</t>
    </rPh>
    <rPh sb="85" eb="86">
      <t>カギ</t>
    </rPh>
    <rPh sb="111" eb="113">
      <t>ワカテ</t>
    </rPh>
    <rPh sb="114" eb="116">
      <t>ジョセイ</t>
    </rPh>
    <rPh sb="116" eb="119">
      <t>ギジュツシャ</t>
    </rPh>
    <rPh sb="120" eb="121">
      <t>ワク</t>
    </rPh>
    <rPh sb="123" eb="125">
      <t>ヒョウショウ</t>
    </rPh>
    <rPh sb="126" eb="128">
      <t>オウボ</t>
    </rPh>
    <rPh sb="129" eb="131">
      <t>キボウ</t>
    </rPh>
    <rPh sb="134" eb="137">
      <t>ギジュツシャ</t>
    </rPh>
    <rPh sb="138" eb="140">
      <t>ベット</t>
    </rPh>
    <rPh sb="141" eb="142">
      <t>メイ</t>
    </rPh>
    <rPh sb="143" eb="144">
      <t>カギ</t>
    </rPh>
    <rPh sb="153" eb="155">
      <t>ワカテ</t>
    </rPh>
    <rPh sb="156" eb="158">
      <t>ジョセイ</t>
    </rPh>
    <rPh sb="158" eb="161">
      <t>ギジュツシャ</t>
    </rPh>
    <rPh sb="162" eb="164">
      <t>ヒョウショウ</t>
    </rPh>
    <rPh sb="164" eb="167">
      <t>オウボシャ</t>
    </rPh>
    <rPh sb="168" eb="169">
      <t>ラン</t>
    </rPh>
    <rPh sb="179" eb="180">
      <t>ウエ</t>
    </rPh>
    <rPh sb="182" eb="184">
      <t>ベッテン</t>
    </rPh>
    <rPh sb="195" eb="196">
      <t>オヨ</t>
    </rPh>
    <rPh sb="197" eb="199">
      <t>ベッテン</t>
    </rPh>
    <rPh sb="199" eb="201">
      <t>ヨウシキ</t>
    </rPh>
    <rPh sb="203" eb="205">
      <t>サンコウ</t>
    </rPh>
    <rPh sb="205" eb="207">
      <t>シリョウ</t>
    </rPh>
    <rPh sb="207" eb="209">
      <t>イチラン</t>
    </rPh>
    <rPh sb="285" eb="286">
      <t>トウ</t>
    </rPh>
    <rPh sb="287" eb="289">
      <t>トウロク</t>
    </rPh>
    <rPh sb="290" eb="292">
      <t>カツヨウ</t>
    </rPh>
    <rPh sb="294" eb="296">
      <t>バアイ</t>
    </rPh>
    <rPh sb="318" eb="319">
      <t>ラン</t>
    </rPh>
    <rPh sb="323" eb="324">
      <t>シルシ</t>
    </rPh>
    <rPh sb="325" eb="327">
      <t>キニュウ</t>
    </rPh>
    <rPh sb="329" eb="330">
      <t>ウエ</t>
    </rPh>
    <rPh sb="332" eb="334">
      <t>ヒツヨウ</t>
    </rPh>
    <rPh sb="335" eb="336">
      <t>オウ</t>
    </rPh>
    <rPh sb="338" eb="340">
      <t>ベッテン</t>
    </rPh>
    <rPh sb="340" eb="342">
      <t>ヨウシキ</t>
    </rPh>
    <rPh sb="344" eb="345">
      <t>カク</t>
    </rPh>
    <rPh sb="345" eb="347">
      <t>ジツム</t>
    </rPh>
    <rPh sb="347" eb="349">
      <t>ケイケン</t>
    </rPh>
    <rPh sb="351" eb="353">
      <t>ショクメイ</t>
    </rPh>
    <rPh sb="354" eb="355">
      <t>ラン</t>
    </rPh>
    <rPh sb="357" eb="359">
      <t>ゲンバ</t>
    </rPh>
    <rPh sb="359" eb="362">
      <t>ダイリニン</t>
    </rPh>
    <rPh sb="362" eb="364">
      <t>ソウトウ</t>
    </rPh>
    <rPh sb="365" eb="366">
      <t>トウ</t>
    </rPh>
    <rPh sb="367" eb="368">
      <t>ムネ</t>
    </rPh>
    <rPh sb="369" eb="371">
      <t>キサイ</t>
    </rPh>
    <rPh sb="391" eb="392">
      <t>トウ</t>
    </rPh>
    <rPh sb="393" eb="395">
      <t>トウロク</t>
    </rPh>
    <rPh sb="396" eb="398">
      <t>ヒツヨウ</t>
    </rPh>
    <rPh sb="402" eb="404">
      <t>カクニン</t>
    </rPh>
    <rPh sb="404" eb="405">
      <t>ネガ</t>
    </rPh>
    <rPh sb="407" eb="409">
      <t>ジッシ</t>
    </rPh>
    <rPh sb="409" eb="411">
      <t>ヨウリョウ</t>
    </rPh>
    <rPh sb="422" eb="424">
      <t>サンショウ</t>
    </rPh>
    <rPh sb="426" eb="428">
      <t>ドウジ</t>
    </rPh>
    <rPh sb="428" eb="430">
      <t>テイシュツ</t>
    </rPh>
    <rPh sb="432" eb="434">
      <t>バアイ</t>
    </rPh>
    <rPh sb="436" eb="438">
      <t>トウガイ</t>
    </rPh>
    <rPh sb="438" eb="440">
      <t>コウジ</t>
    </rPh>
    <rPh sb="441" eb="443">
      <t>メイショウ</t>
    </rPh>
    <rPh sb="445" eb="447">
      <t>カクニン</t>
    </rPh>
    <rPh sb="447" eb="448">
      <t>ネガ</t>
    </rPh>
    <rPh sb="454" eb="455">
      <t>メイ</t>
    </rPh>
    <rPh sb="459" eb="46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</si>
</sst>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0"/>
    <numFmt numFmtId="178" formatCode="&quot;[&quot;#&quot;]&quot;"/>
  </numFmts>
  <fonts count="21"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2"/>
      <name val="ＭＳ ゴシック"/>
      <family val="3"/>
      <charset val="128"/>
    </font>
    <font>
      <strike/>
      <sz val="11"/>
      <name val="ＭＳ Ｐゴシック"/>
      <family val="3"/>
      <charset val="128"/>
    </font>
    <font>
      <strike/>
      <sz val="11"/>
      <name val="ＭＳ 明朝"/>
      <family val="1"/>
      <charset val="128"/>
    </font>
    <font>
      <sz val="14"/>
      <name val="ＭＳ 明朝"/>
      <family val="1"/>
      <charset val="128"/>
    </font>
    <font>
      <sz val="16"/>
      <name val="ＭＳ 明朝"/>
      <family val="1"/>
      <charset val="128"/>
    </font>
    <font>
      <sz val="20"/>
      <name val="ＭＳ 明朝"/>
      <family val="1"/>
      <charset val="128"/>
    </font>
    <font>
      <sz val="9"/>
      <name val="ＭＳ 明朝"/>
      <family val="1"/>
      <charset val="128"/>
    </font>
    <font>
      <sz val="18"/>
      <name val="ＭＳ Ｐゴシック"/>
      <family val="3"/>
      <charset val="128"/>
    </font>
    <font>
      <sz val="9"/>
      <name val="ＭＳ Ｐゴシック"/>
      <family val="3"/>
      <charset val="128"/>
    </font>
    <font>
      <sz val="12"/>
      <name val="ＭＳ 明朝"/>
      <family val="1"/>
      <charset val="128"/>
    </font>
    <font>
      <b/>
      <sz val="12"/>
      <color rgb="FFFF0000"/>
      <name val="ＭＳ Ｐゴシック"/>
      <family val="3"/>
      <charset val="128"/>
    </font>
    <font>
      <b/>
      <sz val="14"/>
      <name val="ＭＳ Ｐゴシック"/>
      <family val="3"/>
      <charset val="128"/>
    </font>
    <font>
      <sz val="10"/>
      <name val="ＭＳ Ｐゴシック"/>
      <family val="3"/>
      <charset val="128"/>
    </font>
    <font>
      <sz val="9"/>
      <name val="ＭＳ Ｐ明朝"/>
      <family val="1"/>
      <charset val="128"/>
    </font>
    <font>
      <sz val="11"/>
      <name val="ＭＳ Ｐ明朝"/>
      <family val="1"/>
      <charset val="128"/>
    </font>
    <font>
      <sz val="16"/>
      <name val="ＭＳ Ｐゴシック"/>
      <family val="3"/>
      <charset val="128"/>
    </font>
    <font>
      <strike/>
      <u/>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double">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205">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right" vertical="center"/>
    </xf>
    <xf numFmtId="0" fontId="0" fillId="0" borderId="5" xfId="0" applyBorder="1" applyAlignment="1">
      <alignment horizontal="center" vertical="center" shrinkToFit="1"/>
    </xf>
    <xf numFmtId="14" fontId="0" fillId="0" borderId="5" xfId="0" applyNumberFormat="1" applyBorder="1" applyAlignment="1">
      <alignment horizontal="center" vertical="center" shrinkToFit="1"/>
    </xf>
    <xf numFmtId="0" fontId="0" fillId="0" borderId="0" xfId="0" applyAlignment="1">
      <alignment horizontal="center" vertical="center" shrinkToFit="1"/>
    </xf>
    <xf numFmtId="14" fontId="0" fillId="0" borderId="0" xfId="0" applyNumberFormat="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14" fontId="0" fillId="0" borderId="21" xfId="0" applyNumberFormat="1"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5" xfId="0" applyBorder="1" applyAlignment="1">
      <alignment horizontal="center" vertical="center" shrinkToFit="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shrinkToFit="1"/>
    </xf>
    <xf numFmtId="0" fontId="0" fillId="0" borderId="5" xfId="0" applyBorder="1" applyAlignment="1">
      <alignment horizontal="center" vertical="center" shrinkToFit="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shrinkToFit="1"/>
    </xf>
    <xf numFmtId="0" fontId="13" fillId="0" borderId="0"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shrinkToFit="1"/>
    </xf>
    <xf numFmtId="0" fontId="13" fillId="0" borderId="0" xfId="0" applyFont="1" applyAlignment="1">
      <alignment horizontal="left" vertical="center"/>
    </xf>
    <xf numFmtId="14" fontId="13" fillId="0" borderId="0" xfId="0" applyNumberFormat="1" applyFont="1" applyBorder="1" applyAlignment="1">
      <alignment vertical="center" shrinkToFit="1"/>
    </xf>
    <xf numFmtId="0" fontId="13" fillId="0" borderId="0" xfId="0" applyFont="1" applyBorder="1" applyAlignment="1">
      <alignment vertical="center"/>
    </xf>
    <xf numFmtId="0" fontId="0" fillId="0" borderId="0" xfId="0" applyAlignment="1">
      <alignment horizontal="center" vertical="center" wrapText="1"/>
    </xf>
    <xf numFmtId="0" fontId="15" fillId="2" borderId="5" xfId="0" applyFont="1" applyFill="1" applyBorder="1" applyAlignment="1">
      <alignment horizontal="center" vertical="center" wrapText="1"/>
    </xf>
    <xf numFmtId="0" fontId="0" fillId="0" borderId="0" xfId="0" applyAlignment="1">
      <alignment horizontal="left" vertical="center"/>
    </xf>
    <xf numFmtId="0" fontId="16" fillId="2" borderId="4" xfId="0" applyFont="1" applyFill="1" applyBorder="1" applyAlignment="1">
      <alignment horizontal="left" vertical="center" wrapText="1"/>
    </xf>
    <xf numFmtId="0" fontId="16" fillId="2" borderId="4" xfId="0" applyNumberFormat="1" applyFont="1" applyFill="1" applyBorder="1" applyAlignment="1">
      <alignment horizontal="left" vertical="center" wrapText="1"/>
    </xf>
    <xf numFmtId="0" fontId="0" fillId="2" borderId="8" xfId="0" applyFill="1" applyBorder="1" applyAlignment="1">
      <alignment horizontal="center" vertical="center" wrapText="1"/>
    </xf>
    <xf numFmtId="0" fontId="12" fillId="2" borderId="2" xfId="0" applyFont="1" applyFill="1" applyBorder="1" applyAlignment="1">
      <alignment horizontal="center" vertical="center" wrapText="1"/>
    </xf>
    <xf numFmtId="0" fontId="0" fillId="0" borderId="0" xfId="0" applyAlignment="1">
      <alignment horizontal="center" vertical="center" wrapText="1" shrinkToFit="1"/>
    </xf>
    <xf numFmtId="0" fontId="16" fillId="0" borderId="5" xfId="0" applyFont="1" applyBorder="1" applyAlignment="1">
      <alignment horizontal="left" vertical="top" wrapText="1" shrinkToFit="1"/>
    </xf>
    <xf numFmtId="0" fontId="16" fillId="0" borderId="5" xfId="0" applyFont="1" applyBorder="1" applyAlignment="1">
      <alignment horizontal="left" vertical="center" shrinkToFit="1"/>
    </xf>
    <xf numFmtId="0" fontId="0" fillId="0" borderId="0" xfId="0" applyAlignment="1">
      <alignment horizontal="right" vertical="center" wrapText="1"/>
    </xf>
    <xf numFmtId="177" fontId="0" fillId="0" borderId="5" xfId="0" applyNumberFormat="1" applyBorder="1" applyAlignment="1">
      <alignment horizontal="center" vertical="center" shrinkToFit="1"/>
    </xf>
    <xf numFmtId="0" fontId="17" fillId="3" borderId="5" xfId="0" applyFont="1" applyFill="1" applyBorder="1" applyAlignment="1">
      <alignment horizontal="left" vertical="top" wrapText="1" shrinkToFit="1"/>
    </xf>
    <xf numFmtId="0" fontId="16" fillId="0" borderId="2" xfId="0" applyFont="1" applyBorder="1" applyAlignment="1">
      <alignment horizontal="left" vertical="center" shrinkToFit="1"/>
    </xf>
    <xf numFmtId="0" fontId="0" fillId="0" borderId="5" xfId="0" applyBorder="1" applyAlignment="1">
      <alignment horizontal="center" vertical="center" shrinkToFit="1"/>
    </xf>
    <xf numFmtId="178" fontId="0" fillId="2" borderId="8" xfId="0" applyNumberFormat="1" applyFill="1" applyBorder="1" applyAlignment="1">
      <alignment horizontal="center" vertical="center" wrapText="1"/>
    </xf>
    <xf numFmtId="0" fontId="0" fillId="0" borderId="5" xfId="0" applyBorder="1" applyAlignment="1">
      <alignment horizontal="center" vertical="center" shrinkToFit="1"/>
    </xf>
    <xf numFmtId="0" fontId="0" fillId="0" borderId="5" xfId="0" applyBorder="1" applyAlignment="1">
      <alignment horizontal="center" vertical="center" shrinkToFit="1"/>
    </xf>
    <xf numFmtId="178" fontId="0" fillId="2" borderId="2" xfId="0" applyNumberFormat="1" applyFill="1" applyBorder="1" applyAlignment="1">
      <alignment horizontal="center" vertical="center" wrapText="1"/>
    </xf>
    <xf numFmtId="0" fontId="6" fillId="0" borderId="0" xfId="0" applyFont="1" applyAlignment="1">
      <alignment vertical="center"/>
    </xf>
    <xf numFmtId="0" fontId="0" fillId="0" borderId="5" xfId="0" applyBorder="1" applyAlignment="1">
      <alignment horizontal="center" vertical="center" shrinkToFit="1"/>
    </xf>
    <xf numFmtId="0" fontId="0" fillId="0" borderId="22" xfId="0" applyBorder="1" applyAlignment="1">
      <alignment horizontal="lef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2" fillId="0" borderId="18" xfId="0" applyFont="1" applyBorder="1" applyAlignment="1">
      <alignment horizontal="center" vertical="center" wrapText="1" shrinkToFit="1"/>
    </xf>
    <xf numFmtId="0" fontId="1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43" xfId="0" applyBorder="1" applyAlignment="1">
      <alignment horizontal="center" vertical="center" shrinkToFit="1"/>
    </xf>
    <xf numFmtId="0" fontId="0" fillId="0" borderId="22"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14" fontId="0" fillId="0" borderId="26" xfId="0" applyNumberFormat="1" applyBorder="1" applyAlignment="1">
      <alignment horizontal="left" vertical="center" shrinkToFit="1"/>
    </xf>
    <xf numFmtId="14" fontId="0" fillId="0" borderId="42" xfId="0" applyNumberFormat="1" applyBorder="1" applyAlignment="1">
      <alignment horizontal="left" vertical="center" shrinkToFit="1"/>
    </xf>
    <xf numFmtId="14" fontId="0" fillId="0" borderId="27" xfId="0" applyNumberFormat="1" applyBorder="1" applyAlignment="1">
      <alignment horizontal="left" vertical="center" shrinkToFit="1"/>
    </xf>
    <xf numFmtId="14" fontId="0" fillId="0" borderId="10" xfId="0" applyNumberFormat="1" applyBorder="1" applyAlignment="1">
      <alignment horizontal="left" vertical="center" shrinkToFit="1"/>
    </xf>
    <xf numFmtId="14" fontId="0" fillId="0" borderId="11" xfId="0" applyNumberFormat="1" applyBorder="1" applyAlignment="1">
      <alignment horizontal="left" vertical="center" shrinkToFit="1"/>
    </xf>
    <xf numFmtId="14" fontId="0" fillId="0" borderId="24" xfId="0" applyNumberFormat="1" applyBorder="1" applyAlignment="1">
      <alignment horizontal="left" vertical="center" shrinkToFit="1"/>
    </xf>
    <xf numFmtId="14" fontId="0" fillId="0" borderId="16" xfId="0" applyNumberFormat="1" applyBorder="1" applyAlignment="1">
      <alignment horizontal="left" vertical="center" shrinkToFit="1"/>
    </xf>
    <xf numFmtId="14" fontId="0" fillId="0" borderId="41" xfId="0" applyNumberFormat="1" applyBorder="1" applyAlignment="1">
      <alignment horizontal="left" vertical="center" shrinkToFit="1"/>
    </xf>
    <xf numFmtId="14" fontId="0" fillId="0" borderId="17" xfId="0" applyNumberFormat="1" applyBorder="1" applyAlignment="1">
      <alignment horizontal="left" vertical="center" shrinkToFit="1"/>
    </xf>
    <xf numFmtId="0" fontId="12" fillId="0" borderId="10" xfId="0" applyFont="1" applyBorder="1" applyAlignment="1">
      <alignment horizontal="center" vertical="center" wrapText="1" shrinkToFit="1"/>
    </xf>
    <xf numFmtId="0" fontId="12" fillId="0" borderId="44" xfId="0" applyFont="1" applyBorder="1" applyAlignment="1">
      <alignment horizontal="center" vertical="center" wrapText="1" shrinkToFit="1"/>
    </xf>
    <xf numFmtId="0" fontId="0" fillId="0" borderId="44" xfId="0" applyBorder="1" applyAlignment="1">
      <alignment horizontal="center" vertical="center" wrapText="1" shrinkToFit="1"/>
    </xf>
    <xf numFmtId="0" fontId="0" fillId="0" borderId="14" xfId="0" applyBorder="1" applyAlignment="1">
      <alignment horizontal="center" vertical="center" wrapText="1" shrinkToFit="1"/>
    </xf>
    <xf numFmtId="176" fontId="0" fillId="0" borderId="2" xfId="0" applyNumberFormat="1" applyBorder="1" applyAlignment="1">
      <alignment horizontal="center" vertical="center" shrinkToFit="1"/>
    </xf>
    <xf numFmtId="176" fontId="0" fillId="0" borderId="4" xfId="0" applyNumberFormat="1" applyBorder="1" applyAlignment="1">
      <alignment horizontal="center" vertical="center" shrinkToFit="1"/>
    </xf>
    <xf numFmtId="0" fontId="18" fillId="0" borderId="12" xfId="0" applyFont="1" applyBorder="1" applyAlignment="1">
      <alignment horizontal="left" vertical="center" wrapText="1"/>
    </xf>
    <xf numFmtId="0" fontId="18" fillId="0" borderId="0" xfId="0" applyFont="1" applyBorder="1" applyAlignment="1">
      <alignment horizontal="left" vertical="center" wrapText="1"/>
    </xf>
    <xf numFmtId="0" fontId="12" fillId="0" borderId="14" xfId="0" applyFont="1" applyBorder="1" applyAlignment="1">
      <alignment horizontal="center" vertical="center" shrinkToFit="1"/>
    </xf>
    <xf numFmtId="0" fontId="0" fillId="0" borderId="10" xfId="0" applyBorder="1" applyAlignment="1">
      <alignment horizontal="center" vertical="center" shrinkToFit="1"/>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3" xfId="0" applyBorder="1" applyAlignment="1">
      <alignment horizontal="left" vertical="center" shrinkToFit="1"/>
    </xf>
    <xf numFmtId="0" fontId="0" fillId="0" borderId="2" xfId="0" applyBorder="1" applyAlignment="1">
      <alignment horizontal="left" vertical="center" shrinkToFit="1"/>
    </xf>
    <xf numFmtId="0" fontId="0" fillId="0" borderId="4" xfId="0" applyBorder="1" applyAlignment="1">
      <alignment horizontal="left" vertical="center" shrinkToFit="1"/>
    </xf>
    <xf numFmtId="14" fontId="0" fillId="0" borderId="11" xfId="0" applyNumberFormat="1" applyBorder="1" applyAlignment="1">
      <alignment horizontal="center" vertical="center" shrinkToFit="1"/>
    </xf>
    <xf numFmtId="14" fontId="0" fillId="0" borderId="13" xfId="0" applyNumberFormat="1" applyBorder="1" applyAlignment="1">
      <alignment horizontal="center" vertical="center" shrinkToFit="1"/>
    </xf>
    <xf numFmtId="14" fontId="0" fillId="0" borderId="6" xfId="0" applyNumberFormat="1" applyBorder="1" applyAlignment="1">
      <alignment horizontal="center" vertical="center" shrinkToFit="1"/>
    </xf>
    <xf numFmtId="14" fontId="0" fillId="0" borderId="7" xfId="0" applyNumberFormat="1" applyBorder="1" applyAlignment="1">
      <alignment horizontal="center" vertical="center" shrinkToFit="1"/>
    </xf>
    <xf numFmtId="14" fontId="0" fillId="0" borderId="8" xfId="0" applyNumberFormat="1" applyBorder="1" applyAlignment="1">
      <alignment horizontal="center" vertical="center" shrinkToFit="1"/>
    </xf>
    <xf numFmtId="14" fontId="0" fillId="0" borderId="9" xfId="0" applyNumberFormat="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2" xfId="0" applyFont="1" applyBorder="1" applyAlignment="1">
      <alignment horizontal="center"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13" xfId="0" applyFont="1" applyBorder="1" applyAlignment="1">
      <alignment horizontal="distributed" vertical="center" wrapText="1"/>
    </xf>
    <xf numFmtId="0" fontId="0" fillId="0" borderId="6" xfId="0" applyBorder="1" applyAlignment="1">
      <alignment horizontal="distributed" vertical="center" wrapText="1"/>
    </xf>
    <xf numFmtId="0" fontId="0" fillId="0" borderId="0" xfId="0" applyAlignment="1">
      <alignment horizontal="distributed" vertical="center" wrapText="1"/>
    </xf>
    <xf numFmtId="0" fontId="0" fillId="0" borderId="7" xfId="0" applyBorder="1" applyAlignment="1">
      <alignment horizontal="distributed" vertical="center" wrapText="1"/>
    </xf>
    <xf numFmtId="0" fontId="0" fillId="0" borderId="8" xfId="0" applyBorder="1" applyAlignment="1">
      <alignment horizontal="distributed" vertical="center" wrapText="1"/>
    </xf>
    <xf numFmtId="0" fontId="0" fillId="0" borderId="1" xfId="0" applyBorder="1" applyAlignment="1">
      <alignment horizontal="distributed" vertical="center" wrapText="1"/>
    </xf>
    <xf numFmtId="0" fontId="0" fillId="0" borderId="9" xfId="0" applyBorder="1" applyAlignment="1">
      <alignment horizontal="distributed"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distributed"/>
    </xf>
    <xf numFmtId="0" fontId="9" fillId="0" borderId="0" xfId="0" applyFont="1" applyAlignment="1">
      <alignment horizontal="center" vertical="center" shrinkToFit="1"/>
    </xf>
    <xf numFmtId="0" fontId="9" fillId="0" borderId="1" xfId="0" applyFont="1" applyBorder="1" applyAlignment="1">
      <alignment horizontal="center" vertical="center" shrinkToFit="1"/>
    </xf>
    <xf numFmtId="0" fontId="6" fillId="0" borderId="0" xfId="0" applyFont="1" applyAlignment="1">
      <alignment vertical="center"/>
    </xf>
    <xf numFmtId="0" fontId="6" fillId="0" borderId="1" xfId="0" applyFont="1" applyBorder="1" applyAlignment="1">
      <alignment horizontal="center" vertical="center" shrinkToFit="1"/>
    </xf>
    <xf numFmtId="0" fontId="6" fillId="0" borderId="0" xfId="0" applyFont="1" applyAlignment="1">
      <alignment horizontal="right"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4"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distributed" vertical="center" wrapText="1"/>
    </xf>
    <xf numFmtId="0" fontId="2" fillId="0" borderId="10" xfId="0" applyFont="1" applyBorder="1" applyAlignment="1">
      <alignment horizontal="distributed" vertical="center" wrapText="1"/>
    </xf>
    <xf numFmtId="0" fontId="9" fillId="0" borderId="0" xfId="0" applyFont="1" applyBorder="1" applyAlignment="1">
      <alignment horizontal="center" vertical="center"/>
    </xf>
    <xf numFmtId="0" fontId="2"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0"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13" fillId="0" borderId="0" xfId="0" applyFont="1" applyBorder="1" applyAlignment="1">
      <alignment horizontal="center" vertical="center" wrapText="1"/>
    </xf>
    <xf numFmtId="0" fontId="0" fillId="0" borderId="30" xfId="0"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0" fillId="0" borderId="29" xfId="0" applyBorder="1" applyAlignment="1">
      <alignment horizontal="center" vertical="center" shrinkToFit="1"/>
    </xf>
    <xf numFmtId="0" fontId="0" fillId="0" borderId="0" xfId="0" applyAlignment="1">
      <alignment horizontal="left" vertical="center" shrinkToFit="1"/>
    </xf>
    <xf numFmtId="0" fontId="0" fillId="0" borderId="2" xfId="0" applyNumberFormat="1" applyBorder="1" applyAlignment="1">
      <alignment horizontal="left" vertical="center" shrinkToFit="1"/>
    </xf>
    <xf numFmtId="0" fontId="0" fillId="0" borderId="4" xfId="0" applyNumberFormat="1" applyBorder="1" applyAlignment="1">
      <alignment horizontal="left" vertical="center" shrinkToFit="1"/>
    </xf>
    <xf numFmtId="0" fontId="0" fillId="0" borderId="0" xfId="0" applyAlignment="1">
      <alignment horizontal="right" vertical="center" shrinkToFi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14" fontId="0" fillId="0" borderId="21" xfId="0" applyNumberFormat="1" applyBorder="1" applyAlignment="1">
      <alignment horizontal="left" vertical="center" shrinkToFit="1"/>
    </xf>
    <xf numFmtId="14" fontId="0" fillId="0" borderId="22" xfId="0" applyNumberFormat="1" applyBorder="1" applyAlignment="1">
      <alignment horizontal="left" vertical="center" shrinkToFi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16" fillId="4" borderId="2" xfId="0" applyFont="1" applyFill="1" applyBorder="1" applyAlignment="1">
      <alignment horizontal="left" vertical="top" wrapText="1"/>
    </xf>
    <xf numFmtId="0" fontId="16" fillId="4" borderId="4" xfId="0" applyFont="1" applyFill="1" applyBorder="1" applyAlignment="1">
      <alignment horizontal="left" vertical="top"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left" vertical="center" shrinkToFit="1"/>
    </xf>
    <xf numFmtId="0" fontId="0" fillId="0" borderId="32" xfId="0" applyBorder="1" applyAlignment="1">
      <alignment horizontal="left" vertical="center" shrinkToFit="1"/>
    </xf>
    <xf numFmtId="0" fontId="0" fillId="0" borderId="46" xfId="0" applyBorder="1" applyAlignment="1">
      <alignment horizontal="left" vertical="center" shrinkToFit="1"/>
    </xf>
    <xf numFmtId="0" fontId="14" fillId="2" borderId="33" xfId="0" applyFont="1" applyFill="1" applyBorder="1" applyAlignment="1">
      <alignment horizontal="center" vertical="center" wrapText="1" shrinkToFit="1"/>
    </xf>
    <xf numFmtId="0" fontId="14" fillId="2" borderId="37" xfId="0" applyFont="1" applyFill="1" applyBorder="1" applyAlignment="1">
      <alignment horizontal="center" vertical="center" wrapText="1" shrinkToFit="1"/>
    </xf>
    <xf numFmtId="0" fontId="14" fillId="2" borderId="34" xfId="0" applyFont="1" applyFill="1" applyBorder="1" applyAlignment="1">
      <alignment horizontal="center" vertical="center" wrapText="1" shrinkToFit="1"/>
    </xf>
    <xf numFmtId="0" fontId="14" fillId="2" borderId="35" xfId="0" applyFont="1" applyFill="1" applyBorder="1" applyAlignment="1">
      <alignment horizontal="center" vertical="center" wrapText="1" shrinkToFit="1"/>
    </xf>
    <xf numFmtId="0" fontId="14" fillId="2" borderId="38" xfId="0" applyFont="1" applyFill="1" applyBorder="1" applyAlignment="1">
      <alignment horizontal="center" vertical="center" wrapText="1" shrinkToFit="1"/>
    </xf>
    <xf numFmtId="0" fontId="14" fillId="2" borderId="36" xfId="0" applyFont="1" applyFill="1" applyBorder="1" applyAlignment="1">
      <alignment horizontal="center" vertical="center" wrapText="1" shrinkToFit="1"/>
    </xf>
    <xf numFmtId="0" fontId="0" fillId="0" borderId="31" xfId="0" applyBorder="1" applyAlignment="1">
      <alignment horizontal="center" vertical="center" wrapText="1"/>
    </xf>
    <xf numFmtId="0" fontId="0" fillId="0" borderId="40"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90</xdr:col>
      <xdr:colOff>13608</xdr:colOff>
      <xdr:row>22</xdr:row>
      <xdr:rowOff>27214</xdr:rowOff>
    </xdr:from>
    <xdr:ext cx="2286000" cy="559127"/>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5056255" y="6683508"/>
          <a:ext cx="2286000" cy="559127"/>
        </a:xfrm>
        <a:prstGeom prst="wedgeRectCallout">
          <a:avLst>
            <a:gd name="adj1" fmla="val 70238"/>
            <a:gd name="adj2" fmla="val -6527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a:solidFill>
                <a:srgbClr val="FF0000"/>
              </a:solidFill>
            </a:rPr>
            <a:t>経験年数の始めの月は計算しない</a:t>
          </a:r>
        </a:p>
      </xdr:txBody>
    </xdr:sp>
    <xdr:clientData/>
  </xdr:oneCellAnchor>
  <xdr:oneCellAnchor>
    <xdr:from>
      <xdr:col>72</xdr:col>
      <xdr:colOff>40822</xdr:colOff>
      <xdr:row>6</xdr:row>
      <xdr:rowOff>190500</xdr:rowOff>
    </xdr:from>
    <xdr:ext cx="2789464" cy="559127"/>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959679" y="1524000"/>
          <a:ext cx="2789464" cy="559127"/>
        </a:xfrm>
        <a:prstGeom prst="wedgeRectCallout">
          <a:avLst>
            <a:gd name="adj1" fmla="val 79735"/>
            <a:gd name="adj2" fmla="val 11013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ja-JP" altLang="en-US" sz="1400">
              <a:solidFill>
                <a:srgbClr val="FF0000"/>
              </a:solidFill>
            </a:rPr>
            <a:t>証明者は、原則、当時所属してい た会社の現在の（現）代表取締役</a:t>
          </a:r>
          <a:endParaRPr kumimoji="1" lang="ja-JP" altLang="en-US" sz="1400">
            <a:solidFill>
              <a:srgbClr val="FF0000"/>
            </a:solidFill>
          </a:endParaRPr>
        </a:p>
      </xdr:txBody>
    </xdr:sp>
    <xdr:clientData/>
  </xdr:oneCellAnchor>
  <xdr:oneCellAnchor>
    <xdr:from>
      <xdr:col>47</xdr:col>
      <xdr:colOff>16009</xdr:colOff>
      <xdr:row>11</xdr:row>
      <xdr:rowOff>97653</xdr:rowOff>
    </xdr:from>
    <xdr:ext cx="3007179" cy="559127"/>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2649391" y="2652594"/>
          <a:ext cx="3007179" cy="559127"/>
        </a:xfrm>
        <a:prstGeom prst="wedgeRectCallout">
          <a:avLst>
            <a:gd name="adj1" fmla="val 112367"/>
            <a:gd name="adj2" fmla="val 410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1400">
              <a:solidFill>
                <a:srgbClr val="FF0000"/>
              </a:solidFill>
            </a:rPr>
            <a:t>証明者の立場からみた被証明者との 関係を記入する</a:t>
          </a:r>
          <a:endParaRPr kumimoji="1" lang="ja-JP" altLang="en-US" sz="1400">
            <a:solidFill>
              <a:srgbClr val="FF0000"/>
            </a:solidFill>
          </a:endParaRPr>
        </a:p>
      </xdr:txBody>
    </xdr:sp>
    <xdr:clientData/>
  </xdr:oneCellAnchor>
  <xdr:oneCellAnchor>
    <xdr:from>
      <xdr:col>131</xdr:col>
      <xdr:colOff>18410</xdr:colOff>
      <xdr:row>7</xdr:row>
      <xdr:rowOff>44823</xdr:rowOff>
    </xdr:from>
    <xdr:ext cx="2879911" cy="325730"/>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7148553" y="1623252"/>
          <a:ext cx="2879911" cy="325730"/>
        </a:xfrm>
        <a:prstGeom prst="wedgeRectCallout">
          <a:avLst>
            <a:gd name="adj1" fmla="val 46970"/>
            <a:gd name="adj2" fmla="val 21423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rgbClr val="FF0000"/>
              </a:solidFill>
            </a:rPr>
            <a:t>本申請・応募に際しては押印は不要</a:t>
          </a:r>
        </a:p>
      </xdr:txBody>
    </xdr:sp>
    <xdr:clientData/>
  </xdr:oneCellAnchor>
  <xdr:oneCellAnchor>
    <xdr:from>
      <xdr:col>4</xdr:col>
      <xdr:colOff>29617</xdr:colOff>
      <xdr:row>22</xdr:row>
      <xdr:rowOff>429026</xdr:rowOff>
    </xdr:from>
    <xdr:ext cx="3685133" cy="4265014"/>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253735" y="7096526"/>
          <a:ext cx="3685133" cy="4265014"/>
        </a:xfrm>
        <a:prstGeom prst="wedgeRectCallout">
          <a:avLst>
            <a:gd name="adj1" fmla="val -16140"/>
            <a:gd name="adj2" fmla="val -61359"/>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ja-JP" altLang="en-US" sz="1400">
              <a:solidFill>
                <a:srgbClr val="FF0000"/>
              </a:solidFill>
            </a:rPr>
            <a:t>工事又は業務ごとに、実務経験を証明できる資料として</a:t>
          </a:r>
          <a:endParaRPr lang="en-US" altLang="ja-JP" sz="1400">
            <a:solidFill>
              <a:srgbClr val="FF0000"/>
            </a:solidFill>
          </a:endParaRPr>
        </a:p>
        <a:p>
          <a:pPr algn="l"/>
          <a:r>
            <a:rPr lang="ja-JP" altLang="en-US" sz="1400">
              <a:solidFill>
                <a:srgbClr val="FF0000"/>
              </a:solidFill>
              <a:latin typeface="+mn-lt"/>
              <a:ea typeface="+mn-ea"/>
              <a:cs typeface="+mn-cs"/>
            </a:rPr>
            <a:t>①</a:t>
          </a:r>
          <a:r>
            <a:rPr lang="ja-JP" altLang="ja-JP" sz="1400">
              <a:solidFill>
                <a:srgbClr val="FF0000"/>
              </a:solidFill>
              <a:latin typeface="+mn-lt"/>
              <a:ea typeface="+mn-ea"/>
              <a:cs typeface="+mn-cs"/>
            </a:rPr>
            <a:t>契約書（工事の名称、概要その他認定を希望する内容がわかる部分のみで良い）の写し及び組織図・施工体制図等の当該技術者の職務がわかる資料</a:t>
          </a:r>
          <a:endParaRPr lang="en-US" altLang="ja-JP" sz="1400">
            <a:solidFill>
              <a:srgbClr val="FF0000"/>
            </a:solidFill>
            <a:latin typeface="+mn-lt"/>
            <a:ea typeface="+mn-ea"/>
            <a:cs typeface="+mn-cs"/>
          </a:endParaRPr>
        </a:p>
        <a:p>
          <a:pPr algn="l"/>
          <a:r>
            <a:rPr lang="ja-JP" altLang="en-US" sz="1400">
              <a:solidFill>
                <a:srgbClr val="FF0000"/>
              </a:solidFill>
              <a:latin typeface="+mn-lt"/>
              <a:ea typeface="+mn-ea"/>
              <a:cs typeface="+mn-cs"/>
            </a:rPr>
            <a:t>　又は</a:t>
          </a:r>
          <a:endParaRPr lang="en-US" altLang="ja-JP" sz="1400">
            <a:solidFill>
              <a:srgbClr val="FF0000"/>
            </a:solidFill>
            <a:latin typeface="+mn-lt"/>
            <a:ea typeface="+mn-ea"/>
            <a:cs typeface="+mn-cs"/>
          </a:endParaRPr>
        </a:p>
        <a:p>
          <a:pPr algn="l"/>
          <a:r>
            <a:rPr lang="ja-JP" altLang="en-US" sz="1400">
              <a:solidFill>
                <a:srgbClr val="FF0000"/>
              </a:solidFill>
              <a:latin typeface="+mn-lt"/>
              <a:ea typeface="+mn-ea"/>
              <a:cs typeface="+mn-cs"/>
            </a:rPr>
            <a:t>②</a:t>
          </a:r>
          <a:r>
            <a:rPr lang="ja-JP" altLang="ja-JP" sz="1400">
              <a:solidFill>
                <a:srgbClr val="FF0000"/>
              </a:solidFill>
              <a:latin typeface="+mn-lt"/>
              <a:ea typeface="+mn-ea"/>
              <a:cs typeface="+mn-cs"/>
            </a:rPr>
            <a:t>発注者による証明書</a:t>
          </a:r>
          <a:endParaRPr lang="en-US" altLang="ja-JP" sz="1400">
            <a:solidFill>
              <a:srgbClr val="FF0000"/>
            </a:solidFill>
            <a:latin typeface="+mn-lt"/>
            <a:ea typeface="+mn-ea"/>
            <a:cs typeface="+mn-cs"/>
          </a:endParaRPr>
        </a:p>
        <a:p>
          <a:pPr algn="l"/>
          <a:r>
            <a:rPr lang="ja-JP" altLang="en-US" sz="1400">
              <a:solidFill>
                <a:srgbClr val="FF0000"/>
              </a:solidFill>
            </a:rPr>
            <a:t>を参考資料として添付すること</a:t>
          </a:r>
          <a:endParaRPr lang="en-US" altLang="ja-JP" sz="1400">
            <a:solidFill>
              <a:srgbClr val="FF0000"/>
            </a:solidFill>
          </a:endParaRPr>
        </a:p>
        <a:p>
          <a:pPr algn="l"/>
          <a:endParaRPr lang="en-US" altLang="ja-JP" sz="1400">
            <a:solidFill>
              <a:srgbClr val="FF0000"/>
            </a:solidFill>
            <a:latin typeface="+mn-lt"/>
            <a:ea typeface="+mn-ea"/>
            <a:cs typeface="+mn-cs"/>
          </a:endParaRPr>
        </a:p>
        <a:p>
          <a:pPr algn="l"/>
          <a:r>
            <a:rPr lang="ja-JP" altLang="ja-JP" sz="1400">
              <a:solidFill>
                <a:srgbClr val="FF0000"/>
              </a:solidFill>
              <a:latin typeface="+mn-lt"/>
              <a:ea typeface="+mn-ea"/>
              <a:cs typeface="+mn-cs"/>
            </a:rPr>
            <a:t>コリンズ</a:t>
          </a:r>
          <a:r>
            <a:rPr lang="ja-JP" altLang="en-US" sz="1400">
              <a:solidFill>
                <a:srgbClr val="FF0000"/>
              </a:solidFill>
              <a:latin typeface="+mn-lt"/>
              <a:ea typeface="+mn-ea"/>
              <a:cs typeface="+mn-cs"/>
            </a:rPr>
            <a:t>・</a:t>
          </a:r>
          <a:r>
            <a:rPr lang="ja-JP" altLang="ja-JP" sz="1400">
              <a:solidFill>
                <a:srgbClr val="FF0000"/>
              </a:solidFill>
              <a:latin typeface="+mn-lt"/>
              <a:ea typeface="+mn-ea"/>
              <a:cs typeface="+mn-cs"/>
            </a:rPr>
            <a:t>テクリス</a:t>
          </a:r>
          <a:r>
            <a:rPr lang="ja-JP" altLang="en-US" sz="1400">
              <a:solidFill>
                <a:srgbClr val="FF0000"/>
              </a:solidFill>
              <a:latin typeface="+mn-lt"/>
              <a:ea typeface="+mn-ea"/>
              <a:cs typeface="+mn-cs"/>
            </a:rPr>
            <a:t>等への</a:t>
          </a:r>
          <a:r>
            <a:rPr lang="ja-JP" altLang="ja-JP" sz="1400">
              <a:solidFill>
                <a:srgbClr val="FF0000"/>
              </a:solidFill>
              <a:latin typeface="+mn-lt"/>
              <a:ea typeface="+mn-ea"/>
              <a:cs typeface="+mn-cs"/>
            </a:rPr>
            <a:t>登録を</a:t>
          </a:r>
          <a:r>
            <a:rPr lang="ja-JP" altLang="en-US" sz="1400">
              <a:solidFill>
                <a:srgbClr val="FF0000"/>
              </a:solidFill>
              <a:latin typeface="+mn-lt"/>
              <a:ea typeface="+mn-ea"/>
              <a:cs typeface="+mn-cs"/>
            </a:rPr>
            <a:t>希望する</a:t>
          </a:r>
          <a:r>
            <a:rPr lang="ja-JP" altLang="ja-JP" sz="1400">
              <a:solidFill>
                <a:srgbClr val="FF0000"/>
              </a:solidFill>
              <a:latin typeface="+mn-lt"/>
              <a:ea typeface="+mn-ea"/>
              <a:cs typeface="+mn-cs"/>
            </a:rPr>
            <a:t>場合</a:t>
          </a:r>
          <a:r>
            <a:rPr lang="ja-JP" altLang="en-US" sz="1400">
              <a:solidFill>
                <a:srgbClr val="FF0000"/>
              </a:solidFill>
              <a:latin typeface="+mn-lt"/>
              <a:ea typeface="+mn-ea"/>
              <a:cs typeface="+mn-cs"/>
            </a:rPr>
            <a:t>で</a:t>
          </a:r>
          <a:r>
            <a:rPr lang="ja-JP" altLang="ja-JP" sz="1400">
              <a:solidFill>
                <a:srgbClr val="FF0000"/>
              </a:solidFill>
              <a:latin typeface="+mn-lt"/>
              <a:ea typeface="+mn-ea"/>
              <a:cs typeface="+mn-cs"/>
            </a:rPr>
            <a:t>、国内工事の現場代理人</a:t>
          </a:r>
          <a:r>
            <a:rPr lang="ja-JP" altLang="en-US" sz="1400">
              <a:solidFill>
                <a:srgbClr val="FF0000"/>
              </a:solidFill>
              <a:latin typeface="+mn-lt"/>
              <a:ea typeface="+mn-ea"/>
              <a:cs typeface="+mn-cs"/>
            </a:rPr>
            <a:t>（</a:t>
          </a:r>
          <a:r>
            <a:rPr lang="ja-JP" altLang="ja-JP" sz="1400">
              <a:solidFill>
                <a:srgbClr val="FF0000"/>
              </a:solidFill>
              <a:latin typeface="+mn-lt"/>
              <a:ea typeface="+mn-ea"/>
              <a:cs typeface="+mn-cs"/>
            </a:rPr>
            <a:t>工事の場合）</a:t>
          </a:r>
          <a:r>
            <a:rPr lang="ja-JP" altLang="en-US" sz="1400">
              <a:solidFill>
                <a:srgbClr val="FF0000"/>
              </a:solidFill>
              <a:latin typeface="+mn-lt"/>
              <a:ea typeface="+mn-ea"/>
              <a:cs typeface="+mn-cs"/>
            </a:rPr>
            <a:t>又は</a:t>
          </a:r>
          <a:r>
            <a:rPr lang="ja-JP" altLang="ja-JP" sz="1400">
              <a:solidFill>
                <a:srgbClr val="FF0000"/>
              </a:solidFill>
              <a:latin typeface="+mn-lt"/>
              <a:ea typeface="+mn-ea"/>
              <a:cs typeface="+mn-cs"/>
            </a:rPr>
            <a:t>管理技術者（業務の場合）等に相当する</a:t>
          </a:r>
          <a:r>
            <a:rPr lang="ja-JP" altLang="en-US" sz="1400">
              <a:solidFill>
                <a:srgbClr val="FF0000"/>
              </a:solidFill>
              <a:latin typeface="+mn-lt"/>
              <a:ea typeface="+mn-ea"/>
              <a:cs typeface="+mn-cs"/>
            </a:rPr>
            <a:t>実績</a:t>
          </a:r>
          <a:r>
            <a:rPr lang="ja-JP" altLang="ja-JP" sz="1400">
              <a:solidFill>
                <a:srgbClr val="FF0000"/>
              </a:solidFill>
              <a:latin typeface="+mn-lt"/>
              <a:ea typeface="+mn-ea"/>
              <a:cs typeface="+mn-cs"/>
            </a:rPr>
            <a:t>については、その旨について、</a:t>
          </a:r>
          <a:r>
            <a:rPr lang="ja-JP" altLang="en-US" sz="1400">
              <a:solidFill>
                <a:srgbClr val="FF0000"/>
              </a:solidFill>
              <a:latin typeface="+mn-lt"/>
              <a:ea typeface="+mn-ea"/>
              <a:cs typeface="+mn-cs"/>
            </a:rPr>
            <a:t>「職名」欄に記載すること</a:t>
          </a:r>
          <a:endParaRPr lang="en-US" altLang="ja-JP" sz="1400">
            <a:solidFill>
              <a:srgbClr val="FF0000"/>
            </a:solidFill>
            <a:latin typeface="+mn-lt"/>
            <a:ea typeface="+mn-ea"/>
            <a:cs typeface="+mn-cs"/>
          </a:endParaRPr>
        </a:p>
        <a:p>
          <a:pPr algn="l"/>
          <a:endParaRPr lang="en-US" altLang="ja-JP" sz="1400">
            <a:solidFill>
              <a:srgbClr val="FF0000"/>
            </a:solidFill>
            <a:latin typeface="+mn-lt"/>
            <a:ea typeface="+mn-ea"/>
            <a:cs typeface="+mn-cs"/>
          </a:endParaRPr>
        </a:p>
        <a:p>
          <a:pPr algn="l"/>
          <a:r>
            <a:rPr lang="ja-JP" altLang="en-US" sz="1400">
              <a:solidFill>
                <a:srgbClr val="FF0000"/>
              </a:solidFill>
              <a:latin typeface="+mn-lt"/>
              <a:ea typeface="+mn-ea"/>
              <a:cs typeface="+mn-cs"/>
            </a:rPr>
            <a:t>「職名」が特段ない担当技術者の場合も、できるだけ、実務的に担当した内容を記入すること</a:t>
          </a:r>
        </a:p>
      </xdr:txBody>
    </xdr:sp>
    <xdr:clientData/>
  </xdr:oneCellAnchor>
  <xdr:oneCellAnchor>
    <xdr:from>
      <xdr:col>164</xdr:col>
      <xdr:colOff>11205</xdr:colOff>
      <xdr:row>2</xdr:row>
      <xdr:rowOff>134470</xdr:rowOff>
    </xdr:from>
    <xdr:ext cx="954107" cy="425822"/>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9200029" y="481852"/>
          <a:ext cx="954107" cy="425822"/>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rPr>
            <a:t>記入例</a:t>
          </a:r>
        </a:p>
      </xdr:txBody>
    </xdr:sp>
    <xdr:clientData/>
  </xdr:oneCellAnchor>
  <xdr:oneCellAnchor>
    <xdr:from>
      <xdr:col>90</xdr:col>
      <xdr:colOff>13608</xdr:colOff>
      <xdr:row>32</xdr:row>
      <xdr:rowOff>460168</xdr:rowOff>
    </xdr:from>
    <xdr:ext cx="2286000" cy="559127"/>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4912179" y="12570525"/>
          <a:ext cx="2286000" cy="559127"/>
        </a:xfrm>
        <a:prstGeom prst="wedgeRectCallout">
          <a:avLst>
            <a:gd name="adj1" fmla="val 80087"/>
            <a:gd name="adj2" fmla="val 741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a:solidFill>
                <a:srgbClr val="FF0000"/>
              </a:solidFill>
            </a:rPr>
            <a:t>経歴に重複がある場合単純に合計しないよう注意</a:t>
          </a:r>
          <a:endParaRPr kumimoji="1" lang="en-US" altLang="ja-JP" sz="1400">
            <a:solidFill>
              <a:srgbClr val="FF0000"/>
            </a:solidFill>
          </a:endParaRPr>
        </a:p>
      </xdr:txBody>
    </xdr:sp>
    <xdr:clientData/>
  </xdr:oneCellAnchor>
  <xdr:oneCellAnchor>
    <xdr:from>
      <xdr:col>187</xdr:col>
      <xdr:colOff>27214</xdr:colOff>
      <xdr:row>37</xdr:row>
      <xdr:rowOff>65560</xdr:rowOff>
    </xdr:from>
    <xdr:ext cx="2286000" cy="1492716"/>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10776857" y="14230596"/>
          <a:ext cx="2286000" cy="1492716"/>
        </a:xfrm>
        <a:prstGeom prst="wedgeRectCallout">
          <a:avLst>
            <a:gd name="adj1" fmla="val 41397"/>
            <a:gd name="adj2" fmla="val -9013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a:solidFill>
                <a:srgbClr val="FF0000"/>
              </a:solidFill>
            </a:rPr>
            <a:t>参考までに単純な重複を除いて計算しているが、３工事以上の重複は計算できないため、重複期間がある者については手作業で確認のこと</a:t>
          </a:r>
          <a:endParaRPr kumimoji="1" lang="en-US" altLang="ja-JP" sz="1400">
            <a:solidFill>
              <a:srgbClr val="FF0000"/>
            </a:solidFill>
          </a:endParaRPr>
        </a:p>
      </xdr:txBody>
    </xdr:sp>
    <xdr:clientData/>
  </xdr:oneCellAnchor>
  <xdr:oneCellAnchor>
    <xdr:from>
      <xdr:col>129</xdr:col>
      <xdr:colOff>2402</xdr:colOff>
      <xdr:row>23</xdr:row>
      <xdr:rowOff>408214</xdr:rowOff>
    </xdr:from>
    <xdr:ext cx="2286000" cy="1259319"/>
    <xdr:sp macro="" textlink="">
      <xdr:nvSpPr>
        <xdr:cNvPr id="11" name="四角形吹き出し 10">
          <a:extLst>
            <a:ext uri="{FF2B5EF4-FFF2-40B4-BE49-F238E27FC236}">
              <a16:creationId xmlns:a16="http://schemas.microsoft.com/office/drawing/2014/main" id="{00000000-0008-0000-0200-000002000000}"/>
            </a:ext>
          </a:extLst>
        </xdr:cNvPr>
        <xdr:cNvSpPr/>
      </xdr:nvSpPr>
      <xdr:spPr>
        <a:xfrm>
          <a:off x="7230196" y="7613596"/>
          <a:ext cx="2286000" cy="1259319"/>
        </a:xfrm>
        <a:prstGeom prst="wedgeRectCallout">
          <a:avLst>
            <a:gd name="adj1" fmla="val 43767"/>
            <a:gd name="adj2" fmla="val -12983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400">
              <a:solidFill>
                <a:srgbClr val="FF0000"/>
              </a:solidFill>
            </a:rPr>
            <a:t>2015</a:t>
          </a:r>
          <a:r>
            <a:rPr kumimoji="1" lang="ja-JP" altLang="en-US" sz="1400">
              <a:solidFill>
                <a:srgbClr val="FF0000"/>
              </a:solidFill>
            </a:rPr>
            <a:t>年</a:t>
          </a:r>
          <a:r>
            <a:rPr kumimoji="1" lang="en-US" altLang="ja-JP" sz="1400">
              <a:solidFill>
                <a:srgbClr val="FF0000"/>
              </a:solidFill>
            </a:rPr>
            <a:t>4</a:t>
          </a:r>
          <a:r>
            <a:rPr kumimoji="1" lang="ja-JP" altLang="en-US" sz="1400">
              <a:solidFill>
                <a:srgbClr val="FF0000"/>
              </a:solidFill>
            </a:rPr>
            <a:t>月～</a:t>
          </a:r>
          <a:r>
            <a:rPr kumimoji="1" lang="en-US" altLang="ja-JP" sz="1400">
              <a:solidFill>
                <a:srgbClr val="FF0000"/>
              </a:solidFill>
            </a:rPr>
            <a:t>2020</a:t>
          </a:r>
          <a:r>
            <a:rPr kumimoji="1" lang="ja-JP" altLang="en-US" sz="1400">
              <a:solidFill>
                <a:srgbClr val="FF0000"/>
              </a:solidFill>
            </a:rPr>
            <a:t>年</a:t>
          </a:r>
          <a:r>
            <a:rPr kumimoji="1" lang="en-US" altLang="ja-JP" sz="1400">
              <a:solidFill>
                <a:srgbClr val="FF0000"/>
              </a:solidFill>
            </a:rPr>
            <a:t>3</a:t>
          </a:r>
          <a:r>
            <a:rPr kumimoji="1" lang="ja-JP" altLang="en-US" sz="1400">
              <a:solidFill>
                <a:srgbClr val="FF0000"/>
              </a:solidFill>
            </a:rPr>
            <a:t>月までに完工／完了した工事／業務であれば、それ以前の経歴についても認定対象となります。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840441</xdr:colOff>
      <xdr:row>1</xdr:row>
      <xdr:rowOff>0</xdr:rowOff>
    </xdr:from>
    <xdr:ext cx="954107" cy="42582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50323" y="168088"/>
          <a:ext cx="954107" cy="425822"/>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6"/>
  <sheetViews>
    <sheetView tabSelected="1" view="pageBreakPreview" zoomScaleNormal="100" zoomScaleSheetLayoutView="100" workbookViewId="0"/>
  </sheetViews>
  <sheetFormatPr defaultColWidth="9" defaultRowHeight="18" customHeight="1" x14ac:dyDescent="0.15"/>
  <cols>
    <col min="1" max="1" width="3.625" style="11" customWidth="1"/>
    <col min="2" max="2" width="16" style="11" customWidth="1"/>
    <col min="3" max="3" width="14.625" style="12" customWidth="1"/>
    <col min="4" max="4" width="7.375" style="11" customWidth="1"/>
    <col min="5" max="5" width="50.75" style="11" customWidth="1"/>
    <col min="6" max="7" width="13.625" style="31" customWidth="1"/>
    <col min="8" max="8" width="13.625" style="19" customWidth="1"/>
    <col min="9" max="9" width="4.625" style="11" customWidth="1"/>
    <col min="10" max="16384" width="9" style="11"/>
  </cols>
  <sheetData>
    <row r="1" spans="2:8" ht="18" customHeight="1" x14ac:dyDescent="0.15">
      <c r="B1" s="13" t="s">
        <v>39</v>
      </c>
      <c r="H1" s="31" t="s">
        <v>1</v>
      </c>
    </row>
    <row r="2" spans="2:8" ht="18" customHeight="1" x14ac:dyDescent="0.15">
      <c r="B2" s="62" t="s">
        <v>126</v>
      </c>
      <c r="C2" s="63"/>
      <c r="D2" s="63"/>
      <c r="E2" s="63"/>
      <c r="F2" s="63"/>
      <c r="G2" s="63"/>
      <c r="H2" s="63"/>
    </row>
    <row r="3" spans="2:8" ht="18" customHeight="1" x14ac:dyDescent="0.15">
      <c r="B3" s="63"/>
      <c r="C3" s="63"/>
      <c r="D3" s="63"/>
      <c r="E3" s="63"/>
      <c r="F3" s="63"/>
      <c r="G3" s="63"/>
      <c r="H3" s="63"/>
    </row>
    <row r="4" spans="2:8" s="31" customFormat="1" ht="18" customHeight="1" x14ac:dyDescent="0.15">
      <c r="B4" s="63"/>
      <c r="C4" s="63"/>
      <c r="D4" s="63"/>
      <c r="E4" s="63"/>
      <c r="F4" s="63"/>
      <c r="G4" s="63"/>
      <c r="H4" s="63"/>
    </row>
    <row r="5" spans="2:8" ht="18" customHeight="1" thickBot="1" x14ac:dyDescent="0.2"/>
    <row r="6" spans="2:8" ht="18" customHeight="1" x14ac:dyDescent="0.15">
      <c r="B6" s="15" t="s">
        <v>130</v>
      </c>
      <c r="C6" s="80"/>
      <c r="D6" s="80"/>
      <c r="E6" s="80"/>
      <c r="F6" s="81"/>
      <c r="G6" s="81"/>
      <c r="H6" s="82"/>
    </row>
    <row r="7" spans="2:8" ht="18" customHeight="1" thickBot="1" x14ac:dyDescent="0.2">
      <c r="B7" s="17" t="s">
        <v>32</v>
      </c>
      <c r="C7" s="77"/>
      <c r="D7" s="77"/>
      <c r="E7" s="77"/>
      <c r="F7" s="78"/>
      <c r="G7" s="78"/>
      <c r="H7" s="79"/>
    </row>
    <row r="8" spans="2:8" ht="18" customHeight="1" thickTop="1" x14ac:dyDescent="0.15">
      <c r="B8" s="18" t="s">
        <v>33</v>
      </c>
      <c r="C8" s="74"/>
      <c r="D8" s="74"/>
      <c r="E8" s="74"/>
      <c r="F8" s="75"/>
      <c r="G8" s="75"/>
      <c r="H8" s="76"/>
    </row>
    <row r="9" spans="2:8" ht="18" customHeight="1" x14ac:dyDescent="0.15">
      <c r="B9" s="67" t="s">
        <v>92</v>
      </c>
      <c r="C9" s="10"/>
      <c r="D9" s="33" t="s">
        <v>34</v>
      </c>
      <c r="E9" s="72"/>
      <c r="F9" s="64"/>
      <c r="G9" s="64"/>
      <c r="H9" s="73"/>
    </row>
    <row r="10" spans="2:8" ht="18" customHeight="1" thickBot="1" x14ac:dyDescent="0.2">
      <c r="B10" s="68"/>
      <c r="C10" s="16"/>
      <c r="D10" s="32" t="s">
        <v>35</v>
      </c>
      <c r="E10" s="69"/>
      <c r="F10" s="70"/>
      <c r="G10" s="70"/>
      <c r="H10" s="71"/>
    </row>
    <row r="12" spans="2:8" ht="18" customHeight="1" x14ac:dyDescent="0.15">
      <c r="B12" s="92" t="s">
        <v>20</v>
      </c>
      <c r="C12" s="98" t="s">
        <v>4</v>
      </c>
      <c r="D12" s="99"/>
      <c r="E12" s="92" t="s">
        <v>37</v>
      </c>
      <c r="F12" s="83" t="s">
        <v>148</v>
      </c>
      <c r="G12" s="83" t="s">
        <v>147</v>
      </c>
      <c r="H12" s="83" t="s">
        <v>146</v>
      </c>
    </row>
    <row r="13" spans="2:8" s="31" customFormat="1" ht="18" customHeight="1" x14ac:dyDescent="0.15">
      <c r="B13" s="93"/>
      <c r="C13" s="100"/>
      <c r="D13" s="101"/>
      <c r="E13" s="93"/>
      <c r="F13" s="84"/>
      <c r="G13" s="84"/>
      <c r="H13" s="84"/>
    </row>
    <row r="14" spans="2:8" s="31" customFormat="1" ht="18" customHeight="1" x14ac:dyDescent="0.15">
      <c r="B14" s="93"/>
      <c r="C14" s="100"/>
      <c r="D14" s="101"/>
      <c r="E14" s="93"/>
      <c r="F14" s="84"/>
      <c r="G14" s="84"/>
      <c r="H14" s="85"/>
    </row>
    <row r="15" spans="2:8" s="25" customFormat="1" ht="13.5" x14ac:dyDescent="0.15">
      <c r="B15" s="94"/>
      <c r="C15" s="102"/>
      <c r="D15" s="103"/>
      <c r="E15" s="94"/>
      <c r="F15" s="91"/>
      <c r="G15" s="91"/>
      <c r="H15" s="86"/>
    </row>
    <row r="16" spans="2:8" ht="36" customHeight="1" x14ac:dyDescent="0.15">
      <c r="B16" s="9" t="s">
        <v>108</v>
      </c>
      <c r="C16" s="87">
        <v>27395</v>
      </c>
      <c r="D16" s="88"/>
      <c r="E16" s="9" t="s">
        <v>36</v>
      </c>
      <c r="F16" s="60" t="s">
        <v>106</v>
      </c>
      <c r="G16" s="20"/>
      <c r="H16" s="56" t="s">
        <v>38</v>
      </c>
    </row>
    <row r="17" spans="2:8" ht="36" customHeight="1" x14ac:dyDescent="0.15">
      <c r="B17" s="60" t="s">
        <v>113</v>
      </c>
      <c r="C17" s="87">
        <v>32509</v>
      </c>
      <c r="D17" s="88"/>
      <c r="E17" s="9" t="s">
        <v>107</v>
      </c>
      <c r="F17" s="60"/>
      <c r="G17" s="20" t="s">
        <v>106</v>
      </c>
      <c r="H17" s="56" t="s">
        <v>109</v>
      </c>
    </row>
    <row r="18" spans="2:8" s="31" customFormat="1" ht="36" customHeight="1" x14ac:dyDescent="0.15">
      <c r="B18" s="57"/>
      <c r="C18" s="87"/>
      <c r="D18" s="88"/>
      <c r="E18" s="57"/>
      <c r="F18" s="60"/>
      <c r="G18" s="57"/>
      <c r="H18" s="57"/>
    </row>
    <row r="19" spans="2:8" s="31" customFormat="1" ht="36" customHeight="1" x14ac:dyDescent="0.15">
      <c r="B19" s="57"/>
      <c r="C19" s="87"/>
      <c r="D19" s="88"/>
      <c r="E19" s="57"/>
      <c r="F19" s="60"/>
      <c r="G19" s="57"/>
      <c r="H19" s="57"/>
    </row>
    <row r="20" spans="2:8" s="31" customFormat="1" ht="36" customHeight="1" x14ac:dyDescent="0.15">
      <c r="B20" s="57"/>
      <c r="C20" s="87"/>
      <c r="D20" s="88"/>
      <c r="E20" s="57"/>
      <c r="F20" s="60"/>
      <c r="G20" s="57"/>
      <c r="H20" s="57"/>
    </row>
    <row r="21" spans="2:8" s="31" customFormat="1" ht="36" customHeight="1" x14ac:dyDescent="0.15">
      <c r="B21" s="57"/>
      <c r="C21" s="87"/>
      <c r="D21" s="88"/>
      <c r="E21" s="57"/>
      <c r="F21" s="60"/>
      <c r="G21" s="57"/>
      <c r="H21" s="57"/>
    </row>
    <row r="22" spans="2:8" s="31" customFormat="1" ht="36" customHeight="1" x14ac:dyDescent="0.15">
      <c r="B22" s="57"/>
      <c r="C22" s="87"/>
      <c r="D22" s="88"/>
      <c r="E22" s="57"/>
      <c r="F22" s="60"/>
      <c r="G22" s="57"/>
      <c r="H22" s="57"/>
    </row>
    <row r="23" spans="2:8" s="31" customFormat="1" ht="36" customHeight="1" x14ac:dyDescent="0.15">
      <c r="B23" s="57"/>
      <c r="C23" s="87"/>
      <c r="D23" s="88"/>
      <c r="E23" s="57"/>
      <c r="F23" s="60"/>
      <c r="G23" s="57"/>
      <c r="H23" s="57"/>
    </row>
    <row r="24" spans="2:8" ht="36" customHeight="1" x14ac:dyDescent="0.15">
      <c r="B24" s="9"/>
      <c r="C24" s="87"/>
      <c r="D24" s="88"/>
      <c r="E24" s="9"/>
      <c r="F24" s="60"/>
      <c r="G24" s="20"/>
      <c r="H24" s="56"/>
    </row>
    <row r="25" spans="2:8" ht="36" customHeight="1" x14ac:dyDescent="0.15">
      <c r="B25" s="9"/>
      <c r="C25" s="87"/>
      <c r="D25" s="88"/>
      <c r="E25" s="9"/>
      <c r="F25" s="60"/>
      <c r="G25" s="20"/>
      <c r="H25" s="56"/>
    </row>
    <row r="26" spans="2:8" ht="36" customHeight="1" x14ac:dyDescent="0.15">
      <c r="B26" s="9"/>
      <c r="C26" s="87"/>
      <c r="D26" s="88"/>
      <c r="E26" s="9"/>
      <c r="F26" s="60"/>
      <c r="G26" s="20"/>
      <c r="H26" s="56"/>
    </row>
    <row r="27" spans="2:8" ht="36" customHeight="1" x14ac:dyDescent="0.15">
      <c r="B27" s="9"/>
      <c r="C27" s="87"/>
      <c r="D27" s="88"/>
      <c r="E27" s="9"/>
      <c r="F27" s="60"/>
      <c r="G27" s="20"/>
      <c r="H27" s="56"/>
    </row>
    <row r="28" spans="2:8" s="31" customFormat="1" ht="18" customHeight="1" x14ac:dyDescent="0.15">
      <c r="B28" s="95" t="s">
        <v>145</v>
      </c>
      <c r="C28" s="95"/>
      <c r="D28" s="95"/>
      <c r="E28" s="95"/>
      <c r="F28" s="95"/>
      <c r="G28" s="95"/>
      <c r="H28" s="95"/>
    </row>
    <row r="29" spans="2:8" ht="24.75" customHeight="1" x14ac:dyDescent="0.15">
      <c r="B29" s="64" t="s">
        <v>99</v>
      </c>
      <c r="C29" s="65"/>
      <c r="D29" s="65"/>
      <c r="E29" s="66"/>
      <c r="F29" s="64" t="s">
        <v>95</v>
      </c>
      <c r="G29" s="65"/>
      <c r="H29" s="66"/>
    </row>
    <row r="30" spans="2:8" ht="36" customHeight="1" x14ac:dyDescent="0.15">
      <c r="B30" s="96" t="s">
        <v>96</v>
      </c>
      <c r="C30" s="95"/>
      <c r="D30" s="95"/>
      <c r="E30" s="97"/>
      <c r="F30" s="64" t="s">
        <v>97</v>
      </c>
      <c r="G30" s="65"/>
      <c r="H30" s="66"/>
    </row>
    <row r="31" spans="2:8" ht="36" customHeight="1" x14ac:dyDescent="0.15">
      <c r="B31" s="64"/>
      <c r="C31" s="65"/>
      <c r="D31" s="65"/>
      <c r="E31" s="66"/>
      <c r="F31" s="64"/>
      <c r="G31" s="65"/>
      <c r="H31" s="66"/>
    </row>
    <row r="32" spans="2:8" ht="36" customHeight="1" x14ac:dyDescent="0.15">
      <c r="B32" s="64"/>
      <c r="C32" s="65"/>
      <c r="D32" s="65"/>
      <c r="E32" s="66"/>
      <c r="F32" s="64"/>
      <c r="G32" s="65"/>
      <c r="H32" s="66"/>
    </row>
    <row r="33" spans="2:8" s="31" customFormat="1" ht="36" customHeight="1" x14ac:dyDescent="0.15">
      <c r="B33" s="64"/>
      <c r="C33" s="65"/>
      <c r="D33" s="65"/>
      <c r="E33" s="66"/>
      <c r="F33" s="64"/>
      <c r="G33" s="65"/>
      <c r="H33" s="66"/>
    </row>
    <row r="34" spans="2:8" s="31" customFormat="1" ht="36" customHeight="1" x14ac:dyDescent="0.15">
      <c r="B34" s="64"/>
      <c r="C34" s="65"/>
      <c r="D34" s="65"/>
      <c r="E34" s="66"/>
      <c r="F34" s="64"/>
      <c r="G34" s="65"/>
      <c r="H34" s="66"/>
    </row>
    <row r="35" spans="2:8" s="31" customFormat="1" ht="36" customHeight="1" x14ac:dyDescent="0.15">
      <c r="B35" s="64"/>
      <c r="C35" s="65"/>
      <c r="D35" s="65"/>
      <c r="E35" s="66"/>
      <c r="F35" s="64"/>
      <c r="G35" s="65"/>
      <c r="H35" s="66"/>
    </row>
    <row r="36" spans="2:8" s="31" customFormat="1" ht="36" customHeight="1" x14ac:dyDescent="0.15">
      <c r="B36" s="64"/>
      <c r="C36" s="65"/>
      <c r="D36" s="65"/>
      <c r="E36" s="66"/>
      <c r="F36" s="64"/>
      <c r="G36" s="65"/>
      <c r="H36" s="66"/>
    </row>
    <row r="37" spans="2:8" s="31" customFormat="1" ht="36" customHeight="1" x14ac:dyDescent="0.15">
      <c r="B37" s="64"/>
      <c r="C37" s="65"/>
      <c r="D37" s="65"/>
      <c r="E37" s="66"/>
      <c r="F37" s="64"/>
      <c r="G37" s="65"/>
      <c r="H37" s="66"/>
    </row>
    <row r="38" spans="2:8" s="31" customFormat="1" ht="36" customHeight="1" x14ac:dyDescent="0.15">
      <c r="B38" s="64"/>
      <c r="C38" s="65"/>
      <c r="D38" s="65"/>
      <c r="E38" s="66"/>
      <c r="F38" s="64"/>
      <c r="G38" s="65"/>
      <c r="H38" s="66"/>
    </row>
    <row r="39" spans="2:8" ht="36" customHeight="1" x14ac:dyDescent="0.15">
      <c r="B39" s="64"/>
      <c r="C39" s="65"/>
      <c r="D39" s="65"/>
      <c r="E39" s="66"/>
      <c r="F39" s="64"/>
      <c r="G39" s="65"/>
      <c r="H39" s="66"/>
    </row>
    <row r="40" spans="2:8" ht="18" customHeight="1" x14ac:dyDescent="0.15">
      <c r="B40" s="89" t="s">
        <v>149</v>
      </c>
      <c r="C40" s="89"/>
      <c r="D40" s="89"/>
      <c r="E40" s="89"/>
      <c r="F40" s="89"/>
      <c r="G40" s="89"/>
      <c r="H40" s="89"/>
    </row>
    <row r="41" spans="2:8" s="31" customFormat="1" ht="18" customHeight="1" x14ac:dyDescent="0.15">
      <c r="B41" s="90"/>
      <c r="C41" s="90"/>
      <c r="D41" s="90"/>
      <c r="E41" s="90"/>
      <c r="F41" s="90"/>
      <c r="G41" s="90"/>
      <c r="H41" s="90"/>
    </row>
    <row r="42" spans="2:8" s="19" customFormat="1" ht="18" customHeight="1" x14ac:dyDescent="0.15">
      <c r="B42" s="90"/>
      <c r="C42" s="90"/>
      <c r="D42" s="90"/>
      <c r="E42" s="90"/>
      <c r="F42" s="90"/>
      <c r="G42" s="90"/>
      <c r="H42" s="90"/>
    </row>
    <row r="43" spans="2:8" s="31" customFormat="1" ht="18" customHeight="1" x14ac:dyDescent="0.15">
      <c r="B43" s="90"/>
      <c r="C43" s="90"/>
      <c r="D43" s="90"/>
      <c r="E43" s="90"/>
      <c r="F43" s="90"/>
      <c r="G43" s="90"/>
      <c r="H43" s="90"/>
    </row>
    <row r="44" spans="2:8" s="31" customFormat="1" ht="18" customHeight="1" x14ac:dyDescent="0.15">
      <c r="B44" s="90"/>
      <c r="C44" s="90"/>
      <c r="D44" s="90"/>
      <c r="E44" s="90"/>
      <c r="F44" s="90"/>
      <c r="G44" s="90"/>
      <c r="H44" s="90"/>
    </row>
    <row r="45" spans="2:8" ht="18" customHeight="1" x14ac:dyDescent="0.15">
      <c r="B45" s="90"/>
      <c r="C45" s="90"/>
      <c r="D45" s="90"/>
      <c r="E45" s="90"/>
      <c r="F45" s="90"/>
      <c r="G45" s="90"/>
      <c r="H45" s="90"/>
    </row>
    <row r="46" spans="2:8" ht="18" customHeight="1" x14ac:dyDescent="0.15">
      <c r="B46" s="90"/>
      <c r="C46" s="90"/>
      <c r="D46" s="90"/>
      <c r="E46" s="90"/>
      <c r="F46" s="90"/>
      <c r="G46" s="90"/>
      <c r="H46" s="90"/>
    </row>
  </sheetData>
  <mergeCells count="49">
    <mergeCell ref="C12:D15"/>
    <mergeCell ref="C22:D22"/>
    <mergeCell ref="C23:D23"/>
    <mergeCell ref="C24:D24"/>
    <mergeCell ref="C25:D25"/>
    <mergeCell ref="C16:D16"/>
    <mergeCell ref="C17:D17"/>
    <mergeCell ref="C18:D18"/>
    <mergeCell ref="C19:D19"/>
    <mergeCell ref="C20:D20"/>
    <mergeCell ref="C21:D21"/>
    <mergeCell ref="B39:E39"/>
    <mergeCell ref="B36:E36"/>
    <mergeCell ref="B37:E37"/>
    <mergeCell ref="B38:E38"/>
    <mergeCell ref="C27:D27"/>
    <mergeCell ref="B35:E35"/>
    <mergeCell ref="B40:H46"/>
    <mergeCell ref="G12:G15"/>
    <mergeCell ref="E12:E15"/>
    <mergeCell ref="B12:B15"/>
    <mergeCell ref="B28:H28"/>
    <mergeCell ref="B29:E29"/>
    <mergeCell ref="F29:H29"/>
    <mergeCell ref="B30:E30"/>
    <mergeCell ref="F30:H30"/>
    <mergeCell ref="B31:E31"/>
    <mergeCell ref="F31:H31"/>
    <mergeCell ref="F39:H39"/>
    <mergeCell ref="F38:H38"/>
    <mergeCell ref="B32:E32"/>
    <mergeCell ref="F12:F15"/>
    <mergeCell ref="F32:H32"/>
    <mergeCell ref="B2:H4"/>
    <mergeCell ref="F37:H37"/>
    <mergeCell ref="F36:H36"/>
    <mergeCell ref="F35:H35"/>
    <mergeCell ref="F34:H34"/>
    <mergeCell ref="F33:H33"/>
    <mergeCell ref="B9:B10"/>
    <mergeCell ref="E10:H10"/>
    <mergeCell ref="E9:H9"/>
    <mergeCell ref="C8:H8"/>
    <mergeCell ref="C7:H7"/>
    <mergeCell ref="C6:H6"/>
    <mergeCell ref="B33:E33"/>
    <mergeCell ref="B34:E34"/>
    <mergeCell ref="H12:H15"/>
    <mergeCell ref="C26:D26"/>
  </mergeCells>
  <phoneticPr fontId="1"/>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42"/>
  <sheetViews>
    <sheetView view="pageBreakPreview" zoomScale="70" zoomScaleNormal="85" zoomScaleSheetLayoutView="70" workbookViewId="0"/>
  </sheetViews>
  <sheetFormatPr defaultColWidth="0.75" defaultRowHeight="14.25" x14ac:dyDescent="0.15"/>
  <cols>
    <col min="1" max="35" width="0.75" style="1" customWidth="1"/>
    <col min="36" max="141" width="0.75" style="2" customWidth="1"/>
    <col min="142" max="186" width="0.75" style="1"/>
    <col min="187" max="190" width="8.125" style="29" customWidth="1"/>
    <col min="191" max="191" width="3.75" style="34" bestFit="1" customWidth="1"/>
    <col min="192" max="192" width="3.75" style="35" bestFit="1" customWidth="1"/>
    <col min="193" max="193" width="2.75" style="35" bestFit="1" customWidth="1"/>
    <col min="194" max="194" width="3.75" style="35" bestFit="1" customWidth="1"/>
    <col min="195" max="195" width="10.125" style="36" bestFit="1" customWidth="1"/>
    <col min="196" max="196" width="11.25" style="36" bestFit="1" customWidth="1"/>
    <col min="197" max="198" width="3.75" style="37" bestFit="1" customWidth="1"/>
    <col min="199" max="199" width="10.125" style="36" bestFit="1" customWidth="1"/>
    <col min="200" max="200" width="11.25" style="36" bestFit="1" customWidth="1"/>
    <col min="201" max="202" width="3.75" style="37" bestFit="1" customWidth="1"/>
    <col min="203" max="16384" width="0.75" style="1"/>
  </cols>
  <sheetData>
    <row r="1" spans="1:186" x14ac:dyDescent="0.15">
      <c r="A1" s="6" t="s">
        <v>19</v>
      </c>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row>
    <row r="2" spans="1:186" x14ac:dyDescent="0.15">
      <c r="A2" s="7" t="s">
        <v>18</v>
      </c>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FM2" s="134" t="s">
        <v>1</v>
      </c>
      <c r="FN2" s="134"/>
      <c r="FO2" s="134"/>
      <c r="FP2" s="134"/>
      <c r="FQ2" s="134"/>
      <c r="FR2" s="134"/>
      <c r="FS2" s="134"/>
      <c r="FT2" s="134"/>
      <c r="FU2" s="134"/>
      <c r="FV2" s="134"/>
      <c r="FW2" s="134"/>
      <c r="FX2" s="134"/>
      <c r="FY2" s="134"/>
      <c r="FZ2" s="134"/>
      <c r="GA2" s="134"/>
      <c r="GB2" s="134"/>
      <c r="GC2" s="134"/>
      <c r="GD2" s="134"/>
    </row>
    <row r="3" spans="1:186" ht="18.75" x14ac:dyDescent="0.15">
      <c r="A3" s="136" t="s">
        <v>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row>
    <row r="4" spans="1:186" ht="20.100000000000001" customHeight="1" x14ac:dyDescent="0.1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row>
    <row r="5" spans="1:186" ht="20.100000000000001" customHeight="1" x14ac:dyDescent="0.1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row>
    <row r="6" spans="1:186" ht="20.100000000000001" customHeight="1" x14ac:dyDescent="0.15">
      <c r="A6" s="142" t="s">
        <v>124</v>
      </c>
      <c r="B6" s="142"/>
      <c r="C6" s="142"/>
      <c r="D6" s="142"/>
      <c r="E6" s="142"/>
      <c r="F6" s="142"/>
      <c r="G6" s="142"/>
      <c r="H6" s="142"/>
      <c r="I6" s="142"/>
      <c r="J6" s="142"/>
      <c r="K6" s="142"/>
      <c r="L6" s="142"/>
      <c r="M6" s="142"/>
      <c r="N6" s="142"/>
      <c r="O6" s="142"/>
      <c r="P6" s="142"/>
      <c r="Q6" s="142"/>
      <c r="R6" s="142"/>
      <c r="S6" s="141" t="s">
        <v>125</v>
      </c>
      <c r="T6" s="141"/>
      <c r="U6" s="141"/>
      <c r="V6" s="141"/>
      <c r="W6" s="141"/>
      <c r="X6" s="141"/>
      <c r="Y6" s="141"/>
      <c r="Z6" s="141"/>
      <c r="AA6" s="141"/>
      <c r="AB6" s="141"/>
      <c r="AC6" s="141"/>
      <c r="AD6" s="141"/>
      <c r="AE6" s="141"/>
      <c r="AF6" s="141"/>
      <c r="AG6" s="141"/>
      <c r="AH6" s="141"/>
      <c r="AI6" s="141"/>
      <c r="AJ6" s="141"/>
      <c r="AK6" s="141"/>
      <c r="AL6" s="141"/>
      <c r="AM6" s="141"/>
      <c r="AN6" s="140" t="s">
        <v>51</v>
      </c>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row>
    <row r="7" spans="1:186" ht="20.100000000000001" customHeight="1" x14ac:dyDescent="0.15">
      <c r="A7" s="134" t="s">
        <v>21</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row>
    <row r="8" spans="1:186" ht="20.10000000000000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row>
    <row r="9" spans="1:186" ht="20.100000000000001"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row>
    <row r="10" spans="1:186" ht="20.100000000000001"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row>
    <row r="11" spans="1:186" ht="20.100000000000001"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138"/>
      <c r="EG11" s="138"/>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8"/>
      <c r="FZ11" s="3"/>
      <c r="GA11" s="3"/>
      <c r="GB11" s="3"/>
      <c r="GC11" s="3"/>
      <c r="GD11" s="3"/>
    </row>
    <row r="12" spans="1:186" ht="20.100000000000001" customHeight="1" x14ac:dyDescent="0.15">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43" t="s">
        <v>14</v>
      </c>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5"/>
      <c r="EE12" s="5"/>
      <c r="EF12" s="139"/>
      <c r="EG12" s="139"/>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5"/>
      <c r="GA12" s="5"/>
      <c r="GB12" s="5"/>
      <c r="GC12" s="5"/>
      <c r="GD12" s="8" t="s">
        <v>15</v>
      </c>
    </row>
    <row r="13" spans="1:186"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DC13" s="3"/>
      <c r="DD13" s="3"/>
      <c r="DE13" s="3"/>
      <c r="DF13" s="3"/>
      <c r="DG13" s="137" t="s">
        <v>9</v>
      </c>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3"/>
      <c r="GA13" s="3"/>
      <c r="GB13" s="3"/>
      <c r="GC13" s="3"/>
      <c r="GD13" s="3"/>
    </row>
    <row r="14" spans="1:186"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DC14" s="3"/>
      <c r="DD14" s="3"/>
      <c r="DE14" s="3"/>
      <c r="DF14" s="3"/>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5"/>
      <c r="EE14" s="5"/>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4"/>
      <c r="GA14" s="4"/>
      <c r="GB14" s="4"/>
      <c r="GC14" s="4"/>
      <c r="GD14" s="4"/>
    </row>
    <row r="15" spans="1:186" ht="20.100000000000001" customHeight="1" x14ac:dyDescent="0.15">
      <c r="A15" s="135" t="s">
        <v>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row>
    <row r="16" spans="1:186" ht="39.950000000000003" customHeight="1" x14ac:dyDescent="0.15">
      <c r="A16" s="115" t="s">
        <v>3</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123"/>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0" t="s">
        <v>4</v>
      </c>
      <c r="CD16" s="121"/>
      <c r="CE16" s="121"/>
      <c r="CF16" s="121"/>
      <c r="CG16" s="121"/>
      <c r="CH16" s="121"/>
      <c r="CI16" s="121"/>
      <c r="CJ16" s="121"/>
      <c r="CK16" s="121"/>
      <c r="CL16" s="121"/>
      <c r="CM16" s="121"/>
      <c r="CN16" s="122"/>
      <c r="CO16" s="150"/>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2"/>
      <c r="EG16" s="125" t="s">
        <v>7</v>
      </c>
      <c r="EH16" s="126"/>
      <c r="EI16" s="126"/>
      <c r="EJ16" s="126"/>
      <c r="EK16" s="126"/>
      <c r="EL16" s="126"/>
      <c r="EM16" s="126"/>
      <c r="EN16" s="126"/>
      <c r="EO16" s="126"/>
      <c r="EP16" s="126"/>
      <c r="EQ16" s="126"/>
      <c r="ER16" s="126"/>
      <c r="ES16" s="126"/>
      <c r="ET16" s="126"/>
      <c r="EU16" s="126"/>
      <c r="EV16" s="127"/>
      <c r="EW16" s="109"/>
      <c r="EX16" s="107"/>
      <c r="EY16" s="107"/>
      <c r="EZ16" s="107"/>
      <c r="FA16" s="107"/>
      <c r="FB16" s="107"/>
      <c r="FC16" s="107"/>
      <c r="FD16" s="107"/>
      <c r="FE16" s="107"/>
      <c r="FF16" s="107"/>
      <c r="FG16" s="107" t="s">
        <v>22</v>
      </c>
      <c r="FH16" s="107"/>
      <c r="FI16" s="107"/>
      <c r="FJ16" s="107"/>
      <c r="FK16" s="107"/>
      <c r="FL16" s="107"/>
      <c r="FM16" s="107"/>
      <c r="FN16" s="107"/>
      <c r="FO16" s="107"/>
      <c r="FP16" s="107"/>
      <c r="FQ16" s="107"/>
      <c r="FR16" s="107"/>
      <c r="FS16" s="107"/>
      <c r="FT16" s="107" t="s">
        <v>24</v>
      </c>
      <c r="FU16" s="107"/>
      <c r="FV16" s="107"/>
      <c r="FW16" s="107"/>
      <c r="FX16" s="107"/>
      <c r="FY16" s="107"/>
      <c r="FZ16" s="107"/>
      <c r="GA16" s="107"/>
      <c r="GB16" s="107"/>
      <c r="GC16" s="107"/>
      <c r="GD16" s="108"/>
    </row>
    <row r="17" spans="1:206" ht="20.100000000000001" customHeight="1" x14ac:dyDescent="0.15">
      <c r="A17" s="158" t="s">
        <v>10</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9"/>
      <c r="EG17" s="128"/>
      <c r="EH17" s="129"/>
      <c r="EI17" s="129"/>
      <c r="EJ17" s="129"/>
      <c r="EK17" s="129"/>
      <c r="EL17" s="129"/>
      <c r="EM17" s="129"/>
      <c r="EN17" s="129"/>
      <c r="EO17" s="129"/>
      <c r="EP17" s="129"/>
      <c r="EQ17" s="129"/>
      <c r="ER17" s="129"/>
      <c r="ES17" s="129"/>
      <c r="ET17" s="129"/>
      <c r="EU17" s="129"/>
      <c r="EV17" s="130"/>
      <c r="EW17" s="110"/>
      <c r="EX17" s="111"/>
      <c r="EY17" s="111"/>
      <c r="EZ17" s="111"/>
      <c r="FA17" s="111"/>
      <c r="FB17" s="111"/>
      <c r="FC17" s="111"/>
      <c r="FD17" s="111"/>
      <c r="FE17" s="111"/>
      <c r="FF17" s="111"/>
      <c r="FG17" s="111" t="s">
        <v>22</v>
      </c>
      <c r="FH17" s="111"/>
      <c r="FI17" s="111"/>
      <c r="FJ17" s="111"/>
      <c r="FK17" s="111"/>
      <c r="FL17" s="111"/>
      <c r="FM17" s="111"/>
      <c r="FN17" s="111"/>
      <c r="FO17" s="111"/>
      <c r="FP17" s="111"/>
      <c r="FQ17" s="111"/>
      <c r="FR17" s="111"/>
      <c r="FS17" s="111"/>
      <c r="FT17" s="111" t="s">
        <v>25</v>
      </c>
      <c r="FU17" s="111"/>
      <c r="FV17" s="111"/>
      <c r="FW17" s="111"/>
      <c r="FX17" s="111"/>
      <c r="FY17" s="111"/>
      <c r="FZ17" s="111"/>
      <c r="GA17" s="111"/>
      <c r="GB17" s="111"/>
      <c r="GC17" s="111"/>
      <c r="GD17" s="156"/>
    </row>
    <row r="18" spans="1:206" ht="20.100000000000001" customHeight="1" x14ac:dyDescent="0.15">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9"/>
      <c r="EG18" s="131"/>
      <c r="EH18" s="132"/>
      <c r="EI18" s="132"/>
      <c r="EJ18" s="132"/>
      <c r="EK18" s="132"/>
      <c r="EL18" s="132"/>
      <c r="EM18" s="132"/>
      <c r="EN18" s="132"/>
      <c r="EO18" s="132"/>
      <c r="EP18" s="132"/>
      <c r="EQ18" s="132"/>
      <c r="ER18" s="132"/>
      <c r="ES18" s="132"/>
      <c r="ET18" s="132"/>
      <c r="EU18" s="132"/>
      <c r="EV18" s="133"/>
      <c r="EW18" s="112"/>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57"/>
    </row>
    <row r="19" spans="1:206" ht="39.950000000000003" customHeight="1" x14ac:dyDescent="0.15">
      <c r="A19" s="159" t="s">
        <v>12</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25"/>
      <c r="AJ19" s="144" t="s">
        <v>11</v>
      </c>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6"/>
      <c r="EG19" s="153" t="s">
        <v>5</v>
      </c>
      <c r="EH19" s="154"/>
      <c r="EI19" s="154"/>
      <c r="EJ19" s="154"/>
      <c r="EK19" s="154"/>
      <c r="EL19" s="154"/>
      <c r="EM19" s="154"/>
      <c r="EN19" s="154"/>
      <c r="EO19" s="154"/>
      <c r="EP19" s="154"/>
      <c r="EQ19" s="154"/>
      <c r="ER19" s="154"/>
      <c r="ES19" s="154"/>
      <c r="ET19" s="154"/>
      <c r="EU19" s="154"/>
      <c r="EV19" s="154"/>
      <c r="EW19" s="154"/>
      <c r="EX19" s="154"/>
      <c r="EY19" s="154"/>
      <c r="EZ19" s="154"/>
      <c r="FA19" s="154"/>
      <c r="FB19" s="154"/>
      <c r="FC19" s="154"/>
      <c r="FD19" s="154"/>
      <c r="FE19" s="154"/>
      <c r="FF19" s="154"/>
      <c r="FG19" s="154"/>
      <c r="FH19" s="154"/>
      <c r="FI19" s="154"/>
      <c r="FJ19" s="154"/>
      <c r="FK19" s="154"/>
      <c r="FL19" s="154"/>
      <c r="FM19" s="154"/>
      <c r="FN19" s="154"/>
      <c r="FO19" s="154"/>
      <c r="FP19" s="154"/>
      <c r="FQ19" s="154"/>
      <c r="FR19" s="154"/>
      <c r="FS19" s="154"/>
      <c r="FT19" s="154"/>
      <c r="FU19" s="154"/>
      <c r="FV19" s="154"/>
      <c r="FW19" s="154"/>
      <c r="FX19" s="154"/>
      <c r="FY19" s="154"/>
      <c r="FZ19" s="154"/>
      <c r="GA19" s="154"/>
      <c r="GB19" s="154"/>
      <c r="GC19" s="154"/>
      <c r="GD19" s="155"/>
      <c r="GE19" s="162" t="s">
        <v>54</v>
      </c>
      <c r="GF19" s="163"/>
      <c r="GG19" s="163"/>
      <c r="GH19" s="163"/>
      <c r="GI19" s="164" t="s">
        <v>55</v>
      </c>
      <c r="GJ19" s="164"/>
      <c r="GK19" s="164"/>
      <c r="GL19" s="164"/>
    </row>
    <row r="20" spans="1:206" ht="42.75" customHeight="1" x14ac:dyDescent="0.15">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47"/>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9"/>
      <c r="EG20" s="114"/>
      <c r="EH20" s="104"/>
      <c r="EI20" s="104"/>
      <c r="EJ20" s="104"/>
      <c r="EK20" s="104"/>
      <c r="EL20" s="104"/>
      <c r="EM20" s="104"/>
      <c r="EN20" s="104"/>
      <c r="EO20" s="104"/>
      <c r="EP20" s="104" t="s">
        <v>22</v>
      </c>
      <c r="EQ20" s="104"/>
      <c r="ER20" s="104"/>
      <c r="ES20" s="104"/>
      <c r="ET20" s="104"/>
      <c r="EU20" s="104"/>
      <c r="EV20" s="104"/>
      <c r="EW20" s="104"/>
      <c r="EX20" s="104"/>
      <c r="EY20" s="104" t="s">
        <v>24</v>
      </c>
      <c r="EZ20" s="104"/>
      <c r="FA20" s="104"/>
      <c r="FB20" s="104"/>
      <c r="FC20" s="104"/>
      <c r="FD20" s="104"/>
      <c r="FE20" s="104"/>
      <c r="FF20" s="104"/>
      <c r="FG20" s="104"/>
      <c r="FH20" s="104"/>
      <c r="FI20" s="104"/>
      <c r="FJ20" s="104"/>
      <c r="FK20" s="104"/>
      <c r="FL20" s="104"/>
      <c r="FM20" s="104"/>
      <c r="FN20" s="104"/>
      <c r="FO20" s="104" t="s">
        <v>22</v>
      </c>
      <c r="FP20" s="104"/>
      <c r="FQ20" s="104"/>
      <c r="FR20" s="104"/>
      <c r="FS20" s="104"/>
      <c r="FT20" s="104"/>
      <c r="FU20" s="104"/>
      <c r="FV20" s="104"/>
      <c r="FW20" s="104"/>
      <c r="FX20" s="104" t="s">
        <v>25</v>
      </c>
      <c r="FY20" s="104"/>
      <c r="FZ20" s="104"/>
      <c r="GA20" s="104"/>
      <c r="GB20" s="104"/>
      <c r="GC20" s="104"/>
      <c r="GD20" s="105"/>
      <c r="GE20" s="27">
        <f t="shared" ref="GE20:GE34" si="0">FF20-EG20-IF(FS20&gt;=ET20,0,1)</f>
        <v>0</v>
      </c>
      <c r="GF20" s="28" t="s">
        <v>22</v>
      </c>
      <c r="GG20" s="28">
        <f>FS20-ET20+IF(FS20&gt;=ET20,0,12)</f>
        <v>0</v>
      </c>
      <c r="GH20" s="28" t="s">
        <v>23</v>
      </c>
      <c r="GI20" s="34">
        <f>IF(GQ20&gt;0,YEAR(GR20)-YEAR(GQ20)-IF(MONTH(GR20)&gt;=MONTH(GQ20),0,1),0)</f>
        <v>0</v>
      </c>
      <c r="GJ20" s="34" t="s">
        <v>22</v>
      </c>
      <c r="GK20" s="34">
        <f>IF(GQ20&gt;0,MONTH(GR20)-MONTH(GQ20)+IF(MONTH(GR20)&gt;=MONTH(GQ20),0,12),0)</f>
        <v>0</v>
      </c>
      <c r="GL20" s="34" t="s">
        <v>23</v>
      </c>
      <c r="GM20" s="38">
        <f>IFERROR(DATE(EG20,ET20,1),-1)</f>
        <v>-1</v>
      </c>
      <c r="GN20" s="38">
        <f>IFERROR(DATE(FF20,FS20,1),-1)</f>
        <v>-1</v>
      </c>
      <c r="GO20" s="39">
        <f t="shared" ref="GO20:GO34" si="1">IF(GM20&gt;0,RANK(GM20,$GM$20:$GN$34),-1)</f>
        <v>-1</v>
      </c>
      <c r="GP20" s="39">
        <f t="shared" ref="GP20:GP34" si="2">IF(GN20&gt;0,RANK(GN20,$GM$20:$GN$34),-1)</f>
        <v>-1</v>
      </c>
      <c r="GQ20" s="38">
        <f>IFERROR(INDEX($GM:$GM,MATCH(GS20,$GO:$GO,0)),INDEX($GN:$GN,MATCH(GS20,$GP:$GP,0)))</f>
        <v>-1</v>
      </c>
      <c r="GR20" s="38">
        <f>IFERROR(INDEX($GM:$GM,MATCH(GT20,$GO:$GO,0)),INDEX($GN:$GN,MATCH(GT20,$GP:$GP,0)))</f>
        <v>-1</v>
      </c>
      <c r="GS20" s="39">
        <f>IF(GO20-GP20&lt;=1,GO20,IF(MAX(GO$19:GP20)=GO20,GO20,MAX(GO$19:GP20)))</f>
        <v>-1</v>
      </c>
      <c r="GT20" s="39">
        <f>IF(GO20-GP20&lt;=1,GP20,IF(GP20-MAX(GO$19:GP19)=1,GP20,MAX(GO$19:GP19)))</f>
        <v>-1</v>
      </c>
      <c r="GU20" s="160"/>
      <c r="GV20" s="160"/>
      <c r="GW20" s="160"/>
      <c r="GX20" s="160"/>
    </row>
    <row r="21" spans="1:206" ht="42.75" customHeight="1" x14ac:dyDescent="0.15">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47"/>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9"/>
      <c r="EG21" s="114"/>
      <c r="EH21" s="104"/>
      <c r="EI21" s="104"/>
      <c r="EJ21" s="104"/>
      <c r="EK21" s="104"/>
      <c r="EL21" s="104"/>
      <c r="EM21" s="104"/>
      <c r="EN21" s="104"/>
      <c r="EO21" s="104"/>
      <c r="EP21" s="104" t="s">
        <v>22</v>
      </c>
      <c r="EQ21" s="104"/>
      <c r="ER21" s="104"/>
      <c r="ES21" s="104"/>
      <c r="ET21" s="104"/>
      <c r="EU21" s="104"/>
      <c r="EV21" s="104"/>
      <c r="EW21" s="104"/>
      <c r="EX21" s="104"/>
      <c r="EY21" s="104" t="s">
        <v>24</v>
      </c>
      <c r="EZ21" s="104"/>
      <c r="FA21" s="104"/>
      <c r="FB21" s="104"/>
      <c r="FC21" s="104"/>
      <c r="FD21" s="104"/>
      <c r="FE21" s="104"/>
      <c r="FF21" s="104"/>
      <c r="FG21" s="104"/>
      <c r="FH21" s="104"/>
      <c r="FI21" s="104"/>
      <c r="FJ21" s="104"/>
      <c r="FK21" s="104"/>
      <c r="FL21" s="104"/>
      <c r="FM21" s="104"/>
      <c r="FN21" s="104"/>
      <c r="FO21" s="104" t="s">
        <v>22</v>
      </c>
      <c r="FP21" s="104"/>
      <c r="FQ21" s="104"/>
      <c r="FR21" s="104"/>
      <c r="FS21" s="104"/>
      <c r="FT21" s="104"/>
      <c r="FU21" s="104"/>
      <c r="FV21" s="104"/>
      <c r="FW21" s="104"/>
      <c r="FX21" s="104" t="s">
        <v>25</v>
      </c>
      <c r="FY21" s="104"/>
      <c r="FZ21" s="104"/>
      <c r="GA21" s="104"/>
      <c r="GB21" s="104"/>
      <c r="GC21" s="104"/>
      <c r="GD21" s="105"/>
      <c r="GE21" s="27">
        <f t="shared" si="0"/>
        <v>0</v>
      </c>
      <c r="GF21" s="28" t="s">
        <v>22</v>
      </c>
      <c r="GG21" s="28">
        <f t="shared" ref="GG21:GG34" si="3">FS21-ET21+IF(FS21&gt;=ET21,0,12)</f>
        <v>0</v>
      </c>
      <c r="GH21" s="28" t="s">
        <v>23</v>
      </c>
      <c r="GI21" s="34">
        <f t="shared" ref="GI21:GI34" si="4">IF(GQ21&gt;0,YEAR(GR21)-YEAR(GQ21)-IF(MONTH(GR21)&gt;=MONTH(GQ21),0,1),0)</f>
        <v>0</v>
      </c>
      <c r="GJ21" s="34" t="s">
        <v>22</v>
      </c>
      <c r="GK21" s="34">
        <f t="shared" ref="GK21:GK34" si="5">IF(GQ21&gt;0,MONTH(GR21)-MONTH(GQ21)+IF(MONTH(GR21)&gt;=MONTH(GQ21),0,12),0)</f>
        <v>0</v>
      </c>
      <c r="GL21" s="34" t="s">
        <v>23</v>
      </c>
      <c r="GM21" s="38">
        <f t="shared" ref="GM21:GM34" si="6">IFERROR(DATE(EG21,ET21,1),-1)</f>
        <v>-1</v>
      </c>
      <c r="GN21" s="38">
        <f t="shared" ref="GN21:GN34" si="7">IFERROR(DATE(FF21,FS21,1),-1)</f>
        <v>-1</v>
      </c>
      <c r="GO21" s="39">
        <f t="shared" si="1"/>
        <v>-1</v>
      </c>
      <c r="GP21" s="39">
        <f t="shared" si="2"/>
        <v>-1</v>
      </c>
      <c r="GQ21" s="38">
        <f t="shared" ref="GQ21:GR34" si="8">IFERROR(INDEX($GM:$GM,MATCH(GS21,$GO:$GO,0)),INDEX($GN:$GN,MATCH(GS21,$GP:$GP,0)))</f>
        <v>-1</v>
      </c>
      <c r="GR21" s="38">
        <f t="shared" si="8"/>
        <v>-1</v>
      </c>
      <c r="GS21" s="39">
        <f>IF(GO21-GP21&lt;=1,GO21,IF(MAX(GO$19:GP21)=GO21,GO21,MAX(GO$19:GP21)))</f>
        <v>-1</v>
      </c>
      <c r="GT21" s="39">
        <f>IF(GO21-GP21&lt;=1,GP21,IF(GP21-MAX(GO$19:GP20)=1,GP21,MAX(GO$19:GP20)))</f>
        <v>-1</v>
      </c>
      <c r="GU21" s="160"/>
      <c r="GV21" s="160"/>
      <c r="GW21" s="160"/>
      <c r="GX21" s="160"/>
    </row>
    <row r="22" spans="1:206" ht="42.75" customHeight="1" x14ac:dyDescent="0.15">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47"/>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9"/>
      <c r="EG22" s="114"/>
      <c r="EH22" s="104"/>
      <c r="EI22" s="104"/>
      <c r="EJ22" s="104"/>
      <c r="EK22" s="104"/>
      <c r="EL22" s="104"/>
      <c r="EM22" s="104"/>
      <c r="EN22" s="104"/>
      <c r="EO22" s="104"/>
      <c r="EP22" s="104" t="s">
        <v>22</v>
      </c>
      <c r="EQ22" s="104"/>
      <c r="ER22" s="104"/>
      <c r="ES22" s="104"/>
      <c r="ET22" s="104"/>
      <c r="EU22" s="104"/>
      <c r="EV22" s="104"/>
      <c r="EW22" s="104"/>
      <c r="EX22" s="104"/>
      <c r="EY22" s="104" t="s">
        <v>24</v>
      </c>
      <c r="EZ22" s="104"/>
      <c r="FA22" s="104"/>
      <c r="FB22" s="104"/>
      <c r="FC22" s="104"/>
      <c r="FD22" s="104"/>
      <c r="FE22" s="104"/>
      <c r="FF22" s="104"/>
      <c r="FG22" s="104"/>
      <c r="FH22" s="104"/>
      <c r="FI22" s="104"/>
      <c r="FJ22" s="104"/>
      <c r="FK22" s="104"/>
      <c r="FL22" s="104"/>
      <c r="FM22" s="104"/>
      <c r="FN22" s="104"/>
      <c r="FO22" s="104" t="s">
        <v>22</v>
      </c>
      <c r="FP22" s="104"/>
      <c r="FQ22" s="104"/>
      <c r="FR22" s="104"/>
      <c r="FS22" s="104"/>
      <c r="FT22" s="104"/>
      <c r="FU22" s="104"/>
      <c r="FV22" s="104"/>
      <c r="FW22" s="104"/>
      <c r="FX22" s="104" t="s">
        <v>25</v>
      </c>
      <c r="FY22" s="104"/>
      <c r="FZ22" s="104"/>
      <c r="GA22" s="104"/>
      <c r="GB22" s="104"/>
      <c r="GC22" s="104"/>
      <c r="GD22" s="105"/>
      <c r="GE22" s="27">
        <f t="shared" si="0"/>
        <v>0</v>
      </c>
      <c r="GF22" s="28" t="s">
        <v>22</v>
      </c>
      <c r="GG22" s="28">
        <f t="shared" si="3"/>
        <v>0</v>
      </c>
      <c r="GH22" s="28" t="s">
        <v>23</v>
      </c>
      <c r="GI22" s="34">
        <f t="shared" si="4"/>
        <v>0</v>
      </c>
      <c r="GJ22" s="34" t="s">
        <v>22</v>
      </c>
      <c r="GK22" s="34">
        <f t="shared" si="5"/>
        <v>0</v>
      </c>
      <c r="GL22" s="34" t="s">
        <v>23</v>
      </c>
      <c r="GM22" s="38">
        <f t="shared" si="6"/>
        <v>-1</v>
      </c>
      <c r="GN22" s="38">
        <f t="shared" si="7"/>
        <v>-1</v>
      </c>
      <c r="GO22" s="39">
        <f t="shared" si="1"/>
        <v>-1</v>
      </c>
      <c r="GP22" s="39">
        <f t="shared" si="2"/>
        <v>-1</v>
      </c>
      <c r="GQ22" s="38">
        <f t="shared" si="8"/>
        <v>-1</v>
      </c>
      <c r="GR22" s="38">
        <f t="shared" si="8"/>
        <v>-1</v>
      </c>
      <c r="GS22" s="39">
        <f>IF(GO22-GP22&lt;=1,GO22,IF(MAX(GO$19:GP22)=GO22,GO22,MAX(GO$19:GP22)))</f>
        <v>-1</v>
      </c>
      <c r="GT22" s="39">
        <f>IF(GO22-GP22&lt;=1,GP22,IF(GP22-MAX(GO$19:GP21)=1,GP22,MAX(GO$19:GP21)))</f>
        <v>-1</v>
      </c>
      <c r="GU22" s="160"/>
      <c r="GV22" s="160"/>
      <c r="GW22" s="160"/>
      <c r="GX22" s="160"/>
    </row>
    <row r="23" spans="1:206" ht="42.75" customHeight="1" x14ac:dyDescent="0.15">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47"/>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9"/>
      <c r="EG23" s="114"/>
      <c r="EH23" s="104"/>
      <c r="EI23" s="104"/>
      <c r="EJ23" s="104"/>
      <c r="EK23" s="104"/>
      <c r="EL23" s="104"/>
      <c r="EM23" s="104"/>
      <c r="EN23" s="104"/>
      <c r="EO23" s="104"/>
      <c r="EP23" s="104" t="s">
        <v>22</v>
      </c>
      <c r="EQ23" s="104"/>
      <c r="ER23" s="104"/>
      <c r="ES23" s="104"/>
      <c r="ET23" s="104"/>
      <c r="EU23" s="104"/>
      <c r="EV23" s="104"/>
      <c r="EW23" s="104"/>
      <c r="EX23" s="104"/>
      <c r="EY23" s="104" t="s">
        <v>24</v>
      </c>
      <c r="EZ23" s="104"/>
      <c r="FA23" s="104"/>
      <c r="FB23" s="104"/>
      <c r="FC23" s="104"/>
      <c r="FD23" s="104"/>
      <c r="FE23" s="104"/>
      <c r="FF23" s="104"/>
      <c r="FG23" s="104"/>
      <c r="FH23" s="104"/>
      <c r="FI23" s="104"/>
      <c r="FJ23" s="104"/>
      <c r="FK23" s="104"/>
      <c r="FL23" s="104"/>
      <c r="FM23" s="104"/>
      <c r="FN23" s="104"/>
      <c r="FO23" s="104" t="s">
        <v>22</v>
      </c>
      <c r="FP23" s="104"/>
      <c r="FQ23" s="104"/>
      <c r="FR23" s="104"/>
      <c r="FS23" s="104"/>
      <c r="FT23" s="104"/>
      <c r="FU23" s="104"/>
      <c r="FV23" s="104"/>
      <c r="FW23" s="104"/>
      <c r="FX23" s="104" t="s">
        <v>25</v>
      </c>
      <c r="FY23" s="104"/>
      <c r="FZ23" s="104"/>
      <c r="GA23" s="104"/>
      <c r="GB23" s="104"/>
      <c r="GC23" s="104"/>
      <c r="GD23" s="105"/>
      <c r="GE23" s="27">
        <f t="shared" si="0"/>
        <v>0</v>
      </c>
      <c r="GF23" s="28" t="s">
        <v>22</v>
      </c>
      <c r="GG23" s="28">
        <f t="shared" si="3"/>
        <v>0</v>
      </c>
      <c r="GH23" s="28" t="s">
        <v>23</v>
      </c>
      <c r="GI23" s="34">
        <f t="shared" si="4"/>
        <v>0</v>
      </c>
      <c r="GJ23" s="34" t="s">
        <v>22</v>
      </c>
      <c r="GK23" s="34">
        <f t="shared" si="5"/>
        <v>0</v>
      </c>
      <c r="GL23" s="34" t="s">
        <v>23</v>
      </c>
      <c r="GM23" s="38">
        <f t="shared" si="6"/>
        <v>-1</v>
      </c>
      <c r="GN23" s="38">
        <f t="shared" si="7"/>
        <v>-1</v>
      </c>
      <c r="GO23" s="39">
        <f t="shared" si="1"/>
        <v>-1</v>
      </c>
      <c r="GP23" s="39">
        <f t="shared" si="2"/>
        <v>-1</v>
      </c>
      <c r="GQ23" s="38">
        <f t="shared" si="8"/>
        <v>-1</v>
      </c>
      <c r="GR23" s="38">
        <f t="shared" si="8"/>
        <v>-1</v>
      </c>
      <c r="GS23" s="39">
        <f>IF(GO23-GP23&lt;=1,GO23,IF(MAX(GO$19:GP23)=GO23,GO23,MAX(GO$19:GP23)))</f>
        <v>-1</v>
      </c>
      <c r="GT23" s="39">
        <f>IF(GO23-GP23&lt;=1,GP23,IF(GP23-MAX(GO$19:GP22)=1,GP23,MAX(GO$19:GP22)))</f>
        <v>-1</v>
      </c>
      <c r="GU23" s="160"/>
      <c r="GV23" s="160"/>
      <c r="GW23" s="160"/>
      <c r="GX23" s="160"/>
    </row>
    <row r="24" spans="1:206" ht="42.75" customHeight="1" x14ac:dyDescent="0.15">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20"/>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2"/>
      <c r="EG24" s="114"/>
      <c r="EH24" s="104"/>
      <c r="EI24" s="104"/>
      <c r="EJ24" s="104"/>
      <c r="EK24" s="104"/>
      <c r="EL24" s="104"/>
      <c r="EM24" s="104"/>
      <c r="EN24" s="104"/>
      <c r="EO24" s="104"/>
      <c r="EP24" s="104" t="s">
        <v>22</v>
      </c>
      <c r="EQ24" s="104"/>
      <c r="ER24" s="104"/>
      <c r="ES24" s="104"/>
      <c r="ET24" s="104"/>
      <c r="EU24" s="104"/>
      <c r="EV24" s="104"/>
      <c r="EW24" s="104"/>
      <c r="EX24" s="104"/>
      <c r="EY24" s="104" t="s">
        <v>24</v>
      </c>
      <c r="EZ24" s="104"/>
      <c r="FA24" s="104"/>
      <c r="FB24" s="104"/>
      <c r="FC24" s="104"/>
      <c r="FD24" s="104"/>
      <c r="FE24" s="104"/>
      <c r="FF24" s="104"/>
      <c r="FG24" s="104"/>
      <c r="FH24" s="104"/>
      <c r="FI24" s="104"/>
      <c r="FJ24" s="104"/>
      <c r="FK24" s="104"/>
      <c r="FL24" s="104"/>
      <c r="FM24" s="104"/>
      <c r="FN24" s="104"/>
      <c r="FO24" s="104" t="s">
        <v>22</v>
      </c>
      <c r="FP24" s="104"/>
      <c r="FQ24" s="104"/>
      <c r="FR24" s="104"/>
      <c r="FS24" s="104"/>
      <c r="FT24" s="104"/>
      <c r="FU24" s="104"/>
      <c r="FV24" s="104"/>
      <c r="FW24" s="104"/>
      <c r="FX24" s="104" t="s">
        <v>25</v>
      </c>
      <c r="FY24" s="104"/>
      <c r="FZ24" s="104"/>
      <c r="GA24" s="104"/>
      <c r="GB24" s="104"/>
      <c r="GC24" s="104"/>
      <c r="GD24" s="105"/>
      <c r="GE24" s="27">
        <f t="shared" si="0"/>
        <v>0</v>
      </c>
      <c r="GF24" s="28" t="s">
        <v>22</v>
      </c>
      <c r="GG24" s="28">
        <f t="shared" si="3"/>
        <v>0</v>
      </c>
      <c r="GH24" s="28" t="s">
        <v>23</v>
      </c>
      <c r="GI24" s="34">
        <f t="shared" si="4"/>
        <v>0</v>
      </c>
      <c r="GJ24" s="34" t="s">
        <v>22</v>
      </c>
      <c r="GK24" s="34">
        <f t="shared" si="5"/>
        <v>0</v>
      </c>
      <c r="GL24" s="34" t="s">
        <v>23</v>
      </c>
      <c r="GM24" s="38">
        <f t="shared" si="6"/>
        <v>-1</v>
      </c>
      <c r="GN24" s="38">
        <f t="shared" si="7"/>
        <v>-1</v>
      </c>
      <c r="GO24" s="39">
        <f t="shared" si="1"/>
        <v>-1</v>
      </c>
      <c r="GP24" s="39">
        <f t="shared" si="2"/>
        <v>-1</v>
      </c>
      <c r="GQ24" s="38">
        <f t="shared" si="8"/>
        <v>-1</v>
      </c>
      <c r="GR24" s="38">
        <f t="shared" si="8"/>
        <v>-1</v>
      </c>
      <c r="GS24" s="39">
        <f>IF(GO24-GP24&lt;=1,GO24,IF(MAX(GO$19:GP24)=GO24,GO24,MAX(GO$19:GP24)))</f>
        <v>-1</v>
      </c>
      <c r="GT24" s="39">
        <f>IF(GO24-GP24&lt;=1,GP24,IF(GP24-MAX(GO$19:GP23)=1,GP24,MAX(GO$19:GP23)))</f>
        <v>-1</v>
      </c>
      <c r="GU24" s="160"/>
      <c r="GV24" s="160"/>
      <c r="GW24" s="160"/>
      <c r="GX24" s="160"/>
    </row>
    <row r="25" spans="1:206" ht="42.75" customHeight="1" x14ac:dyDescent="0.15">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20"/>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2"/>
      <c r="EG25" s="114"/>
      <c r="EH25" s="104"/>
      <c r="EI25" s="104"/>
      <c r="EJ25" s="104"/>
      <c r="EK25" s="104"/>
      <c r="EL25" s="104"/>
      <c r="EM25" s="104"/>
      <c r="EN25" s="104"/>
      <c r="EO25" s="104"/>
      <c r="EP25" s="104" t="s">
        <v>22</v>
      </c>
      <c r="EQ25" s="104"/>
      <c r="ER25" s="104"/>
      <c r="ES25" s="104"/>
      <c r="ET25" s="104"/>
      <c r="EU25" s="104"/>
      <c r="EV25" s="104"/>
      <c r="EW25" s="104"/>
      <c r="EX25" s="104"/>
      <c r="EY25" s="104" t="s">
        <v>24</v>
      </c>
      <c r="EZ25" s="104"/>
      <c r="FA25" s="104"/>
      <c r="FB25" s="104"/>
      <c r="FC25" s="104"/>
      <c r="FD25" s="104"/>
      <c r="FE25" s="104"/>
      <c r="FF25" s="104"/>
      <c r="FG25" s="104"/>
      <c r="FH25" s="104"/>
      <c r="FI25" s="104"/>
      <c r="FJ25" s="104"/>
      <c r="FK25" s="104"/>
      <c r="FL25" s="104"/>
      <c r="FM25" s="104"/>
      <c r="FN25" s="104"/>
      <c r="FO25" s="104" t="s">
        <v>22</v>
      </c>
      <c r="FP25" s="104"/>
      <c r="FQ25" s="104"/>
      <c r="FR25" s="104"/>
      <c r="FS25" s="104"/>
      <c r="FT25" s="104"/>
      <c r="FU25" s="104"/>
      <c r="FV25" s="104"/>
      <c r="FW25" s="104"/>
      <c r="FX25" s="104" t="s">
        <v>25</v>
      </c>
      <c r="FY25" s="104"/>
      <c r="FZ25" s="104"/>
      <c r="GA25" s="104"/>
      <c r="GB25" s="104"/>
      <c r="GC25" s="104"/>
      <c r="GD25" s="105"/>
      <c r="GE25" s="27">
        <f t="shared" si="0"/>
        <v>0</v>
      </c>
      <c r="GF25" s="28" t="s">
        <v>22</v>
      </c>
      <c r="GG25" s="28">
        <f t="shared" si="3"/>
        <v>0</v>
      </c>
      <c r="GH25" s="28" t="s">
        <v>23</v>
      </c>
      <c r="GI25" s="34">
        <f t="shared" si="4"/>
        <v>0</v>
      </c>
      <c r="GJ25" s="34" t="s">
        <v>22</v>
      </c>
      <c r="GK25" s="34">
        <f t="shared" si="5"/>
        <v>0</v>
      </c>
      <c r="GL25" s="34" t="s">
        <v>23</v>
      </c>
      <c r="GM25" s="38">
        <f t="shared" si="6"/>
        <v>-1</v>
      </c>
      <c r="GN25" s="38">
        <f t="shared" si="7"/>
        <v>-1</v>
      </c>
      <c r="GO25" s="39">
        <f t="shared" si="1"/>
        <v>-1</v>
      </c>
      <c r="GP25" s="39">
        <f t="shared" si="2"/>
        <v>-1</v>
      </c>
      <c r="GQ25" s="38">
        <f t="shared" si="8"/>
        <v>-1</v>
      </c>
      <c r="GR25" s="38">
        <f t="shared" si="8"/>
        <v>-1</v>
      </c>
      <c r="GS25" s="39">
        <f>IF(GO25-GP25&lt;=1,GO25,IF(MAX(GO$19:GP25)=GO25,GO25,MAX(GO$19:GP25)))</f>
        <v>-1</v>
      </c>
      <c r="GT25" s="39">
        <f>IF(GO25-GP25&lt;=1,GP25,IF(GP25-MAX(GO$19:GP24)=1,GP25,MAX(GO$19:GP24)))</f>
        <v>-1</v>
      </c>
      <c r="GU25" s="160"/>
      <c r="GV25" s="160"/>
      <c r="GW25" s="160"/>
      <c r="GX25" s="160"/>
    </row>
    <row r="26" spans="1:206" ht="42.75" customHeight="1" x14ac:dyDescent="0.15">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20"/>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2"/>
      <c r="EG26" s="114"/>
      <c r="EH26" s="104"/>
      <c r="EI26" s="104"/>
      <c r="EJ26" s="104"/>
      <c r="EK26" s="104"/>
      <c r="EL26" s="104"/>
      <c r="EM26" s="104"/>
      <c r="EN26" s="104"/>
      <c r="EO26" s="104"/>
      <c r="EP26" s="104" t="s">
        <v>22</v>
      </c>
      <c r="EQ26" s="104"/>
      <c r="ER26" s="104"/>
      <c r="ES26" s="104"/>
      <c r="ET26" s="104"/>
      <c r="EU26" s="104"/>
      <c r="EV26" s="104"/>
      <c r="EW26" s="104"/>
      <c r="EX26" s="104"/>
      <c r="EY26" s="104" t="s">
        <v>24</v>
      </c>
      <c r="EZ26" s="104"/>
      <c r="FA26" s="104"/>
      <c r="FB26" s="104"/>
      <c r="FC26" s="104"/>
      <c r="FD26" s="104"/>
      <c r="FE26" s="104"/>
      <c r="FF26" s="104"/>
      <c r="FG26" s="104"/>
      <c r="FH26" s="104"/>
      <c r="FI26" s="104"/>
      <c r="FJ26" s="104"/>
      <c r="FK26" s="104"/>
      <c r="FL26" s="104"/>
      <c r="FM26" s="104"/>
      <c r="FN26" s="104"/>
      <c r="FO26" s="104" t="s">
        <v>22</v>
      </c>
      <c r="FP26" s="104"/>
      <c r="FQ26" s="104"/>
      <c r="FR26" s="104"/>
      <c r="FS26" s="104"/>
      <c r="FT26" s="104"/>
      <c r="FU26" s="104"/>
      <c r="FV26" s="104"/>
      <c r="FW26" s="104"/>
      <c r="FX26" s="104" t="s">
        <v>25</v>
      </c>
      <c r="FY26" s="104"/>
      <c r="FZ26" s="104"/>
      <c r="GA26" s="104"/>
      <c r="GB26" s="104"/>
      <c r="GC26" s="104"/>
      <c r="GD26" s="105"/>
      <c r="GE26" s="27">
        <f t="shared" si="0"/>
        <v>0</v>
      </c>
      <c r="GF26" s="28" t="s">
        <v>22</v>
      </c>
      <c r="GG26" s="28">
        <f t="shared" si="3"/>
        <v>0</v>
      </c>
      <c r="GH26" s="28" t="s">
        <v>23</v>
      </c>
      <c r="GI26" s="34">
        <f t="shared" si="4"/>
        <v>0</v>
      </c>
      <c r="GJ26" s="34" t="s">
        <v>22</v>
      </c>
      <c r="GK26" s="34">
        <f t="shared" si="5"/>
        <v>0</v>
      </c>
      <c r="GL26" s="34" t="s">
        <v>23</v>
      </c>
      <c r="GM26" s="38">
        <f t="shared" si="6"/>
        <v>-1</v>
      </c>
      <c r="GN26" s="38">
        <f t="shared" si="7"/>
        <v>-1</v>
      </c>
      <c r="GO26" s="39">
        <f t="shared" si="1"/>
        <v>-1</v>
      </c>
      <c r="GP26" s="39">
        <f t="shared" si="2"/>
        <v>-1</v>
      </c>
      <c r="GQ26" s="38">
        <f t="shared" si="8"/>
        <v>-1</v>
      </c>
      <c r="GR26" s="38">
        <f t="shared" si="8"/>
        <v>-1</v>
      </c>
      <c r="GS26" s="39">
        <f>IF(GO26-GP26&lt;=1,GO26,IF(MAX(GO$19:GP26)=GO26,GO26,MAX(GO$19:GP26)))</f>
        <v>-1</v>
      </c>
      <c r="GT26" s="39">
        <f>IF(GO26-GP26&lt;=1,GP26,IF(GP26-MAX(GO$19:GP25)=1,GP26,MAX(GO$19:GP25)))</f>
        <v>-1</v>
      </c>
      <c r="GU26" s="160"/>
      <c r="GV26" s="160"/>
      <c r="GW26" s="160"/>
      <c r="GX26" s="160"/>
    </row>
    <row r="27" spans="1:206" ht="42.75" customHeight="1" x14ac:dyDescent="0.15">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20"/>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2"/>
      <c r="EG27" s="114"/>
      <c r="EH27" s="104"/>
      <c r="EI27" s="104"/>
      <c r="EJ27" s="104"/>
      <c r="EK27" s="104"/>
      <c r="EL27" s="104"/>
      <c r="EM27" s="104"/>
      <c r="EN27" s="104"/>
      <c r="EO27" s="104"/>
      <c r="EP27" s="104" t="s">
        <v>22</v>
      </c>
      <c r="EQ27" s="104"/>
      <c r="ER27" s="104"/>
      <c r="ES27" s="104"/>
      <c r="ET27" s="104"/>
      <c r="EU27" s="104"/>
      <c r="EV27" s="104"/>
      <c r="EW27" s="104"/>
      <c r="EX27" s="104"/>
      <c r="EY27" s="104" t="s">
        <v>24</v>
      </c>
      <c r="EZ27" s="104"/>
      <c r="FA27" s="104"/>
      <c r="FB27" s="104"/>
      <c r="FC27" s="104"/>
      <c r="FD27" s="104"/>
      <c r="FE27" s="104"/>
      <c r="FF27" s="104"/>
      <c r="FG27" s="104"/>
      <c r="FH27" s="104"/>
      <c r="FI27" s="104"/>
      <c r="FJ27" s="104"/>
      <c r="FK27" s="104"/>
      <c r="FL27" s="104"/>
      <c r="FM27" s="104"/>
      <c r="FN27" s="104"/>
      <c r="FO27" s="104" t="s">
        <v>22</v>
      </c>
      <c r="FP27" s="104"/>
      <c r="FQ27" s="104"/>
      <c r="FR27" s="104"/>
      <c r="FS27" s="104"/>
      <c r="FT27" s="104"/>
      <c r="FU27" s="104"/>
      <c r="FV27" s="104"/>
      <c r="FW27" s="104"/>
      <c r="FX27" s="104" t="s">
        <v>25</v>
      </c>
      <c r="FY27" s="104"/>
      <c r="FZ27" s="104"/>
      <c r="GA27" s="104"/>
      <c r="GB27" s="104"/>
      <c r="GC27" s="104"/>
      <c r="GD27" s="105"/>
      <c r="GE27" s="27">
        <f t="shared" si="0"/>
        <v>0</v>
      </c>
      <c r="GF27" s="28" t="s">
        <v>22</v>
      </c>
      <c r="GG27" s="28">
        <f t="shared" si="3"/>
        <v>0</v>
      </c>
      <c r="GH27" s="28" t="s">
        <v>23</v>
      </c>
      <c r="GI27" s="34">
        <f t="shared" si="4"/>
        <v>0</v>
      </c>
      <c r="GJ27" s="34" t="s">
        <v>22</v>
      </c>
      <c r="GK27" s="34">
        <f t="shared" si="5"/>
        <v>0</v>
      </c>
      <c r="GL27" s="34" t="s">
        <v>23</v>
      </c>
      <c r="GM27" s="38">
        <f t="shared" si="6"/>
        <v>-1</v>
      </c>
      <c r="GN27" s="38">
        <f t="shared" si="7"/>
        <v>-1</v>
      </c>
      <c r="GO27" s="39">
        <f t="shared" si="1"/>
        <v>-1</v>
      </c>
      <c r="GP27" s="39">
        <f t="shared" si="2"/>
        <v>-1</v>
      </c>
      <c r="GQ27" s="38">
        <f t="shared" si="8"/>
        <v>-1</v>
      </c>
      <c r="GR27" s="38">
        <f t="shared" si="8"/>
        <v>-1</v>
      </c>
      <c r="GS27" s="39">
        <f>IF(GO27-GP27&lt;=1,GO27,IF(MAX(GO$19:GP27)=GO27,GO27,MAX(GO$19:GP27)))</f>
        <v>-1</v>
      </c>
      <c r="GT27" s="39">
        <f>IF(GO27-GP27&lt;=1,GP27,IF(GP27-MAX(GO$19:GP26)=1,GP27,MAX(GO$19:GP26)))</f>
        <v>-1</v>
      </c>
      <c r="GU27" s="160"/>
      <c r="GV27" s="160"/>
      <c r="GW27" s="160"/>
      <c r="GX27" s="160"/>
    </row>
    <row r="28" spans="1:206" ht="42.75" customHeight="1" x14ac:dyDescent="0.15">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20"/>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2"/>
      <c r="EG28" s="114"/>
      <c r="EH28" s="104"/>
      <c r="EI28" s="104"/>
      <c r="EJ28" s="104"/>
      <c r="EK28" s="104"/>
      <c r="EL28" s="104"/>
      <c r="EM28" s="104"/>
      <c r="EN28" s="104"/>
      <c r="EO28" s="104"/>
      <c r="EP28" s="104" t="s">
        <v>22</v>
      </c>
      <c r="EQ28" s="104"/>
      <c r="ER28" s="104"/>
      <c r="ES28" s="104"/>
      <c r="ET28" s="104"/>
      <c r="EU28" s="104"/>
      <c r="EV28" s="104"/>
      <c r="EW28" s="104"/>
      <c r="EX28" s="104"/>
      <c r="EY28" s="104" t="s">
        <v>24</v>
      </c>
      <c r="EZ28" s="104"/>
      <c r="FA28" s="104"/>
      <c r="FB28" s="104"/>
      <c r="FC28" s="104"/>
      <c r="FD28" s="104"/>
      <c r="FE28" s="104"/>
      <c r="FF28" s="104"/>
      <c r="FG28" s="104"/>
      <c r="FH28" s="104"/>
      <c r="FI28" s="104"/>
      <c r="FJ28" s="104"/>
      <c r="FK28" s="104"/>
      <c r="FL28" s="104"/>
      <c r="FM28" s="104"/>
      <c r="FN28" s="104"/>
      <c r="FO28" s="104" t="s">
        <v>22</v>
      </c>
      <c r="FP28" s="104"/>
      <c r="FQ28" s="104"/>
      <c r="FR28" s="104"/>
      <c r="FS28" s="104"/>
      <c r="FT28" s="104"/>
      <c r="FU28" s="104"/>
      <c r="FV28" s="104"/>
      <c r="FW28" s="104"/>
      <c r="FX28" s="104" t="s">
        <v>25</v>
      </c>
      <c r="FY28" s="104"/>
      <c r="FZ28" s="104"/>
      <c r="GA28" s="104"/>
      <c r="GB28" s="104"/>
      <c r="GC28" s="104"/>
      <c r="GD28" s="105"/>
      <c r="GE28" s="27">
        <f t="shared" si="0"/>
        <v>0</v>
      </c>
      <c r="GF28" s="28" t="s">
        <v>22</v>
      </c>
      <c r="GG28" s="28">
        <f t="shared" si="3"/>
        <v>0</v>
      </c>
      <c r="GH28" s="28" t="s">
        <v>23</v>
      </c>
      <c r="GI28" s="34">
        <f t="shared" si="4"/>
        <v>0</v>
      </c>
      <c r="GJ28" s="34" t="s">
        <v>22</v>
      </c>
      <c r="GK28" s="34">
        <f t="shared" si="5"/>
        <v>0</v>
      </c>
      <c r="GL28" s="34" t="s">
        <v>23</v>
      </c>
      <c r="GM28" s="38">
        <f t="shared" si="6"/>
        <v>-1</v>
      </c>
      <c r="GN28" s="38">
        <f t="shared" si="7"/>
        <v>-1</v>
      </c>
      <c r="GO28" s="39">
        <f t="shared" si="1"/>
        <v>-1</v>
      </c>
      <c r="GP28" s="39">
        <f t="shared" si="2"/>
        <v>-1</v>
      </c>
      <c r="GQ28" s="38">
        <f t="shared" si="8"/>
        <v>-1</v>
      </c>
      <c r="GR28" s="38">
        <f t="shared" si="8"/>
        <v>-1</v>
      </c>
      <c r="GS28" s="39">
        <f>IF(GO28-GP28&lt;=1,GO28,IF(MAX(GO$19:GP28)=GO28,GO28,MAX(GO$19:GP28)))</f>
        <v>-1</v>
      </c>
      <c r="GT28" s="39">
        <f>IF(GO28-GP28&lt;=1,GP28,IF(GP28-MAX(GO$19:GP27)=1,GP28,MAX(GO$19:GP27)))</f>
        <v>-1</v>
      </c>
      <c r="GU28" s="160"/>
      <c r="GV28" s="160"/>
      <c r="GW28" s="160"/>
      <c r="GX28" s="160"/>
    </row>
    <row r="29" spans="1:206" ht="42.75" customHeight="1" x14ac:dyDescent="0.15">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20"/>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2"/>
      <c r="EG29" s="114"/>
      <c r="EH29" s="104"/>
      <c r="EI29" s="104"/>
      <c r="EJ29" s="104"/>
      <c r="EK29" s="104"/>
      <c r="EL29" s="104"/>
      <c r="EM29" s="104"/>
      <c r="EN29" s="104"/>
      <c r="EO29" s="104"/>
      <c r="EP29" s="104" t="s">
        <v>22</v>
      </c>
      <c r="EQ29" s="104"/>
      <c r="ER29" s="104"/>
      <c r="ES29" s="104"/>
      <c r="ET29" s="104"/>
      <c r="EU29" s="104"/>
      <c r="EV29" s="104"/>
      <c r="EW29" s="104"/>
      <c r="EX29" s="104"/>
      <c r="EY29" s="104" t="s">
        <v>24</v>
      </c>
      <c r="EZ29" s="104"/>
      <c r="FA29" s="104"/>
      <c r="FB29" s="104"/>
      <c r="FC29" s="104"/>
      <c r="FD29" s="104"/>
      <c r="FE29" s="104"/>
      <c r="FF29" s="104"/>
      <c r="FG29" s="104"/>
      <c r="FH29" s="104"/>
      <c r="FI29" s="104"/>
      <c r="FJ29" s="104"/>
      <c r="FK29" s="104"/>
      <c r="FL29" s="104"/>
      <c r="FM29" s="104"/>
      <c r="FN29" s="104"/>
      <c r="FO29" s="104" t="s">
        <v>22</v>
      </c>
      <c r="FP29" s="104"/>
      <c r="FQ29" s="104"/>
      <c r="FR29" s="104"/>
      <c r="FS29" s="104"/>
      <c r="FT29" s="104"/>
      <c r="FU29" s="104"/>
      <c r="FV29" s="104"/>
      <c r="FW29" s="104"/>
      <c r="FX29" s="104" t="s">
        <v>25</v>
      </c>
      <c r="FY29" s="104"/>
      <c r="FZ29" s="104"/>
      <c r="GA29" s="104"/>
      <c r="GB29" s="104"/>
      <c r="GC29" s="104"/>
      <c r="GD29" s="105"/>
      <c r="GE29" s="27">
        <f t="shared" si="0"/>
        <v>0</v>
      </c>
      <c r="GF29" s="28" t="s">
        <v>22</v>
      </c>
      <c r="GG29" s="28">
        <f t="shared" si="3"/>
        <v>0</v>
      </c>
      <c r="GH29" s="28" t="s">
        <v>23</v>
      </c>
      <c r="GI29" s="34">
        <f t="shared" si="4"/>
        <v>0</v>
      </c>
      <c r="GJ29" s="34" t="s">
        <v>22</v>
      </c>
      <c r="GK29" s="34">
        <f t="shared" si="5"/>
        <v>0</v>
      </c>
      <c r="GL29" s="34" t="s">
        <v>23</v>
      </c>
      <c r="GM29" s="38">
        <f t="shared" si="6"/>
        <v>-1</v>
      </c>
      <c r="GN29" s="38">
        <f t="shared" si="7"/>
        <v>-1</v>
      </c>
      <c r="GO29" s="39">
        <f t="shared" si="1"/>
        <v>-1</v>
      </c>
      <c r="GP29" s="39">
        <f t="shared" si="2"/>
        <v>-1</v>
      </c>
      <c r="GQ29" s="38">
        <f t="shared" si="8"/>
        <v>-1</v>
      </c>
      <c r="GR29" s="38">
        <f t="shared" si="8"/>
        <v>-1</v>
      </c>
      <c r="GS29" s="39">
        <f>IF(GO29-GP29&lt;=1,GO29,IF(MAX(GO$19:GP29)=GO29,GO29,MAX(GO$19:GP29)))</f>
        <v>-1</v>
      </c>
      <c r="GT29" s="39">
        <f>IF(GO29-GP29&lt;=1,GP29,IF(GP29-MAX(GO$19:GP28)=1,GP29,MAX(GO$19:GP28)))</f>
        <v>-1</v>
      </c>
      <c r="GU29" s="160"/>
      <c r="GV29" s="160"/>
      <c r="GW29" s="160"/>
      <c r="GX29" s="160"/>
    </row>
    <row r="30" spans="1:206" ht="42.75" customHeight="1" x14ac:dyDescent="0.15">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20"/>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21"/>
      <c r="DY30" s="121"/>
      <c r="DZ30" s="121"/>
      <c r="EA30" s="121"/>
      <c r="EB30" s="121"/>
      <c r="EC30" s="121"/>
      <c r="ED30" s="121"/>
      <c r="EE30" s="121"/>
      <c r="EF30" s="122"/>
      <c r="EG30" s="114"/>
      <c r="EH30" s="104"/>
      <c r="EI30" s="104"/>
      <c r="EJ30" s="104"/>
      <c r="EK30" s="104"/>
      <c r="EL30" s="104"/>
      <c r="EM30" s="104"/>
      <c r="EN30" s="104"/>
      <c r="EO30" s="104"/>
      <c r="EP30" s="104" t="s">
        <v>22</v>
      </c>
      <c r="EQ30" s="104"/>
      <c r="ER30" s="104"/>
      <c r="ES30" s="104"/>
      <c r="ET30" s="104"/>
      <c r="EU30" s="104"/>
      <c r="EV30" s="104"/>
      <c r="EW30" s="104"/>
      <c r="EX30" s="104"/>
      <c r="EY30" s="104" t="s">
        <v>24</v>
      </c>
      <c r="EZ30" s="104"/>
      <c r="FA30" s="104"/>
      <c r="FB30" s="104"/>
      <c r="FC30" s="104"/>
      <c r="FD30" s="104"/>
      <c r="FE30" s="104"/>
      <c r="FF30" s="104"/>
      <c r="FG30" s="104"/>
      <c r="FH30" s="104"/>
      <c r="FI30" s="104"/>
      <c r="FJ30" s="104"/>
      <c r="FK30" s="104"/>
      <c r="FL30" s="104"/>
      <c r="FM30" s="104"/>
      <c r="FN30" s="104"/>
      <c r="FO30" s="104" t="s">
        <v>22</v>
      </c>
      <c r="FP30" s="104"/>
      <c r="FQ30" s="104"/>
      <c r="FR30" s="104"/>
      <c r="FS30" s="104"/>
      <c r="FT30" s="104"/>
      <c r="FU30" s="104"/>
      <c r="FV30" s="104"/>
      <c r="FW30" s="104"/>
      <c r="FX30" s="104" t="s">
        <v>25</v>
      </c>
      <c r="FY30" s="104"/>
      <c r="FZ30" s="104"/>
      <c r="GA30" s="104"/>
      <c r="GB30" s="104"/>
      <c r="GC30" s="104"/>
      <c r="GD30" s="105"/>
      <c r="GE30" s="27">
        <f t="shared" si="0"/>
        <v>0</v>
      </c>
      <c r="GF30" s="28" t="s">
        <v>22</v>
      </c>
      <c r="GG30" s="28">
        <f t="shared" si="3"/>
        <v>0</v>
      </c>
      <c r="GH30" s="28" t="s">
        <v>23</v>
      </c>
      <c r="GI30" s="34">
        <f t="shared" si="4"/>
        <v>0</v>
      </c>
      <c r="GJ30" s="34" t="s">
        <v>22</v>
      </c>
      <c r="GK30" s="34">
        <f t="shared" si="5"/>
        <v>0</v>
      </c>
      <c r="GL30" s="34" t="s">
        <v>23</v>
      </c>
      <c r="GM30" s="38">
        <f t="shared" si="6"/>
        <v>-1</v>
      </c>
      <c r="GN30" s="38">
        <f t="shared" si="7"/>
        <v>-1</v>
      </c>
      <c r="GO30" s="39">
        <f t="shared" si="1"/>
        <v>-1</v>
      </c>
      <c r="GP30" s="39">
        <f t="shared" si="2"/>
        <v>-1</v>
      </c>
      <c r="GQ30" s="38">
        <f t="shared" si="8"/>
        <v>-1</v>
      </c>
      <c r="GR30" s="38">
        <f t="shared" si="8"/>
        <v>-1</v>
      </c>
      <c r="GS30" s="39">
        <f>IF(GO30-GP30&lt;=1,GO30,IF(MAX(GO$19:GP30)=GO30,GO30,MAX(GO$19:GP30)))</f>
        <v>-1</v>
      </c>
      <c r="GT30" s="39">
        <f>IF(GO30-GP30&lt;=1,GP30,IF(GP30-MAX(GO$19:GP29)=1,GP30,MAX(GO$19:GP29)))</f>
        <v>-1</v>
      </c>
      <c r="GU30" s="160"/>
      <c r="GV30" s="160"/>
      <c r="GW30" s="160"/>
      <c r="GX30" s="160"/>
    </row>
    <row r="31" spans="1:206" ht="42.75" customHeight="1" x14ac:dyDescent="0.15">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20"/>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2"/>
      <c r="EG31" s="114"/>
      <c r="EH31" s="104"/>
      <c r="EI31" s="104"/>
      <c r="EJ31" s="104"/>
      <c r="EK31" s="104"/>
      <c r="EL31" s="104"/>
      <c r="EM31" s="104"/>
      <c r="EN31" s="104"/>
      <c r="EO31" s="104"/>
      <c r="EP31" s="104" t="s">
        <v>22</v>
      </c>
      <c r="EQ31" s="104"/>
      <c r="ER31" s="104"/>
      <c r="ES31" s="104"/>
      <c r="ET31" s="104"/>
      <c r="EU31" s="104"/>
      <c r="EV31" s="104"/>
      <c r="EW31" s="104"/>
      <c r="EX31" s="104"/>
      <c r="EY31" s="104" t="s">
        <v>24</v>
      </c>
      <c r="EZ31" s="104"/>
      <c r="FA31" s="104"/>
      <c r="FB31" s="104"/>
      <c r="FC31" s="104"/>
      <c r="FD31" s="104"/>
      <c r="FE31" s="104"/>
      <c r="FF31" s="104"/>
      <c r="FG31" s="104"/>
      <c r="FH31" s="104"/>
      <c r="FI31" s="104"/>
      <c r="FJ31" s="104"/>
      <c r="FK31" s="104"/>
      <c r="FL31" s="104"/>
      <c r="FM31" s="104"/>
      <c r="FN31" s="104"/>
      <c r="FO31" s="104" t="s">
        <v>22</v>
      </c>
      <c r="FP31" s="104"/>
      <c r="FQ31" s="104"/>
      <c r="FR31" s="104"/>
      <c r="FS31" s="104"/>
      <c r="FT31" s="104"/>
      <c r="FU31" s="104"/>
      <c r="FV31" s="104"/>
      <c r="FW31" s="104"/>
      <c r="FX31" s="104" t="s">
        <v>25</v>
      </c>
      <c r="FY31" s="104"/>
      <c r="FZ31" s="104"/>
      <c r="GA31" s="104"/>
      <c r="GB31" s="104"/>
      <c r="GC31" s="104"/>
      <c r="GD31" s="105"/>
      <c r="GE31" s="27">
        <f t="shared" si="0"/>
        <v>0</v>
      </c>
      <c r="GF31" s="28" t="s">
        <v>22</v>
      </c>
      <c r="GG31" s="28">
        <f t="shared" si="3"/>
        <v>0</v>
      </c>
      <c r="GH31" s="28" t="s">
        <v>23</v>
      </c>
      <c r="GI31" s="34">
        <f t="shared" si="4"/>
        <v>0</v>
      </c>
      <c r="GJ31" s="34" t="s">
        <v>22</v>
      </c>
      <c r="GK31" s="34">
        <f t="shared" si="5"/>
        <v>0</v>
      </c>
      <c r="GL31" s="34" t="s">
        <v>23</v>
      </c>
      <c r="GM31" s="38">
        <f t="shared" si="6"/>
        <v>-1</v>
      </c>
      <c r="GN31" s="38">
        <f t="shared" si="7"/>
        <v>-1</v>
      </c>
      <c r="GO31" s="39">
        <f t="shared" si="1"/>
        <v>-1</v>
      </c>
      <c r="GP31" s="39">
        <f t="shared" si="2"/>
        <v>-1</v>
      </c>
      <c r="GQ31" s="38">
        <f t="shared" si="8"/>
        <v>-1</v>
      </c>
      <c r="GR31" s="38">
        <f t="shared" si="8"/>
        <v>-1</v>
      </c>
      <c r="GS31" s="39">
        <f>IF(GO31-GP31&lt;=1,GO31,IF(MAX(GO$19:GP31)=GO31,GO31,MAX(GO$19:GP31)))</f>
        <v>-1</v>
      </c>
      <c r="GT31" s="39">
        <f>IF(GO31-GP31&lt;=1,GP31,IF(GP31-MAX(GO$19:GP30)=1,GP31,MAX(GO$19:GP30)))</f>
        <v>-1</v>
      </c>
      <c r="GU31" s="160"/>
      <c r="GV31" s="160"/>
      <c r="GW31" s="160"/>
      <c r="GX31" s="160"/>
    </row>
    <row r="32" spans="1:206" ht="42.75" customHeight="1" x14ac:dyDescent="0.15">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20"/>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2"/>
      <c r="EG32" s="114"/>
      <c r="EH32" s="104"/>
      <c r="EI32" s="104"/>
      <c r="EJ32" s="104"/>
      <c r="EK32" s="104"/>
      <c r="EL32" s="104"/>
      <c r="EM32" s="104"/>
      <c r="EN32" s="104"/>
      <c r="EO32" s="104"/>
      <c r="EP32" s="104" t="s">
        <v>22</v>
      </c>
      <c r="EQ32" s="104"/>
      <c r="ER32" s="104"/>
      <c r="ES32" s="104"/>
      <c r="ET32" s="104"/>
      <c r="EU32" s="104"/>
      <c r="EV32" s="104"/>
      <c r="EW32" s="104"/>
      <c r="EX32" s="104"/>
      <c r="EY32" s="104" t="s">
        <v>24</v>
      </c>
      <c r="EZ32" s="104"/>
      <c r="FA32" s="104"/>
      <c r="FB32" s="104"/>
      <c r="FC32" s="104"/>
      <c r="FD32" s="104"/>
      <c r="FE32" s="104"/>
      <c r="FF32" s="104"/>
      <c r="FG32" s="104"/>
      <c r="FH32" s="104"/>
      <c r="FI32" s="104"/>
      <c r="FJ32" s="104"/>
      <c r="FK32" s="104"/>
      <c r="FL32" s="104"/>
      <c r="FM32" s="104"/>
      <c r="FN32" s="104"/>
      <c r="FO32" s="104" t="s">
        <v>22</v>
      </c>
      <c r="FP32" s="104"/>
      <c r="FQ32" s="104"/>
      <c r="FR32" s="104"/>
      <c r="FS32" s="104"/>
      <c r="FT32" s="104"/>
      <c r="FU32" s="104"/>
      <c r="FV32" s="104"/>
      <c r="FW32" s="104"/>
      <c r="FX32" s="104" t="s">
        <v>25</v>
      </c>
      <c r="FY32" s="104"/>
      <c r="FZ32" s="104"/>
      <c r="GA32" s="104"/>
      <c r="GB32" s="104"/>
      <c r="GC32" s="104"/>
      <c r="GD32" s="105"/>
      <c r="GE32" s="27">
        <f t="shared" si="0"/>
        <v>0</v>
      </c>
      <c r="GF32" s="28" t="s">
        <v>22</v>
      </c>
      <c r="GG32" s="28">
        <f t="shared" si="3"/>
        <v>0</v>
      </c>
      <c r="GH32" s="28" t="s">
        <v>23</v>
      </c>
      <c r="GI32" s="34">
        <f t="shared" si="4"/>
        <v>0</v>
      </c>
      <c r="GJ32" s="34" t="s">
        <v>22</v>
      </c>
      <c r="GK32" s="34">
        <f t="shared" si="5"/>
        <v>0</v>
      </c>
      <c r="GL32" s="34" t="s">
        <v>23</v>
      </c>
      <c r="GM32" s="38">
        <f t="shared" si="6"/>
        <v>-1</v>
      </c>
      <c r="GN32" s="38">
        <f t="shared" si="7"/>
        <v>-1</v>
      </c>
      <c r="GO32" s="39">
        <f t="shared" si="1"/>
        <v>-1</v>
      </c>
      <c r="GP32" s="39">
        <f t="shared" si="2"/>
        <v>-1</v>
      </c>
      <c r="GQ32" s="38">
        <f t="shared" si="8"/>
        <v>-1</v>
      </c>
      <c r="GR32" s="38">
        <f t="shared" si="8"/>
        <v>-1</v>
      </c>
      <c r="GS32" s="39">
        <f>IF(GO32-GP32&lt;=1,GO32,IF(MAX(GO$19:GP32)=GO32,GO32,MAX(GO$19:GP32)))</f>
        <v>-1</v>
      </c>
      <c r="GT32" s="39">
        <f>IF(GO32-GP32&lt;=1,GP32,IF(GP32-MAX(GO$19:GP31)=1,GP32,MAX(GO$19:GP31)))</f>
        <v>-1</v>
      </c>
      <c r="GU32" s="160"/>
      <c r="GV32" s="160"/>
      <c r="GW32" s="160"/>
      <c r="GX32" s="160"/>
    </row>
    <row r="33" spans="1:206" ht="42.75" customHeight="1" x14ac:dyDescent="0.15">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20"/>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2"/>
      <c r="EG33" s="114"/>
      <c r="EH33" s="104"/>
      <c r="EI33" s="104"/>
      <c r="EJ33" s="104"/>
      <c r="EK33" s="104"/>
      <c r="EL33" s="104"/>
      <c r="EM33" s="104"/>
      <c r="EN33" s="104"/>
      <c r="EO33" s="104"/>
      <c r="EP33" s="104" t="s">
        <v>22</v>
      </c>
      <c r="EQ33" s="104"/>
      <c r="ER33" s="104"/>
      <c r="ES33" s="104"/>
      <c r="ET33" s="104"/>
      <c r="EU33" s="104"/>
      <c r="EV33" s="104"/>
      <c r="EW33" s="104"/>
      <c r="EX33" s="104"/>
      <c r="EY33" s="104" t="s">
        <v>24</v>
      </c>
      <c r="EZ33" s="104"/>
      <c r="FA33" s="104"/>
      <c r="FB33" s="104"/>
      <c r="FC33" s="104"/>
      <c r="FD33" s="104"/>
      <c r="FE33" s="104"/>
      <c r="FF33" s="104"/>
      <c r="FG33" s="104"/>
      <c r="FH33" s="104"/>
      <c r="FI33" s="104"/>
      <c r="FJ33" s="104"/>
      <c r="FK33" s="104"/>
      <c r="FL33" s="104"/>
      <c r="FM33" s="104"/>
      <c r="FN33" s="104"/>
      <c r="FO33" s="104" t="s">
        <v>22</v>
      </c>
      <c r="FP33" s="104"/>
      <c r="FQ33" s="104"/>
      <c r="FR33" s="104"/>
      <c r="FS33" s="104"/>
      <c r="FT33" s="104"/>
      <c r="FU33" s="104"/>
      <c r="FV33" s="104"/>
      <c r="FW33" s="104"/>
      <c r="FX33" s="104" t="s">
        <v>25</v>
      </c>
      <c r="FY33" s="104"/>
      <c r="FZ33" s="104"/>
      <c r="GA33" s="104"/>
      <c r="GB33" s="104"/>
      <c r="GC33" s="104"/>
      <c r="GD33" s="105"/>
      <c r="GE33" s="27">
        <f t="shared" si="0"/>
        <v>0</v>
      </c>
      <c r="GF33" s="28" t="s">
        <v>22</v>
      </c>
      <c r="GG33" s="28">
        <f t="shared" si="3"/>
        <v>0</v>
      </c>
      <c r="GH33" s="28" t="s">
        <v>23</v>
      </c>
      <c r="GI33" s="34">
        <f t="shared" si="4"/>
        <v>0</v>
      </c>
      <c r="GJ33" s="34" t="s">
        <v>22</v>
      </c>
      <c r="GK33" s="34">
        <f t="shared" si="5"/>
        <v>0</v>
      </c>
      <c r="GL33" s="34" t="s">
        <v>23</v>
      </c>
      <c r="GM33" s="38">
        <f t="shared" si="6"/>
        <v>-1</v>
      </c>
      <c r="GN33" s="38">
        <f t="shared" si="7"/>
        <v>-1</v>
      </c>
      <c r="GO33" s="39">
        <f t="shared" si="1"/>
        <v>-1</v>
      </c>
      <c r="GP33" s="39">
        <f t="shared" si="2"/>
        <v>-1</v>
      </c>
      <c r="GQ33" s="38">
        <f t="shared" si="8"/>
        <v>-1</v>
      </c>
      <c r="GR33" s="38">
        <f t="shared" si="8"/>
        <v>-1</v>
      </c>
      <c r="GS33" s="39">
        <f>IF(GO33-GP33&lt;=1,GO33,IF(MAX(GO$19:GP33)=GO33,GO33,MAX(GO$19:GP33)))</f>
        <v>-1</v>
      </c>
      <c r="GT33" s="39">
        <f>IF(GO33-GP33&lt;=1,GP33,IF(GP33-MAX(GO$19:GP32)=1,GP33,MAX(GO$19:GP32)))</f>
        <v>-1</v>
      </c>
      <c r="GU33" s="160"/>
      <c r="GV33" s="160"/>
      <c r="GW33" s="160"/>
      <c r="GX33" s="160"/>
    </row>
    <row r="34" spans="1:206" ht="42.75" customHeight="1" x14ac:dyDescent="0.15">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20"/>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2"/>
      <c r="EG34" s="114"/>
      <c r="EH34" s="104"/>
      <c r="EI34" s="104"/>
      <c r="EJ34" s="104"/>
      <c r="EK34" s="104"/>
      <c r="EL34" s="104"/>
      <c r="EM34" s="104"/>
      <c r="EN34" s="104"/>
      <c r="EO34" s="104"/>
      <c r="EP34" s="104" t="s">
        <v>22</v>
      </c>
      <c r="EQ34" s="104"/>
      <c r="ER34" s="104"/>
      <c r="ES34" s="104"/>
      <c r="ET34" s="104"/>
      <c r="EU34" s="104"/>
      <c r="EV34" s="104"/>
      <c r="EW34" s="104"/>
      <c r="EX34" s="104"/>
      <c r="EY34" s="104" t="s">
        <v>24</v>
      </c>
      <c r="EZ34" s="104"/>
      <c r="FA34" s="104"/>
      <c r="FB34" s="104"/>
      <c r="FC34" s="104"/>
      <c r="FD34" s="104"/>
      <c r="FE34" s="104"/>
      <c r="FF34" s="104"/>
      <c r="FG34" s="104"/>
      <c r="FH34" s="104"/>
      <c r="FI34" s="104"/>
      <c r="FJ34" s="104"/>
      <c r="FK34" s="104"/>
      <c r="FL34" s="104"/>
      <c r="FM34" s="104"/>
      <c r="FN34" s="104"/>
      <c r="FO34" s="104" t="s">
        <v>22</v>
      </c>
      <c r="FP34" s="104"/>
      <c r="FQ34" s="104"/>
      <c r="FR34" s="104"/>
      <c r="FS34" s="104"/>
      <c r="FT34" s="104"/>
      <c r="FU34" s="104"/>
      <c r="FV34" s="104"/>
      <c r="FW34" s="104"/>
      <c r="FX34" s="104" t="s">
        <v>25</v>
      </c>
      <c r="FY34" s="104"/>
      <c r="FZ34" s="104"/>
      <c r="GA34" s="104"/>
      <c r="GB34" s="104"/>
      <c r="GC34" s="104"/>
      <c r="GD34" s="105"/>
      <c r="GE34" s="27">
        <f t="shared" si="0"/>
        <v>0</v>
      </c>
      <c r="GF34" s="28" t="s">
        <v>22</v>
      </c>
      <c r="GG34" s="28">
        <f t="shared" si="3"/>
        <v>0</v>
      </c>
      <c r="GH34" s="28" t="s">
        <v>23</v>
      </c>
      <c r="GI34" s="34">
        <f t="shared" si="4"/>
        <v>0</v>
      </c>
      <c r="GJ34" s="34" t="s">
        <v>22</v>
      </c>
      <c r="GK34" s="34">
        <f t="shared" si="5"/>
        <v>0</v>
      </c>
      <c r="GL34" s="34" t="s">
        <v>23</v>
      </c>
      <c r="GM34" s="38">
        <f t="shared" si="6"/>
        <v>-1</v>
      </c>
      <c r="GN34" s="38">
        <f t="shared" si="7"/>
        <v>-1</v>
      </c>
      <c r="GO34" s="39">
        <f t="shared" si="1"/>
        <v>-1</v>
      </c>
      <c r="GP34" s="39">
        <f t="shared" si="2"/>
        <v>-1</v>
      </c>
      <c r="GQ34" s="38">
        <f t="shared" si="8"/>
        <v>-1</v>
      </c>
      <c r="GR34" s="38">
        <f t="shared" si="8"/>
        <v>-1</v>
      </c>
      <c r="GS34" s="39">
        <f>IF(GO34-GP34&lt;=1,GO34,IF(MAX(GO$19:GP34)=GO34,GO34,MAX(GO$19:GP34)))</f>
        <v>-1</v>
      </c>
      <c r="GT34" s="39">
        <f>IF(GO34-GP34&lt;=1,GP34,IF(GP34-MAX(GO$19:GP33)=1,GP34,MAX(GO$19:GP33)))</f>
        <v>-1</v>
      </c>
      <c r="GU34" s="160"/>
      <c r="GV34" s="160"/>
      <c r="GW34" s="160"/>
      <c r="GX34" s="160"/>
    </row>
    <row r="35" spans="1:206" ht="48" customHeight="1" x14ac:dyDescent="0.15">
      <c r="A35" s="115" t="s">
        <v>17</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7"/>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20" t="s">
        <v>27</v>
      </c>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t="s">
        <v>22</v>
      </c>
      <c r="FI35" s="121"/>
      <c r="FJ35" s="121"/>
      <c r="FK35" s="121"/>
      <c r="FL35" s="121"/>
      <c r="FM35" s="121"/>
      <c r="FN35" s="121"/>
      <c r="FO35" s="121"/>
      <c r="FP35" s="121"/>
      <c r="FQ35" s="121"/>
      <c r="FR35" s="121"/>
      <c r="FS35" s="121"/>
      <c r="FT35" s="121"/>
      <c r="FU35" s="121"/>
      <c r="FV35" s="121"/>
      <c r="FW35" s="121"/>
      <c r="FX35" s="121" t="s">
        <v>26</v>
      </c>
      <c r="FY35" s="121"/>
      <c r="FZ35" s="121"/>
      <c r="GA35" s="121"/>
      <c r="GB35" s="121"/>
      <c r="GC35" s="121"/>
      <c r="GD35" s="122"/>
      <c r="GE35" s="27">
        <f>SUM(GE20:GE34)+QUOTIENT(SUM(GG20:GG34),12)</f>
        <v>0</v>
      </c>
      <c r="GF35" s="28" t="s">
        <v>22</v>
      </c>
      <c r="GG35" s="28">
        <f>MOD(SUM(GG20:GG34),12)</f>
        <v>0</v>
      </c>
      <c r="GH35" s="28" t="s">
        <v>23</v>
      </c>
      <c r="GI35" s="34">
        <f>SUM(GI20:GI34)+QUOTIENT(SUM(GK20:GK34),12)</f>
        <v>0</v>
      </c>
      <c r="GJ35" s="34" t="s">
        <v>22</v>
      </c>
      <c r="GK35" s="34">
        <f>MOD(SUM(GK20:GK34),12)</f>
        <v>0</v>
      </c>
      <c r="GL35" s="34" t="s">
        <v>23</v>
      </c>
      <c r="GM35" s="38"/>
      <c r="GN35" s="38"/>
      <c r="GO35" s="39"/>
      <c r="GP35" s="39"/>
      <c r="GQ35" s="38"/>
      <c r="GR35" s="38"/>
      <c r="GS35" s="39"/>
      <c r="GT35" s="39"/>
      <c r="GU35" s="160"/>
      <c r="GV35" s="160"/>
      <c r="GW35" s="160"/>
      <c r="GX35" s="160"/>
    </row>
    <row r="36" spans="1:206" ht="24" x14ac:dyDescent="0.15">
      <c r="GU36" s="160"/>
      <c r="GV36" s="160"/>
      <c r="GW36" s="160"/>
      <c r="GX36" s="160"/>
    </row>
    <row r="38" spans="1:206" ht="20.100000000000001" customHeight="1" x14ac:dyDescent="0.15">
      <c r="A38" s="1" t="s">
        <v>6</v>
      </c>
    </row>
    <row r="39" spans="1:206" ht="20.100000000000001" customHeight="1" x14ac:dyDescent="0.15">
      <c r="A39" s="59" t="s">
        <v>8</v>
      </c>
    </row>
    <row r="40" spans="1:206" ht="20.100000000000001" customHeight="1" x14ac:dyDescent="0.15">
      <c r="A40" s="1" t="s">
        <v>16</v>
      </c>
    </row>
    <row r="41" spans="1:206" ht="19.5" customHeight="1" x14ac:dyDescent="0.15">
      <c r="A41" s="1" t="s">
        <v>70</v>
      </c>
    </row>
    <row r="42" spans="1:206" ht="19.5" customHeight="1" x14ac:dyDescent="0.15">
      <c r="A42" s="1" t="s">
        <v>13</v>
      </c>
    </row>
  </sheetData>
  <mergeCells count="207">
    <mergeCell ref="GE19:GH19"/>
    <mergeCell ref="GI19:GL19"/>
    <mergeCell ref="GU36:GX36"/>
    <mergeCell ref="FS34:FW34"/>
    <mergeCell ref="FX34:GD34"/>
    <mergeCell ref="EG35:EX35"/>
    <mergeCell ref="EY35:FG35"/>
    <mergeCell ref="FX35:GD35"/>
    <mergeCell ref="FO35:FW35"/>
    <mergeCell ref="FH35:FN35"/>
    <mergeCell ref="EG34:EO34"/>
    <mergeCell ref="EP34:ES34"/>
    <mergeCell ref="ET34:EX34"/>
    <mergeCell ref="EY34:FE34"/>
    <mergeCell ref="FF34:FN34"/>
    <mergeCell ref="FO34:FR34"/>
    <mergeCell ref="GU35:GX35"/>
    <mergeCell ref="FS32:FW32"/>
    <mergeCell ref="FX32:GD32"/>
    <mergeCell ref="EG33:EO33"/>
    <mergeCell ref="EP33:ES33"/>
    <mergeCell ref="ET33:EX33"/>
    <mergeCell ref="EY33:FE33"/>
    <mergeCell ref="FF33:FN33"/>
    <mergeCell ref="FO33:FR33"/>
    <mergeCell ref="FS33:FW33"/>
    <mergeCell ref="FX33:GD33"/>
    <mergeCell ref="EG32:EO32"/>
    <mergeCell ref="EP32:ES32"/>
    <mergeCell ref="ET32:EX32"/>
    <mergeCell ref="EY32:FE32"/>
    <mergeCell ref="FF32:FN32"/>
    <mergeCell ref="FO32:FR32"/>
    <mergeCell ref="ET31:EX31"/>
    <mergeCell ref="EY31:FE31"/>
    <mergeCell ref="FF31:FN31"/>
    <mergeCell ref="FO31:FR31"/>
    <mergeCell ref="FS31:FW31"/>
    <mergeCell ref="FX31:GD31"/>
    <mergeCell ref="FS29:FW29"/>
    <mergeCell ref="FX29:GD29"/>
    <mergeCell ref="EG30:EO30"/>
    <mergeCell ref="EP30:ES30"/>
    <mergeCell ref="ET30:EX30"/>
    <mergeCell ref="EY30:FE30"/>
    <mergeCell ref="FF30:FN30"/>
    <mergeCell ref="FO30:FR30"/>
    <mergeCell ref="FS30:FW30"/>
    <mergeCell ref="FX30:GD30"/>
    <mergeCell ref="EG31:EO31"/>
    <mergeCell ref="EP31:ES31"/>
    <mergeCell ref="FF28:FN28"/>
    <mergeCell ref="FO28:FR28"/>
    <mergeCell ref="FS28:FW28"/>
    <mergeCell ref="FX28:GD28"/>
    <mergeCell ref="EG29:EO29"/>
    <mergeCell ref="EP29:ES29"/>
    <mergeCell ref="ET29:EX29"/>
    <mergeCell ref="EY29:FE29"/>
    <mergeCell ref="FF29:FN29"/>
    <mergeCell ref="FO29:FR29"/>
    <mergeCell ref="ET28:EX28"/>
    <mergeCell ref="EY28:FE28"/>
    <mergeCell ref="EP28:ES28"/>
    <mergeCell ref="EG28:EO28"/>
    <mergeCell ref="FS26:FW26"/>
    <mergeCell ref="FX26:GD26"/>
    <mergeCell ref="EG27:EO27"/>
    <mergeCell ref="EP27:ES27"/>
    <mergeCell ref="ET27:EX27"/>
    <mergeCell ref="EY27:FE27"/>
    <mergeCell ref="FF27:FN27"/>
    <mergeCell ref="FO27:FR27"/>
    <mergeCell ref="FS27:FW27"/>
    <mergeCell ref="FX27:GD27"/>
    <mergeCell ref="EG26:EO26"/>
    <mergeCell ref="EP26:ES26"/>
    <mergeCell ref="ET26:EX26"/>
    <mergeCell ref="EY26:FE26"/>
    <mergeCell ref="FF26:FN26"/>
    <mergeCell ref="FO26:FR26"/>
    <mergeCell ref="GU33:GX33"/>
    <mergeCell ref="GU34:GX34"/>
    <mergeCell ref="GU31:GX31"/>
    <mergeCell ref="GU32:GX32"/>
    <mergeCell ref="GU23:GX23"/>
    <mergeCell ref="GU24:GX24"/>
    <mergeCell ref="GU30:GX30"/>
    <mergeCell ref="GU27:GX27"/>
    <mergeCell ref="GU28:GX28"/>
    <mergeCell ref="GU29:GX29"/>
    <mergeCell ref="GU25:GX25"/>
    <mergeCell ref="GU20:GX20"/>
    <mergeCell ref="GU21:GX21"/>
    <mergeCell ref="GU22:GX22"/>
    <mergeCell ref="A35:AI35"/>
    <mergeCell ref="A32:AI32"/>
    <mergeCell ref="A30:AI30"/>
    <mergeCell ref="A33:AI33"/>
    <mergeCell ref="AJ21:EF21"/>
    <mergeCell ref="AJ22:EF22"/>
    <mergeCell ref="AJ35:EF35"/>
    <mergeCell ref="A31:AI31"/>
    <mergeCell ref="A25:AI25"/>
    <mergeCell ref="AJ24:EF24"/>
    <mergeCell ref="GU26:GX26"/>
    <mergeCell ref="FX24:GD24"/>
    <mergeCell ref="EG25:EO25"/>
    <mergeCell ref="EP25:ES25"/>
    <mergeCell ref="ET25:EX25"/>
    <mergeCell ref="EY25:FE25"/>
    <mergeCell ref="FF25:FN25"/>
    <mergeCell ref="FO25:FR25"/>
    <mergeCell ref="FS25:FW25"/>
    <mergeCell ref="FX25:GD25"/>
    <mergeCell ref="EP24:ES24"/>
    <mergeCell ref="AJ26:EF26"/>
    <mergeCell ref="AJ27:EF27"/>
    <mergeCell ref="AJ31:EF31"/>
    <mergeCell ref="AJ32:EF32"/>
    <mergeCell ref="A34:AI34"/>
    <mergeCell ref="AJ33:EF33"/>
    <mergeCell ref="AJ34:EF34"/>
    <mergeCell ref="A21:AI21"/>
    <mergeCell ref="A22:AI22"/>
    <mergeCell ref="A23:AI23"/>
    <mergeCell ref="A27:AI27"/>
    <mergeCell ref="A26:AI26"/>
    <mergeCell ref="AJ23:EF23"/>
    <mergeCell ref="AJ25:EF25"/>
    <mergeCell ref="A24:AI24"/>
    <mergeCell ref="AJ30:EF30"/>
    <mergeCell ref="A28:AI28"/>
    <mergeCell ref="A29:AI29"/>
    <mergeCell ref="AJ28:EF28"/>
    <mergeCell ref="AJ29:EF29"/>
    <mergeCell ref="AJ19:EF19"/>
    <mergeCell ref="AJ20:EF20"/>
    <mergeCell ref="CO16:EF16"/>
    <mergeCell ref="EG19:GD19"/>
    <mergeCell ref="FG17:FL18"/>
    <mergeCell ref="FM17:FS18"/>
    <mergeCell ref="FT17:GD18"/>
    <mergeCell ref="FM16:FS16"/>
    <mergeCell ref="A17:AI18"/>
    <mergeCell ref="A19:AI19"/>
    <mergeCell ref="FM2:GD2"/>
    <mergeCell ref="A15:GD15"/>
    <mergeCell ref="A3:GD3"/>
    <mergeCell ref="A5:GD5"/>
    <mergeCell ref="A7:GD7"/>
    <mergeCell ref="DG13:EC14"/>
    <mergeCell ref="A4:GD4"/>
    <mergeCell ref="EF11:FY12"/>
    <mergeCell ref="EF13:FY14"/>
    <mergeCell ref="AN6:GC6"/>
    <mergeCell ref="S6:AM6"/>
    <mergeCell ref="A6:R6"/>
    <mergeCell ref="DG12:EC12"/>
    <mergeCell ref="FS24:FW24"/>
    <mergeCell ref="EG16:EV18"/>
    <mergeCell ref="EG24:EO24"/>
    <mergeCell ref="FS23:FW23"/>
    <mergeCell ref="EG22:EO22"/>
    <mergeCell ref="EP22:ES22"/>
    <mergeCell ref="ET22:EX22"/>
    <mergeCell ref="EY22:FE22"/>
    <mergeCell ref="FF22:FN22"/>
    <mergeCell ref="FO22:FR22"/>
    <mergeCell ref="EG21:EO21"/>
    <mergeCell ref="EP21:ES21"/>
    <mergeCell ref="ET24:EX24"/>
    <mergeCell ref="EY24:FE24"/>
    <mergeCell ref="FF24:FN24"/>
    <mergeCell ref="FO24:FR24"/>
    <mergeCell ref="FF20:FN20"/>
    <mergeCell ref="FO20:FR20"/>
    <mergeCell ref="EG23:EO23"/>
    <mergeCell ref="EP23:ES23"/>
    <mergeCell ref="ET23:EX23"/>
    <mergeCell ref="EY23:FE23"/>
    <mergeCell ref="FF23:FN23"/>
    <mergeCell ref="FO23:FR23"/>
    <mergeCell ref="FX23:GD23"/>
    <mergeCell ref="ET21:EX21"/>
    <mergeCell ref="EY21:FE21"/>
    <mergeCell ref="FF21:FN21"/>
    <mergeCell ref="FO21:FR21"/>
    <mergeCell ref="FS21:FW21"/>
    <mergeCell ref="FX21:GD21"/>
    <mergeCell ref="A20:AI20"/>
    <mergeCell ref="FT16:GD16"/>
    <mergeCell ref="EW16:FF16"/>
    <mergeCell ref="EW17:FF18"/>
    <mergeCell ref="FG16:FL16"/>
    <mergeCell ref="FS20:FW20"/>
    <mergeCell ref="FX20:GD20"/>
    <mergeCell ref="FS22:FW22"/>
    <mergeCell ref="EY20:FE20"/>
    <mergeCell ref="ET20:EX20"/>
    <mergeCell ref="EP20:ES20"/>
    <mergeCell ref="EG20:EO20"/>
    <mergeCell ref="A16:AI16"/>
    <mergeCell ref="AJ17:EF18"/>
    <mergeCell ref="FX22:GD22"/>
    <mergeCell ref="CC16:CN16"/>
    <mergeCell ref="AJ16:CB16"/>
  </mergeCells>
  <phoneticPr fontId="1"/>
  <printOptions horizontalCentered="1"/>
  <pageMargins left="0.59055118110236227" right="0" top="0.59055118110236227" bottom="0.59055118110236227"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T42"/>
  <sheetViews>
    <sheetView view="pageBreakPreview" zoomScale="85" zoomScaleNormal="55" zoomScaleSheetLayoutView="85" workbookViewId="0"/>
  </sheetViews>
  <sheetFormatPr defaultColWidth="0.75" defaultRowHeight="14.25" x14ac:dyDescent="0.15"/>
  <cols>
    <col min="1" max="35" width="0.75" style="1" customWidth="1"/>
    <col min="36" max="141" width="0.75" style="2" customWidth="1"/>
    <col min="142" max="186" width="0.75" style="1"/>
    <col min="187" max="190" width="8.125" style="24" customWidth="1"/>
    <col min="191" max="191" width="3.75" style="34" bestFit="1" customWidth="1"/>
    <col min="192" max="192" width="3.75" style="35" bestFit="1" customWidth="1"/>
    <col min="193" max="193" width="2.75" style="35" bestFit="1" customWidth="1"/>
    <col min="194" max="194" width="3.75" style="35" bestFit="1" customWidth="1"/>
    <col min="195" max="195" width="10.125" style="36" bestFit="1" customWidth="1"/>
    <col min="196" max="196" width="11.25" style="36" bestFit="1" customWidth="1"/>
    <col min="197" max="198" width="3.75" style="37" bestFit="1" customWidth="1"/>
    <col min="199" max="199" width="10.125" style="36" bestFit="1" customWidth="1"/>
    <col min="200" max="200" width="11.25" style="36" bestFit="1" customWidth="1"/>
    <col min="201" max="202" width="3.75" style="37" bestFit="1" customWidth="1"/>
    <col min="203" max="16384" width="0.75" style="1"/>
  </cols>
  <sheetData>
    <row r="1" spans="1:186" x14ac:dyDescent="0.15">
      <c r="A1" s="6" t="s">
        <v>19</v>
      </c>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row>
    <row r="2" spans="1:186" x14ac:dyDescent="0.15">
      <c r="A2" s="7" t="s">
        <v>18</v>
      </c>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FM2" s="134" t="s">
        <v>1</v>
      </c>
      <c r="FN2" s="134"/>
      <c r="FO2" s="134"/>
      <c r="FP2" s="134"/>
      <c r="FQ2" s="134"/>
      <c r="FR2" s="134"/>
      <c r="FS2" s="134"/>
      <c r="FT2" s="134"/>
      <c r="FU2" s="134"/>
      <c r="FV2" s="134"/>
      <c r="FW2" s="134"/>
      <c r="FX2" s="134"/>
      <c r="FY2" s="134"/>
      <c r="FZ2" s="134"/>
      <c r="GA2" s="134"/>
      <c r="GB2" s="134"/>
      <c r="GC2" s="134"/>
      <c r="GD2" s="134"/>
    </row>
    <row r="3" spans="1:186" ht="18.75" x14ac:dyDescent="0.15">
      <c r="A3" s="136" t="s">
        <v>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row>
    <row r="4" spans="1:186" ht="20.100000000000001" customHeight="1" x14ac:dyDescent="0.1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row>
    <row r="5" spans="1:186" ht="20.100000000000001" customHeight="1" x14ac:dyDescent="0.1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row>
    <row r="6" spans="1:186" ht="20.100000000000001" customHeight="1" x14ac:dyDescent="0.15">
      <c r="A6" s="142" t="s">
        <v>124</v>
      </c>
      <c r="B6" s="142"/>
      <c r="C6" s="142"/>
      <c r="D6" s="142"/>
      <c r="E6" s="142"/>
      <c r="F6" s="142"/>
      <c r="G6" s="142"/>
      <c r="H6" s="142"/>
      <c r="I6" s="142"/>
      <c r="J6" s="142"/>
      <c r="K6" s="142"/>
      <c r="L6" s="142"/>
      <c r="M6" s="142"/>
      <c r="N6" s="142"/>
      <c r="O6" s="142"/>
      <c r="P6" s="142"/>
      <c r="Q6" s="142"/>
      <c r="R6" s="142"/>
      <c r="S6" s="141" t="s">
        <v>125</v>
      </c>
      <c r="T6" s="141"/>
      <c r="U6" s="141"/>
      <c r="V6" s="141"/>
      <c r="W6" s="141"/>
      <c r="X6" s="141"/>
      <c r="Y6" s="141"/>
      <c r="Z6" s="141"/>
      <c r="AA6" s="141"/>
      <c r="AB6" s="141"/>
      <c r="AC6" s="141"/>
      <c r="AD6" s="141"/>
      <c r="AE6" s="141"/>
      <c r="AF6" s="141"/>
      <c r="AG6" s="141"/>
      <c r="AH6" s="141"/>
      <c r="AI6" s="141"/>
      <c r="AJ6" s="141"/>
      <c r="AK6" s="141"/>
      <c r="AL6" s="141"/>
      <c r="AM6" s="141"/>
      <c r="AN6" s="140" t="s">
        <v>51</v>
      </c>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row>
    <row r="7" spans="1:186" ht="20.100000000000001" customHeight="1" x14ac:dyDescent="0.15">
      <c r="A7" s="134" t="s">
        <v>21</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row>
    <row r="8" spans="1:186" ht="20.10000000000000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row>
    <row r="9" spans="1:186" ht="20.100000000000001"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row>
    <row r="10" spans="1:186" ht="20.100000000000001"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row>
    <row r="11" spans="1:186" ht="20.100000000000001"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138" t="s">
        <v>118</v>
      </c>
      <c r="EG11" s="138"/>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8"/>
      <c r="FZ11" s="3"/>
      <c r="GA11" s="3"/>
      <c r="GB11" s="3"/>
      <c r="GC11" s="3"/>
      <c r="GD11" s="3"/>
    </row>
    <row r="12" spans="1:186" ht="20.100000000000001" customHeight="1" x14ac:dyDescent="0.15">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43" t="s">
        <v>14</v>
      </c>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5"/>
      <c r="EE12" s="5"/>
      <c r="EF12" s="139"/>
      <c r="EG12" s="139"/>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5"/>
      <c r="GA12" s="5"/>
      <c r="GB12" s="5"/>
      <c r="GC12" s="5"/>
      <c r="GD12" s="8" t="s">
        <v>15</v>
      </c>
    </row>
    <row r="13" spans="1:186"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DC13" s="3"/>
      <c r="DD13" s="3"/>
      <c r="DE13" s="3"/>
      <c r="DF13" s="3"/>
      <c r="DG13" s="137" t="s">
        <v>9</v>
      </c>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F13" s="138" t="s">
        <v>29</v>
      </c>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3"/>
      <c r="GA13" s="3"/>
      <c r="GB13" s="3"/>
      <c r="GC13" s="3"/>
      <c r="GD13" s="3"/>
    </row>
    <row r="14" spans="1:186"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DC14" s="3"/>
      <c r="DD14" s="3"/>
      <c r="DE14" s="3"/>
      <c r="DF14" s="3"/>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5"/>
      <c r="EE14" s="5"/>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4"/>
      <c r="GA14" s="4"/>
      <c r="GB14" s="4"/>
      <c r="GC14" s="4"/>
      <c r="GD14" s="4"/>
    </row>
    <row r="15" spans="1:186" ht="20.100000000000001" customHeight="1" x14ac:dyDescent="0.15">
      <c r="A15" s="135" t="s">
        <v>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row>
    <row r="16" spans="1:186" ht="39.950000000000003" customHeight="1" x14ac:dyDescent="0.15">
      <c r="A16" s="115" t="s">
        <v>3</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123" t="s">
        <v>110</v>
      </c>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0" t="s">
        <v>4</v>
      </c>
      <c r="CD16" s="121"/>
      <c r="CE16" s="121"/>
      <c r="CF16" s="121"/>
      <c r="CG16" s="121"/>
      <c r="CH16" s="121"/>
      <c r="CI16" s="121"/>
      <c r="CJ16" s="121"/>
      <c r="CK16" s="121"/>
      <c r="CL16" s="121"/>
      <c r="CM16" s="121"/>
      <c r="CN16" s="122"/>
      <c r="CO16" s="150">
        <v>27395</v>
      </c>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2"/>
      <c r="EG16" s="125" t="s">
        <v>7</v>
      </c>
      <c r="EH16" s="126"/>
      <c r="EI16" s="126"/>
      <c r="EJ16" s="126"/>
      <c r="EK16" s="126"/>
      <c r="EL16" s="126"/>
      <c r="EM16" s="126"/>
      <c r="EN16" s="126"/>
      <c r="EO16" s="126"/>
      <c r="EP16" s="126"/>
      <c r="EQ16" s="126"/>
      <c r="ER16" s="126"/>
      <c r="ES16" s="126"/>
      <c r="ET16" s="126"/>
      <c r="EU16" s="126"/>
      <c r="EV16" s="127"/>
      <c r="EW16" s="109">
        <v>2005</v>
      </c>
      <c r="EX16" s="107"/>
      <c r="EY16" s="107"/>
      <c r="EZ16" s="107"/>
      <c r="FA16" s="107"/>
      <c r="FB16" s="107"/>
      <c r="FC16" s="107"/>
      <c r="FD16" s="107"/>
      <c r="FE16" s="107"/>
      <c r="FF16" s="107"/>
      <c r="FG16" s="107" t="s">
        <v>22</v>
      </c>
      <c r="FH16" s="107"/>
      <c r="FI16" s="107"/>
      <c r="FJ16" s="107"/>
      <c r="FK16" s="107"/>
      <c r="FL16" s="107"/>
      <c r="FM16" s="107">
        <v>4</v>
      </c>
      <c r="FN16" s="107"/>
      <c r="FO16" s="107"/>
      <c r="FP16" s="107"/>
      <c r="FQ16" s="107"/>
      <c r="FR16" s="107"/>
      <c r="FS16" s="107"/>
      <c r="FT16" s="107" t="s">
        <v>24</v>
      </c>
      <c r="FU16" s="107"/>
      <c r="FV16" s="107"/>
      <c r="FW16" s="107"/>
      <c r="FX16" s="107"/>
      <c r="FY16" s="107"/>
      <c r="FZ16" s="107"/>
      <c r="GA16" s="107"/>
      <c r="GB16" s="107"/>
      <c r="GC16" s="107"/>
      <c r="GD16" s="108"/>
    </row>
    <row r="17" spans="1:202" ht="20.100000000000001" customHeight="1" x14ac:dyDescent="0.15">
      <c r="A17" s="158" t="s">
        <v>10</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18" t="s">
        <v>28</v>
      </c>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9"/>
      <c r="EG17" s="128"/>
      <c r="EH17" s="129"/>
      <c r="EI17" s="129"/>
      <c r="EJ17" s="129"/>
      <c r="EK17" s="129"/>
      <c r="EL17" s="129"/>
      <c r="EM17" s="129"/>
      <c r="EN17" s="129"/>
      <c r="EO17" s="129"/>
      <c r="EP17" s="129"/>
      <c r="EQ17" s="129"/>
      <c r="ER17" s="129"/>
      <c r="ES17" s="129"/>
      <c r="ET17" s="129"/>
      <c r="EU17" s="129"/>
      <c r="EV17" s="130"/>
      <c r="EW17" s="110">
        <v>2018</v>
      </c>
      <c r="EX17" s="111"/>
      <c r="EY17" s="111"/>
      <c r="EZ17" s="111"/>
      <c r="FA17" s="111"/>
      <c r="FB17" s="111"/>
      <c r="FC17" s="111"/>
      <c r="FD17" s="111"/>
      <c r="FE17" s="111"/>
      <c r="FF17" s="111"/>
      <c r="FG17" s="111" t="s">
        <v>22</v>
      </c>
      <c r="FH17" s="111"/>
      <c r="FI17" s="111"/>
      <c r="FJ17" s="111"/>
      <c r="FK17" s="111"/>
      <c r="FL17" s="111"/>
      <c r="FM17" s="111">
        <v>7</v>
      </c>
      <c r="FN17" s="111"/>
      <c r="FO17" s="111"/>
      <c r="FP17" s="111"/>
      <c r="FQ17" s="111"/>
      <c r="FR17" s="111"/>
      <c r="FS17" s="111"/>
      <c r="FT17" s="111" t="s">
        <v>25</v>
      </c>
      <c r="FU17" s="111"/>
      <c r="FV17" s="111"/>
      <c r="FW17" s="111"/>
      <c r="FX17" s="111"/>
      <c r="FY17" s="111"/>
      <c r="FZ17" s="111"/>
      <c r="GA17" s="111"/>
      <c r="GB17" s="111"/>
      <c r="GC17" s="111"/>
      <c r="GD17" s="156"/>
    </row>
    <row r="18" spans="1:202" ht="20.100000000000001" customHeight="1" x14ac:dyDescent="0.15">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9"/>
      <c r="EG18" s="131"/>
      <c r="EH18" s="132"/>
      <c r="EI18" s="132"/>
      <c r="EJ18" s="132"/>
      <c r="EK18" s="132"/>
      <c r="EL18" s="132"/>
      <c r="EM18" s="132"/>
      <c r="EN18" s="132"/>
      <c r="EO18" s="132"/>
      <c r="EP18" s="132"/>
      <c r="EQ18" s="132"/>
      <c r="ER18" s="132"/>
      <c r="ES18" s="132"/>
      <c r="ET18" s="132"/>
      <c r="EU18" s="132"/>
      <c r="EV18" s="133"/>
      <c r="EW18" s="112"/>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57"/>
    </row>
    <row r="19" spans="1:202" ht="39.950000000000003" customHeight="1" x14ac:dyDescent="0.15">
      <c r="A19" s="159" t="s">
        <v>12</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25"/>
      <c r="AJ19" s="144" t="s">
        <v>11</v>
      </c>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6"/>
      <c r="EG19" s="153" t="s">
        <v>5</v>
      </c>
      <c r="EH19" s="154"/>
      <c r="EI19" s="154"/>
      <c r="EJ19" s="154"/>
      <c r="EK19" s="154"/>
      <c r="EL19" s="154"/>
      <c r="EM19" s="154"/>
      <c r="EN19" s="154"/>
      <c r="EO19" s="154"/>
      <c r="EP19" s="154"/>
      <c r="EQ19" s="154"/>
      <c r="ER19" s="154"/>
      <c r="ES19" s="154"/>
      <c r="ET19" s="154"/>
      <c r="EU19" s="154"/>
      <c r="EV19" s="154"/>
      <c r="EW19" s="154"/>
      <c r="EX19" s="154"/>
      <c r="EY19" s="154"/>
      <c r="EZ19" s="154"/>
      <c r="FA19" s="154"/>
      <c r="FB19" s="154"/>
      <c r="FC19" s="154"/>
      <c r="FD19" s="154"/>
      <c r="FE19" s="154"/>
      <c r="FF19" s="154"/>
      <c r="FG19" s="154"/>
      <c r="FH19" s="154"/>
      <c r="FI19" s="154"/>
      <c r="FJ19" s="154"/>
      <c r="FK19" s="154"/>
      <c r="FL19" s="154"/>
      <c r="FM19" s="154"/>
      <c r="FN19" s="154"/>
      <c r="FO19" s="154"/>
      <c r="FP19" s="154"/>
      <c r="FQ19" s="154"/>
      <c r="FR19" s="154"/>
      <c r="FS19" s="154"/>
      <c r="FT19" s="154"/>
      <c r="FU19" s="154"/>
      <c r="FV19" s="154"/>
      <c r="FW19" s="154"/>
      <c r="FX19" s="154"/>
      <c r="FY19" s="154"/>
      <c r="FZ19" s="154"/>
      <c r="GA19" s="154"/>
      <c r="GB19" s="154"/>
      <c r="GC19" s="154"/>
      <c r="GD19" s="155"/>
      <c r="GE19" s="162" t="s">
        <v>54</v>
      </c>
      <c r="GF19" s="163"/>
      <c r="GG19" s="163"/>
      <c r="GH19" s="163"/>
      <c r="GI19" s="167" t="s">
        <v>88</v>
      </c>
      <c r="GJ19" s="164"/>
      <c r="GK19" s="164"/>
      <c r="GL19" s="164"/>
    </row>
    <row r="20" spans="1:202" ht="42.75" customHeight="1" x14ac:dyDescent="0.15">
      <c r="A20" s="106" t="s">
        <v>93</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47" t="s">
        <v>50</v>
      </c>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9"/>
      <c r="EG20" s="165">
        <v>2016</v>
      </c>
      <c r="EH20" s="166"/>
      <c r="EI20" s="166"/>
      <c r="EJ20" s="166"/>
      <c r="EK20" s="166"/>
      <c r="EL20" s="166"/>
      <c r="EM20" s="166"/>
      <c r="EN20" s="166"/>
      <c r="EO20" s="166"/>
      <c r="EP20" s="104" t="s">
        <v>22</v>
      </c>
      <c r="EQ20" s="104"/>
      <c r="ER20" s="104"/>
      <c r="ES20" s="104"/>
      <c r="ET20" s="121">
        <v>3</v>
      </c>
      <c r="EU20" s="121"/>
      <c r="EV20" s="121"/>
      <c r="EW20" s="121"/>
      <c r="EX20" s="121"/>
      <c r="EY20" s="104" t="s">
        <v>24</v>
      </c>
      <c r="EZ20" s="104"/>
      <c r="FA20" s="104"/>
      <c r="FB20" s="104"/>
      <c r="FC20" s="104"/>
      <c r="FD20" s="104"/>
      <c r="FE20" s="104"/>
      <c r="FF20" s="166">
        <v>2018</v>
      </c>
      <c r="FG20" s="166"/>
      <c r="FH20" s="166"/>
      <c r="FI20" s="166"/>
      <c r="FJ20" s="166"/>
      <c r="FK20" s="166"/>
      <c r="FL20" s="166"/>
      <c r="FM20" s="166"/>
      <c r="FN20" s="166"/>
      <c r="FO20" s="104" t="s">
        <v>22</v>
      </c>
      <c r="FP20" s="104"/>
      <c r="FQ20" s="104"/>
      <c r="FR20" s="104"/>
      <c r="FS20" s="121">
        <v>5</v>
      </c>
      <c r="FT20" s="121"/>
      <c r="FU20" s="121"/>
      <c r="FV20" s="121"/>
      <c r="FW20" s="121"/>
      <c r="FX20" s="104" t="s">
        <v>25</v>
      </c>
      <c r="FY20" s="104"/>
      <c r="FZ20" s="104"/>
      <c r="GA20" s="104"/>
      <c r="GB20" s="104"/>
      <c r="GC20" s="104"/>
      <c r="GD20" s="105"/>
      <c r="GE20" s="22">
        <f t="shared" ref="GE20:GE25" si="0">FF20-EG20-IF(FS20&gt;=ET20,0,1)</f>
        <v>2</v>
      </c>
      <c r="GF20" s="23" t="s">
        <v>22</v>
      </c>
      <c r="GG20" s="23">
        <f>FS20-ET20+IF(FS20&gt;=ET20,0,12)</f>
        <v>2</v>
      </c>
      <c r="GH20" s="23" t="s">
        <v>23</v>
      </c>
      <c r="GI20" s="34">
        <f>IF(GQ20&gt;0,YEAR(GR20)-YEAR(GQ20)-IF(MONTH(GR20)&gt;=MONTH(GQ20),0,1),0)</f>
        <v>2</v>
      </c>
      <c r="GJ20" s="34" t="s">
        <v>22</v>
      </c>
      <c r="GK20" s="34">
        <f>IF(GQ20&gt;0,MONTH(GR20)-MONTH(GQ20)+IF(MONTH(GR20)&gt;=MONTH(GQ20),0,12),0)</f>
        <v>2</v>
      </c>
      <c r="GL20" s="34" t="s">
        <v>23</v>
      </c>
      <c r="GM20" s="38">
        <f>IFERROR(DATE(EG20,ET20,1),-1)</f>
        <v>42430</v>
      </c>
      <c r="GN20" s="38">
        <f>IFERROR(DATE(FF20,FS20,1),-1)</f>
        <v>43221</v>
      </c>
      <c r="GO20" s="39">
        <f t="shared" ref="GO20:GO34" si="1">IF(GM20&gt;0,RANK(GM20,$GM$20:$GN$34),-1)</f>
        <v>3</v>
      </c>
      <c r="GP20" s="39">
        <f t="shared" ref="GP20:GP34" si="2">IF(GN20&gt;0,RANK(GN20,$GM$20:$GN$34),-1)</f>
        <v>1</v>
      </c>
      <c r="GQ20" s="38">
        <f>IFERROR(INDEX($GM:$GM,MATCH(GS20,$GO:$GO,0)),INDEX($GN:$GN,MATCH(GS20,$GP:$GP,0)))</f>
        <v>42430</v>
      </c>
      <c r="GR20" s="38">
        <f>IFERROR(INDEX($GM:$GM,MATCH(GT20,$GO:$GO,0)),INDEX($GN:$GN,MATCH(GT20,$GP:$GP,0)))</f>
        <v>43221</v>
      </c>
      <c r="GS20" s="39">
        <f>IF(GO20-GP20&lt;=1,GO20,IF(MAX(GO$19:GP20)=GO20,GO20,MAX(GO$19:GP20)))</f>
        <v>3</v>
      </c>
      <c r="GT20" s="39">
        <f>IF(GO20-GP20&lt;=1,GP20,IF(GP20-MAX(GO$19:GP19)=1,GP20,MAX(GO$19:GP19)))</f>
        <v>1</v>
      </c>
    </row>
    <row r="21" spans="1:202" ht="42.75" customHeight="1" x14ac:dyDescent="0.15">
      <c r="A21" s="106" t="s">
        <v>98</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47" t="s">
        <v>31</v>
      </c>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9"/>
      <c r="EG21" s="165">
        <v>2014</v>
      </c>
      <c r="EH21" s="166"/>
      <c r="EI21" s="166"/>
      <c r="EJ21" s="166"/>
      <c r="EK21" s="166"/>
      <c r="EL21" s="166"/>
      <c r="EM21" s="166"/>
      <c r="EN21" s="166"/>
      <c r="EO21" s="166"/>
      <c r="EP21" s="104" t="s">
        <v>22</v>
      </c>
      <c r="EQ21" s="104"/>
      <c r="ER21" s="104"/>
      <c r="ES21" s="104"/>
      <c r="ET21" s="121">
        <v>2</v>
      </c>
      <c r="EU21" s="121"/>
      <c r="EV21" s="121"/>
      <c r="EW21" s="121"/>
      <c r="EX21" s="121"/>
      <c r="EY21" s="104" t="s">
        <v>24</v>
      </c>
      <c r="EZ21" s="104"/>
      <c r="FA21" s="104"/>
      <c r="FB21" s="104"/>
      <c r="FC21" s="104"/>
      <c r="FD21" s="104"/>
      <c r="FE21" s="104"/>
      <c r="FF21" s="166">
        <v>2016</v>
      </c>
      <c r="FG21" s="166"/>
      <c r="FH21" s="166"/>
      <c r="FI21" s="166"/>
      <c r="FJ21" s="166"/>
      <c r="FK21" s="166"/>
      <c r="FL21" s="166"/>
      <c r="FM21" s="166"/>
      <c r="FN21" s="166"/>
      <c r="FO21" s="104" t="s">
        <v>22</v>
      </c>
      <c r="FP21" s="104"/>
      <c r="FQ21" s="104"/>
      <c r="FR21" s="104"/>
      <c r="FS21" s="121">
        <v>10</v>
      </c>
      <c r="FT21" s="121"/>
      <c r="FU21" s="121"/>
      <c r="FV21" s="121"/>
      <c r="FW21" s="121"/>
      <c r="FX21" s="104" t="s">
        <v>25</v>
      </c>
      <c r="FY21" s="104"/>
      <c r="FZ21" s="104"/>
      <c r="GA21" s="104"/>
      <c r="GB21" s="104"/>
      <c r="GC21" s="104"/>
      <c r="GD21" s="105"/>
      <c r="GE21" s="22">
        <f t="shared" si="0"/>
        <v>2</v>
      </c>
      <c r="GF21" s="23" t="s">
        <v>22</v>
      </c>
      <c r="GG21" s="23">
        <f t="shared" ref="GG21:GG25" si="3">FS21-ET21+IF(FS21&gt;=ET21,0,12)</f>
        <v>8</v>
      </c>
      <c r="GH21" s="23" t="s">
        <v>23</v>
      </c>
      <c r="GI21" s="34">
        <f t="shared" ref="GI21:GI34" si="4">IF(GQ21&gt;0,YEAR(GR21)-YEAR(GQ21)-IF(MONTH(GR21)&gt;=MONTH(GQ21),0,1),0)</f>
        <v>2</v>
      </c>
      <c r="GJ21" s="34" t="s">
        <v>22</v>
      </c>
      <c r="GK21" s="34">
        <f t="shared" ref="GK21:GK34" si="5">IF(GQ21&gt;0,MONTH(GR21)-MONTH(GQ21)+IF(MONTH(GR21)&gt;=MONTH(GQ21),0,12),0)</f>
        <v>1</v>
      </c>
      <c r="GL21" s="34" t="s">
        <v>23</v>
      </c>
      <c r="GM21" s="38">
        <f t="shared" ref="GM21:GM34" si="6">IFERROR(DATE(EG21,ET21,1),-1)</f>
        <v>41671</v>
      </c>
      <c r="GN21" s="38">
        <f t="shared" ref="GN21:GN34" si="7">IFERROR(DATE(FF21,FS21,1),-1)</f>
        <v>42644</v>
      </c>
      <c r="GO21" s="39">
        <f t="shared" si="1"/>
        <v>5</v>
      </c>
      <c r="GP21" s="39">
        <f t="shared" si="2"/>
        <v>2</v>
      </c>
      <c r="GQ21" s="38">
        <f t="shared" ref="GQ21:GR34" si="8">IFERROR(INDEX($GM:$GM,MATCH(GS21,$GO:$GO,0)),INDEX($GN:$GN,MATCH(GS21,$GP:$GP,0)))</f>
        <v>41671</v>
      </c>
      <c r="GR21" s="38">
        <f t="shared" si="8"/>
        <v>42430</v>
      </c>
      <c r="GS21" s="39">
        <f>IF(GO21-GP21&lt;=1,GO21,IF(MAX(GO$19:GP21)=GO21,GO21,MAX(GO$19:GP21)))</f>
        <v>5</v>
      </c>
      <c r="GT21" s="39">
        <f>IF(GO21-GP21&lt;=1,GP21,IF(GP21-MAX(GO$19:GP20)=1,GP21,MAX(GO$19:GP20)))</f>
        <v>3</v>
      </c>
    </row>
    <row r="22" spans="1:202" ht="42.75" customHeight="1" x14ac:dyDescent="0.15">
      <c r="A22" s="106" t="s">
        <v>123</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47" t="s">
        <v>30</v>
      </c>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9"/>
      <c r="EG22" s="165">
        <v>2005</v>
      </c>
      <c r="EH22" s="166"/>
      <c r="EI22" s="166"/>
      <c r="EJ22" s="166"/>
      <c r="EK22" s="166"/>
      <c r="EL22" s="166"/>
      <c r="EM22" s="166"/>
      <c r="EN22" s="166"/>
      <c r="EO22" s="166"/>
      <c r="EP22" s="104" t="s">
        <v>22</v>
      </c>
      <c r="EQ22" s="104"/>
      <c r="ER22" s="104"/>
      <c r="ES22" s="104"/>
      <c r="ET22" s="121">
        <v>4</v>
      </c>
      <c r="EU22" s="121"/>
      <c r="EV22" s="121"/>
      <c r="EW22" s="121"/>
      <c r="EX22" s="121"/>
      <c r="EY22" s="104" t="s">
        <v>24</v>
      </c>
      <c r="EZ22" s="104"/>
      <c r="FA22" s="104"/>
      <c r="FB22" s="104"/>
      <c r="FC22" s="104"/>
      <c r="FD22" s="104"/>
      <c r="FE22" s="104"/>
      <c r="FF22" s="166">
        <v>2014</v>
      </c>
      <c r="FG22" s="166"/>
      <c r="FH22" s="166"/>
      <c r="FI22" s="166"/>
      <c r="FJ22" s="166"/>
      <c r="FK22" s="166"/>
      <c r="FL22" s="166"/>
      <c r="FM22" s="166"/>
      <c r="FN22" s="166"/>
      <c r="FO22" s="104" t="s">
        <v>22</v>
      </c>
      <c r="FP22" s="104"/>
      <c r="FQ22" s="104"/>
      <c r="FR22" s="104"/>
      <c r="FS22" s="121">
        <v>10</v>
      </c>
      <c r="FT22" s="121"/>
      <c r="FU22" s="121"/>
      <c r="FV22" s="121"/>
      <c r="FW22" s="121"/>
      <c r="FX22" s="104" t="s">
        <v>25</v>
      </c>
      <c r="FY22" s="104"/>
      <c r="FZ22" s="104"/>
      <c r="GA22" s="104"/>
      <c r="GB22" s="104"/>
      <c r="GC22" s="104"/>
      <c r="GD22" s="105"/>
      <c r="GE22" s="22">
        <f t="shared" si="0"/>
        <v>9</v>
      </c>
      <c r="GF22" s="23" t="s">
        <v>22</v>
      </c>
      <c r="GG22" s="23">
        <f t="shared" si="3"/>
        <v>6</v>
      </c>
      <c r="GH22" s="23" t="s">
        <v>23</v>
      </c>
      <c r="GI22" s="34">
        <f t="shared" si="4"/>
        <v>8</v>
      </c>
      <c r="GJ22" s="34" t="s">
        <v>22</v>
      </c>
      <c r="GK22" s="34">
        <f t="shared" si="5"/>
        <v>10</v>
      </c>
      <c r="GL22" s="34" t="s">
        <v>23</v>
      </c>
      <c r="GM22" s="38">
        <f t="shared" si="6"/>
        <v>38443</v>
      </c>
      <c r="GN22" s="38">
        <f t="shared" si="7"/>
        <v>41913</v>
      </c>
      <c r="GO22" s="39">
        <f t="shared" si="1"/>
        <v>6</v>
      </c>
      <c r="GP22" s="39">
        <f t="shared" si="2"/>
        <v>4</v>
      </c>
      <c r="GQ22" s="38">
        <f t="shared" si="8"/>
        <v>38443</v>
      </c>
      <c r="GR22" s="38">
        <f t="shared" si="8"/>
        <v>41671</v>
      </c>
      <c r="GS22" s="39">
        <f>IF(GO22-GP22&lt;=1,GO22,IF(MAX(GO$19:GP22)=GO22,GO22,MAX(GO$19:GP22)))</f>
        <v>6</v>
      </c>
      <c r="GT22" s="39">
        <f>IF(GO22-GP22&lt;=1,GP22,IF(GP22-MAX(GO$19:GP21)=1,GP22,MAX(GO$19:GP21)))</f>
        <v>5</v>
      </c>
    </row>
    <row r="23" spans="1:202" ht="42.75" customHeight="1" x14ac:dyDescent="0.15">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47"/>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9"/>
      <c r="EG23" s="165"/>
      <c r="EH23" s="166"/>
      <c r="EI23" s="166"/>
      <c r="EJ23" s="166"/>
      <c r="EK23" s="166"/>
      <c r="EL23" s="166"/>
      <c r="EM23" s="166"/>
      <c r="EN23" s="166"/>
      <c r="EO23" s="166"/>
      <c r="EP23" s="104" t="s">
        <v>22</v>
      </c>
      <c r="EQ23" s="104"/>
      <c r="ER23" s="104"/>
      <c r="ES23" s="104"/>
      <c r="ET23" s="121"/>
      <c r="EU23" s="121"/>
      <c r="EV23" s="121"/>
      <c r="EW23" s="121"/>
      <c r="EX23" s="121"/>
      <c r="EY23" s="104" t="s">
        <v>24</v>
      </c>
      <c r="EZ23" s="104"/>
      <c r="FA23" s="104"/>
      <c r="FB23" s="104"/>
      <c r="FC23" s="104"/>
      <c r="FD23" s="104"/>
      <c r="FE23" s="104"/>
      <c r="FF23" s="166"/>
      <c r="FG23" s="166"/>
      <c r="FH23" s="166"/>
      <c r="FI23" s="166"/>
      <c r="FJ23" s="166"/>
      <c r="FK23" s="166"/>
      <c r="FL23" s="166"/>
      <c r="FM23" s="166"/>
      <c r="FN23" s="166"/>
      <c r="FO23" s="104" t="s">
        <v>22</v>
      </c>
      <c r="FP23" s="104"/>
      <c r="FQ23" s="104"/>
      <c r="FR23" s="104"/>
      <c r="FS23" s="121"/>
      <c r="FT23" s="121"/>
      <c r="FU23" s="121"/>
      <c r="FV23" s="121"/>
      <c r="FW23" s="121"/>
      <c r="FX23" s="104" t="s">
        <v>25</v>
      </c>
      <c r="FY23" s="104"/>
      <c r="FZ23" s="104"/>
      <c r="GA23" s="104"/>
      <c r="GB23" s="104"/>
      <c r="GC23" s="104"/>
      <c r="GD23" s="105"/>
      <c r="GE23" s="22">
        <f t="shared" si="0"/>
        <v>0</v>
      </c>
      <c r="GF23" s="23" t="s">
        <v>22</v>
      </c>
      <c r="GG23" s="23">
        <f t="shared" si="3"/>
        <v>0</v>
      </c>
      <c r="GH23" s="23" t="s">
        <v>23</v>
      </c>
      <c r="GI23" s="34">
        <f t="shared" si="4"/>
        <v>0</v>
      </c>
      <c r="GJ23" s="34" t="s">
        <v>22</v>
      </c>
      <c r="GK23" s="34">
        <f t="shared" si="5"/>
        <v>0</v>
      </c>
      <c r="GL23" s="34" t="s">
        <v>23</v>
      </c>
      <c r="GM23" s="38">
        <f t="shared" si="6"/>
        <v>-1</v>
      </c>
      <c r="GN23" s="38">
        <f t="shared" si="7"/>
        <v>-1</v>
      </c>
      <c r="GO23" s="39">
        <f t="shared" si="1"/>
        <v>-1</v>
      </c>
      <c r="GP23" s="39">
        <f t="shared" si="2"/>
        <v>-1</v>
      </c>
      <c r="GQ23" s="38">
        <f t="shared" si="8"/>
        <v>-1</v>
      </c>
      <c r="GR23" s="38">
        <f t="shared" si="8"/>
        <v>-1</v>
      </c>
      <c r="GS23" s="39">
        <f>IF(GO23-GP23&lt;=1,GO23,IF(MAX(GO$19:GP23)=GO23,GO23,MAX(GO$19:GP23)))</f>
        <v>-1</v>
      </c>
      <c r="GT23" s="39">
        <f>IF(GO23-GP23&lt;=1,GP23,IF(GP23-MAX(GO$19:GP22)=1,GP23,MAX(GO$19:GP22)))</f>
        <v>-1</v>
      </c>
    </row>
    <row r="24" spans="1:202" ht="42.75" customHeight="1" x14ac:dyDescent="0.15">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20"/>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2"/>
      <c r="EG24" s="165"/>
      <c r="EH24" s="166"/>
      <c r="EI24" s="166"/>
      <c r="EJ24" s="166"/>
      <c r="EK24" s="166"/>
      <c r="EL24" s="166"/>
      <c r="EM24" s="166"/>
      <c r="EN24" s="166"/>
      <c r="EO24" s="166"/>
      <c r="EP24" s="104" t="s">
        <v>22</v>
      </c>
      <c r="EQ24" s="104"/>
      <c r="ER24" s="104"/>
      <c r="ES24" s="104"/>
      <c r="ET24" s="121"/>
      <c r="EU24" s="121"/>
      <c r="EV24" s="121"/>
      <c r="EW24" s="121"/>
      <c r="EX24" s="121"/>
      <c r="EY24" s="104" t="s">
        <v>24</v>
      </c>
      <c r="EZ24" s="104"/>
      <c r="FA24" s="104"/>
      <c r="FB24" s="104"/>
      <c r="FC24" s="104"/>
      <c r="FD24" s="104"/>
      <c r="FE24" s="104"/>
      <c r="FF24" s="166"/>
      <c r="FG24" s="166"/>
      <c r="FH24" s="166"/>
      <c r="FI24" s="166"/>
      <c r="FJ24" s="166"/>
      <c r="FK24" s="166"/>
      <c r="FL24" s="166"/>
      <c r="FM24" s="166"/>
      <c r="FN24" s="166"/>
      <c r="FO24" s="104" t="s">
        <v>22</v>
      </c>
      <c r="FP24" s="104"/>
      <c r="FQ24" s="104"/>
      <c r="FR24" s="104"/>
      <c r="FS24" s="121"/>
      <c r="FT24" s="121"/>
      <c r="FU24" s="121"/>
      <c r="FV24" s="121"/>
      <c r="FW24" s="121"/>
      <c r="FX24" s="104" t="s">
        <v>25</v>
      </c>
      <c r="FY24" s="104"/>
      <c r="FZ24" s="104"/>
      <c r="GA24" s="104"/>
      <c r="GB24" s="104"/>
      <c r="GC24" s="104"/>
      <c r="GD24" s="105"/>
      <c r="GE24" s="22">
        <f t="shared" si="0"/>
        <v>0</v>
      </c>
      <c r="GF24" s="23" t="s">
        <v>22</v>
      </c>
      <c r="GG24" s="23">
        <f t="shared" si="3"/>
        <v>0</v>
      </c>
      <c r="GH24" s="23" t="s">
        <v>23</v>
      </c>
      <c r="GI24" s="34">
        <f t="shared" si="4"/>
        <v>0</v>
      </c>
      <c r="GJ24" s="34" t="s">
        <v>22</v>
      </c>
      <c r="GK24" s="34">
        <f t="shared" si="5"/>
        <v>0</v>
      </c>
      <c r="GL24" s="34" t="s">
        <v>23</v>
      </c>
      <c r="GM24" s="38">
        <f t="shared" si="6"/>
        <v>-1</v>
      </c>
      <c r="GN24" s="38">
        <f t="shared" si="7"/>
        <v>-1</v>
      </c>
      <c r="GO24" s="39">
        <f t="shared" si="1"/>
        <v>-1</v>
      </c>
      <c r="GP24" s="39">
        <f t="shared" si="2"/>
        <v>-1</v>
      </c>
      <c r="GQ24" s="38">
        <f t="shared" si="8"/>
        <v>-1</v>
      </c>
      <c r="GR24" s="38">
        <f t="shared" si="8"/>
        <v>-1</v>
      </c>
      <c r="GS24" s="39">
        <f>IF(GO24-GP24&lt;=1,GO24,IF(MAX(GO$19:GP24)=GO24,GO24,MAX(GO$19:GP24)))</f>
        <v>-1</v>
      </c>
      <c r="GT24" s="39">
        <f>IF(GO24-GP24&lt;=1,GP24,IF(GP24-MAX(GO$19:GP23)=1,GP24,MAX(GO$19:GP23)))</f>
        <v>-1</v>
      </c>
    </row>
    <row r="25" spans="1:202" ht="42.75" customHeight="1" x14ac:dyDescent="0.15">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20"/>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2"/>
      <c r="EG25" s="165"/>
      <c r="EH25" s="166"/>
      <c r="EI25" s="166"/>
      <c r="EJ25" s="166"/>
      <c r="EK25" s="166"/>
      <c r="EL25" s="166"/>
      <c r="EM25" s="166"/>
      <c r="EN25" s="166"/>
      <c r="EO25" s="166"/>
      <c r="EP25" s="104" t="s">
        <v>22</v>
      </c>
      <c r="EQ25" s="104"/>
      <c r="ER25" s="104"/>
      <c r="ES25" s="104"/>
      <c r="ET25" s="121"/>
      <c r="EU25" s="121"/>
      <c r="EV25" s="121"/>
      <c r="EW25" s="121"/>
      <c r="EX25" s="121"/>
      <c r="EY25" s="104" t="s">
        <v>24</v>
      </c>
      <c r="EZ25" s="104"/>
      <c r="FA25" s="104"/>
      <c r="FB25" s="104"/>
      <c r="FC25" s="104"/>
      <c r="FD25" s="104"/>
      <c r="FE25" s="104"/>
      <c r="FF25" s="166"/>
      <c r="FG25" s="166"/>
      <c r="FH25" s="166"/>
      <c r="FI25" s="166"/>
      <c r="FJ25" s="166"/>
      <c r="FK25" s="166"/>
      <c r="FL25" s="166"/>
      <c r="FM25" s="166"/>
      <c r="FN25" s="166"/>
      <c r="FO25" s="104" t="s">
        <v>22</v>
      </c>
      <c r="FP25" s="104"/>
      <c r="FQ25" s="104"/>
      <c r="FR25" s="104"/>
      <c r="FS25" s="121"/>
      <c r="FT25" s="121"/>
      <c r="FU25" s="121"/>
      <c r="FV25" s="121"/>
      <c r="FW25" s="121"/>
      <c r="FX25" s="104" t="s">
        <v>25</v>
      </c>
      <c r="FY25" s="104"/>
      <c r="FZ25" s="104"/>
      <c r="GA25" s="104"/>
      <c r="GB25" s="104"/>
      <c r="GC25" s="104"/>
      <c r="GD25" s="105"/>
      <c r="GE25" s="22">
        <f t="shared" si="0"/>
        <v>0</v>
      </c>
      <c r="GF25" s="23" t="s">
        <v>22</v>
      </c>
      <c r="GG25" s="23">
        <f t="shared" si="3"/>
        <v>0</v>
      </c>
      <c r="GH25" s="23" t="s">
        <v>23</v>
      </c>
      <c r="GI25" s="34">
        <f t="shared" si="4"/>
        <v>0</v>
      </c>
      <c r="GJ25" s="34" t="s">
        <v>22</v>
      </c>
      <c r="GK25" s="34">
        <f t="shared" si="5"/>
        <v>0</v>
      </c>
      <c r="GL25" s="34" t="s">
        <v>23</v>
      </c>
      <c r="GM25" s="38">
        <f t="shared" si="6"/>
        <v>-1</v>
      </c>
      <c r="GN25" s="38">
        <f t="shared" si="7"/>
        <v>-1</v>
      </c>
      <c r="GO25" s="39">
        <f t="shared" si="1"/>
        <v>-1</v>
      </c>
      <c r="GP25" s="39">
        <f t="shared" si="2"/>
        <v>-1</v>
      </c>
      <c r="GQ25" s="38">
        <f t="shared" si="8"/>
        <v>-1</v>
      </c>
      <c r="GR25" s="38">
        <f t="shared" si="8"/>
        <v>-1</v>
      </c>
      <c r="GS25" s="39">
        <f>IF(GO25-GP25&lt;=1,GO25,IF(MAX(GO$19:GP25)=GO25,GO25,MAX(GO$19:GP25)))</f>
        <v>-1</v>
      </c>
      <c r="GT25" s="39">
        <f>IF(GO25-GP25&lt;=1,GP25,IF(GP25-MAX(GO$19:GP24)=1,GP25,MAX(GO$19:GP24)))</f>
        <v>-1</v>
      </c>
    </row>
    <row r="26" spans="1:202" ht="42.75" customHeight="1" x14ac:dyDescent="0.15">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20"/>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2"/>
      <c r="EG26" s="165"/>
      <c r="EH26" s="166"/>
      <c r="EI26" s="166"/>
      <c r="EJ26" s="166"/>
      <c r="EK26" s="166"/>
      <c r="EL26" s="166"/>
      <c r="EM26" s="166"/>
      <c r="EN26" s="166"/>
      <c r="EO26" s="166"/>
      <c r="EP26" s="104" t="s">
        <v>22</v>
      </c>
      <c r="EQ26" s="104"/>
      <c r="ER26" s="104"/>
      <c r="ES26" s="104"/>
      <c r="ET26" s="121"/>
      <c r="EU26" s="121"/>
      <c r="EV26" s="121"/>
      <c r="EW26" s="121"/>
      <c r="EX26" s="121"/>
      <c r="EY26" s="104" t="s">
        <v>24</v>
      </c>
      <c r="EZ26" s="104"/>
      <c r="FA26" s="104"/>
      <c r="FB26" s="104"/>
      <c r="FC26" s="104"/>
      <c r="FD26" s="104"/>
      <c r="FE26" s="104"/>
      <c r="FF26" s="166"/>
      <c r="FG26" s="166"/>
      <c r="FH26" s="166"/>
      <c r="FI26" s="166"/>
      <c r="FJ26" s="166"/>
      <c r="FK26" s="166"/>
      <c r="FL26" s="166"/>
      <c r="FM26" s="166"/>
      <c r="FN26" s="166"/>
      <c r="FO26" s="104" t="s">
        <v>22</v>
      </c>
      <c r="FP26" s="104"/>
      <c r="FQ26" s="104"/>
      <c r="FR26" s="104"/>
      <c r="FS26" s="121"/>
      <c r="FT26" s="121"/>
      <c r="FU26" s="121"/>
      <c r="FV26" s="121"/>
      <c r="FW26" s="121"/>
      <c r="FX26" s="104" t="s">
        <v>25</v>
      </c>
      <c r="FY26" s="104"/>
      <c r="FZ26" s="104"/>
      <c r="GA26" s="104"/>
      <c r="GB26" s="104"/>
      <c r="GC26" s="104"/>
      <c r="GD26" s="105"/>
      <c r="GE26" s="22">
        <f t="shared" ref="GE26:GE34" si="9">FF26-EG26-IF(FS26&gt;=ET26,0,1)</f>
        <v>0</v>
      </c>
      <c r="GF26" s="23" t="s">
        <v>22</v>
      </c>
      <c r="GG26" s="23">
        <f t="shared" ref="GG26:GG34" si="10">FS26-ET26+IF(FS26&gt;=ET26,0,12)</f>
        <v>0</v>
      </c>
      <c r="GH26" s="23" t="s">
        <v>23</v>
      </c>
      <c r="GI26" s="34">
        <f t="shared" si="4"/>
        <v>0</v>
      </c>
      <c r="GJ26" s="34" t="s">
        <v>22</v>
      </c>
      <c r="GK26" s="34">
        <f t="shared" si="5"/>
        <v>0</v>
      </c>
      <c r="GL26" s="34" t="s">
        <v>23</v>
      </c>
      <c r="GM26" s="38">
        <f t="shared" si="6"/>
        <v>-1</v>
      </c>
      <c r="GN26" s="38">
        <f t="shared" si="7"/>
        <v>-1</v>
      </c>
      <c r="GO26" s="39">
        <f t="shared" si="1"/>
        <v>-1</v>
      </c>
      <c r="GP26" s="39">
        <f t="shared" si="2"/>
        <v>-1</v>
      </c>
      <c r="GQ26" s="38">
        <f t="shared" si="8"/>
        <v>-1</v>
      </c>
      <c r="GR26" s="38">
        <f t="shared" si="8"/>
        <v>-1</v>
      </c>
      <c r="GS26" s="39">
        <f>IF(GO26-GP26&lt;=1,GO26,IF(MAX(GO$19:GP26)=GO26,GO26,MAX(GO$19:GP26)))</f>
        <v>-1</v>
      </c>
      <c r="GT26" s="39">
        <f>IF(GO26-GP26&lt;=1,GP26,IF(GP26-MAX(GO$19:GP25)=1,GP26,MAX(GO$19:GP25)))</f>
        <v>-1</v>
      </c>
    </row>
    <row r="27" spans="1:202" ht="42.75" customHeight="1" x14ac:dyDescent="0.15">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20"/>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2"/>
      <c r="EG27" s="165"/>
      <c r="EH27" s="166"/>
      <c r="EI27" s="166"/>
      <c r="EJ27" s="166"/>
      <c r="EK27" s="166"/>
      <c r="EL27" s="166"/>
      <c r="EM27" s="166"/>
      <c r="EN27" s="166"/>
      <c r="EO27" s="166"/>
      <c r="EP27" s="104" t="s">
        <v>22</v>
      </c>
      <c r="EQ27" s="104"/>
      <c r="ER27" s="104"/>
      <c r="ES27" s="104"/>
      <c r="ET27" s="121"/>
      <c r="EU27" s="121"/>
      <c r="EV27" s="121"/>
      <c r="EW27" s="121"/>
      <c r="EX27" s="121"/>
      <c r="EY27" s="104" t="s">
        <v>24</v>
      </c>
      <c r="EZ27" s="104"/>
      <c r="FA27" s="104"/>
      <c r="FB27" s="104"/>
      <c r="FC27" s="104"/>
      <c r="FD27" s="104"/>
      <c r="FE27" s="104"/>
      <c r="FF27" s="166"/>
      <c r="FG27" s="166"/>
      <c r="FH27" s="166"/>
      <c r="FI27" s="166"/>
      <c r="FJ27" s="166"/>
      <c r="FK27" s="166"/>
      <c r="FL27" s="166"/>
      <c r="FM27" s="166"/>
      <c r="FN27" s="166"/>
      <c r="FO27" s="104" t="s">
        <v>22</v>
      </c>
      <c r="FP27" s="104"/>
      <c r="FQ27" s="104"/>
      <c r="FR27" s="104"/>
      <c r="FS27" s="121"/>
      <c r="FT27" s="121"/>
      <c r="FU27" s="121"/>
      <c r="FV27" s="121"/>
      <c r="FW27" s="121"/>
      <c r="FX27" s="104" t="s">
        <v>25</v>
      </c>
      <c r="FY27" s="104"/>
      <c r="FZ27" s="104"/>
      <c r="GA27" s="104"/>
      <c r="GB27" s="104"/>
      <c r="GC27" s="104"/>
      <c r="GD27" s="105"/>
      <c r="GE27" s="22">
        <f t="shared" si="9"/>
        <v>0</v>
      </c>
      <c r="GF27" s="23" t="s">
        <v>22</v>
      </c>
      <c r="GG27" s="23">
        <f t="shared" si="10"/>
        <v>0</v>
      </c>
      <c r="GH27" s="23" t="s">
        <v>23</v>
      </c>
      <c r="GI27" s="34">
        <f t="shared" si="4"/>
        <v>0</v>
      </c>
      <c r="GJ27" s="34" t="s">
        <v>22</v>
      </c>
      <c r="GK27" s="34">
        <f t="shared" si="5"/>
        <v>0</v>
      </c>
      <c r="GL27" s="34" t="s">
        <v>23</v>
      </c>
      <c r="GM27" s="38">
        <f t="shared" si="6"/>
        <v>-1</v>
      </c>
      <c r="GN27" s="38">
        <f t="shared" si="7"/>
        <v>-1</v>
      </c>
      <c r="GO27" s="39">
        <f t="shared" si="1"/>
        <v>-1</v>
      </c>
      <c r="GP27" s="39">
        <f t="shared" si="2"/>
        <v>-1</v>
      </c>
      <c r="GQ27" s="38">
        <f t="shared" si="8"/>
        <v>-1</v>
      </c>
      <c r="GR27" s="38">
        <f t="shared" si="8"/>
        <v>-1</v>
      </c>
      <c r="GS27" s="39">
        <f>IF(GO27-GP27&lt;=1,GO27,IF(MAX(GO$19:GP27)=GO27,GO27,MAX(GO$19:GP27)))</f>
        <v>-1</v>
      </c>
      <c r="GT27" s="39">
        <f>IF(GO27-GP27&lt;=1,GP27,IF(GP27-MAX(GO$19:GP26)=1,GP27,MAX(GO$19:GP26)))</f>
        <v>-1</v>
      </c>
    </row>
    <row r="28" spans="1:202" ht="42.75" customHeight="1" x14ac:dyDescent="0.15">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20"/>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2"/>
      <c r="EG28" s="165"/>
      <c r="EH28" s="166"/>
      <c r="EI28" s="166"/>
      <c r="EJ28" s="166"/>
      <c r="EK28" s="166"/>
      <c r="EL28" s="166"/>
      <c r="EM28" s="166"/>
      <c r="EN28" s="166"/>
      <c r="EO28" s="166"/>
      <c r="EP28" s="104" t="s">
        <v>22</v>
      </c>
      <c r="EQ28" s="104"/>
      <c r="ER28" s="104"/>
      <c r="ES28" s="104"/>
      <c r="ET28" s="121"/>
      <c r="EU28" s="121"/>
      <c r="EV28" s="121"/>
      <c r="EW28" s="121"/>
      <c r="EX28" s="121"/>
      <c r="EY28" s="104" t="s">
        <v>24</v>
      </c>
      <c r="EZ28" s="104"/>
      <c r="FA28" s="104"/>
      <c r="FB28" s="104"/>
      <c r="FC28" s="104"/>
      <c r="FD28" s="104"/>
      <c r="FE28" s="104"/>
      <c r="FF28" s="166"/>
      <c r="FG28" s="166"/>
      <c r="FH28" s="166"/>
      <c r="FI28" s="166"/>
      <c r="FJ28" s="166"/>
      <c r="FK28" s="166"/>
      <c r="FL28" s="166"/>
      <c r="FM28" s="166"/>
      <c r="FN28" s="166"/>
      <c r="FO28" s="104" t="s">
        <v>22</v>
      </c>
      <c r="FP28" s="104"/>
      <c r="FQ28" s="104"/>
      <c r="FR28" s="104"/>
      <c r="FS28" s="121"/>
      <c r="FT28" s="121"/>
      <c r="FU28" s="121"/>
      <c r="FV28" s="121"/>
      <c r="FW28" s="121"/>
      <c r="FX28" s="104" t="s">
        <v>25</v>
      </c>
      <c r="FY28" s="104"/>
      <c r="FZ28" s="104"/>
      <c r="GA28" s="104"/>
      <c r="GB28" s="104"/>
      <c r="GC28" s="104"/>
      <c r="GD28" s="105"/>
      <c r="GE28" s="22">
        <f t="shared" si="9"/>
        <v>0</v>
      </c>
      <c r="GF28" s="23" t="s">
        <v>22</v>
      </c>
      <c r="GG28" s="23">
        <f t="shared" si="10"/>
        <v>0</v>
      </c>
      <c r="GH28" s="23" t="s">
        <v>23</v>
      </c>
      <c r="GI28" s="34">
        <f t="shared" si="4"/>
        <v>0</v>
      </c>
      <c r="GJ28" s="34" t="s">
        <v>22</v>
      </c>
      <c r="GK28" s="34">
        <f t="shared" si="5"/>
        <v>0</v>
      </c>
      <c r="GL28" s="34" t="s">
        <v>23</v>
      </c>
      <c r="GM28" s="38">
        <f t="shared" si="6"/>
        <v>-1</v>
      </c>
      <c r="GN28" s="38">
        <f t="shared" si="7"/>
        <v>-1</v>
      </c>
      <c r="GO28" s="39">
        <f t="shared" si="1"/>
        <v>-1</v>
      </c>
      <c r="GP28" s="39">
        <f t="shared" si="2"/>
        <v>-1</v>
      </c>
      <c r="GQ28" s="38">
        <f t="shared" si="8"/>
        <v>-1</v>
      </c>
      <c r="GR28" s="38">
        <f t="shared" si="8"/>
        <v>-1</v>
      </c>
      <c r="GS28" s="39">
        <f>IF(GO28-GP28&lt;=1,GO28,IF(MAX(GO$19:GP28)=GO28,GO28,MAX(GO$19:GP28)))</f>
        <v>-1</v>
      </c>
      <c r="GT28" s="39">
        <f>IF(GO28-GP28&lt;=1,GP28,IF(GP28-MAX(GO$19:GP27)=1,GP28,MAX(GO$19:GP27)))</f>
        <v>-1</v>
      </c>
    </row>
    <row r="29" spans="1:202" ht="42.75" customHeight="1" x14ac:dyDescent="0.15">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20"/>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2"/>
      <c r="EG29" s="165"/>
      <c r="EH29" s="166"/>
      <c r="EI29" s="166"/>
      <c r="EJ29" s="166"/>
      <c r="EK29" s="166"/>
      <c r="EL29" s="166"/>
      <c r="EM29" s="166"/>
      <c r="EN29" s="166"/>
      <c r="EO29" s="166"/>
      <c r="EP29" s="104" t="s">
        <v>22</v>
      </c>
      <c r="EQ29" s="104"/>
      <c r="ER29" s="104"/>
      <c r="ES29" s="104"/>
      <c r="ET29" s="121"/>
      <c r="EU29" s="121"/>
      <c r="EV29" s="121"/>
      <c r="EW29" s="121"/>
      <c r="EX29" s="121"/>
      <c r="EY29" s="104" t="s">
        <v>24</v>
      </c>
      <c r="EZ29" s="104"/>
      <c r="FA29" s="104"/>
      <c r="FB29" s="104"/>
      <c r="FC29" s="104"/>
      <c r="FD29" s="104"/>
      <c r="FE29" s="104"/>
      <c r="FF29" s="166"/>
      <c r="FG29" s="166"/>
      <c r="FH29" s="166"/>
      <c r="FI29" s="166"/>
      <c r="FJ29" s="166"/>
      <c r="FK29" s="166"/>
      <c r="FL29" s="166"/>
      <c r="FM29" s="166"/>
      <c r="FN29" s="166"/>
      <c r="FO29" s="104" t="s">
        <v>22</v>
      </c>
      <c r="FP29" s="104"/>
      <c r="FQ29" s="104"/>
      <c r="FR29" s="104"/>
      <c r="FS29" s="121"/>
      <c r="FT29" s="121"/>
      <c r="FU29" s="121"/>
      <c r="FV29" s="121"/>
      <c r="FW29" s="121"/>
      <c r="FX29" s="104" t="s">
        <v>25</v>
      </c>
      <c r="FY29" s="104"/>
      <c r="FZ29" s="104"/>
      <c r="GA29" s="104"/>
      <c r="GB29" s="104"/>
      <c r="GC29" s="104"/>
      <c r="GD29" s="105"/>
      <c r="GE29" s="22">
        <f t="shared" si="9"/>
        <v>0</v>
      </c>
      <c r="GF29" s="23" t="s">
        <v>22</v>
      </c>
      <c r="GG29" s="23">
        <f t="shared" si="10"/>
        <v>0</v>
      </c>
      <c r="GH29" s="23" t="s">
        <v>23</v>
      </c>
      <c r="GI29" s="34">
        <f t="shared" si="4"/>
        <v>0</v>
      </c>
      <c r="GJ29" s="34" t="s">
        <v>22</v>
      </c>
      <c r="GK29" s="34">
        <f t="shared" si="5"/>
        <v>0</v>
      </c>
      <c r="GL29" s="34" t="s">
        <v>23</v>
      </c>
      <c r="GM29" s="38">
        <f t="shared" si="6"/>
        <v>-1</v>
      </c>
      <c r="GN29" s="38">
        <f t="shared" si="7"/>
        <v>-1</v>
      </c>
      <c r="GO29" s="39">
        <f t="shared" si="1"/>
        <v>-1</v>
      </c>
      <c r="GP29" s="39">
        <f t="shared" si="2"/>
        <v>-1</v>
      </c>
      <c r="GQ29" s="38">
        <f t="shared" si="8"/>
        <v>-1</v>
      </c>
      <c r="GR29" s="38">
        <f t="shared" si="8"/>
        <v>-1</v>
      </c>
      <c r="GS29" s="39">
        <f>IF(GO29-GP29&lt;=1,GO29,IF(MAX(GO$19:GP29)=GO29,GO29,MAX(GO$19:GP29)))</f>
        <v>-1</v>
      </c>
      <c r="GT29" s="39">
        <f>IF(GO29-GP29&lt;=1,GP29,IF(GP29-MAX(GO$19:GP28)=1,GP29,MAX(GO$19:GP28)))</f>
        <v>-1</v>
      </c>
    </row>
    <row r="30" spans="1:202" ht="42.75" customHeight="1" x14ac:dyDescent="0.15">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20"/>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21"/>
      <c r="DY30" s="121"/>
      <c r="DZ30" s="121"/>
      <c r="EA30" s="121"/>
      <c r="EB30" s="121"/>
      <c r="EC30" s="121"/>
      <c r="ED30" s="121"/>
      <c r="EE30" s="121"/>
      <c r="EF30" s="122"/>
      <c r="EG30" s="165"/>
      <c r="EH30" s="166"/>
      <c r="EI30" s="166"/>
      <c r="EJ30" s="166"/>
      <c r="EK30" s="166"/>
      <c r="EL30" s="166"/>
      <c r="EM30" s="166"/>
      <c r="EN30" s="166"/>
      <c r="EO30" s="166"/>
      <c r="EP30" s="104" t="s">
        <v>22</v>
      </c>
      <c r="EQ30" s="104"/>
      <c r="ER30" s="104"/>
      <c r="ES30" s="104"/>
      <c r="ET30" s="121"/>
      <c r="EU30" s="121"/>
      <c r="EV30" s="121"/>
      <c r="EW30" s="121"/>
      <c r="EX30" s="121"/>
      <c r="EY30" s="104" t="s">
        <v>24</v>
      </c>
      <c r="EZ30" s="104"/>
      <c r="FA30" s="104"/>
      <c r="FB30" s="104"/>
      <c r="FC30" s="104"/>
      <c r="FD30" s="104"/>
      <c r="FE30" s="104"/>
      <c r="FF30" s="166"/>
      <c r="FG30" s="166"/>
      <c r="FH30" s="166"/>
      <c r="FI30" s="166"/>
      <c r="FJ30" s="166"/>
      <c r="FK30" s="166"/>
      <c r="FL30" s="166"/>
      <c r="FM30" s="166"/>
      <c r="FN30" s="166"/>
      <c r="FO30" s="104" t="s">
        <v>22</v>
      </c>
      <c r="FP30" s="104"/>
      <c r="FQ30" s="104"/>
      <c r="FR30" s="104"/>
      <c r="FS30" s="121"/>
      <c r="FT30" s="121"/>
      <c r="FU30" s="121"/>
      <c r="FV30" s="121"/>
      <c r="FW30" s="121"/>
      <c r="FX30" s="104" t="s">
        <v>25</v>
      </c>
      <c r="FY30" s="104"/>
      <c r="FZ30" s="104"/>
      <c r="GA30" s="104"/>
      <c r="GB30" s="104"/>
      <c r="GC30" s="104"/>
      <c r="GD30" s="105"/>
      <c r="GE30" s="22">
        <f t="shared" si="9"/>
        <v>0</v>
      </c>
      <c r="GF30" s="23" t="s">
        <v>22</v>
      </c>
      <c r="GG30" s="23">
        <f t="shared" si="10"/>
        <v>0</v>
      </c>
      <c r="GH30" s="23" t="s">
        <v>23</v>
      </c>
      <c r="GI30" s="34">
        <f t="shared" si="4"/>
        <v>0</v>
      </c>
      <c r="GJ30" s="34" t="s">
        <v>22</v>
      </c>
      <c r="GK30" s="34">
        <f t="shared" si="5"/>
        <v>0</v>
      </c>
      <c r="GL30" s="34" t="s">
        <v>23</v>
      </c>
      <c r="GM30" s="38">
        <f t="shared" si="6"/>
        <v>-1</v>
      </c>
      <c r="GN30" s="38">
        <f t="shared" si="7"/>
        <v>-1</v>
      </c>
      <c r="GO30" s="39">
        <f t="shared" si="1"/>
        <v>-1</v>
      </c>
      <c r="GP30" s="39">
        <f t="shared" si="2"/>
        <v>-1</v>
      </c>
      <c r="GQ30" s="38">
        <f t="shared" si="8"/>
        <v>-1</v>
      </c>
      <c r="GR30" s="38">
        <f t="shared" si="8"/>
        <v>-1</v>
      </c>
      <c r="GS30" s="39">
        <f>IF(GO30-GP30&lt;=1,GO30,IF(MAX(GO$19:GP30)=GO30,GO30,MAX(GO$19:GP30)))</f>
        <v>-1</v>
      </c>
      <c r="GT30" s="39">
        <f>IF(GO30-GP30&lt;=1,GP30,IF(GP30-MAX(GO$19:GP29)=1,GP30,MAX(GO$19:GP29)))</f>
        <v>-1</v>
      </c>
    </row>
    <row r="31" spans="1:202" ht="42.75" customHeight="1" x14ac:dyDescent="0.15">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20"/>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2"/>
      <c r="EG31" s="165"/>
      <c r="EH31" s="166"/>
      <c r="EI31" s="166"/>
      <c r="EJ31" s="166"/>
      <c r="EK31" s="166"/>
      <c r="EL31" s="166"/>
      <c r="EM31" s="166"/>
      <c r="EN31" s="166"/>
      <c r="EO31" s="166"/>
      <c r="EP31" s="104" t="s">
        <v>22</v>
      </c>
      <c r="EQ31" s="104"/>
      <c r="ER31" s="104"/>
      <c r="ES31" s="104"/>
      <c r="ET31" s="121"/>
      <c r="EU31" s="121"/>
      <c r="EV31" s="121"/>
      <c r="EW31" s="121"/>
      <c r="EX31" s="121"/>
      <c r="EY31" s="104" t="s">
        <v>24</v>
      </c>
      <c r="EZ31" s="104"/>
      <c r="FA31" s="104"/>
      <c r="FB31" s="104"/>
      <c r="FC31" s="104"/>
      <c r="FD31" s="104"/>
      <c r="FE31" s="104"/>
      <c r="FF31" s="166"/>
      <c r="FG31" s="166"/>
      <c r="FH31" s="166"/>
      <c r="FI31" s="166"/>
      <c r="FJ31" s="166"/>
      <c r="FK31" s="166"/>
      <c r="FL31" s="166"/>
      <c r="FM31" s="166"/>
      <c r="FN31" s="166"/>
      <c r="FO31" s="104" t="s">
        <v>22</v>
      </c>
      <c r="FP31" s="104"/>
      <c r="FQ31" s="104"/>
      <c r="FR31" s="104"/>
      <c r="FS31" s="121"/>
      <c r="FT31" s="121"/>
      <c r="FU31" s="121"/>
      <c r="FV31" s="121"/>
      <c r="FW31" s="121"/>
      <c r="FX31" s="104" t="s">
        <v>25</v>
      </c>
      <c r="FY31" s="104"/>
      <c r="FZ31" s="104"/>
      <c r="GA31" s="104"/>
      <c r="GB31" s="104"/>
      <c r="GC31" s="104"/>
      <c r="GD31" s="105"/>
      <c r="GE31" s="22">
        <f t="shared" si="9"/>
        <v>0</v>
      </c>
      <c r="GF31" s="23" t="s">
        <v>22</v>
      </c>
      <c r="GG31" s="23">
        <f t="shared" si="10"/>
        <v>0</v>
      </c>
      <c r="GH31" s="23" t="s">
        <v>23</v>
      </c>
      <c r="GI31" s="34">
        <f t="shared" si="4"/>
        <v>0</v>
      </c>
      <c r="GJ31" s="34" t="s">
        <v>22</v>
      </c>
      <c r="GK31" s="34">
        <f t="shared" si="5"/>
        <v>0</v>
      </c>
      <c r="GL31" s="34" t="s">
        <v>23</v>
      </c>
      <c r="GM31" s="38">
        <f t="shared" si="6"/>
        <v>-1</v>
      </c>
      <c r="GN31" s="38">
        <f t="shared" si="7"/>
        <v>-1</v>
      </c>
      <c r="GO31" s="39">
        <f t="shared" si="1"/>
        <v>-1</v>
      </c>
      <c r="GP31" s="39">
        <f t="shared" si="2"/>
        <v>-1</v>
      </c>
      <c r="GQ31" s="38">
        <f t="shared" si="8"/>
        <v>-1</v>
      </c>
      <c r="GR31" s="38">
        <f t="shared" si="8"/>
        <v>-1</v>
      </c>
      <c r="GS31" s="39">
        <f>IF(GO31-GP31&lt;=1,GO31,IF(MAX(GO$19:GP31)=GO31,GO31,MAX(GO$19:GP31)))</f>
        <v>-1</v>
      </c>
      <c r="GT31" s="39">
        <f>IF(GO31-GP31&lt;=1,GP31,IF(GP31-MAX(GO$19:GP30)=1,GP31,MAX(GO$19:GP30)))</f>
        <v>-1</v>
      </c>
    </row>
    <row r="32" spans="1:202" ht="42.75" customHeight="1" x14ac:dyDescent="0.15">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20"/>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2"/>
      <c r="EG32" s="165"/>
      <c r="EH32" s="166"/>
      <c r="EI32" s="166"/>
      <c r="EJ32" s="166"/>
      <c r="EK32" s="166"/>
      <c r="EL32" s="166"/>
      <c r="EM32" s="166"/>
      <c r="EN32" s="166"/>
      <c r="EO32" s="166"/>
      <c r="EP32" s="104" t="s">
        <v>22</v>
      </c>
      <c r="EQ32" s="104"/>
      <c r="ER32" s="104"/>
      <c r="ES32" s="104"/>
      <c r="ET32" s="121"/>
      <c r="EU32" s="121"/>
      <c r="EV32" s="121"/>
      <c r="EW32" s="121"/>
      <c r="EX32" s="121"/>
      <c r="EY32" s="104" t="s">
        <v>24</v>
      </c>
      <c r="EZ32" s="104"/>
      <c r="FA32" s="104"/>
      <c r="FB32" s="104"/>
      <c r="FC32" s="104"/>
      <c r="FD32" s="104"/>
      <c r="FE32" s="104"/>
      <c r="FF32" s="166"/>
      <c r="FG32" s="166"/>
      <c r="FH32" s="166"/>
      <c r="FI32" s="166"/>
      <c r="FJ32" s="166"/>
      <c r="FK32" s="166"/>
      <c r="FL32" s="166"/>
      <c r="FM32" s="166"/>
      <c r="FN32" s="166"/>
      <c r="FO32" s="104" t="s">
        <v>22</v>
      </c>
      <c r="FP32" s="104"/>
      <c r="FQ32" s="104"/>
      <c r="FR32" s="104"/>
      <c r="FS32" s="121"/>
      <c r="FT32" s="121"/>
      <c r="FU32" s="121"/>
      <c r="FV32" s="121"/>
      <c r="FW32" s="121"/>
      <c r="FX32" s="104" t="s">
        <v>25</v>
      </c>
      <c r="FY32" s="104"/>
      <c r="FZ32" s="104"/>
      <c r="GA32" s="104"/>
      <c r="GB32" s="104"/>
      <c r="GC32" s="104"/>
      <c r="GD32" s="105"/>
      <c r="GE32" s="22">
        <f t="shared" si="9"/>
        <v>0</v>
      </c>
      <c r="GF32" s="23" t="s">
        <v>22</v>
      </c>
      <c r="GG32" s="23">
        <f t="shared" si="10"/>
        <v>0</v>
      </c>
      <c r="GH32" s="23" t="s">
        <v>23</v>
      </c>
      <c r="GI32" s="34">
        <f t="shared" si="4"/>
        <v>0</v>
      </c>
      <c r="GJ32" s="34" t="s">
        <v>22</v>
      </c>
      <c r="GK32" s="34">
        <f t="shared" si="5"/>
        <v>0</v>
      </c>
      <c r="GL32" s="34" t="s">
        <v>23</v>
      </c>
      <c r="GM32" s="38">
        <f t="shared" si="6"/>
        <v>-1</v>
      </c>
      <c r="GN32" s="38">
        <f t="shared" si="7"/>
        <v>-1</v>
      </c>
      <c r="GO32" s="39">
        <f t="shared" si="1"/>
        <v>-1</v>
      </c>
      <c r="GP32" s="39">
        <f t="shared" si="2"/>
        <v>-1</v>
      </c>
      <c r="GQ32" s="38">
        <f t="shared" si="8"/>
        <v>-1</v>
      </c>
      <c r="GR32" s="38">
        <f t="shared" si="8"/>
        <v>-1</v>
      </c>
      <c r="GS32" s="39">
        <f>IF(GO32-GP32&lt;=1,GO32,IF(MAX(GO$19:GP32)=GO32,GO32,MAX(GO$19:GP32)))</f>
        <v>-1</v>
      </c>
      <c r="GT32" s="39">
        <f>IF(GO32-GP32&lt;=1,GP32,IF(GP32-MAX(GO$19:GP31)=1,GP32,MAX(GO$19:GP31)))</f>
        <v>-1</v>
      </c>
    </row>
    <row r="33" spans="1:202" ht="42.75" customHeight="1" x14ac:dyDescent="0.15">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20"/>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2"/>
      <c r="EG33" s="165"/>
      <c r="EH33" s="166"/>
      <c r="EI33" s="166"/>
      <c r="EJ33" s="166"/>
      <c r="EK33" s="166"/>
      <c r="EL33" s="166"/>
      <c r="EM33" s="166"/>
      <c r="EN33" s="166"/>
      <c r="EO33" s="166"/>
      <c r="EP33" s="104" t="s">
        <v>22</v>
      </c>
      <c r="EQ33" s="104"/>
      <c r="ER33" s="104"/>
      <c r="ES33" s="104"/>
      <c r="ET33" s="121"/>
      <c r="EU33" s="121"/>
      <c r="EV33" s="121"/>
      <c r="EW33" s="121"/>
      <c r="EX33" s="121"/>
      <c r="EY33" s="104" t="s">
        <v>24</v>
      </c>
      <c r="EZ33" s="104"/>
      <c r="FA33" s="104"/>
      <c r="FB33" s="104"/>
      <c r="FC33" s="104"/>
      <c r="FD33" s="104"/>
      <c r="FE33" s="104"/>
      <c r="FF33" s="166"/>
      <c r="FG33" s="166"/>
      <c r="FH33" s="166"/>
      <c r="FI33" s="166"/>
      <c r="FJ33" s="166"/>
      <c r="FK33" s="166"/>
      <c r="FL33" s="166"/>
      <c r="FM33" s="166"/>
      <c r="FN33" s="166"/>
      <c r="FO33" s="104" t="s">
        <v>22</v>
      </c>
      <c r="FP33" s="104"/>
      <c r="FQ33" s="104"/>
      <c r="FR33" s="104"/>
      <c r="FS33" s="121"/>
      <c r="FT33" s="121"/>
      <c r="FU33" s="121"/>
      <c r="FV33" s="121"/>
      <c r="FW33" s="121"/>
      <c r="FX33" s="104" t="s">
        <v>25</v>
      </c>
      <c r="FY33" s="104"/>
      <c r="FZ33" s="104"/>
      <c r="GA33" s="104"/>
      <c r="GB33" s="104"/>
      <c r="GC33" s="104"/>
      <c r="GD33" s="105"/>
      <c r="GE33" s="22">
        <f t="shared" si="9"/>
        <v>0</v>
      </c>
      <c r="GF33" s="23" t="s">
        <v>22</v>
      </c>
      <c r="GG33" s="23">
        <f t="shared" si="10"/>
        <v>0</v>
      </c>
      <c r="GH33" s="23" t="s">
        <v>23</v>
      </c>
      <c r="GI33" s="34">
        <f t="shared" si="4"/>
        <v>0</v>
      </c>
      <c r="GJ33" s="34" t="s">
        <v>22</v>
      </c>
      <c r="GK33" s="34">
        <f t="shared" si="5"/>
        <v>0</v>
      </c>
      <c r="GL33" s="34" t="s">
        <v>23</v>
      </c>
      <c r="GM33" s="38">
        <f t="shared" si="6"/>
        <v>-1</v>
      </c>
      <c r="GN33" s="38">
        <f t="shared" si="7"/>
        <v>-1</v>
      </c>
      <c r="GO33" s="39">
        <f t="shared" si="1"/>
        <v>-1</v>
      </c>
      <c r="GP33" s="39">
        <f t="shared" si="2"/>
        <v>-1</v>
      </c>
      <c r="GQ33" s="38">
        <f t="shared" si="8"/>
        <v>-1</v>
      </c>
      <c r="GR33" s="38">
        <f t="shared" si="8"/>
        <v>-1</v>
      </c>
      <c r="GS33" s="39">
        <f>IF(GO33-GP33&lt;=1,GO33,IF(MAX(GO$19:GP33)=GO33,GO33,MAX(GO$19:GP33)))</f>
        <v>-1</v>
      </c>
      <c r="GT33" s="39">
        <f>IF(GO33-GP33&lt;=1,GP33,IF(GP33-MAX(GO$19:GP32)=1,GP33,MAX(GO$19:GP32)))</f>
        <v>-1</v>
      </c>
    </row>
    <row r="34" spans="1:202" ht="42.75" customHeight="1" x14ac:dyDescent="0.15">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20"/>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2"/>
      <c r="EG34" s="165"/>
      <c r="EH34" s="166"/>
      <c r="EI34" s="166"/>
      <c r="EJ34" s="166"/>
      <c r="EK34" s="166"/>
      <c r="EL34" s="166"/>
      <c r="EM34" s="166"/>
      <c r="EN34" s="166"/>
      <c r="EO34" s="166"/>
      <c r="EP34" s="104" t="s">
        <v>22</v>
      </c>
      <c r="EQ34" s="104"/>
      <c r="ER34" s="104"/>
      <c r="ES34" s="104"/>
      <c r="ET34" s="121"/>
      <c r="EU34" s="121"/>
      <c r="EV34" s="121"/>
      <c r="EW34" s="121"/>
      <c r="EX34" s="121"/>
      <c r="EY34" s="104" t="s">
        <v>24</v>
      </c>
      <c r="EZ34" s="104"/>
      <c r="FA34" s="104"/>
      <c r="FB34" s="104"/>
      <c r="FC34" s="104"/>
      <c r="FD34" s="104"/>
      <c r="FE34" s="104"/>
      <c r="FF34" s="166"/>
      <c r="FG34" s="166"/>
      <c r="FH34" s="166"/>
      <c r="FI34" s="166"/>
      <c r="FJ34" s="166"/>
      <c r="FK34" s="166"/>
      <c r="FL34" s="166"/>
      <c r="FM34" s="166"/>
      <c r="FN34" s="166"/>
      <c r="FO34" s="104" t="s">
        <v>22</v>
      </c>
      <c r="FP34" s="104"/>
      <c r="FQ34" s="104"/>
      <c r="FR34" s="104"/>
      <c r="FS34" s="121"/>
      <c r="FT34" s="121"/>
      <c r="FU34" s="121"/>
      <c r="FV34" s="121"/>
      <c r="FW34" s="121"/>
      <c r="FX34" s="104" t="s">
        <v>25</v>
      </c>
      <c r="FY34" s="104"/>
      <c r="FZ34" s="104"/>
      <c r="GA34" s="104"/>
      <c r="GB34" s="104"/>
      <c r="GC34" s="104"/>
      <c r="GD34" s="105"/>
      <c r="GE34" s="22">
        <f t="shared" si="9"/>
        <v>0</v>
      </c>
      <c r="GF34" s="23" t="s">
        <v>22</v>
      </c>
      <c r="GG34" s="23">
        <f t="shared" si="10"/>
        <v>0</v>
      </c>
      <c r="GH34" s="23" t="s">
        <v>23</v>
      </c>
      <c r="GI34" s="34">
        <f t="shared" si="4"/>
        <v>0</v>
      </c>
      <c r="GJ34" s="34" t="s">
        <v>22</v>
      </c>
      <c r="GK34" s="34">
        <f t="shared" si="5"/>
        <v>0</v>
      </c>
      <c r="GL34" s="34" t="s">
        <v>23</v>
      </c>
      <c r="GM34" s="38">
        <f t="shared" si="6"/>
        <v>-1</v>
      </c>
      <c r="GN34" s="38">
        <f t="shared" si="7"/>
        <v>-1</v>
      </c>
      <c r="GO34" s="39">
        <f t="shared" si="1"/>
        <v>-1</v>
      </c>
      <c r="GP34" s="39">
        <f t="shared" si="2"/>
        <v>-1</v>
      </c>
      <c r="GQ34" s="38">
        <f t="shared" si="8"/>
        <v>-1</v>
      </c>
      <c r="GR34" s="38">
        <f t="shared" si="8"/>
        <v>-1</v>
      </c>
      <c r="GS34" s="39">
        <f>IF(GO34-GP34&lt;=1,GO34,IF(MAX(GO$19:GP34)=GO34,GO34,MAX(GO$19:GP34)))</f>
        <v>-1</v>
      </c>
      <c r="GT34" s="39">
        <f>IF(GO34-GP34&lt;=1,GP34,IF(GP34-MAX(GO$19:GP33)=1,GP34,MAX(GO$19:GP33)))</f>
        <v>-1</v>
      </c>
    </row>
    <row r="35" spans="1:202" ht="48" customHeight="1" x14ac:dyDescent="0.15">
      <c r="A35" s="115" t="s">
        <v>17</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7"/>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20" t="s">
        <v>27</v>
      </c>
      <c r="EH35" s="121"/>
      <c r="EI35" s="121"/>
      <c r="EJ35" s="121"/>
      <c r="EK35" s="121"/>
      <c r="EL35" s="121"/>
      <c r="EM35" s="121"/>
      <c r="EN35" s="121"/>
      <c r="EO35" s="121"/>
      <c r="EP35" s="121"/>
      <c r="EQ35" s="121"/>
      <c r="ER35" s="121"/>
      <c r="ES35" s="121"/>
      <c r="ET35" s="121"/>
      <c r="EU35" s="121"/>
      <c r="EV35" s="121"/>
      <c r="EW35" s="121"/>
      <c r="EX35" s="121"/>
      <c r="EY35" s="121">
        <v>12</v>
      </c>
      <c r="EZ35" s="121"/>
      <c r="FA35" s="121"/>
      <c r="FB35" s="121"/>
      <c r="FC35" s="121"/>
      <c r="FD35" s="121"/>
      <c r="FE35" s="121"/>
      <c r="FF35" s="121"/>
      <c r="FG35" s="121"/>
      <c r="FH35" s="121" t="s">
        <v>22</v>
      </c>
      <c r="FI35" s="121"/>
      <c r="FJ35" s="121"/>
      <c r="FK35" s="121"/>
      <c r="FL35" s="121"/>
      <c r="FM35" s="121"/>
      <c r="FN35" s="121"/>
      <c r="FO35" s="121">
        <v>4</v>
      </c>
      <c r="FP35" s="121"/>
      <c r="FQ35" s="121"/>
      <c r="FR35" s="121"/>
      <c r="FS35" s="121"/>
      <c r="FT35" s="121"/>
      <c r="FU35" s="121"/>
      <c r="FV35" s="121"/>
      <c r="FW35" s="121"/>
      <c r="FX35" s="121" t="s">
        <v>26</v>
      </c>
      <c r="FY35" s="121"/>
      <c r="FZ35" s="121"/>
      <c r="GA35" s="121"/>
      <c r="GB35" s="121"/>
      <c r="GC35" s="121"/>
      <c r="GD35" s="122"/>
      <c r="GE35" s="22">
        <f>SUM(GE20:GE34)+QUOTIENT(SUM(GG20:GG34),12)</f>
        <v>14</v>
      </c>
      <c r="GF35" s="23" t="s">
        <v>22</v>
      </c>
      <c r="GG35" s="23">
        <f>MOD(SUM(GG20:GG34),12)</f>
        <v>4</v>
      </c>
      <c r="GH35" s="23" t="s">
        <v>23</v>
      </c>
      <c r="GI35" s="34">
        <f>SUM(GI20:GI34)+QUOTIENT(SUM(GK20:GK34),12)</f>
        <v>13</v>
      </c>
      <c r="GJ35" s="34" t="s">
        <v>22</v>
      </c>
      <c r="GK35" s="34">
        <f>MOD(SUM(GK20:GK34),12)</f>
        <v>1</v>
      </c>
      <c r="GL35" s="34" t="s">
        <v>23</v>
      </c>
      <c r="GM35" s="38"/>
      <c r="GN35" s="38"/>
      <c r="GO35" s="39"/>
      <c r="GP35" s="39"/>
      <c r="GQ35" s="38"/>
      <c r="GR35" s="38"/>
      <c r="GS35" s="39"/>
      <c r="GT35" s="39"/>
    </row>
    <row r="38" spans="1:202" ht="20.100000000000001" customHeight="1" x14ac:dyDescent="0.15">
      <c r="A38" s="1" t="s">
        <v>6</v>
      </c>
    </row>
    <row r="39" spans="1:202" ht="20.100000000000001" customHeight="1" x14ac:dyDescent="0.15">
      <c r="A39" s="59" t="s">
        <v>8</v>
      </c>
    </row>
    <row r="40" spans="1:202" ht="20.100000000000001" customHeight="1" x14ac:dyDescent="0.15">
      <c r="A40" s="1" t="s">
        <v>16</v>
      </c>
    </row>
    <row r="41" spans="1:202" ht="19.5" customHeight="1" x14ac:dyDescent="0.15">
      <c r="A41" s="30" t="s">
        <v>70</v>
      </c>
    </row>
    <row r="42" spans="1:202" ht="19.5" customHeight="1" x14ac:dyDescent="0.15">
      <c r="A42" s="1" t="s">
        <v>13</v>
      </c>
    </row>
  </sheetData>
  <mergeCells count="190">
    <mergeCell ref="GE19:GH19"/>
    <mergeCell ref="GI19:GL19"/>
    <mergeCell ref="EG35:EX35"/>
    <mergeCell ref="EY35:FG35"/>
    <mergeCell ref="FH35:FN35"/>
    <mergeCell ref="FO35:FW35"/>
    <mergeCell ref="FX35:GD35"/>
    <mergeCell ref="FS31:FW31"/>
    <mergeCell ref="FX31:GD31"/>
    <mergeCell ref="FF30:FN30"/>
    <mergeCell ref="FO30:FR30"/>
    <mergeCell ref="ET34:EX34"/>
    <mergeCell ref="EY34:FE34"/>
    <mergeCell ref="FF34:FN34"/>
    <mergeCell ref="FO34:FR34"/>
    <mergeCell ref="FS34:FW34"/>
    <mergeCell ref="FX34:GD34"/>
    <mergeCell ref="FF32:FN32"/>
    <mergeCell ref="FO32:FR32"/>
    <mergeCell ref="FS32:FW32"/>
    <mergeCell ref="FX32:GD32"/>
    <mergeCell ref="FF29:FN29"/>
    <mergeCell ref="FO29:FR29"/>
    <mergeCell ref="FS29:FW29"/>
    <mergeCell ref="FX29:GD29"/>
    <mergeCell ref="FF27:FN27"/>
    <mergeCell ref="FO27:FR27"/>
    <mergeCell ref="FS27:FW27"/>
    <mergeCell ref="FX27:GD27"/>
    <mergeCell ref="EG33:EO33"/>
    <mergeCell ref="EP33:ES33"/>
    <mergeCell ref="ET33:EX33"/>
    <mergeCell ref="EY33:FE33"/>
    <mergeCell ref="FF33:FN33"/>
    <mergeCell ref="FO33:FR33"/>
    <mergeCell ref="FS30:FW30"/>
    <mergeCell ref="ET32:EX32"/>
    <mergeCell ref="EY32:FE32"/>
    <mergeCell ref="FX30:GD30"/>
    <mergeCell ref="EG31:EO31"/>
    <mergeCell ref="EP31:ES31"/>
    <mergeCell ref="ET31:EX31"/>
    <mergeCell ref="EY31:FE31"/>
    <mergeCell ref="FF31:FN31"/>
    <mergeCell ref="FO31:FR31"/>
    <mergeCell ref="ET29:EX29"/>
    <mergeCell ref="EY29:FE29"/>
    <mergeCell ref="EY27:FE27"/>
    <mergeCell ref="FF25:FN25"/>
    <mergeCell ref="FO25:FR25"/>
    <mergeCell ref="FS25:FW25"/>
    <mergeCell ref="FX25:GD25"/>
    <mergeCell ref="FF28:FN28"/>
    <mergeCell ref="FO28:FR28"/>
    <mergeCell ref="FS28:FW28"/>
    <mergeCell ref="FX28:GD28"/>
    <mergeCell ref="FF26:FN26"/>
    <mergeCell ref="FO26:FR26"/>
    <mergeCell ref="FS26:FW26"/>
    <mergeCell ref="FX26:GD26"/>
    <mergeCell ref="FF23:FN23"/>
    <mergeCell ref="FO23:FR23"/>
    <mergeCell ref="FS23:FW23"/>
    <mergeCell ref="FX23:GD23"/>
    <mergeCell ref="EG24:EO24"/>
    <mergeCell ref="EP24:ES24"/>
    <mergeCell ref="ET24:EX24"/>
    <mergeCell ref="EY24:FE24"/>
    <mergeCell ref="FF24:FN24"/>
    <mergeCell ref="FO24:FR24"/>
    <mergeCell ref="FS24:FW24"/>
    <mergeCell ref="FX24:GD24"/>
    <mergeCell ref="EW17:FF18"/>
    <mergeCell ref="FG17:FL18"/>
    <mergeCell ref="FM17:FS18"/>
    <mergeCell ref="FT17:GD18"/>
    <mergeCell ref="ET22:EX22"/>
    <mergeCell ref="EY22:FE22"/>
    <mergeCell ref="FF22:FN22"/>
    <mergeCell ref="FO22:FR22"/>
    <mergeCell ref="FS22:FW22"/>
    <mergeCell ref="FX22:GD22"/>
    <mergeCell ref="FF20:FN20"/>
    <mergeCell ref="FO20:FR20"/>
    <mergeCell ref="FS20:FW20"/>
    <mergeCell ref="FX20:GD20"/>
    <mergeCell ref="A35:AI35"/>
    <mergeCell ref="AJ35:EF35"/>
    <mergeCell ref="A33:AI33"/>
    <mergeCell ref="AJ33:EF33"/>
    <mergeCell ref="A34:AI34"/>
    <mergeCell ref="AJ34:EF34"/>
    <mergeCell ref="FS33:FW33"/>
    <mergeCell ref="FX33:GD33"/>
    <mergeCell ref="EG34:EO34"/>
    <mergeCell ref="EP34:ES34"/>
    <mergeCell ref="A31:AI31"/>
    <mergeCell ref="AJ31:EF31"/>
    <mergeCell ref="A32:AI32"/>
    <mergeCell ref="AJ32:EF32"/>
    <mergeCell ref="EG32:EO32"/>
    <mergeCell ref="EP32:ES32"/>
    <mergeCell ref="A29:AI29"/>
    <mergeCell ref="AJ29:EF29"/>
    <mergeCell ref="A30:AI30"/>
    <mergeCell ref="AJ30:EF30"/>
    <mergeCell ref="EG29:EO29"/>
    <mergeCell ref="EP29:ES29"/>
    <mergeCell ref="EY28:FE28"/>
    <mergeCell ref="EG30:EO30"/>
    <mergeCell ref="EP30:ES30"/>
    <mergeCell ref="ET30:EX30"/>
    <mergeCell ref="EY30:FE30"/>
    <mergeCell ref="A25:AI25"/>
    <mergeCell ref="AJ25:EF25"/>
    <mergeCell ref="A26:AI26"/>
    <mergeCell ref="AJ26:EF26"/>
    <mergeCell ref="EG26:EO26"/>
    <mergeCell ref="EP26:ES26"/>
    <mergeCell ref="ET26:EX26"/>
    <mergeCell ref="EY26:FE26"/>
    <mergeCell ref="A27:AI27"/>
    <mergeCell ref="AJ27:EF27"/>
    <mergeCell ref="A28:AI28"/>
    <mergeCell ref="AJ28:EF28"/>
    <mergeCell ref="EG28:EO28"/>
    <mergeCell ref="EP28:ES28"/>
    <mergeCell ref="EG27:EO27"/>
    <mergeCell ref="EP27:ES27"/>
    <mergeCell ref="ET27:EX27"/>
    <mergeCell ref="ET28:EX28"/>
    <mergeCell ref="A23:AI23"/>
    <mergeCell ref="AJ23:EF23"/>
    <mergeCell ref="A24:AI24"/>
    <mergeCell ref="AJ24:EF24"/>
    <mergeCell ref="EG23:EO23"/>
    <mergeCell ref="EP23:ES23"/>
    <mergeCell ref="ET23:EX23"/>
    <mergeCell ref="EY23:FE23"/>
    <mergeCell ref="EG25:EO25"/>
    <mergeCell ref="EP25:ES25"/>
    <mergeCell ref="ET25:EX25"/>
    <mergeCell ref="EY25:FE25"/>
    <mergeCell ref="A21:AI21"/>
    <mergeCell ref="AJ21:EF21"/>
    <mergeCell ref="A22:AI22"/>
    <mergeCell ref="AJ22:EF22"/>
    <mergeCell ref="FS21:FW21"/>
    <mergeCell ref="FX21:GD21"/>
    <mergeCell ref="EG22:EO22"/>
    <mergeCell ref="EP22:ES22"/>
    <mergeCell ref="A19:AI19"/>
    <mergeCell ref="AJ19:EF19"/>
    <mergeCell ref="EG19:GD19"/>
    <mergeCell ref="A20:AI20"/>
    <mergeCell ref="AJ20:EF20"/>
    <mergeCell ref="EG20:EO20"/>
    <mergeCell ref="EP20:ES20"/>
    <mergeCell ref="ET20:EX20"/>
    <mergeCell ref="EY20:FE20"/>
    <mergeCell ref="EG21:EO21"/>
    <mergeCell ref="EP21:ES21"/>
    <mergeCell ref="ET21:EX21"/>
    <mergeCell ref="EY21:FE21"/>
    <mergeCell ref="FF21:FN21"/>
    <mergeCell ref="FO21:FR21"/>
    <mergeCell ref="FM2:GD2"/>
    <mergeCell ref="A3:GD3"/>
    <mergeCell ref="A4:GD4"/>
    <mergeCell ref="A5:GD5"/>
    <mergeCell ref="A6:R6"/>
    <mergeCell ref="S6:AM6"/>
    <mergeCell ref="AN6:GC6"/>
    <mergeCell ref="A16:AI16"/>
    <mergeCell ref="AJ16:CB16"/>
    <mergeCell ref="CC16:CN16"/>
    <mergeCell ref="CO16:EF16"/>
    <mergeCell ref="EG16:EV18"/>
    <mergeCell ref="A17:AI18"/>
    <mergeCell ref="AJ17:EF18"/>
    <mergeCell ref="EW16:FF16"/>
    <mergeCell ref="A7:GD7"/>
    <mergeCell ref="EF11:FY12"/>
    <mergeCell ref="DG12:EC12"/>
    <mergeCell ref="DG13:EC14"/>
    <mergeCell ref="EF13:FY14"/>
    <mergeCell ref="A15:GD15"/>
    <mergeCell ref="FG16:FL16"/>
    <mergeCell ref="FM16:FS16"/>
    <mergeCell ref="FT16:GD16"/>
  </mergeCells>
  <phoneticPr fontId="1"/>
  <printOptions horizontalCentered="1"/>
  <pageMargins left="0.59055118110236227" right="0" top="0.59055118110236227" bottom="0.59055118110236227" header="0.51181102362204722" footer="0.51181102362204722"/>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view="pageBreakPreview" zoomScale="70" zoomScaleNormal="100" zoomScaleSheetLayoutView="70" workbookViewId="0"/>
  </sheetViews>
  <sheetFormatPr defaultColWidth="9" defaultRowHeight="18" customHeight="1" x14ac:dyDescent="0.15"/>
  <cols>
    <col min="1" max="1" width="3.625" style="11" customWidth="1"/>
    <col min="2" max="2" width="5.625" style="11" customWidth="1"/>
    <col min="3" max="3" width="15.625" style="11" customWidth="1"/>
    <col min="4" max="4" width="36" style="12" customWidth="1"/>
    <col min="5" max="5" width="23.25" style="11" customWidth="1"/>
    <col min="6" max="6" width="4.625" style="11" customWidth="1"/>
    <col min="7" max="16384" width="9" style="11"/>
  </cols>
  <sheetData>
    <row r="1" spans="2:6" ht="18" customHeight="1" x14ac:dyDescent="0.15">
      <c r="B1" s="172" t="s">
        <v>44</v>
      </c>
      <c r="C1" s="172"/>
      <c r="E1" s="175" t="s">
        <v>1</v>
      </c>
      <c r="F1" s="175"/>
    </row>
    <row r="2" spans="2:6" ht="18" customHeight="1" x14ac:dyDescent="0.15">
      <c r="B2" s="176" t="s">
        <v>127</v>
      </c>
      <c r="C2" s="177"/>
      <c r="D2" s="177"/>
      <c r="E2" s="177"/>
    </row>
    <row r="3" spans="2:6" s="25" customFormat="1" ht="18" customHeight="1" x14ac:dyDescent="0.15">
      <c r="B3" s="176"/>
      <c r="C3" s="177"/>
      <c r="D3" s="177"/>
      <c r="E3" s="177"/>
    </row>
    <row r="4" spans="2:6" ht="18" customHeight="1" x14ac:dyDescent="0.15">
      <c r="B4" s="177"/>
      <c r="C4" s="177"/>
      <c r="D4" s="177"/>
      <c r="E4" s="177"/>
    </row>
    <row r="5" spans="2:6" ht="18" customHeight="1" thickBot="1" x14ac:dyDescent="0.2"/>
    <row r="6" spans="2:6" ht="18" customHeight="1" x14ac:dyDescent="0.15">
      <c r="B6" s="168" t="s">
        <v>130</v>
      </c>
      <c r="C6" s="169"/>
      <c r="D6" s="80"/>
      <c r="E6" s="82"/>
    </row>
    <row r="7" spans="2:6" ht="18" customHeight="1" thickBot="1" x14ac:dyDescent="0.2">
      <c r="B7" s="170" t="s">
        <v>120</v>
      </c>
      <c r="C7" s="171"/>
      <c r="D7" s="178"/>
      <c r="E7" s="179"/>
    </row>
    <row r="9" spans="2:6" ht="18" customHeight="1" x14ac:dyDescent="0.15">
      <c r="B9" s="9" t="s">
        <v>41</v>
      </c>
      <c r="C9" s="64" t="s">
        <v>42</v>
      </c>
      <c r="D9" s="66"/>
      <c r="E9" s="9" t="s">
        <v>43</v>
      </c>
    </row>
    <row r="10" spans="2:6" ht="38.25" customHeight="1" x14ac:dyDescent="0.15">
      <c r="B10" s="21" t="s">
        <v>52</v>
      </c>
      <c r="C10" s="173" t="s">
        <v>94</v>
      </c>
      <c r="D10" s="174"/>
      <c r="E10" s="21" t="s">
        <v>111</v>
      </c>
    </row>
    <row r="11" spans="2:6" s="31" customFormat="1" ht="38.25" customHeight="1" x14ac:dyDescent="0.15">
      <c r="B11" s="54" t="s">
        <v>53</v>
      </c>
      <c r="C11" s="173" t="s">
        <v>89</v>
      </c>
      <c r="D11" s="174"/>
      <c r="E11" s="54" t="s">
        <v>112</v>
      </c>
    </row>
    <row r="12" spans="2:6" ht="38.25" customHeight="1" x14ac:dyDescent="0.15">
      <c r="B12" s="51">
        <v>1</v>
      </c>
      <c r="C12" s="173"/>
      <c r="D12" s="174"/>
      <c r="E12" s="9"/>
    </row>
    <row r="13" spans="2:6" ht="38.25" customHeight="1" x14ac:dyDescent="0.15">
      <c r="B13" s="51">
        <v>2</v>
      </c>
      <c r="C13" s="173"/>
      <c r="D13" s="174"/>
      <c r="E13" s="9"/>
    </row>
    <row r="14" spans="2:6" ht="38.25" customHeight="1" x14ac:dyDescent="0.15">
      <c r="B14" s="51">
        <v>3</v>
      </c>
      <c r="C14" s="173"/>
      <c r="D14" s="174"/>
      <c r="E14" s="9"/>
    </row>
    <row r="15" spans="2:6" ht="38.25" customHeight="1" x14ac:dyDescent="0.15">
      <c r="B15" s="51">
        <v>4</v>
      </c>
      <c r="C15" s="173"/>
      <c r="D15" s="174"/>
      <c r="E15" s="9"/>
    </row>
    <row r="16" spans="2:6" ht="38.25" customHeight="1" x14ac:dyDescent="0.15">
      <c r="B16" s="51">
        <v>5</v>
      </c>
      <c r="C16" s="173"/>
      <c r="D16" s="174"/>
      <c r="E16" s="9"/>
    </row>
    <row r="17" spans="2:5" ht="38.25" customHeight="1" x14ac:dyDescent="0.15">
      <c r="B17" s="51">
        <v>6</v>
      </c>
      <c r="C17" s="173"/>
      <c r="D17" s="174"/>
      <c r="E17" s="9"/>
    </row>
    <row r="18" spans="2:5" ht="38.25" customHeight="1" x14ac:dyDescent="0.15">
      <c r="B18" s="51">
        <v>7</v>
      </c>
      <c r="C18" s="173"/>
      <c r="D18" s="174"/>
      <c r="E18" s="9"/>
    </row>
    <row r="19" spans="2:5" ht="38.25" customHeight="1" x14ac:dyDescent="0.15">
      <c r="B19" s="51">
        <v>8</v>
      </c>
      <c r="C19" s="173"/>
      <c r="D19" s="174"/>
      <c r="E19" s="9"/>
    </row>
    <row r="20" spans="2:5" ht="38.25" customHeight="1" x14ac:dyDescent="0.15">
      <c r="B20" s="51">
        <v>9</v>
      </c>
      <c r="C20" s="173"/>
      <c r="D20" s="174"/>
      <c r="E20" s="9"/>
    </row>
    <row r="21" spans="2:5" ht="38.25" customHeight="1" x14ac:dyDescent="0.15">
      <c r="B21" s="51">
        <v>10</v>
      </c>
      <c r="C21" s="173"/>
      <c r="D21" s="174"/>
      <c r="E21" s="9"/>
    </row>
    <row r="22" spans="2:5" ht="24.75" customHeight="1" x14ac:dyDescent="0.15">
      <c r="B22" s="89" t="s">
        <v>134</v>
      </c>
      <c r="C22" s="89"/>
      <c r="D22" s="89"/>
      <c r="E22" s="89"/>
    </row>
    <row r="23" spans="2:5" s="14" customFormat="1" ht="24.75" customHeight="1" x14ac:dyDescent="0.15">
      <c r="B23" s="90"/>
      <c r="C23" s="90"/>
      <c r="D23" s="90"/>
      <c r="E23" s="90"/>
    </row>
    <row r="24" spans="2:5" s="14" customFormat="1" ht="24.75" customHeight="1" x14ac:dyDescent="0.15">
      <c r="B24" s="90"/>
      <c r="C24" s="90"/>
      <c r="D24" s="90"/>
      <c r="E24" s="90"/>
    </row>
    <row r="25" spans="2:5" ht="24.75" customHeight="1" x14ac:dyDescent="0.15">
      <c r="B25" s="90"/>
      <c r="C25" s="90"/>
      <c r="D25" s="90"/>
      <c r="E25" s="90"/>
    </row>
    <row r="26" spans="2:5" ht="24.75" customHeight="1" x14ac:dyDescent="0.15">
      <c r="B26" s="90"/>
      <c r="C26" s="90"/>
      <c r="D26" s="90"/>
      <c r="E26" s="90"/>
    </row>
  </sheetData>
  <mergeCells count="21">
    <mergeCell ref="C11:D11"/>
    <mergeCell ref="C18:D18"/>
    <mergeCell ref="C19:D19"/>
    <mergeCell ref="C20:D20"/>
    <mergeCell ref="C21:D21"/>
    <mergeCell ref="B22:E26"/>
    <mergeCell ref="B6:C6"/>
    <mergeCell ref="B7:C7"/>
    <mergeCell ref="B1:C1"/>
    <mergeCell ref="C9:D9"/>
    <mergeCell ref="C10:D10"/>
    <mergeCell ref="C12:D12"/>
    <mergeCell ref="C13:D13"/>
    <mergeCell ref="E1:F1"/>
    <mergeCell ref="B2:E4"/>
    <mergeCell ref="D6:E6"/>
    <mergeCell ref="D7:E7"/>
    <mergeCell ref="C14:D14"/>
    <mergeCell ref="C15:D15"/>
    <mergeCell ref="C16:D16"/>
    <mergeCell ref="C17:D1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heetViews>
  <sheetFormatPr defaultColWidth="9" defaultRowHeight="13.5" x14ac:dyDescent="0.15"/>
  <cols>
    <col min="1" max="1" width="3.625" style="11" customWidth="1"/>
    <col min="2" max="2" width="5.75" style="25" customWidth="1"/>
    <col min="3" max="3" width="15.375" style="40" customWidth="1"/>
    <col min="4" max="4" width="42.25" style="11" customWidth="1"/>
    <col min="5" max="5" width="20.625" style="47" customWidth="1"/>
    <col min="6" max="6" width="4.625" style="11" customWidth="1"/>
    <col min="7" max="16384" width="9" style="11"/>
  </cols>
  <sheetData>
    <row r="1" spans="1:5" x14ac:dyDescent="0.15">
      <c r="B1" s="42" t="s">
        <v>40</v>
      </c>
      <c r="E1" s="50" t="s">
        <v>1</v>
      </c>
    </row>
    <row r="2" spans="1:5" ht="13.5" customHeight="1" x14ac:dyDescent="0.15">
      <c r="B2" s="63" t="s">
        <v>128</v>
      </c>
      <c r="C2" s="63"/>
      <c r="D2" s="63"/>
      <c r="E2" s="63"/>
    </row>
    <row r="3" spans="1:5" ht="13.5" customHeight="1" x14ac:dyDescent="0.15">
      <c r="B3" s="63"/>
      <c r="C3" s="63"/>
      <c r="D3" s="63"/>
      <c r="E3" s="63"/>
    </row>
    <row r="4" spans="1:5" ht="14.25" thickBot="1" x14ac:dyDescent="0.2"/>
    <row r="5" spans="1:5" ht="30" customHeight="1" x14ac:dyDescent="0.15">
      <c r="B5" s="192" t="s">
        <v>130</v>
      </c>
      <c r="C5" s="193"/>
      <c r="D5" s="194"/>
      <c r="E5" s="195"/>
    </row>
    <row r="6" spans="1:5" ht="30" customHeight="1" x14ac:dyDescent="0.15">
      <c r="B6" s="190" t="s">
        <v>121</v>
      </c>
      <c r="C6" s="191"/>
      <c r="D6" s="96"/>
      <c r="E6" s="196"/>
    </row>
    <row r="7" spans="1:5" s="31" customFormat="1" ht="30" customHeight="1" thickBot="1" x14ac:dyDescent="0.2">
      <c r="B7" s="203" t="s">
        <v>132</v>
      </c>
      <c r="C7" s="204"/>
      <c r="D7" s="204"/>
      <c r="E7" s="61"/>
    </row>
    <row r="8" spans="1:5" ht="14.25" thickBot="1" x14ac:dyDescent="0.2"/>
    <row r="9" spans="1:5" x14ac:dyDescent="0.15">
      <c r="B9" s="197" t="s">
        <v>72</v>
      </c>
      <c r="C9" s="198"/>
      <c r="D9" s="198"/>
      <c r="E9" s="199"/>
    </row>
    <row r="10" spans="1:5" ht="14.25" thickBot="1" x14ac:dyDescent="0.2">
      <c r="B10" s="200"/>
      <c r="C10" s="201"/>
      <c r="D10" s="201"/>
      <c r="E10" s="202"/>
    </row>
    <row r="11" spans="1:5" s="25" customFormat="1" x14ac:dyDescent="0.15">
      <c r="C11" s="40"/>
      <c r="E11" s="47"/>
    </row>
    <row r="12" spans="1:5" s="25" customFormat="1" ht="17.25" x14ac:dyDescent="0.15">
      <c r="B12" s="46" t="s">
        <v>41</v>
      </c>
      <c r="C12" s="188" t="s">
        <v>56</v>
      </c>
      <c r="D12" s="189"/>
      <c r="E12" s="41" t="s">
        <v>57</v>
      </c>
    </row>
    <row r="13" spans="1:5" s="25" customFormat="1" ht="40.5" x14ac:dyDescent="0.15">
      <c r="A13" s="47" t="s">
        <v>73</v>
      </c>
      <c r="B13" s="180" t="s">
        <v>131</v>
      </c>
      <c r="C13" s="181"/>
      <c r="D13" s="181"/>
      <c r="E13" s="182"/>
    </row>
    <row r="14" spans="1:5" s="31" customFormat="1" ht="153" customHeight="1" x14ac:dyDescent="0.15">
      <c r="B14" s="45"/>
      <c r="C14" s="186"/>
      <c r="D14" s="187"/>
      <c r="E14" s="52" t="s">
        <v>135</v>
      </c>
    </row>
    <row r="15" spans="1:5" ht="40.5" customHeight="1" x14ac:dyDescent="0.15">
      <c r="A15" s="47" t="s">
        <v>73</v>
      </c>
      <c r="B15" s="183" t="s">
        <v>144</v>
      </c>
      <c r="C15" s="184"/>
      <c r="D15" s="184"/>
      <c r="E15" s="185"/>
    </row>
    <row r="16" spans="1:5" ht="24" x14ac:dyDescent="0.15">
      <c r="B16" s="55">
        <v>1</v>
      </c>
      <c r="C16" s="43" t="s">
        <v>58</v>
      </c>
      <c r="D16" s="49"/>
      <c r="E16" s="52"/>
    </row>
    <row r="17" spans="2:5" s="25" customFormat="1" ht="33.75" x14ac:dyDescent="0.15">
      <c r="B17" s="55">
        <v>2</v>
      </c>
      <c r="C17" s="43" t="s">
        <v>69</v>
      </c>
      <c r="D17" s="49"/>
      <c r="E17" s="52" t="s">
        <v>102</v>
      </c>
    </row>
    <row r="18" spans="2:5" x14ac:dyDescent="0.15">
      <c r="B18" s="55">
        <v>3</v>
      </c>
      <c r="C18" s="44" t="s">
        <v>59</v>
      </c>
      <c r="D18" s="53"/>
      <c r="E18" s="52"/>
    </row>
    <row r="19" spans="2:5" x14ac:dyDescent="0.15">
      <c r="B19" s="55">
        <v>4</v>
      </c>
      <c r="C19" s="44" t="s">
        <v>60</v>
      </c>
      <c r="D19" s="53"/>
      <c r="E19" s="52"/>
    </row>
    <row r="20" spans="2:5" x14ac:dyDescent="0.15">
      <c r="B20" s="55">
        <v>5</v>
      </c>
      <c r="C20" s="44" t="s">
        <v>61</v>
      </c>
      <c r="D20" s="53"/>
      <c r="E20" s="52"/>
    </row>
    <row r="21" spans="2:5" ht="56.25" x14ac:dyDescent="0.15">
      <c r="B21" s="55">
        <v>6</v>
      </c>
      <c r="C21" s="44" t="s">
        <v>62</v>
      </c>
      <c r="D21" s="53"/>
      <c r="E21" s="52" t="s">
        <v>103</v>
      </c>
    </row>
    <row r="22" spans="2:5" ht="45" x14ac:dyDescent="0.15">
      <c r="B22" s="55">
        <v>7</v>
      </c>
      <c r="C22" s="44" t="s">
        <v>78</v>
      </c>
      <c r="D22" s="53"/>
      <c r="E22" s="52" t="s">
        <v>104</v>
      </c>
    </row>
    <row r="23" spans="2:5" s="25" customFormat="1" ht="33.75" x14ac:dyDescent="0.15">
      <c r="B23" s="55">
        <v>8</v>
      </c>
      <c r="C23" s="44" t="s">
        <v>80</v>
      </c>
      <c r="D23" s="53"/>
      <c r="E23" s="52" t="s">
        <v>105</v>
      </c>
    </row>
    <row r="24" spans="2:5" ht="56.25" x14ac:dyDescent="0.15">
      <c r="B24" s="55">
        <v>9</v>
      </c>
      <c r="C24" s="44" t="s">
        <v>79</v>
      </c>
      <c r="D24" s="53"/>
      <c r="E24" s="52" t="s">
        <v>101</v>
      </c>
    </row>
    <row r="25" spans="2:5" s="25" customFormat="1" ht="45" x14ac:dyDescent="0.15">
      <c r="B25" s="55">
        <v>10</v>
      </c>
      <c r="C25" s="44" t="s">
        <v>81</v>
      </c>
      <c r="D25" s="53"/>
      <c r="E25" s="52" t="s">
        <v>100</v>
      </c>
    </row>
    <row r="26" spans="2:5" ht="112.5" x14ac:dyDescent="0.15">
      <c r="B26" s="58">
        <v>11</v>
      </c>
      <c r="C26" s="44" t="s">
        <v>63</v>
      </c>
      <c r="D26" s="48"/>
      <c r="E26" s="52" t="s">
        <v>136</v>
      </c>
    </row>
    <row r="27" spans="2:5" ht="78.75" x14ac:dyDescent="0.15">
      <c r="B27" s="58">
        <v>12</v>
      </c>
      <c r="C27" s="44" t="s">
        <v>64</v>
      </c>
      <c r="D27" s="48"/>
      <c r="E27" s="52" t="s">
        <v>137</v>
      </c>
    </row>
    <row r="28" spans="2:5" ht="33.75" x14ac:dyDescent="0.15">
      <c r="B28" s="58">
        <v>13</v>
      </c>
      <c r="C28" s="44" t="s">
        <v>65</v>
      </c>
      <c r="D28" s="49"/>
      <c r="E28" s="52" t="s">
        <v>119</v>
      </c>
    </row>
    <row r="29" spans="2:5" ht="112.5" x14ac:dyDescent="0.15">
      <c r="B29" s="58">
        <v>14</v>
      </c>
      <c r="C29" s="44" t="s">
        <v>66</v>
      </c>
      <c r="D29" s="48"/>
      <c r="E29" s="52" t="s">
        <v>138</v>
      </c>
    </row>
    <row r="30" spans="2:5" ht="180" x14ac:dyDescent="0.15">
      <c r="B30" s="55">
        <v>15</v>
      </c>
      <c r="C30" s="44" t="s">
        <v>67</v>
      </c>
      <c r="D30" s="48"/>
      <c r="E30" s="52" t="s">
        <v>141</v>
      </c>
    </row>
    <row r="31" spans="2:5" ht="135" x14ac:dyDescent="0.15">
      <c r="B31" s="55">
        <v>16</v>
      </c>
      <c r="C31" s="44" t="s">
        <v>68</v>
      </c>
      <c r="D31" s="48"/>
      <c r="E31" s="52" t="s">
        <v>140</v>
      </c>
    </row>
    <row r="32" spans="2:5" ht="13.5" customHeight="1" x14ac:dyDescent="0.15">
      <c r="B32" s="89" t="s">
        <v>142</v>
      </c>
      <c r="C32" s="89"/>
      <c r="D32" s="89"/>
      <c r="E32" s="89"/>
    </row>
    <row r="33" spans="2:5" x14ac:dyDescent="0.15">
      <c r="B33" s="90"/>
      <c r="C33" s="90"/>
      <c r="D33" s="90"/>
      <c r="E33" s="90"/>
    </row>
    <row r="34" spans="2:5" x14ac:dyDescent="0.15">
      <c r="B34" s="90"/>
      <c r="C34" s="90"/>
      <c r="D34" s="90"/>
      <c r="E34" s="90"/>
    </row>
    <row r="35" spans="2:5" s="31" customFormat="1" x14ac:dyDescent="0.15">
      <c r="B35" s="90"/>
      <c r="C35" s="90"/>
      <c r="D35" s="90"/>
      <c r="E35" s="90"/>
    </row>
    <row r="36" spans="2:5" s="31" customFormat="1" x14ac:dyDescent="0.15">
      <c r="B36" s="90"/>
      <c r="C36" s="90"/>
      <c r="D36" s="90"/>
      <c r="E36" s="90"/>
    </row>
    <row r="37" spans="2:5" x14ac:dyDescent="0.15">
      <c r="B37" s="90"/>
      <c r="C37" s="90"/>
      <c r="D37" s="90"/>
      <c r="E37" s="90"/>
    </row>
    <row r="38" spans="2:5" x14ac:dyDescent="0.15">
      <c r="B38" s="90"/>
      <c r="C38" s="90"/>
      <c r="D38" s="90"/>
      <c r="E38" s="90"/>
    </row>
  </sheetData>
  <mergeCells count="12">
    <mergeCell ref="B32:E38"/>
    <mergeCell ref="B2:E3"/>
    <mergeCell ref="B13:E13"/>
    <mergeCell ref="B15:E15"/>
    <mergeCell ref="C14:D14"/>
    <mergeCell ref="C12:D12"/>
    <mergeCell ref="B6:C6"/>
    <mergeCell ref="B5:C5"/>
    <mergeCell ref="D5:E5"/>
    <mergeCell ref="D6:E6"/>
    <mergeCell ref="B9:E10"/>
    <mergeCell ref="B7:D7"/>
  </mergeCells>
  <phoneticPr fontId="1"/>
  <dataValidations count="2">
    <dataValidation type="textLength" allowBlank="1" showInputMessage="1" showErrorMessage="1" sqref="C14:D14">
      <formula1>0</formula1>
      <formula2>400</formula2>
    </dataValidation>
    <dataValidation type="textLength" allowBlank="1" showInputMessage="1" showErrorMessage="1" sqref="D26:D27 D29:D31">
      <formula1>0</formula1>
      <formula2>200</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8"/>
  <sheetViews>
    <sheetView view="pageBreakPreview" zoomScaleNormal="100" zoomScaleSheetLayoutView="100" workbookViewId="0"/>
  </sheetViews>
  <sheetFormatPr defaultColWidth="9" defaultRowHeight="13.5" x14ac:dyDescent="0.15"/>
  <cols>
    <col min="1" max="1" width="3.625" style="25" customWidth="1"/>
    <col min="2" max="2" width="5.75" style="25" customWidth="1"/>
    <col min="3" max="3" width="15.375" style="40" customWidth="1"/>
    <col min="4" max="4" width="42.25" style="25" customWidth="1"/>
    <col min="5" max="5" width="20.625" style="47" customWidth="1"/>
    <col min="6" max="6" width="4.625" style="25" customWidth="1"/>
    <col min="7" max="16384" width="9" style="25"/>
  </cols>
  <sheetData>
    <row r="1" spans="1:8" x14ac:dyDescent="0.15">
      <c r="B1" s="42" t="s">
        <v>40</v>
      </c>
      <c r="E1" s="50" t="s">
        <v>1</v>
      </c>
    </row>
    <row r="2" spans="1:8" ht="13.5" customHeight="1" x14ac:dyDescent="0.15">
      <c r="B2" s="63" t="s">
        <v>128</v>
      </c>
      <c r="C2" s="63"/>
      <c r="D2" s="63"/>
      <c r="E2" s="63"/>
    </row>
    <row r="3" spans="1:8" ht="13.5" customHeight="1" x14ac:dyDescent="0.15">
      <c r="B3" s="63"/>
      <c r="C3" s="63"/>
      <c r="D3" s="63"/>
      <c r="E3" s="63"/>
    </row>
    <row r="4" spans="1:8" ht="14.25" thickBot="1" x14ac:dyDescent="0.2"/>
    <row r="5" spans="1:8" ht="30" customHeight="1" x14ac:dyDescent="0.15">
      <c r="B5" s="192" t="s">
        <v>130</v>
      </c>
      <c r="C5" s="193"/>
      <c r="D5" s="194" t="s">
        <v>74</v>
      </c>
      <c r="E5" s="195"/>
    </row>
    <row r="6" spans="1:8" ht="30" customHeight="1" x14ac:dyDescent="0.15">
      <c r="B6" s="190" t="s">
        <v>122</v>
      </c>
      <c r="C6" s="191"/>
      <c r="D6" s="96" t="s">
        <v>114</v>
      </c>
      <c r="E6" s="196"/>
    </row>
    <row r="7" spans="1:8" s="31" customFormat="1" ht="30" customHeight="1" thickBot="1" x14ac:dyDescent="0.2">
      <c r="B7" s="203" t="s">
        <v>132</v>
      </c>
      <c r="C7" s="204"/>
      <c r="D7" s="204"/>
      <c r="E7" s="61"/>
    </row>
    <row r="8" spans="1:8" ht="14.25" thickBot="1" x14ac:dyDescent="0.2"/>
    <row r="9" spans="1:8" x14ac:dyDescent="0.15">
      <c r="B9" s="197" t="s">
        <v>72</v>
      </c>
      <c r="C9" s="198"/>
      <c r="D9" s="198"/>
      <c r="E9" s="199"/>
    </row>
    <row r="10" spans="1:8" ht="14.25" thickBot="1" x14ac:dyDescent="0.2">
      <c r="B10" s="200"/>
      <c r="C10" s="201"/>
      <c r="D10" s="201"/>
      <c r="E10" s="202"/>
    </row>
    <row r="12" spans="1:8" ht="17.25" x14ac:dyDescent="0.15">
      <c r="B12" s="46" t="s">
        <v>41</v>
      </c>
      <c r="C12" s="188" t="s">
        <v>56</v>
      </c>
      <c r="D12" s="189"/>
      <c r="E12" s="41" t="s">
        <v>57</v>
      </c>
    </row>
    <row r="13" spans="1:8" ht="40.5" customHeight="1" x14ac:dyDescent="0.15">
      <c r="A13" s="47" t="s">
        <v>73</v>
      </c>
      <c r="B13" s="180" t="s">
        <v>131</v>
      </c>
      <c r="C13" s="181"/>
      <c r="D13" s="181"/>
      <c r="E13" s="182"/>
    </row>
    <row r="14" spans="1:8" ht="153" customHeight="1" x14ac:dyDescent="0.15">
      <c r="B14" s="45"/>
      <c r="C14" s="186" t="s">
        <v>90</v>
      </c>
      <c r="D14" s="187"/>
      <c r="E14" s="52" t="s">
        <v>135</v>
      </c>
      <c r="H14" s="31"/>
    </row>
    <row r="15" spans="1:8" ht="40.5" customHeight="1" x14ac:dyDescent="0.15">
      <c r="A15" s="47" t="s">
        <v>73</v>
      </c>
      <c r="B15" s="183" t="s">
        <v>144</v>
      </c>
      <c r="C15" s="184"/>
      <c r="D15" s="184"/>
      <c r="E15" s="185"/>
    </row>
    <row r="16" spans="1:8" ht="24" x14ac:dyDescent="0.15">
      <c r="B16" s="55">
        <v>1</v>
      </c>
      <c r="C16" s="43" t="s">
        <v>58</v>
      </c>
      <c r="D16" s="49" t="s">
        <v>75</v>
      </c>
      <c r="E16" s="52"/>
    </row>
    <row r="17" spans="2:5" ht="33.75" x14ac:dyDescent="0.15">
      <c r="B17" s="55">
        <v>2</v>
      </c>
      <c r="C17" s="43" t="s">
        <v>69</v>
      </c>
      <c r="D17" s="49" t="s">
        <v>76</v>
      </c>
      <c r="E17" s="52" t="s">
        <v>102</v>
      </c>
    </row>
    <row r="18" spans="2:5" x14ac:dyDescent="0.15">
      <c r="B18" s="55">
        <v>3</v>
      </c>
      <c r="C18" s="44" t="s">
        <v>59</v>
      </c>
      <c r="D18" s="53" t="s">
        <v>45</v>
      </c>
      <c r="E18" s="52"/>
    </row>
    <row r="19" spans="2:5" x14ac:dyDescent="0.15">
      <c r="B19" s="55">
        <v>4</v>
      </c>
      <c r="C19" s="44" t="s">
        <v>60</v>
      </c>
      <c r="D19" s="53" t="s">
        <v>46</v>
      </c>
      <c r="E19" s="52"/>
    </row>
    <row r="20" spans="2:5" x14ac:dyDescent="0.15">
      <c r="B20" s="55">
        <v>5</v>
      </c>
      <c r="C20" s="44" t="s">
        <v>61</v>
      </c>
      <c r="D20" s="53" t="s">
        <v>47</v>
      </c>
      <c r="E20" s="52"/>
    </row>
    <row r="21" spans="2:5" ht="56.25" x14ac:dyDescent="0.15">
      <c r="B21" s="55">
        <v>6</v>
      </c>
      <c r="C21" s="44" t="s">
        <v>62</v>
      </c>
      <c r="D21" s="53" t="s">
        <v>48</v>
      </c>
      <c r="E21" s="52" t="s">
        <v>103</v>
      </c>
    </row>
    <row r="22" spans="2:5" ht="45" x14ac:dyDescent="0.15">
      <c r="B22" s="55">
        <v>7</v>
      </c>
      <c r="C22" s="44" t="s">
        <v>78</v>
      </c>
      <c r="D22" s="53" t="s">
        <v>77</v>
      </c>
      <c r="E22" s="52" t="s">
        <v>104</v>
      </c>
    </row>
    <row r="23" spans="2:5" ht="33.75" x14ac:dyDescent="0.15">
      <c r="B23" s="55">
        <v>8</v>
      </c>
      <c r="C23" s="44" t="s">
        <v>80</v>
      </c>
      <c r="D23" s="53" t="s">
        <v>82</v>
      </c>
      <c r="E23" s="52" t="s">
        <v>105</v>
      </c>
    </row>
    <row r="24" spans="2:5" ht="56.25" x14ac:dyDescent="0.15">
      <c r="B24" s="55">
        <v>9</v>
      </c>
      <c r="C24" s="44" t="s">
        <v>79</v>
      </c>
      <c r="D24" s="53" t="s">
        <v>49</v>
      </c>
      <c r="E24" s="52" t="s">
        <v>101</v>
      </c>
    </row>
    <row r="25" spans="2:5" ht="45" x14ac:dyDescent="0.15">
      <c r="B25" s="55">
        <v>10</v>
      </c>
      <c r="C25" s="44" t="s">
        <v>81</v>
      </c>
      <c r="D25" s="53" t="s">
        <v>49</v>
      </c>
      <c r="E25" s="52" t="s">
        <v>100</v>
      </c>
    </row>
    <row r="26" spans="2:5" ht="112.5" x14ac:dyDescent="0.15">
      <c r="B26" s="58">
        <v>11</v>
      </c>
      <c r="C26" s="44" t="s">
        <v>63</v>
      </c>
      <c r="D26" s="48" t="s">
        <v>83</v>
      </c>
      <c r="E26" s="52" t="s">
        <v>136</v>
      </c>
    </row>
    <row r="27" spans="2:5" ht="101.25" x14ac:dyDescent="0.15">
      <c r="B27" s="58">
        <v>12</v>
      </c>
      <c r="C27" s="44" t="s">
        <v>64</v>
      </c>
      <c r="D27" s="48" t="s">
        <v>84</v>
      </c>
      <c r="E27" s="52" t="s">
        <v>139</v>
      </c>
    </row>
    <row r="28" spans="2:5" ht="33.75" x14ac:dyDescent="0.15">
      <c r="B28" s="55">
        <v>13</v>
      </c>
      <c r="C28" s="44" t="s">
        <v>65</v>
      </c>
      <c r="D28" s="49" t="s">
        <v>85</v>
      </c>
      <c r="E28" s="52" t="s">
        <v>119</v>
      </c>
    </row>
    <row r="29" spans="2:5" ht="112.5" x14ac:dyDescent="0.15">
      <c r="B29" s="55">
        <v>14</v>
      </c>
      <c r="C29" s="44" t="s">
        <v>66</v>
      </c>
      <c r="D29" s="48" t="s">
        <v>86</v>
      </c>
      <c r="E29" s="52" t="s">
        <v>138</v>
      </c>
    </row>
    <row r="30" spans="2:5" ht="180" x14ac:dyDescent="0.15">
      <c r="B30" s="55">
        <v>15</v>
      </c>
      <c r="C30" s="44" t="s">
        <v>67</v>
      </c>
      <c r="D30" s="48" t="s">
        <v>143</v>
      </c>
      <c r="E30" s="52" t="s">
        <v>141</v>
      </c>
    </row>
    <row r="31" spans="2:5" ht="135" x14ac:dyDescent="0.15">
      <c r="B31" s="55">
        <v>16</v>
      </c>
      <c r="C31" s="44" t="s">
        <v>68</v>
      </c>
      <c r="D31" s="48" t="s">
        <v>87</v>
      </c>
      <c r="E31" s="52" t="s">
        <v>140</v>
      </c>
    </row>
    <row r="32" spans="2:5" ht="13.5" customHeight="1" x14ac:dyDescent="0.15">
      <c r="B32" s="89" t="s">
        <v>142</v>
      </c>
      <c r="C32" s="89"/>
      <c r="D32" s="89"/>
      <c r="E32" s="89"/>
    </row>
    <row r="33" spans="2:5" x14ac:dyDescent="0.15">
      <c r="B33" s="90"/>
      <c r="C33" s="90"/>
      <c r="D33" s="90"/>
      <c r="E33" s="90"/>
    </row>
    <row r="34" spans="2:5" x14ac:dyDescent="0.15">
      <c r="B34" s="90"/>
      <c r="C34" s="90"/>
      <c r="D34" s="90"/>
      <c r="E34" s="90"/>
    </row>
    <row r="35" spans="2:5" x14ac:dyDescent="0.15">
      <c r="B35" s="90"/>
      <c r="C35" s="90"/>
      <c r="D35" s="90"/>
      <c r="E35" s="90"/>
    </row>
    <row r="36" spans="2:5" s="31" customFormat="1" x14ac:dyDescent="0.15">
      <c r="B36" s="90"/>
      <c r="C36" s="90"/>
      <c r="D36" s="90"/>
      <c r="E36" s="90"/>
    </row>
    <row r="37" spans="2:5" s="31" customFormat="1" x14ac:dyDescent="0.15">
      <c r="B37" s="90"/>
      <c r="C37" s="90"/>
      <c r="D37" s="90"/>
      <c r="E37" s="90"/>
    </row>
    <row r="38" spans="2:5" x14ac:dyDescent="0.15">
      <c r="B38" s="90"/>
      <c r="C38" s="90"/>
      <c r="D38" s="90"/>
      <c r="E38" s="90"/>
    </row>
  </sheetData>
  <mergeCells count="12">
    <mergeCell ref="B32:E38"/>
    <mergeCell ref="B2:E3"/>
    <mergeCell ref="B5:C5"/>
    <mergeCell ref="D5:E5"/>
    <mergeCell ref="B6:C6"/>
    <mergeCell ref="D6:E6"/>
    <mergeCell ref="C12:D12"/>
    <mergeCell ref="B13:E13"/>
    <mergeCell ref="B15:E15"/>
    <mergeCell ref="C14:D14"/>
    <mergeCell ref="B9:E10"/>
    <mergeCell ref="B7:D7"/>
  </mergeCells>
  <phoneticPr fontId="1"/>
  <dataValidations count="2">
    <dataValidation type="textLength" allowBlank="1" showInputMessage="1" showErrorMessage="1" sqref="C14:D14">
      <formula1>0</formula1>
      <formula2>400</formula2>
    </dataValidation>
    <dataValidation type="textLength" allowBlank="1" showInputMessage="1" showErrorMessage="1" sqref="D29:D31">
      <formula1>0</formula1>
      <formula2>200</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view="pageBreakPreview" zoomScale="85" zoomScaleNormal="100" zoomScaleSheetLayoutView="85" workbookViewId="0"/>
  </sheetViews>
  <sheetFormatPr defaultColWidth="9" defaultRowHeight="18" customHeight="1" x14ac:dyDescent="0.15"/>
  <cols>
    <col min="1" max="1" width="3.625" style="25" customWidth="1"/>
    <col min="2" max="2" width="5.625" style="25" customWidth="1"/>
    <col min="3" max="3" width="15.625" style="25" customWidth="1"/>
    <col min="4" max="4" width="36" style="12" customWidth="1"/>
    <col min="5" max="5" width="23.25" style="25" customWidth="1"/>
    <col min="6" max="6" width="4.625" style="25" customWidth="1"/>
    <col min="7" max="16384" width="9" style="25"/>
  </cols>
  <sheetData>
    <row r="1" spans="2:6" ht="18" customHeight="1" x14ac:dyDescent="0.15">
      <c r="B1" s="172" t="s">
        <v>71</v>
      </c>
      <c r="C1" s="172"/>
      <c r="E1" s="175" t="s">
        <v>1</v>
      </c>
      <c r="F1" s="175"/>
    </row>
    <row r="2" spans="2:6" ht="18" customHeight="1" x14ac:dyDescent="0.15">
      <c r="B2" s="176" t="s">
        <v>129</v>
      </c>
      <c r="C2" s="177"/>
      <c r="D2" s="177"/>
      <c r="E2" s="177"/>
    </row>
    <row r="3" spans="2:6" ht="18" customHeight="1" x14ac:dyDescent="0.15">
      <c r="B3" s="176"/>
      <c r="C3" s="177"/>
      <c r="D3" s="177"/>
      <c r="E3" s="177"/>
    </row>
    <row r="4" spans="2:6" ht="18" customHeight="1" x14ac:dyDescent="0.15">
      <c r="B4" s="177"/>
      <c r="C4" s="177"/>
      <c r="D4" s="177"/>
      <c r="E4" s="177"/>
    </row>
    <row r="5" spans="2:6" ht="18" customHeight="1" thickBot="1" x14ac:dyDescent="0.2"/>
    <row r="6" spans="2:6" ht="18" customHeight="1" x14ac:dyDescent="0.15">
      <c r="B6" s="168" t="s">
        <v>130</v>
      </c>
      <c r="C6" s="169"/>
      <c r="D6" s="80"/>
      <c r="E6" s="82"/>
    </row>
    <row r="7" spans="2:6" ht="18" customHeight="1" thickBot="1" x14ac:dyDescent="0.2">
      <c r="B7" s="170" t="s">
        <v>122</v>
      </c>
      <c r="C7" s="171"/>
      <c r="D7" s="178"/>
      <c r="E7" s="179"/>
    </row>
    <row r="9" spans="2:6" ht="18" customHeight="1" x14ac:dyDescent="0.15">
      <c r="B9" s="26" t="s">
        <v>41</v>
      </c>
      <c r="C9" s="64" t="s">
        <v>42</v>
      </c>
      <c r="D9" s="66"/>
      <c r="E9" s="26" t="s">
        <v>43</v>
      </c>
    </row>
    <row r="10" spans="2:6" ht="38.25" customHeight="1" x14ac:dyDescent="0.15">
      <c r="B10" s="26" t="s">
        <v>52</v>
      </c>
      <c r="C10" s="173" t="s">
        <v>115</v>
      </c>
      <c r="D10" s="174"/>
      <c r="E10" s="26" t="s">
        <v>116</v>
      </c>
    </row>
    <row r="11" spans="2:6" s="31" customFormat="1" ht="38.25" customHeight="1" x14ac:dyDescent="0.15">
      <c r="B11" s="54" t="s">
        <v>53</v>
      </c>
      <c r="C11" s="173" t="s">
        <v>91</v>
      </c>
      <c r="D11" s="174"/>
      <c r="E11" s="54" t="s">
        <v>117</v>
      </c>
    </row>
    <row r="12" spans="2:6" ht="38.25" customHeight="1" x14ac:dyDescent="0.15">
      <c r="B12" s="26">
        <v>101</v>
      </c>
      <c r="C12" s="173"/>
      <c r="D12" s="174"/>
      <c r="E12" s="26"/>
    </row>
    <row r="13" spans="2:6" ht="38.25" customHeight="1" x14ac:dyDescent="0.15">
      <c r="B13" s="26">
        <v>102</v>
      </c>
      <c r="C13" s="173"/>
      <c r="D13" s="174"/>
      <c r="E13" s="26"/>
    </row>
    <row r="14" spans="2:6" ht="38.25" customHeight="1" x14ac:dyDescent="0.15">
      <c r="B14" s="26">
        <v>103</v>
      </c>
      <c r="C14" s="173"/>
      <c r="D14" s="174"/>
      <c r="E14" s="26"/>
    </row>
    <row r="15" spans="2:6" ht="38.25" customHeight="1" x14ac:dyDescent="0.15">
      <c r="B15" s="26">
        <v>104</v>
      </c>
      <c r="C15" s="173"/>
      <c r="D15" s="174"/>
      <c r="E15" s="26"/>
    </row>
    <row r="16" spans="2:6" ht="38.25" customHeight="1" x14ac:dyDescent="0.15">
      <c r="B16" s="26">
        <v>105</v>
      </c>
      <c r="C16" s="173"/>
      <c r="D16" s="174"/>
      <c r="E16" s="26"/>
    </row>
    <row r="17" spans="2:5" ht="38.25" customHeight="1" x14ac:dyDescent="0.15">
      <c r="B17" s="26">
        <v>106</v>
      </c>
      <c r="C17" s="173"/>
      <c r="D17" s="174"/>
      <c r="E17" s="26"/>
    </row>
    <row r="18" spans="2:5" ht="38.25" customHeight="1" x14ac:dyDescent="0.15">
      <c r="B18" s="26">
        <v>107</v>
      </c>
      <c r="C18" s="173"/>
      <c r="D18" s="174"/>
      <c r="E18" s="26"/>
    </row>
    <row r="19" spans="2:5" ht="38.25" customHeight="1" x14ac:dyDescent="0.15">
      <c r="B19" s="26">
        <v>108</v>
      </c>
      <c r="C19" s="173"/>
      <c r="D19" s="174"/>
      <c r="E19" s="26"/>
    </row>
    <row r="20" spans="2:5" ht="38.25" customHeight="1" x14ac:dyDescent="0.15">
      <c r="B20" s="26">
        <v>109</v>
      </c>
      <c r="C20" s="173"/>
      <c r="D20" s="174"/>
      <c r="E20" s="26"/>
    </row>
    <row r="21" spans="2:5" ht="38.25" customHeight="1" x14ac:dyDescent="0.15">
      <c r="B21" s="26">
        <v>110</v>
      </c>
      <c r="C21" s="173"/>
      <c r="D21" s="174"/>
      <c r="E21" s="26"/>
    </row>
    <row r="22" spans="2:5" s="31" customFormat="1" ht="24.75" customHeight="1" x14ac:dyDescent="0.15">
      <c r="B22" s="89" t="s">
        <v>133</v>
      </c>
      <c r="C22" s="89"/>
      <c r="D22" s="89"/>
      <c r="E22" s="89"/>
    </row>
    <row r="23" spans="2:5" s="31" customFormat="1" ht="24.75" customHeight="1" x14ac:dyDescent="0.15">
      <c r="B23" s="90"/>
      <c r="C23" s="90"/>
      <c r="D23" s="90"/>
      <c r="E23" s="90"/>
    </row>
    <row r="24" spans="2:5" s="31" customFormat="1" ht="24.75" customHeight="1" x14ac:dyDescent="0.15">
      <c r="B24" s="90"/>
      <c r="C24" s="90"/>
      <c r="D24" s="90"/>
      <c r="E24" s="90"/>
    </row>
    <row r="25" spans="2:5" s="31" customFormat="1" ht="24.75" customHeight="1" x14ac:dyDescent="0.15">
      <c r="B25" s="90"/>
      <c r="C25" s="90"/>
      <c r="D25" s="90"/>
      <c r="E25" s="90"/>
    </row>
    <row r="26" spans="2:5" s="31" customFormat="1" ht="24.75" customHeight="1" x14ac:dyDescent="0.15">
      <c r="B26" s="90"/>
      <c r="C26" s="90"/>
      <c r="D26" s="90"/>
      <c r="E26" s="90"/>
    </row>
  </sheetData>
  <mergeCells count="21">
    <mergeCell ref="B22:E26"/>
    <mergeCell ref="C21:D21"/>
    <mergeCell ref="C20:D20"/>
    <mergeCell ref="C9:D9"/>
    <mergeCell ref="C10:D10"/>
    <mergeCell ref="C12:D12"/>
    <mergeCell ref="C13:D13"/>
    <mergeCell ref="C14:D14"/>
    <mergeCell ref="C15:D15"/>
    <mergeCell ref="C16:D16"/>
    <mergeCell ref="C17:D17"/>
    <mergeCell ref="C18:D18"/>
    <mergeCell ref="C19:D19"/>
    <mergeCell ref="C11:D11"/>
    <mergeCell ref="B7:C7"/>
    <mergeCell ref="D7:E7"/>
    <mergeCell ref="B1:C1"/>
    <mergeCell ref="E1:F1"/>
    <mergeCell ref="B2:E4"/>
    <mergeCell ref="B6:C6"/>
    <mergeCell ref="D6:E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様式２</vt:lpstr>
      <vt:lpstr>様式３【様式３～６はシート名に氏名を入れてください】</vt:lpstr>
      <vt:lpstr>様式３【記入例】</vt:lpstr>
      <vt:lpstr>様式４【様式３～６はシート名に氏名を入れてください】</vt:lpstr>
      <vt:lpstr>様式５【様式３～６はシート名に氏名を入れてください】</vt:lpstr>
      <vt:lpstr>様式５【記入例】</vt:lpstr>
      <vt:lpstr>様式６【様式３～６はシート名に氏名を入れてください】</vt:lpstr>
      <vt:lpstr>様式２!Print_Area</vt:lpstr>
      <vt:lpstr>様式３【記入例】!Print_Area</vt:lpstr>
      <vt:lpstr>'様式３【様式３～６はシート名に氏名を入れてください】'!Print_Area</vt:lpstr>
      <vt:lpstr>'様式４【様式３～６はシート名に氏名を入れてください】'!Print_Area</vt:lpstr>
      <vt:lpstr>様式５【記入例】!Print_Area</vt:lpstr>
      <vt:lpstr>'様式５【様式３～６はシート名に氏名を入れてください】'!Print_Area</vt:lpstr>
      <vt:lpstr>'様式６【様式３～６はシート名に氏名を入れてください】'!Print_Area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ㅤ</cp:lastModifiedBy>
  <cp:lastPrinted>2020-09-18T11:49:07Z</cp:lastPrinted>
  <dcterms:created xsi:type="dcterms:W3CDTF">2004-03-03T12:58:44Z</dcterms:created>
  <dcterms:modified xsi:type="dcterms:W3CDTF">2020-09-29T05:50:51Z</dcterms:modified>
</cp:coreProperties>
</file>