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4\1227\01-室レク\03-参考資料東日本大震災\作業ファイル\"/>
    </mc:Choice>
  </mc:AlternateContent>
  <bookViews>
    <workbookView xWindow="0" yWindow="0" windowWidth="28800" windowHeight="12210"/>
  </bookViews>
  <sheets>
    <sheet name="2022012月末公表分" sheetId="1" r:id="rId1"/>
  </sheets>
  <definedNames>
    <definedName name="_xlnm.Print_Area" localSheetId="0">'2022012月末公表分'!$A$1:$AB$112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" i="1" l="1"/>
  <c r="AF14" i="1"/>
  <c r="AJ12" i="1"/>
  <c r="AJ13" i="1" l="1"/>
  <c r="AJ11" i="1"/>
  <c r="AJ14" i="1" l="1"/>
  <c r="AJ10" i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<sst xmlns="http://schemas.openxmlformats.org/spreadsheetml/2006/main" count="222" uniqueCount="120">
  <si>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</si>
  <si>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</si>
  <si>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</si>
  <si>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</si>
  <si>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</si>
  <si>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</si>
  <si>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</si>
  <si>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</si>
  <si>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</si>
  <si>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</si>
  <si>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</si>
  <si>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</si>
  <si>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</si>
  <si>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</si>
  <si>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</si>
  <si>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</si>
  <si>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</si>
  <si>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</si>
  <si>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</si>
  <si>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</si>
  <si>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</si>
  <si>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</si>
  <si>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</si>
  <si>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</si>
  <si>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</si>
  <si>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</si>
  <si>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</si>
  <si>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</si>
  <si>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</si>
  <si>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</si>
  <si>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</si>
  <si>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</si>
  <si>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</si>
  <si>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</si>
  <si>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</si>
  <si>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</si>
  <si>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</si>
  <si>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</si>
  <si>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</si>
  <si>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</si>
  <si>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</si>
  <si>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</si>
  <si>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</si>
  <si>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</si>
  <si>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</si>
  <si>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</si>
  <si>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</si>
  <si>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</si>
  <si>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</si>
  <si>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</si>
  <si>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</si>
  <si>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</si>
  <si>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</si>
  <si>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</si>
  <si>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</si>
  <si>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</si>
  <si>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</si>
  <si>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</si>
  <si>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</si>
  <si>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</si>
  <si>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</si>
  <si>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</si>
  <si>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</si>
  <si>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</si>
  <si>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</si>
  <si>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</si>
  <si>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</si>
  <si>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</si>
  <si>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</si>
  <si>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</si>
  <si>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</si>
  <si>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</si>
  <si>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</si>
  <si>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</si>
  <si>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</si>
  <si>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</si>
  <si>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</si>
  <si>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</si>
  <si>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</si>
  <si>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</si>
  <si>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</si>
  <si>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</si>
  <si>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</si>
  <si>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</si>
  <si>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</si>
  <si>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</si>
  <si>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</si>
  <si>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</si>
  <si>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</si>
  <si>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</si>
  <si>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</si>
  <si>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</si>
  <si>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</si>
  <si>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</si>
  <si>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</si>
  <si>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</si>
  <si>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</si>
  <si>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</si>
  <si>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</si>
  <si>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</si>
  <si>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</si>
  <si>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</si>
  <si>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</si>
  <si>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</si>
  <si>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</si>
  <si>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</si>
  <si>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</si>
  <si>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</si>
  <si>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</si>
  <si>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</si>
  <si>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</si>
  <si>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</si>
  <si>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</si>
  <si>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</si>
  <si>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</si>
  <si>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</si>
  <si>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</si>
  <si>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</si>
  <si>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（2022年12月27日現在）</t>
    </r>
    <phoneticPr fontId="5"/>
  </si>
  <si>
    <t>R4年11月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</si>
</sst>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J11" zoomScale="70" zoomScaleNormal="70" zoomScaleSheetLayoutView="80" workbookViewId="0">
      <selection activeCell="AH21" sqref="AH2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6" t="s">
        <v>118</v>
      </c>
      <c r="B1" s="226"/>
      <c r="C1" s="226"/>
      <c r="D1" s="226"/>
      <c r="E1" s="226"/>
      <c r="F1" s="227" t="s">
        <v>0</v>
      </c>
      <c r="G1" s="227"/>
      <c r="H1" s="227"/>
      <c r="I1" s="227"/>
    </row>
    <row r="2" spans="1:36" x14ac:dyDescent="0.15">
      <c r="J2" s="2"/>
      <c r="L2" s="2"/>
      <c r="N2" s="2"/>
    </row>
    <row r="3" spans="1:36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36" ht="21" customHeight="1" x14ac:dyDescent="0.15">
      <c r="D4" s="229" t="s">
        <v>2</v>
      </c>
      <c r="E4" s="229"/>
      <c r="J4" s="223" t="s">
        <v>2</v>
      </c>
      <c r="K4" s="223"/>
      <c r="L4" s="223"/>
      <c r="N4" s="2"/>
      <c r="R4" s="223" t="s">
        <v>2</v>
      </c>
      <c r="S4" s="223"/>
      <c r="T4" s="223"/>
      <c r="U4" s="2"/>
      <c r="V4" s="2"/>
      <c r="Z4" s="223" t="s">
        <v>2</v>
      </c>
      <c r="AA4" s="223"/>
      <c r="AB4" s="223"/>
      <c r="AD4" s="2"/>
      <c r="AH4" s="223" t="s">
        <v>2</v>
      </c>
      <c r="AI4" s="223"/>
      <c r="AJ4" s="22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  <c r="AD5" s="225"/>
      <c r="AE5" s="225"/>
      <c r="AF5" s="224" t="s">
        <v>3</v>
      </c>
      <c r="AG5" s="224"/>
      <c r="AH5" s="224" t="s">
        <v>4</v>
      </c>
      <c r="AI5" s="22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87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6</v>
      </c>
      <c r="W6" s="22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2" t="s">
        <v>111</v>
      </c>
      <c r="AE6" s="22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88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8</v>
      </c>
      <c r="W7" s="22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2" t="s">
        <v>112</v>
      </c>
      <c r="AE7" s="22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37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10</v>
      </c>
      <c r="W8" s="22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2" t="s">
        <v>113</v>
      </c>
      <c r="AE8" s="253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89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12</v>
      </c>
      <c r="W9" s="22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2" t="s">
        <v>114</v>
      </c>
      <c r="AE9" s="253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90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14</v>
      </c>
      <c r="W10" s="22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2" t="s">
        <v>115</v>
      </c>
      <c r="AE10" s="253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91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16</v>
      </c>
      <c r="W11" s="22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52" t="s">
        <v>116</v>
      </c>
      <c r="AE11" s="253"/>
      <c r="AF11" s="19"/>
      <c r="AG11" s="20">
        <v>492378</v>
      </c>
      <c r="AH11" s="19"/>
      <c r="AI11" s="21">
        <v>9613</v>
      </c>
      <c r="AJ11" s="22">
        <f t="shared" ref="AJ11:AJ12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92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18</v>
      </c>
      <c r="W12" s="222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52" t="s">
        <v>117</v>
      </c>
      <c r="AE12" s="253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93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19</v>
      </c>
      <c r="W13" s="222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54" t="s">
        <v>119</v>
      </c>
      <c r="AE13" s="255"/>
      <c r="AF13" s="217"/>
      <c r="AG13" s="51">
        <v>205675</v>
      </c>
      <c r="AH13" s="217"/>
      <c r="AI13" s="218">
        <v>233</v>
      </c>
      <c r="AJ13" s="52">
        <f>AI13/AG13*100</f>
        <v>0.1132855232770147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94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20</v>
      </c>
      <c r="W14" s="222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19" t="s">
        <v>34</v>
      </c>
      <c r="AE14" s="220"/>
      <c r="AF14" s="256">
        <f>SUM($C$6:$C$38)+SUM($I$6:$I$38)+SUM($Q$6:$Q$38)+SUM($Y$6:$Y$38)+SUM($AG$6:$AG13)</f>
        <v>38441024.399259701</v>
      </c>
      <c r="AG14" s="257"/>
      <c r="AH14" s="258">
        <f>SUM($D$6:$D$38)+SUM($K$6:$K$38)+SUM($S$6:$S$38)+SUM($AA$6:$AA$38)+SUM($AI$6:$AI$13)</f>
        <v>3376247.9825859996</v>
      </c>
      <c r="AI14" s="259"/>
      <c r="AJ14" s="52">
        <f>AH14/AF14*100</f>
        <v>8.782929267231026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95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21</v>
      </c>
      <c r="W15" s="222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36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22</v>
      </c>
      <c r="W16" s="222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84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24</v>
      </c>
      <c r="W17" s="222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2" t="s">
        <v>85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25</v>
      </c>
      <c r="W18" s="22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2" t="s">
        <v>86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26</v>
      </c>
      <c r="W19" s="22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2" t="s">
        <v>37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27</v>
      </c>
      <c r="W20" s="22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2" t="s">
        <v>96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28</v>
      </c>
      <c r="W21" s="22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2" t="s">
        <v>90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29</v>
      </c>
      <c r="W22" s="22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2" t="s">
        <v>91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30</v>
      </c>
      <c r="W23" s="22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2" t="s">
        <v>92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31</v>
      </c>
      <c r="W24" s="22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2" t="s">
        <v>93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32</v>
      </c>
      <c r="W25" s="22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2" t="s">
        <v>94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2" t="s">
        <v>33</v>
      </c>
      <c r="W26" s="22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2" t="s">
        <v>95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222" t="s">
        <v>99</v>
      </c>
      <c r="W27" s="22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2" t="s">
        <v>36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  <c r="V28" s="222" t="s">
        <v>100</v>
      </c>
      <c r="W28" s="222"/>
      <c r="X28" s="28"/>
      <c r="Y28" s="20">
        <v>243020</v>
      </c>
      <c r="Z28" s="29"/>
      <c r="AA28" s="30">
        <v>16637</v>
      </c>
      <c r="AB28" s="22">
        <f t="shared" ref="AB28:AB34" si="4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2" t="s">
        <v>84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  <c r="V29" s="222" t="s">
        <v>101</v>
      </c>
      <c r="W29" s="222"/>
      <c r="X29" s="28"/>
      <c r="Y29" s="20">
        <v>358212</v>
      </c>
      <c r="Z29" s="29"/>
      <c r="AA29" s="30">
        <v>2654</v>
      </c>
      <c r="AB29" s="22">
        <f t="shared" si="4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2" t="s">
        <v>85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  <c r="V30" s="222" t="s">
        <v>102</v>
      </c>
      <c r="W30" s="222"/>
      <c r="X30" s="28"/>
      <c r="Y30" s="20">
        <v>231134</v>
      </c>
      <c r="Z30" s="29"/>
      <c r="AA30" s="30">
        <v>1039</v>
      </c>
      <c r="AB30" s="22">
        <f t="shared" si="4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2" t="s">
        <v>86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  <c r="V31" s="222" t="s">
        <v>103</v>
      </c>
      <c r="W31" s="222"/>
      <c r="X31" s="28"/>
      <c r="Y31" s="20">
        <v>205193</v>
      </c>
      <c r="Z31" s="29"/>
      <c r="AA31" s="30">
        <v>3285</v>
      </c>
      <c r="AB31" s="22">
        <f t="shared" si="4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2" t="s">
        <v>37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  <c r="V32" s="222" t="s">
        <v>104</v>
      </c>
      <c r="W32" s="222"/>
      <c r="X32" s="28"/>
      <c r="Y32" s="20">
        <v>277111</v>
      </c>
      <c r="Z32" s="29"/>
      <c r="AA32" s="30">
        <v>174</v>
      </c>
      <c r="AB32" s="22">
        <f t="shared" si="4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2" t="s">
        <v>97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  <c r="V33" s="222" t="s">
        <v>105</v>
      </c>
      <c r="W33" s="222"/>
      <c r="X33" s="28"/>
      <c r="Y33" s="20">
        <v>219506</v>
      </c>
      <c r="Z33" s="29"/>
      <c r="AA33" s="30">
        <v>1246</v>
      </c>
      <c r="AB33" s="22">
        <f t="shared" si="4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2" t="s">
        <v>90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  <c r="V34" s="222" t="s">
        <v>106</v>
      </c>
      <c r="W34" s="222"/>
      <c r="X34" s="28"/>
      <c r="Y34" s="20">
        <v>224808</v>
      </c>
      <c r="Z34" s="29"/>
      <c r="AA34" s="30">
        <v>83</v>
      </c>
      <c r="AB34" s="22">
        <f t="shared" si="4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2" t="s">
        <v>91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  <c r="V35" s="222" t="s">
        <v>107</v>
      </c>
      <c r="W35" s="22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2" t="s">
        <v>92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  <c r="V36" s="246" t="s">
        <v>108</v>
      </c>
      <c r="W36" s="246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2" t="s">
        <v>98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  <c r="V37" s="222" t="s">
        <v>109</v>
      </c>
      <c r="W37" s="22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2" t="s">
        <v>94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  <c r="V38" s="222" t="s">
        <v>110</v>
      </c>
      <c r="W38" s="22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0" t="s">
        <v>38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32" x14ac:dyDescent="0.15">
      <c r="B42" s="230" t="s">
        <v>39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32" x14ac:dyDescent="0.15">
      <c r="B43" s="230" t="s">
        <v>40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28" t="s">
        <v>41</v>
      </c>
      <c r="B45" s="228"/>
      <c r="C45" s="228"/>
      <c r="D45" s="228"/>
      <c r="E45" s="228"/>
      <c r="F45" s="228"/>
      <c r="G45" s="228"/>
      <c r="H45" s="228"/>
      <c r="I45" s="228"/>
      <c r="X45" s="54"/>
      <c r="Y45" s="54"/>
      <c r="Z45" s="54"/>
      <c r="AA45" s="54"/>
      <c r="AB45" s="54"/>
    </row>
    <row r="46" spans="1:32" x14ac:dyDescent="0.15">
      <c r="J46" s="231" t="s">
        <v>42</v>
      </c>
      <c r="K46" s="231"/>
      <c r="L46" s="231"/>
      <c r="M46" s="231"/>
      <c r="N46" s="231"/>
      <c r="O46" s="231"/>
    </row>
    <row r="47" spans="1:32" ht="18" thickBot="1" x14ac:dyDescent="0.25">
      <c r="B47" s="239" t="s">
        <v>43</v>
      </c>
      <c r="C47" s="239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34">
        <v>2011</v>
      </c>
      <c r="J48" s="240"/>
      <c r="K48" s="234">
        <v>2012</v>
      </c>
      <c r="L48" s="240"/>
      <c r="M48" s="234">
        <v>2013</v>
      </c>
      <c r="N48" s="240"/>
      <c r="O48" s="241">
        <v>2014</v>
      </c>
      <c r="P48" s="242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39" t="s">
        <v>56</v>
      </c>
      <c r="C63" s="23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4">
        <v>2011</v>
      </c>
      <c r="J64" s="235"/>
      <c r="K64" s="234">
        <v>2012</v>
      </c>
      <c r="L64" s="235"/>
      <c r="M64" s="234">
        <v>2013</v>
      </c>
      <c r="N64" s="235"/>
      <c r="O64" s="234">
        <v>2014</v>
      </c>
      <c r="P64" s="235"/>
      <c r="Q64" s="236">
        <v>2015</v>
      </c>
      <c r="R64" s="237"/>
      <c r="S64" s="238">
        <v>2016</v>
      </c>
      <c r="T64" s="237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3" t="s">
        <v>57</v>
      </c>
      <c r="C79" s="243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36">
        <v>2009</v>
      </c>
      <c r="F80" s="244"/>
      <c r="G80" s="236">
        <v>2010</v>
      </c>
      <c r="H80" s="244"/>
      <c r="I80" s="236">
        <v>2011</v>
      </c>
      <c r="J80" s="245"/>
      <c r="K80" s="234">
        <v>2012</v>
      </c>
      <c r="L80" s="240"/>
      <c r="M80" s="234">
        <v>2013</v>
      </c>
      <c r="N80" s="240"/>
      <c r="O80" s="249">
        <v>2014</v>
      </c>
      <c r="P80" s="237"/>
      <c r="Q80" s="236">
        <v>2015</v>
      </c>
      <c r="R80" s="237"/>
      <c r="S80" s="238">
        <v>2016</v>
      </c>
      <c r="T80" s="237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3" t="s">
        <v>58</v>
      </c>
      <c r="C95" s="243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36">
        <v>2009</v>
      </c>
      <c r="F96" s="247"/>
      <c r="G96" s="236">
        <v>2010</v>
      </c>
      <c r="H96" s="247"/>
      <c r="I96" s="236">
        <v>2011</v>
      </c>
      <c r="J96" s="248"/>
      <c r="K96" s="234">
        <v>2012</v>
      </c>
      <c r="L96" s="240"/>
      <c r="M96" s="234">
        <v>2013</v>
      </c>
      <c r="N96" s="240"/>
      <c r="O96" s="236">
        <v>2014</v>
      </c>
      <c r="P96" s="237"/>
      <c r="Q96" s="236">
        <v>2015</v>
      </c>
      <c r="R96" s="237"/>
      <c r="S96" s="238">
        <v>2016</v>
      </c>
      <c r="T96" s="237"/>
      <c r="U96" s="232">
        <v>2017</v>
      </c>
      <c r="V96" s="233"/>
      <c r="W96" s="232">
        <v>2018</v>
      </c>
      <c r="X96" s="233"/>
      <c r="Y96" s="232">
        <v>2019</v>
      </c>
      <c r="Z96" s="251"/>
      <c r="AA96" s="250">
        <v>2020</v>
      </c>
      <c r="AB96" s="233"/>
      <c r="AC96" s="250">
        <v>2021</v>
      </c>
      <c r="AD96" s="233"/>
      <c r="AE96" s="250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0" t="s">
        <v>59</v>
      </c>
      <c r="C111" s="230"/>
      <c r="D111" s="230"/>
      <c r="E111" s="230"/>
      <c r="F111" s="230"/>
      <c r="G111" s="230"/>
      <c r="H111" s="230"/>
      <c r="I111" s="230"/>
      <c r="J111" s="230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7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F14:AG14"/>
    <mergeCell ref="AH14:AI14"/>
    <mergeCell ref="AD12:AE12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2022012月末公表分</vt:lpstr>
      <vt:lpstr>'2022012月末公表分'!Print_Area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2022-12-21T03:51:11Z</dcterms:modified>
</cp:coreProperties>
</file>