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05" yWindow="-105" windowWidth="19410" windowHeight="1029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愛知県Aichi!$A$1:$CU$191</definedName>
    <definedName name="_xlnm.Print_Area" localSheetId="3">関東地方Kanto!$A$1:$CU$191</definedName>
    <definedName name="_xlnm.Print_Area" localSheetId="12">'京阪神圏Osaka including suburbs'!$A$1:$CU$191</definedName>
    <definedName name="_xlnm.Print_Area" localSheetId="6">近畿地方Kinki!$A$1:$CU$191</definedName>
    <definedName name="_xlnm.Print_Area" localSheetId="9">'九州・沖縄地方Kyushu-Okinawa'!$A$1:$CU$191</definedName>
    <definedName name="_xlnm.Print_Area" localSheetId="8">四国地方Shikoku!$A$1:$CU$191</definedName>
    <definedName name="_xlnm.Print_Area" localSheetId="0">全国Japan!$A$1:$CU$191</definedName>
    <definedName name="_xlnm.Print_Area" localSheetId="15">大阪府Osaka!$A$1:$CU$191</definedName>
    <definedName name="_xlnm.Print_Area" localSheetId="7">中国地方Chugoku!$A$1:$CU$191</definedName>
    <definedName name="_xlnm.Print_Area" localSheetId="5">中部地方Chubu!$A$1:$CU$191</definedName>
    <definedName name="_xlnm.Print_Area" localSheetId="13">東京都Tokyo!$A$1:$CU$191</definedName>
    <definedName name="_xlnm.Print_Area" localSheetId="2">東北地方Tohoku!$A$1:$CU$191</definedName>
    <definedName name="_xlnm.Print_Area" localSheetId="10">'南関東圏Tokyo including suburbs'!$A$1:$CU$191</definedName>
    <definedName name="_xlnm.Print_Area" localSheetId="1">北海道地方Hokkaido!$A$1:$CU$191</definedName>
    <definedName name="_xlnm.Print_Area" localSheetId="4">北陸地方Hokuriku!$A$1:$CU$191</definedName>
    <definedName name="_xlnm.Print_Area" localSheetId="11">'名古屋圏Nagoya including suburbs'!$A$1:$CU$191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189" i="17" l="1"/>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<sst xmlns="http://schemas.openxmlformats.org/spreadsheetml/2006/main" count="3871" uniqueCount="83">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</sst>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2">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4" fontId="1" fillId="0" borderId="0" xfId="1" applyNumberFormat="1" applyBorder="1">
      <alignment vertical="center"/>
    </xf>
    <xf numFmtId="176" fontId="1" fillId="0" borderId="0" xfId="1" applyNumberFormat="1" applyBorder="1">
      <alignment vertical="center"/>
    </xf>
    <xf numFmtId="177" fontId="1" fillId="0" borderId="0" xfId="1" applyNumberFormat="1" applyBorder="1">
      <alignment vertical="center"/>
    </xf>
    <xf numFmtId="14" fontId="9" fillId="0" borderId="0" xfId="1" applyNumberFormat="1" applyFont="1" applyBorder="1">
      <alignment vertical="center"/>
    </xf>
    <xf numFmtId="176" fontId="9" fillId="0" borderId="0" xfId="1" applyNumberFormat="1" applyFont="1" applyBorder="1">
      <alignment vertical="center"/>
    </xf>
    <xf numFmtId="177" fontId="9" fillId="0" borderId="0" xfId="1" applyNumberFormat="1" applyFont="1" applyBorder="1">
      <alignment vertical="center"/>
    </xf>
    <xf numFmtId="0" fontId="1" fillId="0" borderId="0" xfId="1" applyBorder="1">
      <alignment vertical="center"/>
    </xf>
    <xf numFmtId="179" fontId="2" fillId="0" borderId="47" xfId="0" applyNumberFormat="1" applyFont="1" applyBorder="1" applyAlignment="1">
      <alignment vertical="center"/>
    </xf>
    <xf numFmtId="176" fontId="2" fillId="0" borderId="47" xfId="1" applyNumberFormat="1" applyFont="1" applyBorder="1">
      <alignment vertical="center"/>
    </xf>
    <xf numFmtId="177" fontId="2" fillId="0" borderId="47" xfId="1" applyNumberFormat="1" applyFont="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44</v>
      </c>
      <c r="CT1" s="114"/>
      <c r="CU1" s="115"/>
    </row>
    <row r="2" spans="1:99" ht="14.25" customHeight="1" thickBot="1" x14ac:dyDescent="0.2">
      <c r="A2" s="109"/>
      <c r="B2" s="73"/>
      <c r="I2" s="73"/>
      <c r="P2" s="73"/>
      <c r="W2" s="73"/>
      <c r="AD2" s="73"/>
      <c r="AK2" s="73"/>
      <c r="AR2" s="73"/>
      <c r="AY2" s="73"/>
      <c r="BF2" s="73"/>
      <c r="BM2" s="73"/>
      <c r="BT2" s="73"/>
      <c r="CA2" s="73"/>
      <c r="CH2" s="73"/>
      <c r="CO2" s="73"/>
      <c r="CR2" s="116"/>
      <c r="CS2" s="117" t="s">
        <v>45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15">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15">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15">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15">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15">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15">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15">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15">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15">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15">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15">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15">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15">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15">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15">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15">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15">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15">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15">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15">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15">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15">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15">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15">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15">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15">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15">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15">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15">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15">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15">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15">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15">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15">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15">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15">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15">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15">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15">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15">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15">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15">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15">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15">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15">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15">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15">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15">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15">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15">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15">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15">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15">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15">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15">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15">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15">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15">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15">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15">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15">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15">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15">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15">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15">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15">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15">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15">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15">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15">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15">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15">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15">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15">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15">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15">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15">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15">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15">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15">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15">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15">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15">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15">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15">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15">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15">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15">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15">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15">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15">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15">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15">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15">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15">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15">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15">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15">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15">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15">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15">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15">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15">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15">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15">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15">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15">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15">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15">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15">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15">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15">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15">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15">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15">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15">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15">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15">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15">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15">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15">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15">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15">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15">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15">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15">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15">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15">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
      <c r="A151" s="139">
        <v>43800</v>
      </c>
      <c r="B151" s="24">
        <v>17091</v>
      </c>
      <c r="C151" s="23">
        <f t="shared" si="27"/>
        <v>0.7</v>
      </c>
      <c r="D151" s="22">
        <v>8840</v>
      </c>
      <c r="E151" s="21">
        <v>4895</v>
      </c>
      <c r="F151" s="21">
        <v>2806</v>
      </c>
      <c r="G151" s="20">
        <v>515</v>
      </c>
      <c r="H151" s="25">
        <v>2098</v>
      </c>
      <c r="I151" s="24">
        <v>4366095.5599999996</v>
      </c>
      <c r="J151" s="23">
        <f t="shared" ref="J151:J189" si="28">IFERROR(ROUND((I151-I139)/I139*100,2),"")</f>
        <v>-1.05</v>
      </c>
      <c r="K151" s="22">
        <v>2375944.15</v>
      </c>
      <c r="L151" s="21">
        <v>1190583.44</v>
      </c>
      <c r="M151" s="21">
        <v>647863.89</v>
      </c>
      <c r="N151" s="20">
        <v>141877.65</v>
      </c>
      <c r="O151" s="19">
        <v>545009.14</v>
      </c>
      <c r="P151" s="24">
        <v>16846</v>
      </c>
      <c r="Q151" s="23">
        <f t="shared" ref="Q151:Q189" si="29">IFERROR(ROUND((P151-P139)/P139*100,2),"")</f>
        <v>1.93</v>
      </c>
      <c r="R151" s="22">
        <v>7365</v>
      </c>
      <c r="S151" s="21">
        <v>4530</v>
      </c>
      <c r="T151" s="21">
        <v>4305</v>
      </c>
      <c r="U151" s="20">
        <v>646</v>
      </c>
      <c r="V151" s="25">
        <v>225</v>
      </c>
      <c r="W151" s="24">
        <v>887208.65</v>
      </c>
      <c r="X151" s="23">
        <f t="shared" ref="X151:X189" si="30">IFERROR(ROUND((W151-W139)/W139*100,2),"")</f>
        <v>0.61</v>
      </c>
      <c r="Y151" s="22">
        <v>397997.86</v>
      </c>
      <c r="Z151" s="21">
        <v>233054</v>
      </c>
      <c r="AA151" s="21">
        <v>223835.05</v>
      </c>
      <c r="AB151" s="20">
        <v>32321.74</v>
      </c>
      <c r="AC151" s="19">
        <v>9218.9500000000007</v>
      </c>
      <c r="AD151" s="24">
        <v>764</v>
      </c>
      <c r="AE151" s="23">
        <f t="shared" ref="AE151:AE189" si="31">IFERROR(ROUND((AD151-AD139)/AD139*100,2),"")</f>
        <v>-1.1599999999999999</v>
      </c>
      <c r="AF151" s="22">
        <v>169</v>
      </c>
      <c r="AG151" s="21">
        <v>281</v>
      </c>
      <c r="AH151" s="21">
        <v>68</v>
      </c>
      <c r="AI151" s="20">
        <v>241</v>
      </c>
      <c r="AJ151" s="25">
        <v>213</v>
      </c>
      <c r="AK151" s="24">
        <v>388664.75</v>
      </c>
      <c r="AL151" s="23">
        <f t="shared" ref="AL151:AL189" si="32">IFERROR(ROUND((AK151-AK139)/AK139*100,2),"")</f>
        <v>-26.3</v>
      </c>
      <c r="AM151" s="22">
        <v>64242.01</v>
      </c>
      <c r="AN151" s="21">
        <v>111201.17</v>
      </c>
      <c r="AO151" s="21">
        <v>26209.62</v>
      </c>
      <c r="AP151" s="20">
        <v>178695.63</v>
      </c>
      <c r="AQ151" s="19">
        <v>88115.96</v>
      </c>
      <c r="AR151" s="24">
        <v>670</v>
      </c>
      <c r="AS151" s="23">
        <f t="shared" ref="AS151:AS189" si="33">IFERROR(ROUND((AR151-AR139)/AR139*100,2),"")</f>
        <v>-9.9499999999999993</v>
      </c>
      <c r="AT151" s="22">
        <v>81</v>
      </c>
      <c r="AU151" s="21">
        <v>191</v>
      </c>
      <c r="AV151" s="21">
        <v>63</v>
      </c>
      <c r="AW151" s="20">
        <v>332</v>
      </c>
      <c r="AX151" s="25">
        <v>127</v>
      </c>
      <c r="AY151" s="24">
        <v>643081.43999999994</v>
      </c>
      <c r="AZ151" s="23">
        <f t="shared" ref="AZ151:AZ189" si="34">IFERROR(ROUND((AY151-AY139)/AY139*100,2),"")</f>
        <v>-22.03</v>
      </c>
      <c r="BA151" s="22">
        <v>29938.880000000001</v>
      </c>
      <c r="BB151" s="21">
        <v>94368.33</v>
      </c>
      <c r="BC151" s="21">
        <v>35768.76</v>
      </c>
      <c r="BD151" s="20">
        <v>468021.78</v>
      </c>
      <c r="BE151" s="19">
        <v>51355.88</v>
      </c>
      <c r="BF151" s="24">
        <v>332</v>
      </c>
      <c r="BG151" s="23">
        <f t="shared" ref="BG151:BG189" si="35">IFERROR(ROUND((BF151-BF139)/BF139*100,2),"")</f>
        <v>2.15</v>
      </c>
      <c r="BH151" s="22">
        <v>72</v>
      </c>
      <c r="BI151" s="21">
        <v>121</v>
      </c>
      <c r="BJ151" s="21">
        <v>32</v>
      </c>
      <c r="BK151" s="20">
        <v>107</v>
      </c>
      <c r="BL151" s="25">
        <v>89</v>
      </c>
      <c r="BM151" s="24">
        <v>483342.8</v>
      </c>
      <c r="BN151" s="23">
        <f t="shared" ref="BN151:BN189" si="36">IFERROR(ROUND((BM151-BM139)/BM139*100,2),"")</f>
        <v>48.39</v>
      </c>
      <c r="BO151" s="22">
        <v>40058.730000000003</v>
      </c>
      <c r="BP151" s="21">
        <v>132802.1</v>
      </c>
      <c r="BQ151" s="21">
        <v>30106.5</v>
      </c>
      <c r="BR151" s="20">
        <v>280375.46999999997</v>
      </c>
      <c r="BS151" s="19">
        <v>102695.6</v>
      </c>
      <c r="BT151" s="24">
        <v>264</v>
      </c>
      <c r="BU151" s="23">
        <f t="shared" ref="BU151:BU189" si="37">IFERROR(ROUND((BT151-BT139)/BT139*100,2),"")</f>
        <v>-2.58</v>
      </c>
      <c r="BV151" s="22">
        <v>29</v>
      </c>
      <c r="BW151" s="21">
        <v>97</v>
      </c>
      <c r="BX151" s="21">
        <v>24</v>
      </c>
      <c r="BY151" s="20">
        <v>111</v>
      </c>
      <c r="BZ151" s="25">
        <v>73</v>
      </c>
      <c r="CA151" s="24">
        <v>1073802.02</v>
      </c>
      <c r="CB151" s="23">
        <f t="shared" ref="CB151:CB189" si="38">IFERROR(ROUND((CA151-CA139)/CA139*100,2),"")</f>
        <v>60.51</v>
      </c>
      <c r="CC151" s="22">
        <v>26642.55</v>
      </c>
      <c r="CD151" s="21">
        <v>140985.51999999999</v>
      </c>
      <c r="CE151" s="21">
        <v>21447.31</v>
      </c>
      <c r="CF151" s="20">
        <v>839262.71</v>
      </c>
      <c r="CG151" s="19">
        <v>110871.28</v>
      </c>
      <c r="CH151" s="24">
        <v>2800</v>
      </c>
      <c r="CI151" s="23">
        <f t="shared" ref="CI151:CI189" si="39">IFERROR(ROUND((CH151-CH139)/CH139*100,2),"")</f>
        <v>-4.04</v>
      </c>
      <c r="CJ151" s="22">
        <v>558</v>
      </c>
      <c r="CK151" s="21">
        <v>1298</v>
      </c>
      <c r="CL151" s="21">
        <v>283</v>
      </c>
      <c r="CM151" s="20">
        <v>657</v>
      </c>
      <c r="CN151" s="25">
        <v>1018</v>
      </c>
      <c r="CO151" s="24">
        <v>1279163.94</v>
      </c>
      <c r="CP151" s="23">
        <f t="shared" ref="CP151:CP189" si="40">IFERROR(ROUND((CO151-CO139)/CO139*100,2),"")</f>
        <v>-4.49</v>
      </c>
      <c r="CQ151" s="22">
        <v>211957.25</v>
      </c>
      <c r="CR151" s="21">
        <v>630241.25</v>
      </c>
      <c r="CS151" s="21">
        <v>97347.92</v>
      </c>
      <c r="CT151" s="20">
        <v>336197.13</v>
      </c>
      <c r="CU151" s="19">
        <v>536110.52</v>
      </c>
    </row>
    <row r="152" spans="1:99" ht="25.5" customHeight="1" x14ac:dyDescent="0.15">
      <c r="A152" s="136">
        <v>43831</v>
      </c>
      <c r="B152" s="80">
        <v>11311</v>
      </c>
      <c r="C152" s="79">
        <f t="shared" ref="C152:C189"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15">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15">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15">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15">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15">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15">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15">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15">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15">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15">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15">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15">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15">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15">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15">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15">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15">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15">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15">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15">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15">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15">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15">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15">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15">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15">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15">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15">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15">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15">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15">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15">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
      <c r="A187" s="139">
        <v>44896</v>
      </c>
      <c r="B187" s="24">
        <v>20045</v>
      </c>
      <c r="C187" s="23">
        <f t="shared" si="41"/>
        <v>6.22</v>
      </c>
      <c r="D187" s="22">
        <v>9525</v>
      </c>
      <c r="E187" s="21">
        <v>6653</v>
      </c>
      <c r="F187" s="21">
        <v>3136</v>
      </c>
      <c r="G187" s="20">
        <v>713</v>
      </c>
      <c r="H187" s="25">
        <v>3527</v>
      </c>
      <c r="I187" s="24">
        <v>5078368.7</v>
      </c>
      <c r="J187" s="23">
        <f t="shared" si="28"/>
        <v>5.05</v>
      </c>
      <c r="K187" s="22">
        <v>2533916.1800000002</v>
      </c>
      <c r="L187" s="21">
        <v>1623847.64</v>
      </c>
      <c r="M187" s="21">
        <v>695498.13</v>
      </c>
      <c r="N187" s="20">
        <v>220731.9</v>
      </c>
      <c r="O187" s="19">
        <v>930542.1</v>
      </c>
      <c r="P187" s="24">
        <v>18315</v>
      </c>
      <c r="Q187" s="23">
        <f t="shared" si="29"/>
        <v>0.76</v>
      </c>
      <c r="R187" s="22">
        <v>7536</v>
      </c>
      <c r="S187" s="21">
        <v>5315</v>
      </c>
      <c r="T187" s="21">
        <v>4529</v>
      </c>
      <c r="U187" s="20">
        <v>934</v>
      </c>
      <c r="V187" s="25">
        <v>787</v>
      </c>
      <c r="W187" s="24">
        <v>946059.29</v>
      </c>
      <c r="X187" s="23">
        <f t="shared" si="30"/>
        <v>-1.95</v>
      </c>
      <c r="Y187" s="22">
        <v>382539.08</v>
      </c>
      <c r="Z187" s="21">
        <v>278766.06</v>
      </c>
      <c r="AA187" s="21">
        <v>238700.25</v>
      </c>
      <c r="AB187" s="20">
        <v>45987.5</v>
      </c>
      <c r="AC187" s="19">
        <v>40132.21</v>
      </c>
      <c r="AD187" s="24">
        <v>870</v>
      </c>
      <c r="AE187" s="23">
        <f t="shared" si="31"/>
        <v>20.83</v>
      </c>
      <c r="AF187" s="22">
        <v>174</v>
      </c>
      <c r="AG187" s="21">
        <v>320</v>
      </c>
      <c r="AH187" s="21">
        <v>96</v>
      </c>
      <c r="AI187" s="20">
        <v>278</v>
      </c>
      <c r="AJ187" s="25">
        <v>226</v>
      </c>
      <c r="AK187" s="24">
        <v>491846.89</v>
      </c>
      <c r="AL187" s="23">
        <f t="shared" si="32"/>
        <v>22.54</v>
      </c>
      <c r="AM187" s="22">
        <v>70794.81</v>
      </c>
      <c r="AN187" s="21">
        <v>124570.69</v>
      </c>
      <c r="AO187" s="21">
        <v>44830.06</v>
      </c>
      <c r="AP187" s="20">
        <v>238642</v>
      </c>
      <c r="AQ187" s="19">
        <v>92749.96</v>
      </c>
      <c r="AR187" s="24">
        <v>704</v>
      </c>
      <c r="AS187" s="23">
        <f t="shared" si="33"/>
        <v>-2.09</v>
      </c>
      <c r="AT187" s="22">
        <v>72</v>
      </c>
      <c r="AU187" s="21">
        <v>210</v>
      </c>
      <c r="AV187" s="21">
        <v>82</v>
      </c>
      <c r="AW187" s="20">
        <v>333</v>
      </c>
      <c r="AX187" s="25">
        <v>130</v>
      </c>
      <c r="AY187" s="24">
        <v>1001208.12</v>
      </c>
      <c r="AZ187" s="23">
        <f t="shared" si="34"/>
        <v>-2.39</v>
      </c>
      <c r="BA187" s="22">
        <v>33437.54</v>
      </c>
      <c r="BB187" s="21">
        <v>152254.62</v>
      </c>
      <c r="BC187" s="21">
        <v>150847.31</v>
      </c>
      <c r="BD187" s="20">
        <v>622388.6</v>
      </c>
      <c r="BE187" s="19">
        <v>35174.9</v>
      </c>
      <c r="BF187" s="24">
        <v>326</v>
      </c>
      <c r="BG187" s="23">
        <f t="shared" si="35"/>
        <v>-14.88</v>
      </c>
      <c r="BH187" s="22">
        <v>75</v>
      </c>
      <c r="BI187" s="21">
        <v>121</v>
      </c>
      <c r="BJ187" s="21">
        <v>31</v>
      </c>
      <c r="BK187" s="20">
        <v>96</v>
      </c>
      <c r="BL187" s="25">
        <v>91</v>
      </c>
      <c r="BM187" s="24">
        <v>426051.43</v>
      </c>
      <c r="BN187" s="23">
        <f t="shared" si="36"/>
        <v>6.08</v>
      </c>
      <c r="BO187" s="22">
        <v>45444.9</v>
      </c>
      <c r="BP187" s="21">
        <v>100686.88</v>
      </c>
      <c r="BQ187" s="21">
        <v>24922.42</v>
      </c>
      <c r="BR187" s="20">
        <v>242732.11</v>
      </c>
      <c r="BS187" s="19">
        <v>76986.679999999993</v>
      </c>
      <c r="BT187" s="24">
        <v>274</v>
      </c>
      <c r="BU187" s="23">
        <f t="shared" si="37"/>
        <v>2.2400000000000002</v>
      </c>
      <c r="BV187" s="22">
        <v>50</v>
      </c>
      <c r="BW187" s="21">
        <v>102</v>
      </c>
      <c r="BX187" s="21">
        <v>19</v>
      </c>
      <c r="BY187" s="20">
        <v>102</v>
      </c>
      <c r="BZ187" s="25">
        <v>82</v>
      </c>
      <c r="CA187" s="24">
        <v>786759.57</v>
      </c>
      <c r="CB187" s="23">
        <f t="shared" si="38"/>
        <v>36.299999999999997</v>
      </c>
      <c r="CC187" s="22">
        <v>37227.120000000003</v>
      </c>
      <c r="CD187" s="21">
        <v>117293.66</v>
      </c>
      <c r="CE187" s="21">
        <v>33671.18</v>
      </c>
      <c r="CF187" s="20">
        <v>595736.22</v>
      </c>
      <c r="CG187" s="19">
        <v>80791.09</v>
      </c>
      <c r="CH187" s="24">
        <v>3534</v>
      </c>
      <c r="CI187" s="23">
        <f t="shared" si="39"/>
        <v>9.7200000000000006</v>
      </c>
      <c r="CJ187" s="22">
        <v>565</v>
      </c>
      <c r="CK187" s="21">
        <v>1608</v>
      </c>
      <c r="CL187" s="21">
        <v>375</v>
      </c>
      <c r="CM187" s="20">
        <v>975</v>
      </c>
      <c r="CN187" s="25">
        <v>1243</v>
      </c>
      <c r="CO187" s="24">
        <v>1671947.94</v>
      </c>
      <c r="CP187" s="23">
        <f t="shared" si="40"/>
        <v>12.56</v>
      </c>
      <c r="CQ187" s="22">
        <v>216721.81</v>
      </c>
      <c r="CR187" s="21">
        <v>792694.17</v>
      </c>
      <c r="CS187" s="21">
        <v>124028.42</v>
      </c>
      <c r="CT187" s="20">
        <v>528798</v>
      </c>
      <c r="CU187" s="19">
        <v>677626.71</v>
      </c>
    </row>
    <row r="188" spans="1:99" ht="25.5" customHeight="1" x14ac:dyDescent="0.15">
      <c r="A188" s="136">
        <v>44927</v>
      </c>
      <c r="B188" s="80">
        <v>12196</v>
      </c>
      <c r="C188" s="79">
        <f t="shared" si="41"/>
        <v>2.4700000000000002</v>
      </c>
      <c r="D188" s="78">
        <v>5922</v>
      </c>
      <c r="E188" s="77">
        <v>3989</v>
      </c>
      <c r="F188" s="77">
        <v>1861</v>
      </c>
      <c r="G188" s="76">
        <v>397</v>
      </c>
      <c r="H188" s="81">
        <v>2134</v>
      </c>
      <c r="I188" s="80">
        <v>2966454.03</v>
      </c>
      <c r="J188" s="79">
        <f t="shared" si="28"/>
        <v>0.49</v>
      </c>
      <c r="K188" s="78">
        <v>1497671.56</v>
      </c>
      <c r="L188" s="77">
        <v>937201.73</v>
      </c>
      <c r="M188" s="77">
        <v>411600.96</v>
      </c>
      <c r="N188" s="76">
        <v>113035.59</v>
      </c>
      <c r="O188" s="82">
        <v>527392.31000000006</v>
      </c>
      <c r="P188" s="80">
        <v>13932</v>
      </c>
      <c r="Q188" s="79">
        <f t="shared" si="29"/>
        <v>2.4700000000000002</v>
      </c>
      <c r="R188" s="78">
        <v>5820</v>
      </c>
      <c r="S188" s="77">
        <v>4050</v>
      </c>
      <c r="T188" s="77">
        <v>3436</v>
      </c>
      <c r="U188" s="76">
        <v>626</v>
      </c>
      <c r="V188" s="81">
        <v>614</v>
      </c>
      <c r="W188" s="80">
        <v>736878.55</v>
      </c>
      <c r="X188" s="79">
        <f t="shared" si="30"/>
        <v>0.85</v>
      </c>
      <c r="Y188" s="78">
        <v>308190.63</v>
      </c>
      <c r="Z188" s="77">
        <v>218042.15</v>
      </c>
      <c r="AA188" s="77">
        <v>178304.23</v>
      </c>
      <c r="AB188" s="76">
        <v>32341.54</v>
      </c>
      <c r="AC188" s="82">
        <v>39737.919999999998</v>
      </c>
      <c r="AD188" s="80">
        <v>456</v>
      </c>
      <c r="AE188" s="79">
        <f t="shared" si="31"/>
        <v>-6.94</v>
      </c>
      <c r="AF188" s="78">
        <v>106</v>
      </c>
      <c r="AG188" s="77">
        <v>188</v>
      </c>
      <c r="AH188" s="77">
        <v>28</v>
      </c>
      <c r="AI188" s="76">
        <v>134</v>
      </c>
      <c r="AJ188" s="81">
        <v>160</v>
      </c>
      <c r="AK188" s="80">
        <v>628505.26</v>
      </c>
      <c r="AL188" s="79">
        <f t="shared" si="32"/>
        <v>175.67</v>
      </c>
      <c r="AM188" s="78">
        <v>29816.7</v>
      </c>
      <c r="AN188" s="77">
        <v>67957.66</v>
      </c>
      <c r="AO188" s="77">
        <v>8829.59</v>
      </c>
      <c r="AP188" s="76">
        <v>521901.31</v>
      </c>
      <c r="AQ188" s="82">
        <v>59128.07</v>
      </c>
      <c r="AR188" s="80">
        <v>417</v>
      </c>
      <c r="AS188" s="79">
        <f t="shared" si="33"/>
        <v>17.8</v>
      </c>
      <c r="AT188" s="78">
        <v>50</v>
      </c>
      <c r="AU188" s="77">
        <v>124</v>
      </c>
      <c r="AV188" s="77">
        <v>40</v>
      </c>
      <c r="AW188" s="76">
        <v>200</v>
      </c>
      <c r="AX188" s="81">
        <v>86</v>
      </c>
      <c r="AY188" s="80">
        <v>518073.2</v>
      </c>
      <c r="AZ188" s="79">
        <f t="shared" si="34"/>
        <v>61.67</v>
      </c>
      <c r="BA188" s="78">
        <v>27459.599999999999</v>
      </c>
      <c r="BB188" s="77">
        <v>74008.77</v>
      </c>
      <c r="BC188" s="77">
        <v>24175.57</v>
      </c>
      <c r="BD188" s="76">
        <v>389571.56</v>
      </c>
      <c r="BE188" s="82">
        <v>51027.4</v>
      </c>
      <c r="BF188" s="80">
        <v>223</v>
      </c>
      <c r="BG188" s="79">
        <f t="shared" si="35"/>
        <v>12.06</v>
      </c>
      <c r="BH188" s="78">
        <v>50</v>
      </c>
      <c r="BI188" s="77">
        <v>96</v>
      </c>
      <c r="BJ188" s="77">
        <v>15</v>
      </c>
      <c r="BK188" s="76">
        <v>61</v>
      </c>
      <c r="BL188" s="81">
        <v>82</v>
      </c>
      <c r="BM188" s="80">
        <v>197470.45</v>
      </c>
      <c r="BN188" s="79">
        <f t="shared" si="36"/>
        <v>5.86</v>
      </c>
      <c r="BO188" s="78">
        <v>23702.46</v>
      </c>
      <c r="BP188" s="77">
        <v>74997.31</v>
      </c>
      <c r="BQ188" s="77">
        <v>9257.65</v>
      </c>
      <c r="BR188" s="76">
        <v>87004.03</v>
      </c>
      <c r="BS188" s="82">
        <v>68248.66</v>
      </c>
      <c r="BT188" s="80">
        <v>112</v>
      </c>
      <c r="BU188" s="79">
        <f t="shared" si="37"/>
        <v>-17.04</v>
      </c>
      <c r="BV188" s="78">
        <v>14</v>
      </c>
      <c r="BW188" s="77">
        <v>40</v>
      </c>
      <c r="BX188" s="77">
        <v>11</v>
      </c>
      <c r="BY188" s="76">
        <v>47</v>
      </c>
      <c r="BZ188" s="81">
        <v>29</v>
      </c>
      <c r="CA188" s="80">
        <v>422558.76</v>
      </c>
      <c r="CB188" s="79">
        <f t="shared" si="38"/>
        <v>62.52</v>
      </c>
      <c r="CC188" s="78">
        <v>12268.97</v>
      </c>
      <c r="CD188" s="77">
        <v>39224.94</v>
      </c>
      <c r="CE188" s="77">
        <v>25692.6</v>
      </c>
      <c r="CF188" s="76">
        <v>345372.25</v>
      </c>
      <c r="CG188" s="82">
        <v>13532.34</v>
      </c>
      <c r="CH188" s="80">
        <v>2345</v>
      </c>
      <c r="CI188" s="79">
        <f t="shared" si="39"/>
        <v>11.93</v>
      </c>
      <c r="CJ188" s="78">
        <v>387</v>
      </c>
      <c r="CK188" s="77">
        <v>1092</v>
      </c>
      <c r="CL188" s="77">
        <v>204</v>
      </c>
      <c r="CM188" s="76">
        <v>656</v>
      </c>
      <c r="CN188" s="81">
        <v>892</v>
      </c>
      <c r="CO188" s="80">
        <v>1072510.18</v>
      </c>
      <c r="CP188" s="79">
        <f t="shared" si="40"/>
        <v>18.82</v>
      </c>
      <c r="CQ188" s="78">
        <v>143579.79</v>
      </c>
      <c r="CR188" s="77">
        <v>532036.36</v>
      </c>
      <c r="CS188" s="77">
        <v>70912.95</v>
      </c>
      <c r="CT188" s="76">
        <v>314407.51</v>
      </c>
      <c r="CU188" s="75">
        <v>470364.23</v>
      </c>
    </row>
    <row r="189" spans="1:99" ht="25.5" customHeight="1" thickBot="1" x14ac:dyDescent="0.2">
      <c r="A189" s="138">
        <v>44958</v>
      </c>
      <c r="B189" s="10">
        <v>14308</v>
      </c>
      <c r="C189" s="9">
        <f t="shared" si="41"/>
        <v>5.89</v>
      </c>
      <c r="D189" s="8">
        <v>6796</v>
      </c>
      <c r="E189" s="7">
        <v>4522</v>
      </c>
      <c r="F189" s="7">
        <v>2459</v>
      </c>
      <c r="G189" s="6">
        <v>517</v>
      </c>
      <c r="H189" s="11">
        <v>2067</v>
      </c>
      <c r="I189" s="10">
        <v>3533095.43</v>
      </c>
      <c r="J189" s="9">
        <f t="shared" si="28"/>
        <v>7.14</v>
      </c>
      <c r="K189" s="8">
        <v>1743846.95</v>
      </c>
      <c r="L189" s="7">
        <v>1067500.98</v>
      </c>
      <c r="M189" s="7">
        <v>554974.9</v>
      </c>
      <c r="N189" s="6">
        <v>160758.1</v>
      </c>
      <c r="O189" s="5">
        <v>515381.54</v>
      </c>
      <c r="P189" s="10">
        <v>15345</v>
      </c>
      <c r="Q189" s="9">
        <f t="shared" si="29"/>
        <v>0.3</v>
      </c>
      <c r="R189" s="8">
        <v>6374</v>
      </c>
      <c r="S189" s="7">
        <v>4329</v>
      </c>
      <c r="T189" s="7">
        <v>3912</v>
      </c>
      <c r="U189" s="6">
        <v>730</v>
      </c>
      <c r="V189" s="11">
        <v>417</v>
      </c>
      <c r="W189" s="10">
        <v>798516.33</v>
      </c>
      <c r="X189" s="9">
        <f t="shared" si="30"/>
        <v>-0.81</v>
      </c>
      <c r="Y189" s="8">
        <v>329782.15000000002</v>
      </c>
      <c r="Z189" s="7">
        <v>233001.04</v>
      </c>
      <c r="AA189" s="7">
        <v>198162.19</v>
      </c>
      <c r="AB189" s="6">
        <v>37570.949999999997</v>
      </c>
      <c r="AC189" s="5">
        <v>34838.85</v>
      </c>
      <c r="AD189" s="10">
        <v>480</v>
      </c>
      <c r="AE189" s="9">
        <f t="shared" si="31"/>
        <v>0.63</v>
      </c>
      <c r="AF189" s="8">
        <v>106</v>
      </c>
      <c r="AG189" s="7">
        <v>188</v>
      </c>
      <c r="AH189" s="7">
        <v>41</v>
      </c>
      <c r="AI189" s="6">
        <v>143</v>
      </c>
      <c r="AJ189" s="11">
        <v>146</v>
      </c>
      <c r="AK189" s="10">
        <v>429233.21</v>
      </c>
      <c r="AL189" s="9">
        <f t="shared" si="32"/>
        <v>57.1</v>
      </c>
      <c r="AM189" s="8">
        <v>29535.02</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211</v>
      </c>
      <c r="BG189" s="9">
        <f t="shared" si="35"/>
        <v>-4.5199999999999996</v>
      </c>
      <c r="BH189" s="8">
        <v>52</v>
      </c>
      <c r="BI189" s="7">
        <v>64</v>
      </c>
      <c r="BJ189" s="7">
        <v>17</v>
      </c>
      <c r="BK189" s="6">
        <v>78</v>
      </c>
      <c r="BL189" s="11">
        <v>47</v>
      </c>
      <c r="BM189" s="10">
        <v>324072.43</v>
      </c>
      <c r="BN189" s="9">
        <f t="shared" si="36"/>
        <v>50.53</v>
      </c>
      <c r="BO189" s="8">
        <v>25087.67</v>
      </c>
      <c r="BP189" s="7">
        <v>92097.13</v>
      </c>
      <c r="BQ189" s="7">
        <v>9252.7199999999993</v>
      </c>
      <c r="BR189" s="6">
        <v>197634.91</v>
      </c>
      <c r="BS189" s="5">
        <v>82844.41</v>
      </c>
      <c r="BT189" s="10">
        <v>142</v>
      </c>
      <c r="BU189" s="9">
        <f t="shared" si="37"/>
        <v>-1.39</v>
      </c>
      <c r="BV189" s="8">
        <v>27</v>
      </c>
      <c r="BW189" s="7">
        <v>53</v>
      </c>
      <c r="BX189" s="7">
        <v>8</v>
      </c>
      <c r="BY189" s="6">
        <v>54</v>
      </c>
      <c r="BZ189" s="11">
        <v>45</v>
      </c>
      <c r="CA189" s="10">
        <v>239971.56</v>
      </c>
      <c r="CB189" s="9">
        <f t="shared" si="38"/>
        <v>-32.659999999999997</v>
      </c>
      <c r="CC189" s="8">
        <v>24885.61</v>
      </c>
      <c r="CD189" s="7">
        <v>58274.98</v>
      </c>
      <c r="CE189" s="7">
        <v>8462.92</v>
      </c>
      <c r="CF189" s="6">
        <v>148348.04999999999</v>
      </c>
      <c r="CG189" s="5">
        <v>49812.06</v>
      </c>
      <c r="CH189" s="10">
        <v>2467</v>
      </c>
      <c r="CI189" s="9">
        <f t="shared" si="39"/>
        <v>14.74</v>
      </c>
      <c r="CJ189" s="8">
        <v>418</v>
      </c>
      <c r="CK189" s="7">
        <v>1105</v>
      </c>
      <c r="CL189" s="7">
        <v>247</v>
      </c>
      <c r="CM189" s="6">
        <v>685</v>
      </c>
      <c r="CN189" s="11">
        <v>866</v>
      </c>
      <c r="CO189" s="10">
        <v>1067860.56</v>
      </c>
      <c r="CP189" s="9">
        <f t="shared" si="40"/>
        <v>10</v>
      </c>
      <c r="CQ189" s="8">
        <v>146321.19</v>
      </c>
      <c r="CR189" s="7">
        <v>488778.86</v>
      </c>
      <c r="CS189" s="7">
        <v>83126.44</v>
      </c>
      <c r="CT189" s="6">
        <v>335084.26</v>
      </c>
      <c r="CU189" s="5">
        <v>415979.46</v>
      </c>
    </row>
    <row r="190" spans="1:99" s="151" customFormat="1" ht="25.5" customHeight="1" x14ac:dyDescent="0.15">
      <c r="A190" s="159" t="s">
        <v>82</v>
      </c>
      <c r="B190" s="160"/>
      <c r="C190" s="161"/>
      <c r="D190" s="160"/>
      <c r="E190" s="160"/>
      <c r="F190" s="160"/>
      <c r="G190" s="160"/>
      <c r="H190" s="160"/>
      <c r="I190" s="160"/>
      <c r="J190" s="161"/>
      <c r="K190" s="160"/>
      <c r="L190" s="160"/>
      <c r="M190" s="160"/>
      <c r="N190" s="160"/>
      <c r="O190" s="160"/>
      <c r="P190" s="160"/>
      <c r="Q190" s="161"/>
      <c r="R190" s="160"/>
      <c r="S190" s="160"/>
      <c r="T190" s="160"/>
      <c r="U190" s="160"/>
      <c r="V190" s="160"/>
      <c r="W190" s="160"/>
      <c r="X190" s="161"/>
      <c r="Y190" s="160"/>
      <c r="Z190" s="160"/>
      <c r="AA190" s="160"/>
      <c r="AB190" s="160"/>
      <c r="AC190" s="160"/>
      <c r="AD190" s="160"/>
      <c r="AE190" s="161"/>
      <c r="AF190" s="160"/>
      <c r="AG190" s="160"/>
      <c r="AH190" s="160"/>
      <c r="AI190" s="160"/>
      <c r="AJ190" s="160"/>
      <c r="AK190" s="160"/>
      <c r="AL190" s="161"/>
      <c r="AM190" s="160"/>
      <c r="AN190" s="160"/>
      <c r="AO190" s="160"/>
      <c r="AP190" s="160"/>
      <c r="AQ190" s="160"/>
      <c r="AR190" s="160"/>
      <c r="AS190" s="161"/>
      <c r="AT190" s="160"/>
      <c r="AU190" s="160"/>
      <c r="AV190" s="160"/>
      <c r="AW190" s="160"/>
      <c r="AX190" s="160"/>
      <c r="AY190" s="160"/>
      <c r="AZ190" s="161"/>
      <c r="BA190" s="160"/>
      <c r="BB190" s="160"/>
      <c r="BC190" s="160"/>
      <c r="BD190" s="160"/>
      <c r="BE190" s="160"/>
      <c r="BF190" s="160"/>
      <c r="BG190" s="161"/>
      <c r="BH190" s="160"/>
      <c r="BI190" s="160"/>
      <c r="BJ190" s="160"/>
      <c r="BK190" s="160"/>
      <c r="BL190" s="160"/>
      <c r="BM190" s="160"/>
      <c r="BN190" s="161"/>
      <c r="BO190" s="160"/>
      <c r="BP190" s="160"/>
      <c r="BQ190" s="160"/>
      <c r="BR190" s="160"/>
      <c r="BS190" s="160"/>
      <c r="BT190" s="160"/>
      <c r="BU190" s="161"/>
      <c r="BV190" s="160"/>
      <c r="BW190" s="160"/>
      <c r="BX190" s="160"/>
      <c r="BY190" s="160"/>
      <c r="BZ190" s="160"/>
      <c r="CA190" s="160"/>
      <c r="CB190" s="161"/>
      <c r="CC190" s="160"/>
      <c r="CD190" s="160"/>
      <c r="CE190" s="160"/>
      <c r="CF190" s="160"/>
      <c r="CG190" s="160"/>
      <c r="CH190" s="160"/>
      <c r="CI190" s="161"/>
      <c r="CJ190" s="160"/>
      <c r="CK190" s="160"/>
      <c r="CL190" s="160"/>
      <c r="CM190" s="160"/>
      <c r="CN190" s="160"/>
      <c r="CO190" s="160"/>
      <c r="CP190" s="161"/>
      <c r="CQ190" s="160"/>
      <c r="CR190" s="160"/>
      <c r="CS190" s="160"/>
      <c r="CT190" s="160"/>
      <c r="CU190" s="160"/>
    </row>
    <row r="191" spans="1:99" x14ac:dyDescent="0.15">
      <c r="A191" s="152"/>
      <c r="B191" s="153"/>
      <c r="C191" s="154"/>
      <c r="D191" s="153"/>
      <c r="E191" s="153"/>
      <c r="F191" s="153"/>
      <c r="G191" s="153"/>
      <c r="H191" s="153"/>
      <c r="I191" s="153"/>
      <c r="J191" s="154"/>
      <c r="K191" s="153"/>
      <c r="L191" s="153"/>
      <c r="M191" s="153"/>
      <c r="N191" s="153"/>
      <c r="O191" s="153"/>
      <c r="P191" s="153"/>
      <c r="Q191" s="154"/>
      <c r="R191" s="153"/>
      <c r="S191" s="153"/>
      <c r="T191" s="153"/>
      <c r="U191" s="153"/>
      <c r="V191" s="153"/>
      <c r="W191" s="153"/>
      <c r="X191" s="154"/>
      <c r="Y191" s="153"/>
      <c r="Z191" s="153"/>
      <c r="AA191" s="153"/>
      <c r="AB191" s="153"/>
      <c r="AC191" s="153"/>
      <c r="AD191" s="153"/>
      <c r="AE191" s="154"/>
      <c r="AF191" s="153"/>
      <c r="AG191" s="153"/>
      <c r="AH191" s="153"/>
      <c r="AI191" s="153"/>
      <c r="AJ191" s="153"/>
      <c r="AK191" s="153"/>
      <c r="AL191" s="154"/>
      <c r="AM191" s="153"/>
      <c r="AN191" s="153"/>
      <c r="AO191" s="153"/>
      <c r="AP191" s="153"/>
      <c r="AQ191" s="153"/>
      <c r="AR191" s="153"/>
      <c r="AS191" s="154"/>
      <c r="AT191" s="153"/>
      <c r="AU191" s="153"/>
      <c r="AV191" s="153"/>
      <c r="AW191" s="153"/>
      <c r="AX191" s="153"/>
      <c r="AY191" s="153"/>
      <c r="AZ191" s="154"/>
      <c r="BA191" s="153"/>
      <c r="BB191" s="153"/>
      <c r="BC191" s="153"/>
      <c r="BD191" s="153"/>
      <c r="BE191" s="153"/>
      <c r="BF191" s="153"/>
      <c r="BG191" s="154"/>
      <c r="BH191" s="153"/>
      <c r="BI191" s="153"/>
      <c r="BJ191" s="153"/>
      <c r="BK191" s="153"/>
      <c r="BL191" s="153"/>
      <c r="BM191" s="153"/>
      <c r="BN191" s="154"/>
      <c r="BO191" s="153"/>
      <c r="BP191" s="153"/>
      <c r="BQ191" s="153"/>
      <c r="BR191" s="153"/>
      <c r="BS191" s="153"/>
      <c r="BT191" s="153"/>
      <c r="BU191" s="154"/>
      <c r="BV191" s="153"/>
      <c r="BW191" s="153"/>
      <c r="BX191" s="153"/>
      <c r="BY191" s="153"/>
      <c r="BZ191" s="153"/>
      <c r="CA191" s="153"/>
      <c r="CB191" s="154"/>
      <c r="CC191" s="153"/>
      <c r="CD191" s="153"/>
      <c r="CE191" s="153"/>
      <c r="CF191" s="153"/>
      <c r="CG191" s="153"/>
      <c r="CH191" s="153"/>
      <c r="CI191" s="154"/>
      <c r="CJ191" s="153"/>
      <c r="CK191" s="153"/>
      <c r="CL191" s="153"/>
      <c r="CM191" s="153"/>
      <c r="CN191" s="153"/>
      <c r="CO191" s="153"/>
      <c r="CP191" s="154"/>
      <c r="CQ191" s="153"/>
      <c r="CR191" s="153"/>
      <c r="CS191" s="153"/>
      <c r="CT191" s="153"/>
      <c r="CU191" s="153"/>
    </row>
  </sheetData>
  <phoneticPr fontId="2"/>
  <conditionalFormatting sqref="C23:C190">
    <cfRule type="expression" dxfId="32" priority="2">
      <formula>AND($D23&lt;120,$D23&lt;&gt;"")</formula>
    </cfRule>
  </conditionalFormatting>
  <conditionalFormatting sqref="A1:CU104857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61</v>
      </c>
      <c r="CS1" s="114" t="s">
        <v>62</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63</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15">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15">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15">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15">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15">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15">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15">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15">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15">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15">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15">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15">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15">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15">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15">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15">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15">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15">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15">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15">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15">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15">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15">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15">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15">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15">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15">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15">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15">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15">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15">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15">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15">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15">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15">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15">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15">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15">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15">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15">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15">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15">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15">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15">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15">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15">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15">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15">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15">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15">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15">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15">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15">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15">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15">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15">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15">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15">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15">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15">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15">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15">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15">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15">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15">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15">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15">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15">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15">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15">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15">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15">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15">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15">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15">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15">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15">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15">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15">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15">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15">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15">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15">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15">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15">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15">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15">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15">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15">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15">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15">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15">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15">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15">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15">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15">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15">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15">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15">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15">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15">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15">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15">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15">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15">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15">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15">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15">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15">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15">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15">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15">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15">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15">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15">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15">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15">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15">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15">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15">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15">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15">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15">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15">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15">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15">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15">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15">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
      <c r="A151" s="139">
        <v>43800</v>
      </c>
      <c r="B151" s="24">
        <v>1851</v>
      </c>
      <c r="C151" s="23">
        <f t="shared" si="27"/>
        <v>2.4900000000000002</v>
      </c>
      <c r="D151" s="22">
        <v>1102</v>
      </c>
      <c r="E151" s="21">
        <v>414</v>
      </c>
      <c r="F151" s="21">
        <v>292</v>
      </c>
      <c r="G151" s="20">
        <v>39</v>
      </c>
      <c r="H151" s="25">
        <v>122</v>
      </c>
      <c r="I151" s="24">
        <v>625348.71</v>
      </c>
      <c r="J151" s="23">
        <f t="shared" ref="J151:J189" si="28">IFERROR(ROUND((I151-I139)/I139*100,2),"")</f>
        <v>-7.75</v>
      </c>
      <c r="K151" s="22">
        <v>372047.59</v>
      </c>
      <c r="L151" s="21">
        <v>148332.48000000001</v>
      </c>
      <c r="M151" s="21">
        <v>89312.62</v>
      </c>
      <c r="N151" s="20">
        <v>14387.88</v>
      </c>
      <c r="O151" s="19">
        <v>59019.86</v>
      </c>
      <c r="P151" s="24">
        <v>1223</v>
      </c>
      <c r="Q151" s="23">
        <f t="shared" ref="Q151:Q189" si="29">IFERROR(ROUND((P151-P139)/P139*100,2),"")</f>
        <v>0.08</v>
      </c>
      <c r="R151" s="22">
        <v>572</v>
      </c>
      <c r="S151" s="21">
        <v>328</v>
      </c>
      <c r="T151" s="21">
        <v>281</v>
      </c>
      <c r="U151" s="20">
        <v>42</v>
      </c>
      <c r="V151" s="25">
        <v>47</v>
      </c>
      <c r="W151" s="24">
        <v>66807.89</v>
      </c>
      <c r="X151" s="23">
        <f t="shared" ref="X151:X189" si="30">IFERROR(ROUND((W151-W139)/W139*100,2),"")</f>
        <v>0.23</v>
      </c>
      <c r="Y151" s="22">
        <v>33483.11</v>
      </c>
      <c r="Z151" s="21">
        <v>16466.54</v>
      </c>
      <c r="AA151" s="21">
        <v>14591.27</v>
      </c>
      <c r="AB151" s="20">
        <v>2266.9699999999998</v>
      </c>
      <c r="AC151" s="19">
        <v>1875.27</v>
      </c>
      <c r="AD151" s="24">
        <v>80</v>
      </c>
      <c r="AE151" s="23">
        <f t="shared" ref="AE151:AE189" si="31">IFERROR(ROUND((AD151-AD139)/AD139*100,2),"")</f>
        <v>8.11</v>
      </c>
      <c r="AF151" s="22">
        <v>14</v>
      </c>
      <c r="AG151" s="21">
        <v>36</v>
      </c>
      <c r="AH151" s="21">
        <v>7</v>
      </c>
      <c r="AI151" s="20">
        <v>22</v>
      </c>
      <c r="AJ151" s="25">
        <v>29</v>
      </c>
      <c r="AK151" s="24">
        <v>41087.339999999997</v>
      </c>
      <c r="AL151" s="23">
        <f t="shared" ref="AL151:AL189" si="32">IFERROR(ROUND((AK151-AK139)/AK139*100,2),"")</f>
        <v>-2.09</v>
      </c>
      <c r="AM151" s="22">
        <v>4427.01</v>
      </c>
      <c r="AN151" s="21">
        <v>15133.45</v>
      </c>
      <c r="AO151" s="21">
        <v>4954.03</v>
      </c>
      <c r="AP151" s="20">
        <v>16341.6</v>
      </c>
      <c r="AQ151" s="19">
        <v>10179.42</v>
      </c>
      <c r="AR151" s="24">
        <v>81</v>
      </c>
      <c r="AS151" s="23">
        <f t="shared" ref="AS151:AS189" si="33">IFERROR(ROUND((AR151-AR139)/AR139*100,2),"")</f>
        <v>-6.9</v>
      </c>
      <c r="AT151" s="22">
        <v>13</v>
      </c>
      <c r="AU151" s="21">
        <v>18</v>
      </c>
      <c r="AV151" s="21">
        <v>12</v>
      </c>
      <c r="AW151" s="20">
        <v>37</v>
      </c>
      <c r="AX151" s="25">
        <v>5</v>
      </c>
      <c r="AY151" s="24">
        <v>109943.49</v>
      </c>
      <c r="AZ151" s="23">
        <f t="shared" ref="AZ151:AZ189" si="34">IFERROR(ROUND((AY151-AY139)/AY139*100,2),"")</f>
        <v>4.7</v>
      </c>
      <c r="BA151" s="22">
        <v>8486.73</v>
      </c>
      <c r="BB151" s="21">
        <v>11929.11</v>
      </c>
      <c r="BC151" s="21">
        <v>9630.06</v>
      </c>
      <c r="BD151" s="20">
        <v>70412.22</v>
      </c>
      <c r="BE151" s="19">
        <v>-7186.32</v>
      </c>
      <c r="BF151" s="24">
        <v>38</v>
      </c>
      <c r="BG151" s="23">
        <f t="shared" ref="BG151:BG189" si="35">IFERROR(ROUND((BF151-BF139)/BF139*100,2),"")</f>
        <v>-7.32</v>
      </c>
      <c r="BH151" s="22">
        <v>12</v>
      </c>
      <c r="BI151" s="21">
        <v>14</v>
      </c>
      <c r="BJ151" s="21">
        <v>3</v>
      </c>
      <c r="BK151" s="20">
        <v>9</v>
      </c>
      <c r="BL151" s="25">
        <v>11</v>
      </c>
      <c r="BM151" s="24">
        <v>52704.66</v>
      </c>
      <c r="BN151" s="23">
        <f t="shared" ref="BN151:BN189" si="36">IFERROR(ROUND((BM151-BM139)/BM139*100,2),"")</f>
        <v>42.51</v>
      </c>
      <c r="BO151" s="22">
        <v>5954.22</v>
      </c>
      <c r="BP151" s="21">
        <v>27139.63</v>
      </c>
      <c r="BQ151" s="21">
        <v>2991.88</v>
      </c>
      <c r="BR151" s="20">
        <v>16618.93</v>
      </c>
      <c r="BS151" s="19">
        <v>24147.75</v>
      </c>
      <c r="BT151" s="24">
        <v>18</v>
      </c>
      <c r="BU151" s="23">
        <f t="shared" ref="BU151:BU189" si="37">IFERROR(ROUND((BT151-BT139)/BT139*100,2),"")</f>
        <v>-21.74</v>
      </c>
      <c r="BV151" s="22">
        <v>0</v>
      </c>
      <c r="BW151" s="21">
        <v>7</v>
      </c>
      <c r="BX151" s="21">
        <v>3</v>
      </c>
      <c r="BY151" s="20">
        <v>8</v>
      </c>
      <c r="BZ151" s="25">
        <v>4</v>
      </c>
      <c r="CA151" s="24">
        <v>57635.29</v>
      </c>
      <c r="CB151" s="23">
        <f t="shared" ref="CB151:CB189" si="38">IFERROR(ROUND((CA151-CA139)/CA139*100,2),"")</f>
        <v>-1.29</v>
      </c>
      <c r="CC151" s="22">
        <v>0</v>
      </c>
      <c r="CD151" s="21">
        <v>25667.3</v>
      </c>
      <c r="CE151" s="21">
        <v>6061.4</v>
      </c>
      <c r="CF151" s="20">
        <v>25906.59</v>
      </c>
      <c r="CG151" s="19">
        <v>19605.900000000001</v>
      </c>
      <c r="CH151" s="24">
        <v>302</v>
      </c>
      <c r="CI151" s="23">
        <f t="shared" ref="CI151:CI189" si="39">IFERROR(ROUND((CH151-CH139)/CH139*100,2),"")</f>
        <v>-5.63</v>
      </c>
      <c r="CJ151" s="22">
        <v>70</v>
      </c>
      <c r="CK151" s="21">
        <v>144</v>
      </c>
      <c r="CL151" s="21">
        <v>29</v>
      </c>
      <c r="CM151" s="20">
        <v>59</v>
      </c>
      <c r="CN151" s="25">
        <v>115</v>
      </c>
      <c r="CO151" s="24">
        <v>172865.35</v>
      </c>
      <c r="CP151" s="23">
        <f t="shared" ref="CP151:CP189" si="40">IFERROR(ROUND((CO151-CO139)/CO139*100,2),"")</f>
        <v>-5.69</v>
      </c>
      <c r="CQ151" s="22">
        <v>30470.7</v>
      </c>
      <c r="CR151" s="21">
        <v>84997.8</v>
      </c>
      <c r="CS151" s="21">
        <v>13174.4</v>
      </c>
      <c r="CT151" s="20">
        <v>44222.45</v>
      </c>
      <c r="CU151" s="19">
        <v>71823.399999999994</v>
      </c>
    </row>
    <row r="152" spans="1:99" s="1" customFormat="1" ht="25.5" customHeight="1" x14ac:dyDescent="0.15">
      <c r="A152" s="136">
        <v>43831</v>
      </c>
      <c r="B152" s="80">
        <v>1228</v>
      </c>
      <c r="C152" s="79">
        <f t="shared" ref="C152:C189"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15">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15">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15">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15">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15">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15">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15">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15">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15">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15">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15">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15">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15">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15">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15">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15">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15">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15">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15">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15">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15">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15">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15">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15">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15">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15">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15">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15">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15">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15">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15">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15">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
      <c r="A187" s="139">
        <v>44896</v>
      </c>
      <c r="B187" s="24">
        <v>2092</v>
      </c>
      <c r="C187" s="23">
        <f t="shared" si="41"/>
        <v>6.19</v>
      </c>
      <c r="D187" s="22">
        <v>1148</v>
      </c>
      <c r="E187" s="21">
        <v>589</v>
      </c>
      <c r="F187" s="21">
        <v>297</v>
      </c>
      <c r="G187" s="20">
        <v>54</v>
      </c>
      <c r="H187" s="25">
        <v>294</v>
      </c>
      <c r="I187" s="24">
        <v>743483.93</v>
      </c>
      <c r="J187" s="23">
        <f t="shared" si="28"/>
        <v>8.6199999999999992</v>
      </c>
      <c r="K187" s="22">
        <v>427933.2</v>
      </c>
      <c r="L187" s="21">
        <v>192342.81</v>
      </c>
      <c r="M187" s="21">
        <v>84184.5</v>
      </c>
      <c r="N187" s="20">
        <v>37701.980000000003</v>
      </c>
      <c r="O187" s="19">
        <v>108612.37</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76</v>
      </c>
      <c r="AE187" s="23">
        <f t="shared" si="31"/>
        <v>-1.3</v>
      </c>
      <c r="AF187" s="22">
        <v>20</v>
      </c>
      <c r="AG187" s="21">
        <v>26</v>
      </c>
      <c r="AH187" s="21">
        <v>10</v>
      </c>
      <c r="AI187" s="20">
        <v>19</v>
      </c>
      <c r="AJ187" s="25">
        <v>17</v>
      </c>
      <c r="AK187" s="24">
        <v>63760.9</v>
      </c>
      <c r="AL187" s="23">
        <f t="shared" si="32"/>
        <v>3.25</v>
      </c>
      <c r="AM187" s="22">
        <v>6311.02</v>
      </c>
      <c r="AN187" s="21">
        <v>19521.599999999999</v>
      </c>
      <c r="AO187" s="21">
        <v>3889.7</v>
      </c>
      <c r="AP187" s="20">
        <v>27443.42</v>
      </c>
      <c r="AQ187" s="19">
        <v>22227.06</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28</v>
      </c>
      <c r="BG187" s="23">
        <f t="shared" si="35"/>
        <v>-34.880000000000003</v>
      </c>
      <c r="BH187" s="22">
        <v>7</v>
      </c>
      <c r="BI187" s="21">
        <v>12</v>
      </c>
      <c r="BJ187" s="21">
        <v>3</v>
      </c>
      <c r="BK187" s="20">
        <v>6</v>
      </c>
      <c r="BL187" s="25">
        <v>9</v>
      </c>
      <c r="BM187" s="24">
        <v>19171.14</v>
      </c>
      <c r="BN187" s="23">
        <f t="shared" si="36"/>
        <v>-63.68</v>
      </c>
      <c r="BO187" s="22">
        <v>3076.71</v>
      </c>
      <c r="BP187" s="21">
        <v>7818.81</v>
      </c>
      <c r="BQ187" s="21">
        <v>1946.86</v>
      </c>
      <c r="BR187" s="20">
        <v>6328.76</v>
      </c>
      <c r="BS187" s="19">
        <v>5871.95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15">
      <c r="A188" s="136">
        <v>44927</v>
      </c>
      <c r="B188" s="80">
        <v>1289</v>
      </c>
      <c r="C188" s="79">
        <f t="shared" si="41"/>
        <v>3.12</v>
      </c>
      <c r="D188" s="78">
        <v>693</v>
      </c>
      <c r="E188" s="77">
        <v>356</v>
      </c>
      <c r="F188" s="77">
        <v>193</v>
      </c>
      <c r="G188" s="76">
        <v>41</v>
      </c>
      <c r="H188" s="81">
        <v>164</v>
      </c>
      <c r="I188" s="80">
        <v>444144.13</v>
      </c>
      <c r="J188" s="79">
        <f t="shared" si="28"/>
        <v>-3.09</v>
      </c>
      <c r="K188" s="78">
        <v>246640.13</v>
      </c>
      <c r="L188" s="77">
        <v>120633.79</v>
      </c>
      <c r="M188" s="77">
        <v>56343.66</v>
      </c>
      <c r="N188" s="76">
        <v>18658.12</v>
      </c>
      <c r="O188" s="82">
        <v>64719.06</v>
      </c>
      <c r="P188" s="80">
        <v>974</v>
      </c>
      <c r="Q188" s="79">
        <f t="shared" si="29"/>
        <v>5.98</v>
      </c>
      <c r="R188" s="78">
        <v>458</v>
      </c>
      <c r="S188" s="77">
        <v>270</v>
      </c>
      <c r="T188" s="77">
        <v>203</v>
      </c>
      <c r="U188" s="76">
        <v>43</v>
      </c>
      <c r="V188" s="81">
        <v>67</v>
      </c>
      <c r="W188" s="80">
        <v>52390.34</v>
      </c>
      <c r="X188" s="79">
        <f t="shared" si="30"/>
        <v>1.9</v>
      </c>
      <c r="Y188" s="78">
        <v>24461.49</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47</v>
      </c>
      <c r="AS188" s="79">
        <f t="shared" si="33"/>
        <v>6.82</v>
      </c>
      <c r="AT188" s="78">
        <v>7</v>
      </c>
      <c r="AU188" s="77">
        <v>17</v>
      </c>
      <c r="AV188" s="77">
        <v>2</v>
      </c>
      <c r="AW188" s="76">
        <v>21</v>
      </c>
      <c r="AX188" s="81">
        <v>15</v>
      </c>
      <c r="AY188" s="80">
        <v>62333.65</v>
      </c>
      <c r="AZ188" s="79">
        <f t="shared" si="34"/>
        <v>9.34</v>
      </c>
      <c r="BA188" s="78">
        <v>3347.46</v>
      </c>
      <c r="BB188" s="77">
        <v>11990.21</v>
      </c>
      <c r="BC188" s="77">
        <v>1891.15</v>
      </c>
      <c r="BD188" s="76">
        <v>45104.83</v>
      </c>
      <c r="BE188" s="82">
        <v>10099.06</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thickBot="1" x14ac:dyDescent="0.2">
      <c r="A189" s="138">
        <v>44958</v>
      </c>
      <c r="B189" s="10">
        <v>1582</v>
      </c>
      <c r="C189" s="9">
        <f t="shared" si="41"/>
        <v>13.16</v>
      </c>
      <c r="D189" s="8">
        <v>871</v>
      </c>
      <c r="E189" s="7">
        <v>431</v>
      </c>
      <c r="F189" s="7">
        <v>238</v>
      </c>
      <c r="G189" s="6">
        <v>39</v>
      </c>
      <c r="H189" s="11">
        <v>194</v>
      </c>
      <c r="I189" s="10">
        <v>544498.61</v>
      </c>
      <c r="J189" s="9">
        <f t="shared" si="28"/>
        <v>12.33</v>
      </c>
      <c r="K189" s="8">
        <v>306011.21000000002</v>
      </c>
      <c r="L189" s="7">
        <v>141444.41</v>
      </c>
      <c r="M189" s="7">
        <v>69334.009999999995</v>
      </c>
      <c r="N189" s="6">
        <v>24796.81</v>
      </c>
      <c r="O189" s="5">
        <v>74312.08</v>
      </c>
      <c r="P189" s="10">
        <v>1167</v>
      </c>
      <c r="Q189" s="9">
        <f t="shared" si="29"/>
        <v>2.37</v>
      </c>
      <c r="R189" s="8">
        <v>554</v>
      </c>
      <c r="S189" s="7">
        <v>308</v>
      </c>
      <c r="T189" s="7">
        <v>263</v>
      </c>
      <c r="U189" s="6">
        <v>42</v>
      </c>
      <c r="V189" s="11">
        <v>45</v>
      </c>
      <c r="W189" s="10">
        <v>62375.83</v>
      </c>
      <c r="X189" s="9">
        <f t="shared" si="30"/>
        <v>3.93</v>
      </c>
      <c r="Y189" s="8">
        <v>29902.01</v>
      </c>
      <c r="Z189" s="7">
        <v>15924.65</v>
      </c>
      <c r="AA189" s="7">
        <v>14038.55</v>
      </c>
      <c r="AB189" s="6">
        <v>2510.62</v>
      </c>
      <c r="AC189" s="5">
        <v>1886.1</v>
      </c>
      <c r="AD189" s="10">
        <v>50</v>
      </c>
      <c r="AE189" s="9">
        <f t="shared" si="31"/>
        <v>13.64</v>
      </c>
      <c r="AF189" s="8">
        <v>11</v>
      </c>
      <c r="AG189" s="7">
        <v>21</v>
      </c>
      <c r="AH189" s="7">
        <v>6</v>
      </c>
      <c r="AI189" s="6">
        <v>12</v>
      </c>
      <c r="AJ189" s="11">
        <v>15</v>
      </c>
      <c r="AK189" s="10">
        <v>179373.83</v>
      </c>
      <c r="AL189" s="9">
        <f t="shared" si="32"/>
        <v>604.54999999999995</v>
      </c>
      <c r="AM189" s="8">
        <v>2632.42</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51" customFormat="1" ht="25.5" customHeight="1" x14ac:dyDescent="0.15">
      <c r="A190" s="159" t="s">
        <v>82</v>
      </c>
      <c r="B190" s="160"/>
      <c r="C190" s="161"/>
      <c r="D190" s="160"/>
      <c r="E190" s="160"/>
      <c r="F190" s="160"/>
      <c r="G190" s="160"/>
      <c r="H190" s="160"/>
      <c r="I190" s="160"/>
      <c r="J190" s="161"/>
      <c r="K190" s="160"/>
      <c r="L190" s="160"/>
      <c r="M190" s="160"/>
      <c r="N190" s="160"/>
      <c r="O190" s="160"/>
      <c r="P190" s="160"/>
      <c r="Q190" s="161"/>
      <c r="R190" s="160"/>
      <c r="S190" s="160"/>
      <c r="T190" s="160"/>
      <c r="U190" s="160"/>
      <c r="V190" s="160"/>
      <c r="W190" s="160"/>
      <c r="X190" s="161"/>
      <c r="Y190" s="160"/>
      <c r="Z190" s="160"/>
      <c r="AA190" s="160"/>
      <c r="AB190" s="160"/>
      <c r="AC190" s="160"/>
      <c r="AD190" s="160"/>
      <c r="AE190" s="161"/>
      <c r="AF190" s="160"/>
      <c r="AG190" s="160"/>
      <c r="AH190" s="160"/>
      <c r="AI190" s="160"/>
      <c r="AJ190" s="160"/>
      <c r="AK190" s="160"/>
      <c r="AL190" s="161"/>
      <c r="AM190" s="160"/>
      <c r="AN190" s="160"/>
      <c r="AO190" s="160"/>
      <c r="AP190" s="160"/>
      <c r="AQ190" s="160"/>
      <c r="AR190" s="160"/>
      <c r="AS190" s="161"/>
      <c r="AT190" s="160"/>
      <c r="AU190" s="160"/>
      <c r="AV190" s="160"/>
      <c r="AW190" s="160"/>
      <c r="AX190" s="160"/>
      <c r="AY190" s="160"/>
      <c r="AZ190" s="161"/>
      <c r="BA190" s="160"/>
      <c r="BB190" s="160"/>
      <c r="BC190" s="160"/>
      <c r="BD190" s="160"/>
      <c r="BE190" s="160"/>
      <c r="BF190" s="160"/>
      <c r="BG190" s="161"/>
      <c r="BH190" s="160"/>
      <c r="BI190" s="160"/>
      <c r="BJ190" s="160"/>
      <c r="BK190" s="160"/>
      <c r="BL190" s="160"/>
      <c r="BM190" s="160"/>
      <c r="BN190" s="161"/>
      <c r="BO190" s="160"/>
      <c r="BP190" s="160"/>
      <c r="BQ190" s="160"/>
      <c r="BR190" s="160"/>
      <c r="BS190" s="160"/>
      <c r="BT190" s="160"/>
      <c r="BU190" s="161"/>
      <c r="BV190" s="160"/>
      <c r="BW190" s="160"/>
      <c r="BX190" s="160"/>
      <c r="BY190" s="160"/>
      <c r="BZ190" s="160"/>
      <c r="CA190" s="160"/>
      <c r="CB190" s="161"/>
      <c r="CC190" s="160"/>
      <c r="CD190" s="160"/>
      <c r="CE190" s="160"/>
      <c r="CF190" s="160"/>
      <c r="CG190" s="160"/>
      <c r="CH190" s="160"/>
      <c r="CI190" s="161"/>
      <c r="CJ190" s="160"/>
      <c r="CK190" s="160"/>
      <c r="CL190" s="160"/>
      <c r="CM190" s="160"/>
      <c r="CN190" s="160"/>
      <c r="CO190" s="160"/>
      <c r="CP190" s="161"/>
      <c r="CQ190" s="160"/>
      <c r="CR190" s="160"/>
      <c r="CS190" s="160"/>
      <c r="CT190" s="160"/>
      <c r="CU190" s="160"/>
    </row>
    <row r="191" spans="1:99" x14ac:dyDescent="0.15">
      <c r="A191" s="155"/>
      <c r="B191" s="156"/>
      <c r="C191" s="157"/>
      <c r="D191" s="156"/>
      <c r="E191" s="156"/>
      <c r="F191" s="156"/>
      <c r="G191" s="156"/>
      <c r="H191" s="156"/>
      <c r="I191" s="156"/>
      <c r="J191" s="157"/>
      <c r="K191" s="156"/>
      <c r="L191" s="156"/>
      <c r="M191" s="156"/>
      <c r="N191" s="156"/>
      <c r="O191" s="156"/>
      <c r="P191" s="156"/>
      <c r="Q191" s="157"/>
      <c r="R191" s="156"/>
      <c r="S191" s="156"/>
      <c r="T191" s="156"/>
      <c r="U191" s="156"/>
      <c r="V191" s="156"/>
      <c r="W191" s="156"/>
      <c r="X191" s="157"/>
      <c r="Y191" s="156"/>
      <c r="Z191" s="156"/>
      <c r="AA191" s="156"/>
      <c r="AB191" s="156"/>
      <c r="AC191" s="156"/>
      <c r="AD191" s="156"/>
      <c r="AE191" s="157"/>
      <c r="AF191" s="156"/>
      <c r="AG191" s="156"/>
      <c r="AH191" s="156"/>
      <c r="AI191" s="156"/>
      <c r="AJ191" s="156"/>
      <c r="AK191" s="156"/>
      <c r="AL191" s="157"/>
      <c r="AM191" s="156"/>
      <c r="AN191" s="156"/>
      <c r="AO191" s="156"/>
      <c r="AP191" s="156"/>
      <c r="AQ191" s="156"/>
      <c r="AR191" s="156"/>
      <c r="AS191" s="157"/>
      <c r="AT191" s="156"/>
      <c r="AU191" s="156"/>
      <c r="AV191" s="156"/>
      <c r="AW191" s="156"/>
      <c r="AX191" s="156"/>
      <c r="AY191" s="156"/>
      <c r="AZ191" s="157"/>
      <c r="BA191" s="156"/>
      <c r="BB191" s="156"/>
      <c r="BC191" s="156"/>
      <c r="BD191" s="156"/>
      <c r="BE191" s="156"/>
      <c r="BF191" s="156"/>
      <c r="BG191" s="157"/>
      <c r="BH191" s="156"/>
      <c r="BI191" s="156"/>
      <c r="BJ191" s="156"/>
      <c r="BK191" s="156"/>
      <c r="BL191" s="156"/>
      <c r="BM191" s="156"/>
      <c r="BN191" s="157"/>
      <c r="BO191" s="156"/>
      <c r="BP191" s="156"/>
      <c r="BQ191" s="156"/>
      <c r="BR191" s="156"/>
      <c r="BS191" s="156"/>
      <c r="BT191" s="156"/>
      <c r="BU191" s="157"/>
      <c r="BV191" s="156"/>
      <c r="BW191" s="156"/>
      <c r="BX191" s="156"/>
      <c r="BY191" s="156"/>
      <c r="BZ191" s="156"/>
      <c r="CA191" s="156"/>
      <c r="CB191" s="157"/>
      <c r="CC191" s="156"/>
      <c r="CD191" s="156"/>
      <c r="CE191" s="156"/>
      <c r="CF191" s="156"/>
      <c r="CG191" s="156"/>
      <c r="CH191" s="156"/>
      <c r="CI191" s="157"/>
      <c r="CJ191" s="156"/>
      <c r="CK191" s="156"/>
      <c r="CL191" s="156"/>
      <c r="CM191" s="156"/>
      <c r="CN191" s="156"/>
      <c r="CO191" s="156"/>
      <c r="CP191" s="157"/>
      <c r="CQ191" s="156"/>
      <c r="CR191" s="156"/>
      <c r="CS191" s="156"/>
      <c r="CT191" s="156"/>
      <c r="CU191" s="156"/>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64</v>
      </c>
      <c r="CS1" s="114" t="s">
        <v>65</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66</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15">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15">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15">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15">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15">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15">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15">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15">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15">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15">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15">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15">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15">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15">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15">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15">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15">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15">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15">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15">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15">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15">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15">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15">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15">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15">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15">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15">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15">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15">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15">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15">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15">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15">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15">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15">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15">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15">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15">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15">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15">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15">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15">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15">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15">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15">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15">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15">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15">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15">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15">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15">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15">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15">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15">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15">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15">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15">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15">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15">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15">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15">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15">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15">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15">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15">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15">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15">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15">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15">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15">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15">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15">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15">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15">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15">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15">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15">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15">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15">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15">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15">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15">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15">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15">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15">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15">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15">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15">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15">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15">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15">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15">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15">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15">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15">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15">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15">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15">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15">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15">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15">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15">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15">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15">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15">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15">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15">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15">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15">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15">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15">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15">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15">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15">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15">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15">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15">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15">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15">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15">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15">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15">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15">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15">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15">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15">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15">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
      <c r="A151" s="139">
        <v>43800</v>
      </c>
      <c r="B151" s="24">
        <v>3952</v>
      </c>
      <c r="C151" s="23">
        <f t="shared" si="27"/>
        <v>1.7</v>
      </c>
      <c r="D151" s="22">
        <v>1913</v>
      </c>
      <c r="E151" s="21">
        <v>1258</v>
      </c>
      <c r="F151" s="21">
        <v>632</v>
      </c>
      <c r="G151" s="20">
        <v>141</v>
      </c>
      <c r="H151" s="25">
        <v>630</v>
      </c>
      <c r="I151" s="24">
        <v>675693.38</v>
      </c>
      <c r="J151" s="23">
        <f t="shared" ref="J151:J189" si="28">IFERROR(ROUND((I151-I139)/I139*100,2),"")</f>
        <v>-0.94</v>
      </c>
      <c r="K151" s="22">
        <v>319422.07</v>
      </c>
      <c r="L151" s="21">
        <v>227349.08</v>
      </c>
      <c r="M151" s="21">
        <v>99736.69</v>
      </c>
      <c r="N151" s="20">
        <v>27510.5</v>
      </c>
      <c r="O151" s="19">
        <v>128606.42</v>
      </c>
      <c r="P151" s="24">
        <v>9682</v>
      </c>
      <c r="Q151" s="23">
        <f t="shared" ref="Q151:Q189" si="29">IFERROR(ROUND((P151-P139)/P139*100,2),"")</f>
        <v>2.42</v>
      </c>
      <c r="R151" s="22">
        <v>4063</v>
      </c>
      <c r="S151" s="21">
        <v>2647</v>
      </c>
      <c r="T151" s="21">
        <v>2617</v>
      </c>
      <c r="U151" s="20">
        <v>355</v>
      </c>
      <c r="V151" s="25">
        <v>30</v>
      </c>
      <c r="W151" s="24">
        <v>463342.46</v>
      </c>
      <c r="X151" s="23">
        <f t="shared" ref="X151:X189" si="30">IFERROR(ROUND((W151-W139)/W139*100,2),"")</f>
        <v>0.41</v>
      </c>
      <c r="Y151" s="22">
        <v>194259.24</v>
      </c>
      <c r="Z151" s="21">
        <v>125508.28</v>
      </c>
      <c r="AA151" s="21">
        <v>126831.07</v>
      </c>
      <c r="AB151" s="20">
        <v>16743.87</v>
      </c>
      <c r="AC151" s="19">
        <v>-1322.79</v>
      </c>
      <c r="AD151" s="24">
        <v>305</v>
      </c>
      <c r="AE151" s="23">
        <f t="shared" ref="AE151:AE189" si="31">IFERROR(ROUND((AD151-AD139)/AD139*100,2),"")</f>
        <v>9.32</v>
      </c>
      <c r="AF151" s="22">
        <v>60</v>
      </c>
      <c r="AG151" s="21">
        <v>104</v>
      </c>
      <c r="AH151" s="21">
        <v>28</v>
      </c>
      <c r="AI151" s="20">
        <v>111</v>
      </c>
      <c r="AJ151" s="25">
        <v>76</v>
      </c>
      <c r="AK151" s="24">
        <v>102270.7</v>
      </c>
      <c r="AL151" s="23">
        <f t="shared" ref="AL151:AL189" si="32">IFERROR(ROUND((AK151-AK139)/AK139*100,2),"")</f>
        <v>27.59</v>
      </c>
      <c r="AM151" s="22">
        <v>12416.41</v>
      </c>
      <c r="AN151" s="21">
        <v>36498.82</v>
      </c>
      <c r="AO151" s="21">
        <v>6322.62</v>
      </c>
      <c r="AP151" s="20">
        <v>46411.01</v>
      </c>
      <c r="AQ151" s="19">
        <v>29754.86</v>
      </c>
      <c r="AR151" s="24">
        <v>166</v>
      </c>
      <c r="AS151" s="23">
        <f t="shared" ref="AS151:AS189" si="33">IFERROR(ROUND((AR151-AR139)/AR139*100,2),"")</f>
        <v>-10.27</v>
      </c>
      <c r="AT151" s="22">
        <v>12</v>
      </c>
      <c r="AU151" s="21">
        <v>51</v>
      </c>
      <c r="AV151" s="21">
        <v>9</v>
      </c>
      <c r="AW151" s="20">
        <v>93</v>
      </c>
      <c r="AX151" s="25">
        <v>41</v>
      </c>
      <c r="AY151" s="24">
        <v>72881.97</v>
      </c>
      <c r="AZ151" s="23">
        <f t="shared" ref="AZ151:AZ189" si="34">IFERROR(ROUND((AY151-AY139)/AY139*100,2),"")</f>
        <v>-11.57</v>
      </c>
      <c r="BA151" s="22">
        <v>2419.48</v>
      </c>
      <c r="BB151" s="21">
        <v>12535.11</v>
      </c>
      <c r="BC151" s="21">
        <v>1111.4100000000001</v>
      </c>
      <c r="BD151" s="20">
        <v>55187.65</v>
      </c>
      <c r="BE151" s="19">
        <v>9795.3799999999992</v>
      </c>
      <c r="BF151" s="24">
        <v>62</v>
      </c>
      <c r="BG151" s="23">
        <f t="shared" ref="BG151:BG189" si="35">IFERROR(ROUND((BF151-BF139)/BF139*100,2),"")</f>
        <v>-12.68</v>
      </c>
      <c r="BH151" s="22">
        <v>8</v>
      </c>
      <c r="BI151" s="21">
        <v>22</v>
      </c>
      <c r="BJ151" s="21">
        <v>4</v>
      </c>
      <c r="BK151" s="20">
        <v>28</v>
      </c>
      <c r="BL151" s="25">
        <v>18</v>
      </c>
      <c r="BM151" s="24">
        <v>42316.25</v>
      </c>
      <c r="BN151" s="23">
        <f t="shared" ref="BN151:BN189" si="36">IFERROR(ROUND((BM151-BM139)/BM139*100,2),"")</f>
        <v>-27.65</v>
      </c>
      <c r="BO151" s="22">
        <v>1625.5</v>
      </c>
      <c r="BP151" s="21">
        <v>18703.14</v>
      </c>
      <c r="BQ151" s="21">
        <v>3237.9</v>
      </c>
      <c r="BR151" s="20">
        <v>18749.71</v>
      </c>
      <c r="BS151" s="19">
        <v>15465.24</v>
      </c>
      <c r="BT151" s="24">
        <v>55</v>
      </c>
      <c r="BU151" s="23">
        <f t="shared" ref="BU151:BU189" si="37">IFERROR(ROUND((BT151-BT139)/BT139*100,2),"")</f>
        <v>-16.670000000000002</v>
      </c>
      <c r="BV151" s="22">
        <v>5</v>
      </c>
      <c r="BW151" s="21">
        <v>19</v>
      </c>
      <c r="BX151" s="21">
        <v>4</v>
      </c>
      <c r="BY151" s="20">
        <v>27</v>
      </c>
      <c r="BZ151" s="25">
        <v>15</v>
      </c>
      <c r="CA151" s="24">
        <v>85871.52</v>
      </c>
      <c r="CB151" s="23">
        <f t="shared" ref="CB151:CB189" si="38">IFERROR(ROUND((CA151-CA139)/CA139*100,2),"")</f>
        <v>-33.93</v>
      </c>
      <c r="CC151" s="22">
        <v>1930.89</v>
      </c>
      <c r="CD151" s="21">
        <v>18128.72</v>
      </c>
      <c r="CE151" s="21">
        <v>2612.7600000000002</v>
      </c>
      <c r="CF151" s="20">
        <v>63199.15</v>
      </c>
      <c r="CG151" s="19">
        <v>15515.96</v>
      </c>
      <c r="CH151" s="24">
        <v>930</v>
      </c>
      <c r="CI151" s="23">
        <f t="shared" ref="CI151:CI189" si="39">IFERROR(ROUND((CH151-CH139)/CH139*100,2),"")</f>
        <v>-7.74</v>
      </c>
      <c r="CJ151" s="22">
        <v>159</v>
      </c>
      <c r="CK151" s="21">
        <v>397</v>
      </c>
      <c r="CL151" s="21">
        <v>132</v>
      </c>
      <c r="CM151" s="20">
        <v>241</v>
      </c>
      <c r="CN151" s="25">
        <v>266</v>
      </c>
      <c r="CO151" s="24">
        <v>303983.76</v>
      </c>
      <c r="CP151" s="23">
        <f t="shared" ref="CP151:CP189" si="40">IFERROR(ROUND((CO151-CO139)/CO139*100,2),"")</f>
        <v>-10.59</v>
      </c>
      <c r="CQ151" s="22">
        <v>40649.120000000003</v>
      </c>
      <c r="CR151" s="21">
        <v>132666.85999999999</v>
      </c>
      <c r="CS151" s="21">
        <v>35218.870000000003</v>
      </c>
      <c r="CT151" s="20">
        <v>95323.29</v>
      </c>
      <c r="CU151" s="19">
        <v>97573.61</v>
      </c>
    </row>
    <row r="152" spans="1:99" s="1" customFormat="1" ht="25.5" customHeight="1" x14ac:dyDescent="0.15">
      <c r="A152" s="136">
        <v>43831</v>
      </c>
      <c r="B152" s="80">
        <v>2899</v>
      </c>
      <c r="C152" s="79">
        <f t="shared" ref="C152:C189"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15">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15">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15">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15">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15">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15">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15">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15">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15">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15">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15">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15">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15">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15">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15">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15">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15">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15">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15">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15">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15">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15">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15">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15">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15">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15">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15">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15">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15">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15">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15">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15">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
      <c r="A187" s="139">
        <v>44896</v>
      </c>
      <c r="B187" s="24">
        <v>4889</v>
      </c>
      <c r="C187" s="23">
        <f t="shared" si="41"/>
        <v>3.34</v>
      </c>
      <c r="D187" s="22">
        <v>2126</v>
      </c>
      <c r="E187" s="21">
        <v>1732</v>
      </c>
      <c r="F187" s="21">
        <v>806</v>
      </c>
      <c r="G187" s="20">
        <v>218</v>
      </c>
      <c r="H187" s="25">
        <v>932</v>
      </c>
      <c r="I187" s="24">
        <v>833177.74</v>
      </c>
      <c r="J187" s="23">
        <f t="shared" si="28"/>
        <v>5.98</v>
      </c>
      <c r="K187" s="22">
        <v>353692.32</v>
      </c>
      <c r="L187" s="21">
        <v>295669.12</v>
      </c>
      <c r="M187" s="21">
        <v>135648.28</v>
      </c>
      <c r="N187" s="20">
        <v>46846.8</v>
      </c>
      <c r="O187" s="19">
        <v>161248.66</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66</v>
      </c>
      <c r="BG187" s="23">
        <f t="shared" si="35"/>
        <v>-29.03</v>
      </c>
      <c r="BH187" s="22">
        <v>5</v>
      </c>
      <c r="BI187" s="21">
        <v>23</v>
      </c>
      <c r="BJ187" s="21">
        <v>6</v>
      </c>
      <c r="BK187" s="20">
        <v>31</v>
      </c>
      <c r="BL187" s="25">
        <v>18</v>
      </c>
      <c r="BM187" s="24">
        <v>106516.42</v>
      </c>
      <c r="BN187" s="23">
        <f t="shared" si="36"/>
        <v>42.63</v>
      </c>
      <c r="BO187" s="22">
        <v>1362.55</v>
      </c>
      <c r="BP187" s="21">
        <v>13003.62</v>
      </c>
      <c r="BQ187" s="21">
        <v>2675.58</v>
      </c>
      <c r="BR187" s="20">
        <v>85322.67</v>
      </c>
      <c r="BS187" s="19">
        <v>14480.04</v>
      </c>
      <c r="BT187" s="24">
        <v>41</v>
      </c>
      <c r="BU187" s="23">
        <f t="shared" si="37"/>
        <v>-22.64</v>
      </c>
      <c r="BV187" s="22">
        <v>7</v>
      </c>
      <c r="BW187" s="21">
        <v>17</v>
      </c>
      <c r="BX187" s="21">
        <v>1</v>
      </c>
      <c r="BY187" s="20">
        <v>16</v>
      </c>
      <c r="BZ187" s="25">
        <v>16</v>
      </c>
      <c r="CA187" s="24">
        <v>99792.76</v>
      </c>
      <c r="CB187" s="23">
        <f t="shared" si="38"/>
        <v>23.1</v>
      </c>
      <c r="CC187" s="22">
        <v>5764.23</v>
      </c>
      <c r="CD187" s="21">
        <v>7473.82</v>
      </c>
      <c r="CE187" s="21">
        <v>165</v>
      </c>
      <c r="CF187" s="20">
        <v>86389.71</v>
      </c>
      <c r="CG187" s="19">
        <v>7308.82</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15">
      <c r="A188" s="136">
        <v>44927</v>
      </c>
      <c r="B188" s="80">
        <v>3215</v>
      </c>
      <c r="C188" s="79">
        <f t="shared" si="41"/>
        <v>1.9</v>
      </c>
      <c r="D188" s="78">
        <v>1477</v>
      </c>
      <c r="E188" s="77">
        <v>1140</v>
      </c>
      <c r="F188" s="77">
        <v>477</v>
      </c>
      <c r="G188" s="76">
        <v>120</v>
      </c>
      <c r="H188" s="81">
        <v>664</v>
      </c>
      <c r="I188" s="80">
        <v>540697.5</v>
      </c>
      <c r="J188" s="79">
        <f t="shared" si="28"/>
        <v>4.93</v>
      </c>
      <c r="K188" s="78">
        <v>236400.91</v>
      </c>
      <c r="L188" s="77">
        <v>201973.68</v>
      </c>
      <c r="M188" s="77">
        <v>75727.47</v>
      </c>
      <c r="N188" s="76">
        <v>26559.07</v>
      </c>
      <c r="O188" s="82">
        <v>126282.58</v>
      </c>
      <c r="P188" s="80">
        <v>7897</v>
      </c>
      <c r="Q188" s="79">
        <f t="shared" si="29"/>
        <v>0.47</v>
      </c>
      <c r="R188" s="78">
        <v>3218</v>
      </c>
      <c r="S188" s="77">
        <v>2371</v>
      </c>
      <c r="T188" s="77">
        <v>1937</v>
      </c>
      <c r="U188" s="76">
        <v>371</v>
      </c>
      <c r="V188" s="81">
        <v>434</v>
      </c>
      <c r="W188" s="80">
        <v>391717.82</v>
      </c>
      <c r="X188" s="79">
        <f t="shared" si="30"/>
        <v>0.36</v>
      </c>
      <c r="Y188" s="78">
        <v>158463.39000000001</v>
      </c>
      <c r="Z188" s="77">
        <v>119634.5</v>
      </c>
      <c r="AA188" s="77">
        <v>94806.9</v>
      </c>
      <c r="AB188" s="76">
        <v>18813.03</v>
      </c>
      <c r="AC188" s="82">
        <v>24827.599999999999</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thickBot="1" x14ac:dyDescent="0.2">
      <c r="A189" s="138">
        <v>44958</v>
      </c>
      <c r="B189" s="10">
        <v>3565</v>
      </c>
      <c r="C189" s="9">
        <f t="shared" si="41"/>
        <v>-1.05</v>
      </c>
      <c r="D189" s="8">
        <v>1629</v>
      </c>
      <c r="E189" s="7">
        <v>1204</v>
      </c>
      <c r="F189" s="7">
        <v>581</v>
      </c>
      <c r="G189" s="6">
        <v>150</v>
      </c>
      <c r="H189" s="11">
        <v>624</v>
      </c>
      <c r="I189" s="10">
        <v>637952.74</v>
      </c>
      <c r="J189" s="9">
        <f t="shared" si="28"/>
        <v>5.2</v>
      </c>
      <c r="K189" s="8">
        <v>282295.34999999998</v>
      </c>
      <c r="L189" s="7">
        <v>220455.1</v>
      </c>
      <c r="M189" s="7">
        <v>94516.53</v>
      </c>
      <c r="N189" s="6">
        <v>40501.300000000003</v>
      </c>
      <c r="O189" s="5">
        <v>126123.03</v>
      </c>
      <c r="P189" s="10">
        <v>8535</v>
      </c>
      <c r="Q189" s="9">
        <f t="shared" si="29"/>
        <v>-1.19</v>
      </c>
      <c r="R189" s="8">
        <v>3442</v>
      </c>
      <c r="S189" s="7">
        <v>2471</v>
      </c>
      <c r="T189" s="7">
        <v>2208</v>
      </c>
      <c r="U189" s="6">
        <v>414</v>
      </c>
      <c r="V189" s="11">
        <v>263</v>
      </c>
      <c r="W189" s="10">
        <v>413593.74</v>
      </c>
      <c r="X189" s="9">
        <f t="shared" si="30"/>
        <v>-1.34</v>
      </c>
      <c r="Y189" s="8">
        <v>164649.98000000001</v>
      </c>
      <c r="Z189" s="7">
        <v>123998.12</v>
      </c>
      <c r="AA189" s="7">
        <v>104990.12</v>
      </c>
      <c r="AB189" s="6">
        <v>19955.52</v>
      </c>
      <c r="AC189" s="5">
        <v>19008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850</v>
      </c>
      <c r="CI189" s="9">
        <f t="shared" si="39"/>
        <v>13.79</v>
      </c>
      <c r="CJ189" s="8">
        <v>129</v>
      </c>
      <c r="CK189" s="7">
        <v>372</v>
      </c>
      <c r="CL189" s="7">
        <v>113</v>
      </c>
      <c r="CM189" s="6">
        <v>236</v>
      </c>
      <c r="CN189" s="11">
        <v>259</v>
      </c>
      <c r="CO189" s="10">
        <v>265246.48</v>
      </c>
      <c r="CP189" s="9">
        <f t="shared" si="40"/>
        <v>7.47</v>
      </c>
      <c r="CQ189" s="8">
        <v>31434.79</v>
      </c>
      <c r="CR189" s="7">
        <v>120677.65</v>
      </c>
      <c r="CS189" s="7">
        <v>29659.62</v>
      </c>
      <c r="CT189" s="6">
        <v>83474.42</v>
      </c>
      <c r="CU189" s="5">
        <v>91018.03</v>
      </c>
    </row>
    <row r="190" spans="1:99" s="151" customFormat="1" ht="25.5" customHeight="1" x14ac:dyDescent="0.15">
      <c r="A190" s="159" t="s">
        <v>82</v>
      </c>
      <c r="B190" s="160"/>
      <c r="C190" s="161"/>
      <c r="D190" s="160"/>
      <c r="E190" s="160"/>
      <c r="F190" s="160"/>
      <c r="G190" s="160"/>
      <c r="H190" s="160"/>
      <c r="I190" s="160"/>
      <c r="J190" s="161"/>
      <c r="K190" s="160"/>
      <c r="L190" s="160"/>
      <c r="M190" s="160"/>
      <c r="N190" s="160"/>
      <c r="O190" s="160"/>
      <c r="P190" s="160"/>
      <c r="Q190" s="161"/>
      <c r="R190" s="160"/>
      <c r="S190" s="160"/>
      <c r="T190" s="160"/>
      <c r="U190" s="160"/>
      <c r="V190" s="160"/>
      <c r="W190" s="160"/>
      <c r="X190" s="161"/>
      <c r="Y190" s="160"/>
      <c r="Z190" s="160"/>
      <c r="AA190" s="160"/>
      <c r="AB190" s="160"/>
      <c r="AC190" s="160"/>
      <c r="AD190" s="160"/>
      <c r="AE190" s="161"/>
      <c r="AF190" s="160"/>
      <c r="AG190" s="160"/>
      <c r="AH190" s="160"/>
      <c r="AI190" s="160"/>
      <c r="AJ190" s="160"/>
      <c r="AK190" s="160"/>
      <c r="AL190" s="161"/>
      <c r="AM190" s="160"/>
      <c r="AN190" s="160"/>
      <c r="AO190" s="160"/>
      <c r="AP190" s="160"/>
      <c r="AQ190" s="160"/>
      <c r="AR190" s="160"/>
      <c r="AS190" s="161"/>
      <c r="AT190" s="160"/>
      <c r="AU190" s="160"/>
      <c r="AV190" s="160"/>
      <c r="AW190" s="160"/>
      <c r="AX190" s="160"/>
      <c r="AY190" s="160"/>
      <c r="AZ190" s="161"/>
      <c r="BA190" s="160"/>
      <c r="BB190" s="160"/>
      <c r="BC190" s="160"/>
      <c r="BD190" s="160"/>
      <c r="BE190" s="160"/>
      <c r="BF190" s="160"/>
      <c r="BG190" s="161"/>
      <c r="BH190" s="160"/>
      <c r="BI190" s="160"/>
      <c r="BJ190" s="160"/>
      <c r="BK190" s="160"/>
      <c r="BL190" s="160"/>
      <c r="BM190" s="160"/>
      <c r="BN190" s="161"/>
      <c r="BO190" s="160"/>
      <c r="BP190" s="160"/>
      <c r="BQ190" s="160"/>
      <c r="BR190" s="160"/>
      <c r="BS190" s="160"/>
      <c r="BT190" s="160"/>
      <c r="BU190" s="161"/>
      <c r="BV190" s="160"/>
      <c r="BW190" s="160"/>
      <c r="BX190" s="160"/>
      <c r="BY190" s="160"/>
      <c r="BZ190" s="160"/>
      <c r="CA190" s="160"/>
      <c r="CB190" s="161"/>
      <c r="CC190" s="160"/>
      <c r="CD190" s="160"/>
      <c r="CE190" s="160"/>
      <c r="CF190" s="160"/>
      <c r="CG190" s="160"/>
      <c r="CH190" s="160"/>
      <c r="CI190" s="161"/>
      <c r="CJ190" s="160"/>
      <c r="CK190" s="160"/>
      <c r="CL190" s="160"/>
      <c r="CM190" s="160"/>
      <c r="CN190" s="160"/>
      <c r="CO190" s="160"/>
      <c r="CP190" s="161"/>
      <c r="CQ190" s="160"/>
      <c r="CR190" s="160"/>
      <c r="CS190" s="160"/>
      <c r="CT190" s="160"/>
      <c r="CU190" s="160"/>
    </row>
    <row r="191" spans="1:99" x14ac:dyDescent="0.15">
      <c r="A191" s="155"/>
      <c r="B191" s="156"/>
      <c r="C191" s="157"/>
      <c r="D191" s="156"/>
      <c r="E191" s="156"/>
      <c r="F191" s="156"/>
      <c r="G191" s="156"/>
      <c r="H191" s="156"/>
      <c r="I191" s="156"/>
      <c r="J191" s="157"/>
      <c r="K191" s="156"/>
      <c r="L191" s="156"/>
      <c r="M191" s="156"/>
      <c r="N191" s="156"/>
      <c r="O191" s="156"/>
      <c r="P191" s="156"/>
      <c r="Q191" s="157"/>
      <c r="R191" s="156"/>
      <c r="S191" s="156"/>
      <c r="T191" s="156"/>
      <c r="U191" s="156"/>
      <c r="V191" s="156"/>
      <c r="W191" s="156"/>
      <c r="X191" s="157"/>
      <c r="Y191" s="156"/>
      <c r="Z191" s="156"/>
      <c r="AA191" s="156"/>
      <c r="AB191" s="156"/>
      <c r="AC191" s="156"/>
      <c r="AD191" s="156"/>
      <c r="AE191" s="157"/>
      <c r="AF191" s="156"/>
      <c r="AG191" s="156"/>
      <c r="AH191" s="156"/>
      <c r="AI191" s="156"/>
      <c r="AJ191" s="156"/>
      <c r="AK191" s="156"/>
      <c r="AL191" s="157"/>
      <c r="AM191" s="156"/>
      <c r="AN191" s="156"/>
      <c r="AO191" s="156"/>
      <c r="AP191" s="156"/>
      <c r="AQ191" s="156"/>
      <c r="AR191" s="156"/>
      <c r="AS191" s="157"/>
      <c r="AT191" s="156"/>
      <c r="AU191" s="156"/>
      <c r="AV191" s="156"/>
      <c r="AW191" s="156"/>
      <c r="AX191" s="156"/>
      <c r="AY191" s="156"/>
      <c r="AZ191" s="157"/>
      <c r="BA191" s="156"/>
      <c r="BB191" s="156"/>
      <c r="BC191" s="156"/>
      <c r="BD191" s="156"/>
      <c r="BE191" s="156"/>
      <c r="BF191" s="156"/>
      <c r="BG191" s="157"/>
      <c r="BH191" s="156"/>
      <c r="BI191" s="156"/>
      <c r="BJ191" s="156"/>
      <c r="BK191" s="156"/>
      <c r="BL191" s="156"/>
      <c r="BM191" s="156"/>
      <c r="BN191" s="157"/>
      <c r="BO191" s="156"/>
      <c r="BP191" s="156"/>
      <c r="BQ191" s="156"/>
      <c r="BR191" s="156"/>
      <c r="BS191" s="156"/>
      <c r="BT191" s="156"/>
      <c r="BU191" s="157"/>
      <c r="BV191" s="156"/>
      <c r="BW191" s="156"/>
      <c r="BX191" s="156"/>
      <c r="BY191" s="156"/>
      <c r="BZ191" s="156"/>
      <c r="CA191" s="156"/>
      <c r="CB191" s="157"/>
      <c r="CC191" s="156"/>
      <c r="CD191" s="156"/>
      <c r="CE191" s="156"/>
      <c r="CF191" s="156"/>
      <c r="CG191" s="156"/>
      <c r="CH191" s="156"/>
      <c r="CI191" s="157"/>
      <c r="CJ191" s="156"/>
      <c r="CK191" s="156"/>
      <c r="CL191" s="156"/>
      <c r="CM191" s="156"/>
      <c r="CN191" s="156"/>
      <c r="CO191" s="156"/>
      <c r="CP191" s="157"/>
      <c r="CQ191" s="156"/>
      <c r="CR191" s="156"/>
      <c r="CS191" s="156"/>
      <c r="CT191" s="156"/>
      <c r="CU191" s="156"/>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67</v>
      </c>
      <c r="CS1" s="114" t="s">
        <v>68</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69</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15">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15">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15">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15">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15">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15">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15">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15">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15">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15">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15">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15">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15">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15">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15">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15">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15">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15">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15">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15">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15">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15">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15">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15">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15">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15">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15">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15">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15">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15">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15">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15">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15">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15">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15">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15">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15">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15">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15">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15">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15">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15">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15">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15">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15">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15">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15">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15">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15">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15">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15">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15">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15">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15">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15">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15">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15">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15">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15">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15">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15">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15">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15">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15">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15">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15">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15">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15">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15">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15">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15">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15">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15">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15">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15">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15">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15">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15">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15">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15">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15">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15">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15">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15">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15">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15">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15">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15">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15">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15">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15">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15">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15">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15">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15">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15">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15">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15">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15">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15">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15">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15">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15">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15">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15">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15">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15">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15">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15">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15">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15">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15">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15">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15">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15">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15">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15">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15">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15">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15">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15">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15">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15">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15">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15">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15">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15">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15">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
      <c r="A151" s="139">
        <v>43800</v>
      </c>
      <c r="B151" s="24">
        <v>1081</v>
      </c>
      <c r="C151" s="23">
        <f t="shared" si="27"/>
        <v>-2.44</v>
      </c>
      <c r="D151" s="22">
        <v>573</v>
      </c>
      <c r="E151" s="21">
        <v>288</v>
      </c>
      <c r="F151" s="21">
        <v>191</v>
      </c>
      <c r="G151" s="20">
        <v>29</v>
      </c>
      <c r="H151" s="25">
        <v>97</v>
      </c>
      <c r="I151" s="24">
        <v>256182.69</v>
      </c>
      <c r="J151" s="23">
        <f t="shared" ref="J151:J189" si="28">IFERROR(ROUND((I151-I139)/I139*100,2),"")</f>
        <v>-3.35</v>
      </c>
      <c r="K151" s="22">
        <v>141458.69</v>
      </c>
      <c r="L151" s="21">
        <v>70738.880000000005</v>
      </c>
      <c r="M151" s="21">
        <v>37393.839999999997</v>
      </c>
      <c r="N151" s="20">
        <v>6591.28</v>
      </c>
      <c r="O151" s="19">
        <v>33345.040000000001</v>
      </c>
      <c r="P151" s="24">
        <v>776</v>
      </c>
      <c r="Q151" s="23">
        <f t="shared" ref="Q151:Q189" si="29">IFERROR(ROUND((P151-P139)/P139*100,2),"")</f>
        <v>-2.63</v>
      </c>
      <c r="R151" s="22">
        <v>358</v>
      </c>
      <c r="S151" s="21">
        <v>199</v>
      </c>
      <c r="T151" s="21">
        <v>191</v>
      </c>
      <c r="U151" s="20">
        <v>28</v>
      </c>
      <c r="V151" s="25">
        <v>8</v>
      </c>
      <c r="W151" s="24">
        <v>51971.85</v>
      </c>
      <c r="X151" s="23">
        <f t="shared" ref="X151:X189" si="30">IFERROR(ROUND((W151-W139)/W139*100,2),"")</f>
        <v>-2.72</v>
      </c>
      <c r="Y151" s="22">
        <v>23979.68</v>
      </c>
      <c r="Z151" s="21">
        <v>13298.66</v>
      </c>
      <c r="AA151" s="21">
        <v>13183.32</v>
      </c>
      <c r="AB151" s="20">
        <v>1510.19</v>
      </c>
      <c r="AC151" s="19">
        <v>115.34</v>
      </c>
      <c r="AD151" s="24">
        <v>40</v>
      </c>
      <c r="AE151" s="23">
        <f t="shared" ref="AE151:AE189" si="31">IFERROR(ROUND((AD151-AD139)/AD139*100,2),"")</f>
        <v>-25.93</v>
      </c>
      <c r="AF151" s="22">
        <v>10</v>
      </c>
      <c r="AG151" s="21">
        <v>17</v>
      </c>
      <c r="AH151" s="21">
        <v>0</v>
      </c>
      <c r="AI151" s="20">
        <v>13</v>
      </c>
      <c r="AJ151" s="25">
        <v>17</v>
      </c>
      <c r="AK151" s="24">
        <v>22043.55</v>
      </c>
      <c r="AL151" s="23">
        <f t="shared" ref="AL151:AL189" si="32">IFERROR(ROUND((AK151-AK139)/AK139*100,2),"")</f>
        <v>-3.26</v>
      </c>
      <c r="AM151" s="22">
        <v>3086.25</v>
      </c>
      <c r="AN151" s="21">
        <v>6609.08</v>
      </c>
      <c r="AO151" s="21">
        <v>0</v>
      </c>
      <c r="AP151" s="20">
        <v>12348.22</v>
      </c>
      <c r="AQ151" s="19">
        <v>6609.08</v>
      </c>
      <c r="AR151" s="24">
        <v>60</v>
      </c>
      <c r="AS151" s="23">
        <f t="shared" ref="AS151:AS189" si="33">IFERROR(ROUND((AR151-AR139)/AR139*100,2),"")</f>
        <v>11.11</v>
      </c>
      <c r="AT151" s="22">
        <v>10</v>
      </c>
      <c r="AU151" s="21">
        <v>18</v>
      </c>
      <c r="AV151" s="21">
        <v>4</v>
      </c>
      <c r="AW151" s="20">
        <v>28</v>
      </c>
      <c r="AX151" s="25">
        <v>14</v>
      </c>
      <c r="AY151" s="24">
        <v>47340.12</v>
      </c>
      <c r="AZ151" s="23">
        <f t="shared" ref="AZ151:AZ189" si="34">IFERROR(ROUND((AY151-AY139)/AY139*100,2),"")</f>
        <v>16.75</v>
      </c>
      <c r="BA151" s="22">
        <v>2471.4899999999998</v>
      </c>
      <c r="BB151" s="21">
        <v>13566.1</v>
      </c>
      <c r="BC151" s="21">
        <v>1331.55</v>
      </c>
      <c r="BD151" s="20">
        <v>29970.98</v>
      </c>
      <c r="BE151" s="19">
        <v>12234.55</v>
      </c>
      <c r="BF151" s="24">
        <v>29</v>
      </c>
      <c r="BG151" s="23">
        <f t="shared" ref="BG151:BG189" si="35">IFERROR(ROUND((BF151-BF139)/BF139*100,2),"")</f>
        <v>-21.62</v>
      </c>
      <c r="BH151" s="22">
        <v>6</v>
      </c>
      <c r="BI151" s="21">
        <v>16</v>
      </c>
      <c r="BJ151" s="21">
        <v>2</v>
      </c>
      <c r="BK151" s="20">
        <v>5</v>
      </c>
      <c r="BL151" s="25">
        <v>14</v>
      </c>
      <c r="BM151" s="24">
        <v>20618.240000000002</v>
      </c>
      <c r="BN151" s="23">
        <f t="shared" ref="BN151:BN189" si="36">IFERROR(ROUND((BM151-BM139)/BM139*100,2),"")</f>
        <v>-22.36</v>
      </c>
      <c r="BO151" s="22">
        <v>2930.79</v>
      </c>
      <c r="BP151" s="21">
        <v>10561.09</v>
      </c>
      <c r="BQ151" s="21">
        <v>1049.08</v>
      </c>
      <c r="BR151" s="20">
        <v>6077.28</v>
      </c>
      <c r="BS151" s="19">
        <v>9512.01</v>
      </c>
      <c r="BT151" s="24">
        <v>22</v>
      </c>
      <c r="BU151" s="23">
        <f t="shared" ref="BU151:BU189" si="37">IFERROR(ROUND((BT151-BT139)/BT139*100,2),"")</f>
        <v>-33.33</v>
      </c>
      <c r="BV151" s="22">
        <v>4</v>
      </c>
      <c r="BW151" s="21">
        <v>12</v>
      </c>
      <c r="BX151" s="21">
        <v>2</v>
      </c>
      <c r="BY151" s="20">
        <v>4</v>
      </c>
      <c r="BZ151" s="25">
        <v>10</v>
      </c>
      <c r="CA151" s="24">
        <v>23944.639999999999</v>
      </c>
      <c r="CB151" s="23">
        <f t="shared" ref="CB151:CB189" si="38">IFERROR(ROUND((CA151-CA139)/CA139*100,2),"")</f>
        <v>-51.65</v>
      </c>
      <c r="CC151" s="22">
        <v>1481.37</v>
      </c>
      <c r="CD151" s="21">
        <v>18522.14</v>
      </c>
      <c r="CE151" s="21">
        <v>1353.79</v>
      </c>
      <c r="CF151" s="20">
        <v>2587.34</v>
      </c>
      <c r="CG151" s="19">
        <v>17168.349999999999</v>
      </c>
      <c r="CH151" s="24">
        <v>196</v>
      </c>
      <c r="CI151" s="23">
        <f t="shared" ref="CI151:CI189" si="39">IFERROR(ROUND((CH151-CH139)/CH139*100,2),"")</f>
        <v>-6.67</v>
      </c>
      <c r="CJ151" s="22">
        <v>40</v>
      </c>
      <c r="CK151" s="21">
        <v>93</v>
      </c>
      <c r="CL151" s="21">
        <v>24</v>
      </c>
      <c r="CM151" s="20">
        <v>38</v>
      </c>
      <c r="CN151" s="25">
        <v>69</v>
      </c>
      <c r="CO151" s="24">
        <v>106803.42</v>
      </c>
      <c r="CP151" s="23">
        <f t="shared" ref="CP151:CP189" si="40">IFERROR(ROUND((CO151-CO139)/CO139*100,2),"")</f>
        <v>-15.87</v>
      </c>
      <c r="CQ151" s="22">
        <v>20635.099999999999</v>
      </c>
      <c r="CR151" s="21">
        <v>56117.919999999998</v>
      </c>
      <c r="CS151" s="21">
        <v>10712.57</v>
      </c>
      <c r="CT151" s="20">
        <v>19134.63</v>
      </c>
      <c r="CU151" s="19">
        <v>45405.35</v>
      </c>
    </row>
    <row r="152" spans="1:99" s="1" customFormat="1" ht="25.5" customHeight="1" x14ac:dyDescent="0.15">
      <c r="A152" s="136">
        <v>43831</v>
      </c>
      <c r="B152" s="80">
        <v>780</v>
      </c>
      <c r="C152" s="79">
        <f t="shared" ref="C152:C189"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15">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15">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15">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15">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15">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15">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15">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15">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15">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15">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15">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15">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15">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15">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15">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15">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15">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15">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15">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15">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15">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15">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15">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15">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15">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15">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15">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15">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15">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15">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15">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15">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
      <c r="A187" s="139">
        <v>44896</v>
      </c>
      <c r="B187" s="24">
        <v>1327</v>
      </c>
      <c r="C187" s="23">
        <f t="shared" si="41"/>
        <v>4.41</v>
      </c>
      <c r="D187" s="22">
        <v>607</v>
      </c>
      <c r="E187" s="21">
        <v>460</v>
      </c>
      <c r="F187" s="21">
        <v>221</v>
      </c>
      <c r="G187" s="20">
        <v>39</v>
      </c>
      <c r="H187" s="25">
        <v>239</v>
      </c>
      <c r="I187" s="24">
        <v>315200.15999999997</v>
      </c>
      <c r="J187" s="23">
        <f t="shared" si="28"/>
        <v>1.23</v>
      </c>
      <c r="K187" s="22">
        <v>147895.34</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15">
      <c r="A188" s="136">
        <v>44927</v>
      </c>
      <c r="B188" s="80">
        <v>908</v>
      </c>
      <c r="C188" s="79">
        <f t="shared" si="41"/>
        <v>9.4</v>
      </c>
      <c r="D188" s="78">
        <v>473</v>
      </c>
      <c r="E188" s="77">
        <v>285</v>
      </c>
      <c r="F188" s="77">
        <v>127</v>
      </c>
      <c r="G188" s="76">
        <v>22</v>
      </c>
      <c r="H188" s="81">
        <v>158</v>
      </c>
      <c r="I188" s="80">
        <v>207795.13</v>
      </c>
      <c r="J188" s="79">
        <f t="shared" si="28"/>
        <v>3.84</v>
      </c>
      <c r="K188" s="78">
        <v>114402.54</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31</v>
      </c>
      <c r="BG188" s="79">
        <f t="shared" si="35"/>
        <v>-8.82</v>
      </c>
      <c r="BH188" s="78">
        <v>8</v>
      </c>
      <c r="BI188" s="77">
        <v>12</v>
      </c>
      <c r="BJ188" s="77">
        <v>3</v>
      </c>
      <c r="BK188" s="76">
        <v>8</v>
      </c>
      <c r="BL188" s="81">
        <v>9</v>
      </c>
      <c r="BM188" s="80">
        <v>21141.78</v>
      </c>
      <c r="BN188" s="79">
        <f t="shared" si="36"/>
        <v>7.4</v>
      </c>
      <c r="BO188" s="78">
        <v>2535.36</v>
      </c>
      <c r="BP188" s="77">
        <v>9005.26</v>
      </c>
      <c r="BQ188" s="77">
        <v>1297.52</v>
      </c>
      <c r="BR188" s="76">
        <v>8303.64</v>
      </c>
      <c r="BS188" s="82">
        <v>7707.74</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thickBot="1" x14ac:dyDescent="0.2">
      <c r="A189" s="138">
        <v>44958</v>
      </c>
      <c r="B189" s="10">
        <v>1036</v>
      </c>
      <c r="C189" s="9">
        <f t="shared" si="41"/>
        <v>10.1</v>
      </c>
      <c r="D189" s="8">
        <v>497</v>
      </c>
      <c r="E189" s="7">
        <v>346</v>
      </c>
      <c r="F189" s="7">
        <v>165</v>
      </c>
      <c r="G189" s="6">
        <v>28</v>
      </c>
      <c r="H189" s="11">
        <v>181</v>
      </c>
      <c r="I189" s="10">
        <v>241777.04</v>
      </c>
      <c r="J189" s="9">
        <f t="shared" si="28"/>
        <v>10.53</v>
      </c>
      <c r="K189" s="8">
        <v>123241.38</v>
      </c>
      <c r="L189" s="7">
        <v>76677.08</v>
      </c>
      <c r="M189" s="7">
        <v>36261.75</v>
      </c>
      <c r="N189" s="6">
        <v>5596.83</v>
      </c>
      <c r="O189" s="5">
        <v>40415.33</v>
      </c>
      <c r="P189" s="10">
        <v>744</v>
      </c>
      <c r="Q189" s="9">
        <f t="shared" si="29"/>
        <v>-5.7</v>
      </c>
      <c r="R189" s="8">
        <v>322</v>
      </c>
      <c r="S189" s="7">
        <v>191</v>
      </c>
      <c r="T189" s="7">
        <v>199</v>
      </c>
      <c r="U189" s="6">
        <v>32</v>
      </c>
      <c r="V189" s="11">
        <v>-8</v>
      </c>
      <c r="W189" s="10">
        <v>46317.440000000002</v>
      </c>
      <c r="X189" s="9">
        <f t="shared" si="30"/>
        <v>-9.2799999999999994</v>
      </c>
      <c r="Y189" s="8">
        <v>19849.22</v>
      </c>
      <c r="Z189" s="7">
        <v>12444.74</v>
      </c>
      <c r="AA189" s="7">
        <v>12177.77</v>
      </c>
      <c r="AB189" s="6">
        <v>1845.71</v>
      </c>
      <c r="AC189" s="5">
        <v>266.97000000000003</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51" customFormat="1" ht="25.5" customHeight="1" x14ac:dyDescent="0.15">
      <c r="A190" s="159" t="s">
        <v>82</v>
      </c>
      <c r="B190" s="160"/>
      <c r="C190" s="161"/>
      <c r="D190" s="160"/>
      <c r="E190" s="160"/>
      <c r="F190" s="160"/>
      <c r="G190" s="160"/>
      <c r="H190" s="160"/>
      <c r="I190" s="160"/>
      <c r="J190" s="161"/>
      <c r="K190" s="160"/>
      <c r="L190" s="160"/>
      <c r="M190" s="160"/>
      <c r="N190" s="160"/>
      <c r="O190" s="160"/>
      <c r="P190" s="160"/>
      <c r="Q190" s="161"/>
      <c r="R190" s="160"/>
      <c r="S190" s="160"/>
      <c r="T190" s="160"/>
      <c r="U190" s="160"/>
      <c r="V190" s="160"/>
      <c r="W190" s="160"/>
      <c r="X190" s="161"/>
      <c r="Y190" s="160"/>
      <c r="Z190" s="160"/>
      <c r="AA190" s="160"/>
      <c r="AB190" s="160"/>
      <c r="AC190" s="160"/>
      <c r="AD190" s="160"/>
      <c r="AE190" s="161"/>
      <c r="AF190" s="160"/>
      <c r="AG190" s="160"/>
      <c r="AH190" s="160"/>
      <c r="AI190" s="160"/>
      <c r="AJ190" s="160"/>
      <c r="AK190" s="160"/>
      <c r="AL190" s="161"/>
      <c r="AM190" s="160"/>
      <c r="AN190" s="160"/>
      <c r="AO190" s="160"/>
      <c r="AP190" s="160"/>
      <c r="AQ190" s="160"/>
      <c r="AR190" s="160"/>
      <c r="AS190" s="161"/>
      <c r="AT190" s="160"/>
      <c r="AU190" s="160"/>
      <c r="AV190" s="160"/>
      <c r="AW190" s="160"/>
      <c r="AX190" s="160"/>
      <c r="AY190" s="160"/>
      <c r="AZ190" s="161"/>
      <c r="BA190" s="160"/>
      <c r="BB190" s="160"/>
      <c r="BC190" s="160"/>
      <c r="BD190" s="160"/>
      <c r="BE190" s="160"/>
      <c r="BF190" s="160"/>
      <c r="BG190" s="161"/>
      <c r="BH190" s="160"/>
      <c r="BI190" s="160"/>
      <c r="BJ190" s="160"/>
      <c r="BK190" s="160"/>
      <c r="BL190" s="160"/>
      <c r="BM190" s="160"/>
      <c r="BN190" s="161"/>
      <c r="BO190" s="160"/>
      <c r="BP190" s="160"/>
      <c r="BQ190" s="160"/>
      <c r="BR190" s="160"/>
      <c r="BS190" s="160"/>
      <c r="BT190" s="160"/>
      <c r="BU190" s="161"/>
      <c r="BV190" s="160"/>
      <c r="BW190" s="160"/>
      <c r="BX190" s="160"/>
      <c r="BY190" s="160"/>
      <c r="BZ190" s="160"/>
      <c r="CA190" s="160"/>
      <c r="CB190" s="161"/>
      <c r="CC190" s="160"/>
      <c r="CD190" s="160"/>
      <c r="CE190" s="160"/>
      <c r="CF190" s="160"/>
      <c r="CG190" s="160"/>
      <c r="CH190" s="160"/>
      <c r="CI190" s="161"/>
      <c r="CJ190" s="160"/>
      <c r="CK190" s="160"/>
      <c r="CL190" s="160"/>
      <c r="CM190" s="160"/>
      <c r="CN190" s="160"/>
      <c r="CO190" s="160"/>
      <c r="CP190" s="161"/>
      <c r="CQ190" s="160"/>
      <c r="CR190" s="160"/>
      <c r="CS190" s="160"/>
      <c r="CT190" s="160"/>
      <c r="CU190" s="160"/>
    </row>
    <row r="191" spans="1:99" x14ac:dyDescent="0.15">
      <c r="A191" s="155"/>
      <c r="B191" s="156"/>
      <c r="C191" s="157"/>
      <c r="D191" s="156"/>
      <c r="E191" s="156"/>
      <c r="F191" s="156"/>
      <c r="G191" s="156"/>
      <c r="H191" s="156"/>
      <c r="I191" s="156"/>
      <c r="J191" s="157"/>
      <c r="K191" s="156"/>
      <c r="L191" s="156"/>
      <c r="M191" s="156"/>
      <c r="N191" s="156"/>
      <c r="O191" s="156"/>
      <c r="P191" s="156"/>
      <c r="Q191" s="157"/>
      <c r="R191" s="156"/>
      <c r="S191" s="156"/>
      <c r="T191" s="156"/>
      <c r="U191" s="156"/>
      <c r="V191" s="156"/>
      <c r="W191" s="156"/>
      <c r="X191" s="157"/>
      <c r="Y191" s="156"/>
      <c r="Z191" s="156"/>
      <c r="AA191" s="156"/>
      <c r="AB191" s="156"/>
      <c r="AC191" s="156"/>
      <c r="AD191" s="156"/>
      <c r="AE191" s="157"/>
      <c r="AF191" s="156"/>
      <c r="AG191" s="156"/>
      <c r="AH191" s="156"/>
      <c r="AI191" s="156"/>
      <c r="AJ191" s="156"/>
      <c r="AK191" s="156"/>
      <c r="AL191" s="157"/>
      <c r="AM191" s="156"/>
      <c r="AN191" s="156"/>
      <c r="AO191" s="156"/>
      <c r="AP191" s="156"/>
      <c r="AQ191" s="156"/>
      <c r="AR191" s="156"/>
      <c r="AS191" s="157"/>
      <c r="AT191" s="156"/>
      <c r="AU191" s="156"/>
      <c r="AV191" s="156"/>
      <c r="AW191" s="156"/>
      <c r="AX191" s="156"/>
      <c r="AY191" s="156"/>
      <c r="AZ191" s="157"/>
      <c r="BA191" s="156"/>
      <c r="BB191" s="156"/>
      <c r="BC191" s="156"/>
      <c r="BD191" s="156"/>
      <c r="BE191" s="156"/>
      <c r="BF191" s="156"/>
      <c r="BG191" s="157"/>
      <c r="BH191" s="156"/>
      <c r="BI191" s="156"/>
      <c r="BJ191" s="156"/>
      <c r="BK191" s="156"/>
      <c r="BL191" s="156"/>
      <c r="BM191" s="156"/>
      <c r="BN191" s="157"/>
      <c r="BO191" s="156"/>
      <c r="BP191" s="156"/>
      <c r="BQ191" s="156"/>
      <c r="BR191" s="156"/>
      <c r="BS191" s="156"/>
      <c r="BT191" s="156"/>
      <c r="BU191" s="157"/>
      <c r="BV191" s="156"/>
      <c r="BW191" s="156"/>
      <c r="BX191" s="156"/>
      <c r="BY191" s="156"/>
      <c r="BZ191" s="156"/>
      <c r="CA191" s="156"/>
      <c r="CB191" s="157"/>
      <c r="CC191" s="156"/>
      <c r="CD191" s="156"/>
      <c r="CE191" s="156"/>
      <c r="CF191" s="156"/>
      <c r="CG191" s="156"/>
      <c r="CH191" s="156"/>
      <c r="CI191" s="157"/>
      <c r="CJ191" s="156"/>
      <c r="CK191" s="156"/>
      <c r="CL191" s="156"/>
      <c r="CM191" s="156"/>
      <c r="CN191" s="156"/>
      <c r="CO191" s="156"/>
      <c r="CP191" s="157"/>
      <c r="CQ191" s="156"/>
      <c r="CR191" s="156"/>
      <c r="CS191" s="156"/>
      <c r="CT191" s="156"/>
      <c r="CU191" s="156"/>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79</v>
      </c>
      <c r="CS1" s="114" t="s">
        <v>80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81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15">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15">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15">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15">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15">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15">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15">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15">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15">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15">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15">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15">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15">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15">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15">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15">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15">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15">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15">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15">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15">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15">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15">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15">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15">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15">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15">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15">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15">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15">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15">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15">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15">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15">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15">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15">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15">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15">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15">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15">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15">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15">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15">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15">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15">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15">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15">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15">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15">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15">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15">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15">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15">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15">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15">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15">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15">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15">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15">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15">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15">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15">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15">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15">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15">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15">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15">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15">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15">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15">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15">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15">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15">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15">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15">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15">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15">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15">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15">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15">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15">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15">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15">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15">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15">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15">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15">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15">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15">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15">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15">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15">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15">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15">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15">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15">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15">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15">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15">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15">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15">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15">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15">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15">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15">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15">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15">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15">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15">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15">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15">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15">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15">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15">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15">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15">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15">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15">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15">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15">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15">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15">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15">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15">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15">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15">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15">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15">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
      <c r="A151" s="139">
        <v>43800</v>
      </c>
      <c r="B151" s="24">
        <v>2841</v>
      </c>
      <c r="C151" s="23">
        <f t="shared" si="27"/>
        <v>-1.29</v>
      </c>
      <c r="D151" s="22">
        <v>1317</v>
      </c>
      <c r="E151" s="21">
        <v>932</v>
      </c>
      <c r="F151" s="21">
        <v>441</v>
      </c>
      <c r="G151" s="20">
        <v>147</v>
      </c>
      <c r="H151" s="25">
        <v>492</v>
      </c>
      <c r="I151" s="24">
        <v>411243.2</v>
      </c>
      <c r="J151" s="23">
        <f t="shared" ref="J151:J189" si="28">IFERROR(ROUND((I151-I139)/I139*100,2),"")</f>
        <v>-4.08</v>
      </c>
      <c r="K151" s="22">
        <v>197096.13</v>
      </c>
      <c r="L151" s="21">
        <v>129253.12</v>
      </c>
      <c r="M151" s="21">
        <v>59473.38</v>
      </c>
      <c r="N151" s="20">
        <v>23581.33</v>
      </c>
      <c r="O151" s="19">
        <v>69818.84</v>
      </c>
      <c r="P151" s="24">
        <v>3387</v>
      </c>
      <c r="Q151" s="23">
        <f t="shared" ref="Q151:Q189" si="29">IFERROR(ROUND((P151-P139)/P139*100,2),"")</f>
        <v>1.68</v>
      </c>
      <c r="R151" s="22">
        <v>1422</v>
      </c>
      <c r="S151" s="21">
        <v>926</v>
      </c>
      <c r="T151" s="21">
        <v>876</v>
      </c>
      <c r="U151" s="20">
        <v>163</v>
      </c>
      <c r="V151" s="25">
        <v>50</v>
      </c>
      <c r="W151" s="24">
        <v>191220.86</v>
      </c>
      <c r="X151" s="23">
        <f t="shared" ref="X151:X189" si="30">IFERROR(ROUND((W151-W139)/W139*100,2),"")</f>
        <v>1</v>
      </c>
      <c r="Y151" s="22">
        <v>83906.46</v>
      </c>
      <c r="Z151" s="21">
        <v>51448.08</v>
      </c>
      <c r="AA151" s="21">
        <v>47223.33</v>
      </c>
      <c r="AB151" s="20">
        <v>8642.99</v>
      </c>
      <c r="AC151" s="19">
        <v>4224.75</v>
      </c>
      <c r="AD151" s="24">
        <v>46</v>
      </c>
      <c r="AE151" s="23">
        <f t="shared" ref="AE151:AE189" si="31">IFERROR(ROUND((AD151-AD139)/AD139*100,2),"")</f>
        <v>-36.99</v>
      </c>
      <c r="AF151" s="22">
        <v>10</v>
      </c>
      <c r="AG151" s="21">
        <v>18</v>
      </c>
      <c r="AH151" s="21">
        <v>6</v>
      </c>
      <c r="AI151" s="20">
        <v>12</v>
      </c>
      <c r="AJ151" s="25">
        <v>12</v>
      </c>
      <c r="AK151" s="24">
        <v>13067.73</v>
      </c>
      <c r="AL151" s="23">
        <f t="shared" ref="AL151:AL189" si="32">IFERROR(ROUND((AK151-AK139)/AK139*100,2),"")</f>
        <v>-82.2</v>
      </c>
      <c r="AM151" s="22">
        <v>1848.04</v>
      </c>
      <c r="AN151" s="21">
        <v>4172.62</v>
      </c>
      <c r="AO151" s="21">
        <v>1151.4100000000001</v>
      </c>
      <c r="AP151" s="20">
        <v>5895.66</v>
      </c>
      <c r="AQ151" s="19">
        <v>3021.21</v>
      </c>
      <c r="AR151" s="24">
        <v>101</v>
      </c>
      <c r="AS151" s="23">
        <f t="shared" ref="AS151:AS189" si="33">IFERROR(ROUND((AR151-AR139)/AR139*100,2),"")</f>
        <v>-2.88</v>
      </c>
      <c r="AT151" s="22">
        <v>7</v>
      </c>
      <c r="AU151" s="21">
        <v>31</v>
      </c>
      <c r="AV151" s="21">
        <v>9</v>
      </c>
      <c r="AW151" s="20">
        <v>54</v>
      </c>
      <c r="AX151" s="25">
        <v>22</v>
      </c>
      <c r="AY151" s="24">
        <v>63750.64</v>
      </c>
      <c r="AZ151" s="23">
        <f t="shared" ref="AZ151:AZ189" si="34">IFERROR(ROUND((AY151-AY139)/AY139*100,2),"")</f>
        <v>5.38</v>
      </c>
      <c r="BA151" s="22">
        <v>2634.2</v>
      </c>
      <c r="BB151" s="21">
        <v>12791.08</v>
      </c>
      <c r="BC151" s="21">
        <v>2797.46</v>
      </c>
      <c r="BD151" s="20">
        <v>45527.9</v>
      </c>
      <c r="BE151" s="19">
        <v>9993.6200000000008</v>
      </c>
      <c r="BF151" s="24">
        <v>43</v>
      </c>
      <c r="BG151" s="23">
        <f t="shared" ref="BG151:BG189" si="35">IFERROR(ROUND((BF151-BF139)/BF139*100,2),"")</f>
        <v>-15.69</v>
      </c>
      <c r="BH151" s="22">
        <v>9</v>
      </c>
      <c r="BI151" s="21">
        <v>15</v>
      </c>
      <c r="BJ151" s="21">
        <v>5</v>
      </c>
      <c r="BK151" s="20">
        <v>14</v>
      </c>
      <c r="BL151" s="25">
        <v>10</v>
      </c>
      <c r="BM151" s="24">
        <v>18551.97</v>
      </c>
      <c r="BN151" s="23">
        <f t="shared" ref="BN151:BN189" si="36">IFERROR(ROUND((BM151-BM139)/BM139*100,2),"")</f>
        <v>-55.9</v>
      </c>
      <c r="BO151" s="22">
        <v>2952.93</v>
      </c>
      <c r="BP151" s="21">
        <v>8070.25</v>
      </c>
      <c r="BQ151" s="21">
        <v>1846.14</v>
      </c>
      <c r="BR151" s="20">
        <v>5682.65</v>
      </c>
      <c r="BS151" s="19">
        <v>6224.11</v>
      </c>
      <c r="BT151" s="24">
        <v>27</v>
      </c>
      <c r="BU151" s="23">
        <f t="shared" ref="BU151:BU189" si="37">IFERROR(ROUND((BT151-BT139)/BT139*100,2),"")</f>
        <v>50</v>
      </c>
      <c r="BV151" s="22">
        <v>5</v>
      </c>
      <c r="BW151" s="21">
        <v>11</v>
      </c>
      <c r="BX151" s="21">
        <v>2</v>
      </c>
      <c r="BY151" s="20">
        <v>8</v>
      </c>
      <c r="BZ151" s="25">
        <v>8</v>
      </c>
      <c r="CA151" s="24">
        <v>65456.11</v>
      </c>
      <c r="CB151" s="23">
        <f t="shared" ref="CB151:CB189" si="38">IFERROR(ROUND((CA151-CA139)/CA139*100,2),"")</f>
        <v>215.56</v>
      </c>
      <c r="CC151" s="22">
        <v>3667.12</v>
      </c>
      <c r="CD151" s="21">
        <v>13092.86</v>
      </c>
      <c r="CE151" s="21">
        <v>988.76</v>
      </c>
      <c r="CF151" s="20">
        <v>36878.44</v>
      </c>
      <c r="CG151" s="19">
        <v>1275.17</v>
      </c>
      <c r="CH151" s="24">
        <v>372</v>
      </c>
      <c r="CI151" s="23">
        <f t="shared" ref="CI151:CI189" si="39">IFERROR(ROUND((CH151-CH139)/CH139*100,2),"")</f>
        <v>-9.7100000000000009</v>
      </c>
      <c r="CJ151" s="22">
        <v>40</v>
      </c>
      <c r="CK151" s="21">
        <v>178</v>
      </c>
      <c r="CL151" s="21">
        <v>22</v>
      </c>
      <c r="CM151" s="20">
        <v>131</v>
      </c>
      <c r="CN151" s="25">
        <v>157</v>
      </c>
      <c r="CO151" s="24">
        <v>126953.71</v>
      </c>
      <c r="CP151" s="23">
        <f t="shared" ref="CP151:CP189" si="40">IFERROR(ROUND((CO151-CO139)/CO139*100,2),"")</f>
        <v>-18.09</v>
      </c>
      <c r="CQ151" s="22">
        <v>9305.98</v>
      </c>
      <c r="CR151" s="21">
        <v>66228.36</v>
      </c>
      <c r="CS151" s="21">
        <v>6223.66</v>
      </c>
      <c r="CT151" s="20">
        <v>42798.42</v>
      </c>
      <c r="CU151" s="19">
        <v>62401.99</v>
      </c>
    </row>
    <row r="152" spans="1:99" s="1" customFormat="1" ht="25.5" customHeight="1" x14ac:dyDescent="0.15">
      <c r="A152" s="136">
        <v>43831</v>
      </c>
      <c r="B152" s="80">
        <v>1898</v>
      </c>
      <c r="C152" s="79">
        <f t="shared" ref="C152:C189"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15">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15">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15">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15">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15">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15">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15">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15">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15">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15">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15">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15">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15">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15">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15">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15">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15">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15">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15">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15">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15">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15">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15">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15">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15">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15">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15">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15">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15">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15">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15">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15">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
      <c r="A187" s="139">
        <v>44896</v>
      </c>
      <c r="B187" s="24">
        <v>3129</v>
      </c>
      <c r="C187" s="23">
        <f t="shared" si="41"/>
        <v>5.35</v>
      </c>
      <c r="D187" s="22">
        <v>1387</v>
      </c>
      <c r="E187" s="21">
        <v>1174</v>
      </c>
      <c r="F187" s="21">
        <v>433</v>
      </c>
      <c r="G187" s="20">
        <v>133</v>
      </c>
      <c r="H187" s="25">
        <v>742</v>
      </c>
      <c r="I187" s="24">
        <v>468505.27</v>
      </c>
      <c r="J187" s="23">
        <f t="shared" si="28"/>
        <v>1.84</v>
      </c>
      <c r="K187" s="22">
        <v>214445.22</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15">
      <c r="A188" s="136">
        <v>44927</v>
      </c>
      <c r="B188" s="80">
        <v>2021</v>
      </c>
      <c r="C188" s="79">
        <f t="shared" si="41"/>
        <v>4.07</v>
      </c>
      <c r="D188" s="78">
        <v>905</v>
      </c>
      <c r="E188" s="77">
        <v>743</v>
      </c>
      <c r="F188" s="77">
        <v>286</v>
      </c>
      <c r="G188" s="76">
        <v>84</v>
      </c>
      <c r="H188" s="81">
        <v>459</v>
      </c>
      <c r="I188" s="80">
        <v>294392.89</v>
      </c>
      <c r="J188" s="79">
        <f t="shared" si="28"/>
        <v>5.21</v>
      </c>
      <c r="K188" s="78">
        <v>137881.1</v>
      </c>
      <c r="L188" s="77">
        <v>103955.94</v>
      </c>
      <c r="M188" s="77">
        <v>39171.910000000003</v>
      </c>
      <c r="N188" s="76">
        <v>12632.96</v>
      </c>
      <c r="O188" s="82">
        <v>65327.49</v>
      </c>
      <c r="P188" s="80">
        <v>3013</v>
      </c>
      <c r="Q188" s="79">
        <f t="shared" si="29"/>
        <v>12.59</v>
      </c>
      <c r="R188" s="78">
        <v>1204</v>
      </c>
      <c r="S188" s="77">
        <v>886</v>
      </c>
      <c r="T188" s="77">
        <v>785</v>
      </c>
      <c r="U188" s="76">
        <v>138</v>
      </c>
      <c r="V188" s="81">
        <v>101</v>
      </c>
      <c r="W188" s="80">
        <v>160719.12</v>
      </c>
      <c r="X188" s="79">
        <f t="shared" si="30"/>
        <v>7.05</v>
      </c>
      <c r="Y188" s="78">
        <v>64298.85</v>
      </c>
      <c r="Z188" s="77">
        <v>50255.38</v>
      </c>
      <c r="AA188" s="77">
        <v>39495.269999999997</v>
      </c>
      <c r="AB188" s="76">
        <v>6669.62</v>
      </c>
      <c r="AC188" s="82">
        <v>10760.11</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thickBot="1" x14ac:dyDescent="0.2">
      <c r="A189" s="138">
        <v>44958</v>
      </c>
      <c r="B189" s="10">
        <v>2394</v>
      </c>
      <c r="C189" s="9">
        <f t="shared" si="41"/>
        <v>4.91</v>
      </c>
      <c r="D189" s="8">
        <v>1075</v>
      </c>
      <c r="E189" s="7">
        <v>849</v>
      </c>
      <c r="F189" s="7">
        <v>352</v>
      </c>
      <c r="G189" s="6">
        <v>116</v>
      </c>
      <c r="H189" s="11">
        <v>498</v>
      </c>
      <c r="I189" s="10">
        <v>334037.53000000003</v>
      </c>
      <c r="J189" s="9">
        <f t="shared" si="28"/>
        <v>0.03</v>
      </c>
      <c r="K189" s="8">
        <v>157966.57999999999</v>
      </c>
      <c r="L189" s="7">
        <v>114938.52</v>
      </c>
      <c r="M189" s="7">
        <v>40371.82</v>
      </c>
      <c r="N189" s="6">
        <v>20271.490000000002</v>
      </c>
      <c r="O189" s="5">
        <v>74669.02</v>
      </c>
      <c r="P189" s="10">
        <v>3363</v>
      </c>
      <c r="Q189" s="9">
        <f t="shared" si="29"/>
        <v>6.73</v>
      </c>
      <c r="R189" s="8">
        <v>1319</v>
      </c>
      <c r="S189" s="7">
        <v>946</v>
      </c>
      <c r="T189" s="7">
        <v>917</v>
      </c>
      <c r="U189" s="6">
        <v>181</v>
      </c>
      <c r="V189" s="11">
        <v>29</v>
      </c>
      <c r="W189" s="10">
        <v>176817.18</v>
      </c>
      <c r="X189" s="9">
        <f t="shared" si="30"/>
        <v>2.31</v>
      </c>
      <c r="Y189" s="8">
        <v>67957.56</v>
      </c>
      <c r="Z189" s="7">
        <v>53604.74</v>
      </c>
      <c r="AA189" s="7">
        <v>45721.32</v>
      </c>
      <c r="AB189" s="6">
        <v>9533.56</v>
      </c>
      <c r="AC189" s="5">
        <v>7883.42</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51" customFormat="1" ht="25.5" customHeight="1" x14ac:dyDescent="0.15">
      <c r="A190" s="159" t="s">
        <v>82</v>
      </c>
      <c r="B190" s="160"/>
      <c r="C190" s="161"/>
      <c r="D190" s="160"/>
      <c r="E190" s="160"/>
      <c r="F190" s="160"/>
      <c r="G190" s="160"/>
      <c r="H190" s="160"/>
      <c r="I190" s="160"/>
      <c r="J190" s="161"/>
      <c r="K190" s="160"/>
      <c r="L190" s="160"/>
      <c r="M190" s="160"/>
      <c r="N190" s="160"/>
      <c r="O190" s="160"/>
      <c r="P190" s="160"/>
      <c r="Q190" s="161"/>
      <c r="R190" s="160"/>
      <c r="S190" s="160"/>
      <c r="T190" s="160"/>
      <c r="U190" s="160"/>
      <c r="V190" s="160"/>
      <c r="W190" s="160"/>
      <c r="X190" s="161"/>
      <c r="Y190" s="160"/>
      <c r="Z190" s="160"/>
      <c r="AA190" s="160"/>
      <c r="AB190" s="160"/>
      <c r="AC190" s="160"/>
      <c r="AD190" s="160"/>
      <c r="AE190" s="161"/>
      <c r="AF190" s="160"/>
      <c r="AG190" s="160"/>
      <c r="AH190" s="160"/>
      <c r="AI190" s="160"/>
      <c r="AJ190" s="160"/>
      <c r="AK190" s="160"/>
      <c r="AL190" s="161"/>
      <c r="AM190" s="160"/>
      <c r="AN190" s="160"/>
      <c r="AO190" s="160"/>
      <c r="AP190" s="160"/>
      <c r="AQ190" s="160"/>
      <c r="AR190" s="160"/>
      <c r="AS190" s="161"/>
      <c r="AT190" s="160"/>
      <c r="AU190" s="160"/>
      <c r="AV190" s="160"/>
      <c r="AW190" s="160"/>
      <c r="AX190" s="160"/>
      <c r="AY190" s="160"/>
      <c r="AZ190" s="161"/>
      <c r="BA190" s="160"/>
      <c r="BB190" s="160"/>
      <c r="BC190" s="160"/>
      <c r="BD190" s="160"/>
      <c r="BE190" s="160"/>
      <c r="BF190" s="160"/>
      <c r="BG190" s="161"/>
      <c r="BH190" s="160"/>
      <c r="BI190" s="160"/>
      <c r="BJ190" s="160"/>
      <c r="BK190" s="160"/>
      <c r="BL190" s="160"/>
      <c r="BM190" s="160"/>
      <c r="BN190" s="161"/>
      <c r="BO190" s="160"/>
      <c r="BP190" s="160"/>
      <c r="BQ190" s="160"/>
      <c r="BR190" s="160"/>
      <c r="BS190" s="160"/>
      <c r="BT190" s="160"/>
      <c r="BU190" s="161"/>
      <c r="BV190" s="160"/>
      <c r="BW190" s="160"/>
      <c r="BX190" s="160"/>
      <c r="BY190" s="160"/>
      <c r="BZ190" s="160"/>
      <c r="CA190" s="160"/>
      <c r="CB190" s="161"/>
      <c r="CC190" s="160"/>
      <c r="CD190" s="160"/>
      <c r="CE190" s="160"/>
      <c r="CF190" s="160"/>
      <c r="CG190" s="160"/>
      <c r="CH190" s="160"/>
      <c r="CI190" s="161"/>
      <c r="CJ190" s="160"/>
      <c r="CK190" s="160"/>
      <c r="CL190" s="160"/>
      <c r="CM190" s="160"/>
      <c r="CN190" s="160"/>
      <c r="CO190" s="160"/>
      <c r="CP190" s="161"/>
      <c r="CQ190" s="160"/>
      <c r="CR190" s="160"/>
      <c r="CS190" s="160"/>
      <c r="CT190" s="160"/>
      <c r="CU190" s="160"/>
    </row>
    <row r="191" spans="1:99" x14ac:dyDescent="0.15">
      <c r="A191" s="155"/>
      <c r="B191" s="156"/>
      <c r="C191" s="157"/>
      <c r="D191" s="156"/>
      <c r="E191" s="156"/>
      <c r="F191" s="156"/>
      <c r="G191" s="156"/>
      <c r="H191" s="156"/>
      <c r="I191" s="156"/>
      <c r="J191" s="157"/>
      <c r="K191" s="156"/>
      <c r="L191" s="156"/>
      <c r="M191" s="156"/>
      <c r="N191" s="156"/>
      <c r="O191" s="156"/>
      <c r="P191" s="156"/>
      <c r="Q191" s="157"/>
      <c r="R191" s="156"/>
      <c r="S191" s="156"/>
      <c r="T191" s="156"/>
      <c r="U191" s="156"/>
      <c r="V191" s="156"/>
      <c r="W191" s="156"/>
      <c r="X191" s="157"/>
      <c r="Y191" s="156"/>
      <c r="Z191" s="156"/>
      <c r="AA191" s="156"/>
      <c r="AB191" s="156"/>
      <c r="AC191" s="156"/>
      <c r="AD191" s="156"/>
      <c r="AE191" s="157"/>
      <c r="AF191" s="156"/>
      <c r="AG191" s="156"/>
      <c r="AH191" s="156"/>
      <c r="AI191" s="156"/>
      <c r="AJ191" s="156"/>
      <c r="AK191" s="156"/>
      <c r="AL191" s="157"/>
      <c r="AM191" s="156"/>
      <c r="AN191" s="156"/>
      <c r="AO191" s="156"/>
      <c r="AP191" s="156"/>
      <c r="AQ191" s="156"/>
      <c r="AR191" s="156"/>
      <c r="AS191" s="157"/>
      <c r="AT191" s="156"/>
      <c r="AU191" s="156"/>
      <c r="AV191" s="156"/>
      <c r="AW191" s="156"/>
      <c r="AX191" s="156"/>
      <c r="AY191" s="156"/>
      <c r="AZ191" s="157"/>
      <c r="BA191" s="156"/>
      <c r="BB191" s="156"/>
      <c r="BC191" s="156"/>
      <c r="BD191" s="156"/>
      <c r="BE191" s="156"/>
      <c r="BF191" s="156"/>
      <c r="BG191" s="157"/>
      <c r="BH191" s="156"/>
      <c r="BI191" s="156"/>
      <c r="BJ191" s="156"/>
      <c r="BK191" s="156"/>
      <c r="BL191" s="156"/>
      <c r="BM191" s="156"/>
      <c r="BN191" s="157"/>
      <c r="BO191" s="156"/>
      <c r="BP191" s="156"/>
      <c r="BQ191" s="156"/>
      <c r="BR191" s="156"/>
      <c r="BS191" s="156"/>
      <c r="BT191" s="156"/>
      <c r="BU191" s="157"/>
      <c r="BV191" s="156"/>
      <c r="BW191" s="156"/>
      <c r="BX191" s="156"/>
      <c r="BY191" s="156"/>
      <c r="BZ191" s="156"/>
      <c r="CA191" s="156"/>
      <c r="CB191" s="157"/>
      <c r="CC191" s="156"/>
      <c r="CD191" s="156"/>
      <c r="CE191" s="156"/>
      <c r="CF191" s="156"/>
      <c r="CG191" s="156"/>
      <c r="CH191" s="156"/>
      <c r="CI191" s="157"/>
      <c r="CJ191" s="156"/>
      <c r="CK191" s="156"/>
      <c r="CL191" s="156"/>
      <c r="CM191" s="156"/>
      <c r="CN191" s="156"/>
      <c r="CO191" s="156"/>
      <c r="CP191" s="157"/>
      <c r="CQ191" s="156"/>
      <c r="CR191" s="156"/>
      <c r="CS191" s="156"/>
      <c r="CT191" s="156"/>
      <c r="CU191" s="156"/>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76</v>
      </c>
      <c r="CS1" s="114" t="s">
        <v>77</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78</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15">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15">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15">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15">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15">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15">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15">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15">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15">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15">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15">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15">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15">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15">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15">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15">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15">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15">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15">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15">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15">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15">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15">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15">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15">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15">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15">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15">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15">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15">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15">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15">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15">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15">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15">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15">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15">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15">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15">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15">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15">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15">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15">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15">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15">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15">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15">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15">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15">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15">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15">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15">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15">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15">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15">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15">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15">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15">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15">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15">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15">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15">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15">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15">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15">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15">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15">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15">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15">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15">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15">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15">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15">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15">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15">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15">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15">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15">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15">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15">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15">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15">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15">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15">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15">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15">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15">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15">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15">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15">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15">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15">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15">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15">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15">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15">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15">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15">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15">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15">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15">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15">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15">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15">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15">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15">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15">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15">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15">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15">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15">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15">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15">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15">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15">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15">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15">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15">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15">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15">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15">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15">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15">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15">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15">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15">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15">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15">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
      <c r="A151" s="139">
        <v>43800</v>
      </c>
      <c r="B151" s="24">
        <v>1120</v>
      </c>
      <c r="C151" s="23">
        <f t="shared" si="27"/>
        <v>1.73</v>
      </c>
      <c r="D151" s="22">
        <v>516</v>
      </c>
      <c r="E151" s="21">
        <v>373</v>
      </c>
      <c r="F151" s="21">
        <v>162</v>
      </c>
      <c r="G151" s="20">
        <v>64</v>
      </c>
      <c r="H151" s="25">
        <v>214</v>
      </c>
      <c r="I151" s="24">
        <v>140153.82999999999</v>
      </c>
      <c r="J151" s="23">
        <f t="shared" ref="J151:J189" si="28">IFERROR(ROUND((I151-I139)/I139*100,2),"")</f>
        <v>3.35</v>
      </c>
      <c r="K151" s="22">
        <v>59395.17</v>
      </c>
      <c r="L151" s="21">
        <v>53755.71</v>
      </c>
      <c r="M151" s="21">
        <v>16237.9</v>
      </c>
      <c r="N151" s="20">
        <v>9662.0499999999993</v>
      </c>
      <c r="O151" s="19">
        <v>38304.14</v>
      </c>
      <c r="P151" s="24">
        <v>5874</v>
      </c>
      <c r="Q151" s="23">
        <f t="shared" ref="Q151:Q189" si="29">IFERROR(ROUND((P151-P139)/P139*100,2),"")</f>
        <v>3.69</v>
      </c>
      <c r="R151" s="22">
        <v>2497</v>
      </c>
      <c r="S151" s="21">
        <v>1565</v>
      </c>
      <c r="T151" s="21">
        <v>1567</v>
      </c>
      <c r="U151" s="20">
        <v>245</v>
      </c>
      <c r="V151" s="25">
        <v>-2</v>
      </c>
      <c r="W151" s="24">
        <v>242163.86</v>
      </c>
      <c r="X151" s="23">
        <f t="shared" ref="X151:X189" si="30">IFERROR(ROUND((W151-W139)/W139*100,2),"")</f>
        <v>2.81</v>
      </c>
      <c r="Y151" s="22">
        <v>102668.43</v>
      </c>
      <c r="Z151" s="21">
        <v>63124.49</v>
      </c>
      <c r="AA151" s="21">
        <v>65516.3</v>
      </c>
      <c r="AB151" s="20">
        <v>10854.64</v>
      </c>
      <c r="AC151" s="19">
        <v>-2391.81</v>
      </c>
      <c r="AD151" s="24">
        <v>145</v>
      </c>
      <c r="AE151" s="23">
        <f t="shared" ref="AE151:AE189" si="31">IFERROR(ROUND((AD151-AD139)/AD139*100,2),"")</f>
        <v>8.2100000000000009</v>
      </c>
      <c r="AF151" s="22">
        <v>15</v>
      </c>
      <c r="AG151" s="21">
        <v>53</v>
      </c>
      <c r="AH151" s="21">
        <v>13</v>
      </c>
      <c r="AI151" s="20">
        <v>63</v>
      </c>
      <c r="AJ151" s="25">
        <v>41</v>
      </c>
      <c r="AK151" s="24">
        <v>22433.53</v>
      </c>
      <c r="AL151" s="23">
        <f t="shared" ref="AL151:AL189" si="32">IFERROR(ROUND((AK151-AK139)/AK139*100,2),"")</f>
        <v>20.54</v>
      </c>
      <c r="AM151" s="22">
        <v>1337.85</v>
      </c>
      <c r="AN151" s="21">
        <v>9147.26</v>
      </c>
      <c r="AO151" s="21">
        <v>1683.54</v>
      </c>
      <c r="AP151" s="20">
        <v>10164.629999999999</v>
      </c>
      <c r="AQ151" s="19">
        <v>7563.97</v>
      </c>
      <c r="AR151" s="24">
        <v>100</v>
      </c>
      <c r="AS151" s="23">
        <f t="shared" ref="AS151:AS189" si="33">IFERROR(ROUND((AR151-AR139)/AR139*100,2),"")</f>
        <v>3.09</v>
      </c>
      <c r="AT151" s="22">
        <v>6</v>
      </c>
      <c r="AU151" s="21">
        <v>28</v>
      </c>
      <c r="AV151" s="21">
        <v>6</v>
      </c>
      <c r="AW151" s="20">
        <v>60</v>
      </c>
      <c r="AX151" s="25">
        <v>22</v>
      </c>
      <c r="AY151" s="24">
        <v>19221.79</v>
      </c>
      <c r="AZ151" s="23">
        <f t="shared" ref="AZ151:AZ189" si="34">IFERROR(ROUND((AY151-AY139)/AY139*100,2),"")</f>
        <v>-28.5</v>
      </c>
      <c r="BA151" s="22">
        <v>1171.67</v>
      </c>
      <c r="BB151" s="21">
        <v>5180.3100000000004</v>
      </c>
      <c r="BC151" s="21">
        <v>636.48</v>
      </c>
      <c r="BD151" s="20">
        <v>12233.33</v>
      </c>
      <c r="BE151" s="19">
        <v>4543.83</v>
      </c>
      <c r="BF151" s="24">
        <v>20</v>
      </c>
      <c r="BG151" s="23">
        <f t="shared" ref="BG151:BG189" si="35">IFERROR(ROUND((BF151-BF139)/BF139*100,2),"")</f>
        <v>-31.03</v>
      </c>
      <c r="BH151" s="22">
        <v>4</v>
      </c>
      <c r="BI151" s="21">
        <v>6</v>
      </c>
      <c r="BJ151" s="21">
        <v>1</v>
      </c>
      <c r="BK151" s="20">
        <v>9</v>
      </c>
      <c r="BL151" s="25">
        <v>5</v>
      </c>
      <c r="BM151" s="24">
        <v>4051.37</v>
      </c>
      <c r="BN151" s="23">
        <f t="shared" ref="BN151:BN189" si="36">IFERROR(ROUND((BM151-BM139)/BM139*100,2),"")</f>
        <v>-70.239999999999995</v>
      </c>
      <c r="BO151" s="22">
        <v>495.65</v>
      </c>
      <c r="BP151" s="21">
        <v>1653.43</v>
      </c>
      <c r="BQ151" s="21">
        <v>229.88</v>
      </c>
      <c r="BR151" s="20">
        <v>1672.41</v>
      </c>
      <c r="BS151" s="19">
        <v>1423.55</v>
      </c>
      <c r="BT151" s="24">
        <v>15</v>
      </c>
      <c r="BU151" s="23">
        <f t="shared" ref="BU151:BU189" si="37">IFERROR(ROUND((BT151-BT139)/BT139*100,2),"")</f>
        <v>-34.78</v>
      </c>
      <c r="BV151" s="22">
        <v>1</v>
      </c>
      <c r="BW151" s="21">
        <v>4</v>
      </c>
      <c r="BX151" s="21">
        <v>2</v>
      </c>
      <c r="BY151" s="20">
        <v>8</v>
      </c>
      <c r="BZ151" s="25">
        <v>2</v>
      </c>
      <c r="CA151" s="24">
        <v>12724.87</v>
      </c>
      <c r="CB151" s="23">
        <f t="shared" ref="CB151:CB189" si="38">IFERROR(ROUND((CA151-CA139)/CA139*100,2),"")</f>
        <v>-18.87</v>
      </c>
      <c r="CC151" s="22">
        <v>485.6</v>
      </c>
      <c r="CD151" s="21">
        <v>7702.24</v>
      </c>
      <c r="CE151" s="21">
        <v>929.43</v>
      </c>
      <c r="CF151" s="20">
        <v>3607.6</v>
      </c>
      <c r="CG151" s="19">
        <v>6772.81</v>
      </c>
      <c r="CH151" s="24">
        <v>414</v>
      </c>
      <c r="CI151" s="23">
        <f t="shared" ref="CI151:CI189" si="39">IFERROR(ROUND((CH151-CH139)/CH139*100,2),"")</f>
        <v>-6.33</v>
      </c>
      <c r="CJ151" s="22">
        <v>55</v>
      </c>
      <c r="CK151" s="21">
        <v>184</v>
      </c>
      <c r="CL151" s="21">
        <v>48</v>
      </c>
      <c r="CM151" s="20">
        <v>126</v>
      </c>
      <c r="CN151" s="25">
        <v>137</v>
      </c>
      <c r="CO151" s="24">
        <v>106679.85</v>
      </c>
      <c r="CP151" s="23">
        <f t="shared" ref="CP151:CP189" si="40">IFERROR(ROUND((CO151-CO139)/CO139*100,2),"")</f>
        <v>-18.64</v>
      </c>
      <c r="CQ151" s="22">
        <v>9411.31</v>
      </c>
      <c r="CR151" s="21">
        <v>45749.3</v>
      </c>
      <c r="CS151" s="21">
        <v>8364.17</v>
      </c>
      <c r="CT151" s="20">
        <v>43029.45</v>
      </c>
      <c r="CU151" s="19">
        <v>37510.75</v>
      </c>
    </row>
    <row r="152" spans="1:99" ht="25.5" customHeight="1" x14ac:dyDescent="0.15">
      <c r="A152" s="136">
        <v>43831</v>
      </c>
      <c r="B152" s="80">
        <v>855</v>
      </c>
      <c r="C152" s="79">
        <f t="shared" ref="C152:C189"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15">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15">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15">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15">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15">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15">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15">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15">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15">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15">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15">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15">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15">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15">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15">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15">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15">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15">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15">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15">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15">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15">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15">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15">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15">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15">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15">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15">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15">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15">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15">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15">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
      <c r="A187" s="139">
        <v>44896</v>
      </c>
      <c r="B187" s="24">
        <v>1313</v>
      </c>
      <c r="C187" s="23">
        <f t="shared" si="41"/>
        <v>0.92</v>
      </c>
      <c r="D187" s="22">
        <v>559</v>
      </c>
      <c r="E187" s="21">
        <v>480</v>
      </c>
      <c r="F187" s="21">
        <v>194</v>
      </c>
      <c r="G187" s="20">
        <v>76</v>
      </c>
      <c r="H187" s="25">
        <v>289</v>
      </c>
      <c r="I187" s="24">
        <v>155756.35</v>
      </c>
      <c r="J187" s="23">
        <f t="shared" si="28"/>
        <v>0.98</v>
      </c>
      <c r="K187" s="22">
        <v>64386.83</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23</v>
      </c>
      <c r="BG187" s="23">
        <f t="shared" si="35"/>
        <v>-32.35</v>
      </c>
      <c r="BH187" s="22">
        <v>2</v>
      </c>
      <c r="BI187" s="21">
        <v>8</v>
      </c>
      <c r="BJ187" s="21">
        <v>1</v>
      </c>
      <c r="BK187" s="20">
        <v>12</v>
      </c>
      <c r="BL187" s="25">
        <v>7</v>
      </c>
      <c r="BM187" s="24">
        <v>7068.87</v>
      </c>
      <c r="BN187" s="23">
        <f t="shared" si="36"/>
        <v>-32.68</v>
      </c>
      <c r="BO187" s="22">
        <v>158.13999999999999</v>
      </c>
      <c r="BP187" s="21">
        <v>2148.29</v>
      </c>
      <c r="BQ187" s="21">
        <v>525.55999999999995</v>
      </c>
      <c r="BR187" s="20">
        <v>4236.88</v>
      </c>
      <c r="BS187" s="19">
        <v>1622.73</v>
      </c>
      <c r="BT187" s="24">
        <v>11</v>
      </c>
      <c r="BU187" s="23">
        <f t="shared" si="37"/>
        <v>-42.11</v>
      </c>
      <c r="BV187" s="22">
        <v>1</v>
      </c>
      <c r="BW187" s="21">
        <v>6</v>
      </c>
      <c r="BX187" s="21">
        <v>1</v>
      </c>
      <c r="BY187" s="20">
        <v>3</v>
      </c>
      <c r="BZ187" s="25">
        <v>5</v>
      </c>
      <c r="CA187" s="24">
        <v>2769.47</v>
      </c>
      <c r="CB187" s="23">
        <f t="shared" si="38"/>
        <v>-50.84</v>
      </c>
      <c r="CC187" s="22">
        <v>128.66</v>
      </c>
      <c r="CD187" s="21">
        <v>1778.09</v>
      </c>
      <c r="CE187" s="21">
        <v>165</v>
      </c>
      <c r="CF187" s="20">
        <v>697.72</v>
      </c>
      <c r="CG187" s="19">
        <v>1613.09</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15">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4669</v>
      </c>
      <c r="Q188" s="79">
        <f t="shared" si="29"/>
        <v>2.75</v>
      </c>
      <c r="R188" s="78">
        <v>1929</v>
      </c>
      <c r="S188" s="77">
        <v>1383</v>
      </c>
      <c r="T188" s="77">
        <v>1097</v>
      </c>
      <c r="U188" s="76">
        <v>260</v>
      </c>
      <c r="V188" s="81">
        <v>286</v>
      </c>
      <c r="W188" s="80">
        <v>203272.59</v>
      </c>
      <c r="X188" s="79">
        <f t="shared" si="30"/>
        <v>3.2</v>
      </c>
      <c r="Y188" s="78">
        <v>82370.33</v>
      </c>
      <c r="Z188" s="77">
        <v>62003.71</v>
      </c>
      <c r="AA188" s="77">
        <v>46073.32</v>
      </c>
      <c r="AB188" s="76">
        <v>12825.23</v>
      </c>
      <c r="AC188" s="82">
        <v>15930.39</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thickBot="1" x14ac:dyDescent="0.2">
      <c r="A189" s="138">
        <v>44958</v>
      </c>
      <c r="B189" s="10">
        <v>942</v>
      </c>
      <c r="C189" s="9">
        <f t="shared" si="41"/>
        <v>-0.63</v>
      </c>
      <c r="D189" s="8">
        <v>425</v>
      </c>
      <c r="E189" s="7">
        <v>323</v>
      </c>
      <c r="F189" s="7">
        <v>150</v>
      </c>
      <c r="G189" s="6">
        <v>43</v>
      </c>
      <c r="H189" s="11">
        <v>174</v>
      </c>
      <c r="I189" s="10">
        <v>114588.49</v>
      </c>
      <c r="J189" s="9">
        <f t="shared" si="28"/>
        <v>0.4</v>
      </c>
      <c r="K189" s="8">
        <v>50335.7</v>
      </c>
      <c r="L189" s="7">
        <v>41052.47</v>
      </c>
      <c r="M189" s="7">
        <v>14007.42</v>
      </c>
      <c r="N189" s="6">
        <v>9008.44</v>
      </c>
      <c r="O189" s="5">
        <v>27229.51</v>
      </c>
      <c r="P189" s="10">
        <v>5002</v>
      </c>
      <c r="Q189" s="9">
        <f t="shared" si="29"/>
        <v>0.93</v>
      </c>
      <c r="R189" s="8">
        <v>2079</v>
      </c>
      <c r="S189" s="7">
        <v>1396</v>
      </c>
      <c r="T189" s="7">
        <v>1256</v>
      </c>
      <c r="U189" s="6">
        <v>271</v>
      </c>
      <c r="V189" s="11">
        <v>140</v>
      </c>
      <c r="W189" s="10">
        <v>210421.58</v>
      </c>
      <c r="X189" s="9">
        <f t="shared" si="30"/>
        <v>1.24</v>
      </c>
      <c r="Y189" s="8">
        <v>86075.16</v>
      </c>
      <c r="Z189" s="7">
        <v>60496.79</v>
      </c>
      <c r="AA189" s="7">
        <v>51340.47</v>
      </c>
      <c r="AB189" s="6">
        <v>12509.16</v>
      </c>
      <c r="AC189" s="5">
        <v>9156.32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s="151" customFormat="1" ht="25.5" customHeight="1" x14ac:dyDescent="0.15">
      <c r="A190" s="159" t="s">
        <v>82</v>
      </c>
      <c r="B190" s="160"/>
      <c r="C190" s="161"/>
      <c r="D190" s="160"/>
      <c r="E190" s="160"/>
      <c r="F190" s="160"/>
      <c r="G190" s="160"/>
      <c r="H190" s="160"/>
      <c r="I190" s="160"/>
      <c r="J190" s="161"/>
      <c r="K190" s="160"/>
      <c r="L190" s="160"/>
      <c r="M190" s="160"/>
      <c r="N190" s="160"/>
      <c r="O190" s="160"/>
      <c r="P190" s="160"/>
      <c r="Q190" s="161"/>
      <c r="R190" s="160"/>
      <c r="S190" s="160"/>
      <c r="T190" s="160"/>
      <c r="U190" s="160"/>
      <c r="V190" s="160"/>
      <c r="W190" s="160"/>
      <c r="X190" s="161"/>
      <c r="Y190" s="160"/>
      <c r="Z190" s="160"/>
      <c r="AA190" s="160"/>
      <c r="AB190" s="160"/>
      <c r="AC190" s="160"/>
      <c r="AD190" s="160"/>
      <c r="AE190" s="161"/>
      <c r="AF190" s="160"/>
      <c r="AG190" s="160"/>
      <c r="AH190" s="160"/>
      <c r="AI190" s="160"/>
      <c r="AJ190" s="160"/>
      <c r="AK190" s="160"/>
      <c r="AL190" s="161"/>
      <c r="AM190" s="160"/>
      <c r="AN190" s="160"/>
      <c r="AO190" s="160"/>
      <c r="AP190" s="160"/>
      <c r="AQ190" s="160"/>
      <c r="AR190" s="160"/>
      <c r="AS190" s="161"/>
      <c r="AT190" s="160"/>
      <c r="AU190" s="160"/>
      <c r="AV190" s="160"/>
      <c r="AW190" s="160"/>
      <c r="AX190" s="160"/>
      <c r="AY190" s="160"/>
      <c r="AZ190" s="161"/>
      <c r="BA190" s="160"/>
      <c r="BB190" s="160"/>
      <c r="BC190" s="160"/>
      <c r="BD190" s="160"/>
      <c r="BE190" s="160"/>
      <c r="BF190" s="160"/>
      <c r="BG190" s="161"/>
      <c r="BH190" s="160"/>
      <c r="BI190" s="160"/>
      <c r="BJ190" s="160"/>
      <c r="BK190" s="160"/>
      <c r="BL190" s="160"/>
      <c r="BM190" s="160"/>
      <c r="BN190" s="161"/>
      <c r="BO190" s="160"/>
      <c r="BP190" s="160"/>
      <c r="BQ190" s="160"/>
      <c r="BR190" s="160"/>
      <c r="BS190" s="160"/>
      <c r="BT190" s="160"/>
      <c r="BU190" s="161"/>
      <c r="BV190" s="160"/>
      <c r="BW190" s="160"/>
      <c r="BX190" s="160"/>
      <c r="BY190" s="160"/>
      <c r="BZ190" s="160"/>
      <c r="CA190" s="160"/>
      <c r="CB190" s="161"/>
      <c r="CC190" s="160"/>
      <c r="CD190" s="160"/>
      <c r="CE190" s="160"/>
      <c r="CF190" s="160"/>
      <c r="CG190" s="160"/>
      <c r="CH190" s="160"/>
      <c r="CI190" s="161"/>
      <c r="CJ190" s="160"/>
      <c r="CK190" s="160"/>
      <c r="CL190" s="160"/>
      <c r="CM190" s="160"/>
      <c r="CN190" s="160"/>
      <c r="CO190" s="160"/>
      <c r="CP190" s="161"/>
      <c r="CQ190" s="160"/>
      <c r="CR190" s="160"/>
      <c r="CS190" s="160"/>
      <c r="CT190" s="160"/>
      <c r="CU190" s="160"/>
    </row>
    <row r="191" spans="1:99" x14ac:dyDescent="0.15">
      <c r="A191" s="152"/>
      <c r="B191" s="153"/>
      <c r="C191" s="154"/>
      <c r="D191" s="153"/>
      <c r="E191" s="153"/>
      <c r="F191" s="153"/>
      <c r="G191" s="153"/>
      <c r="H191" s="153"/>
      <c r="I191" s="153"/>
      <c r="J191" s="154"/>
      <c r="K191" s="153"/>
      <c r="L191" s="153"/>
      <c r="M191" s="153"/>
      <c r="N191" s="153"/>
      <c r="O191" s="153"/>
      <c r="P191" s="153"/>
      <c r="Q191" s="154"/>
      <c r="R191" s="153"/>
      <c r="S191" s="153"/>
      <c r="T191" s="153"/>
      <c r="U191" s="153"/>
      <c r="V191" s="153"/>
      <c r="W191" s="153"/>
      <c r="X191" s="154"/>
      <c r="Y191" s="153"/>
      <c r="Z191" s="153"/>
      <c r="AA191" s="153"/>
      <c r="AB191" s="153"/>
      <c r="AC191" s="153"/>
      <c r="AD191" s="153"/>
      <c r="AE191" s="154"/>
      <c r="AF191" s="153"/>
      <c r="AG191" s="153"/>
      <c r="AH191" s="153"/>
      <c r="AI191" s="153"/>
      <c r="AJ191" s="153"/>
      <c r="AK191" s="153"/>
      <c r="AL191" s="154"/>
      <c r="AM191" s="153"/>
      <c r="AN191" s="153"/>
      <c r="AO191" s="153"/>
      <c r="AP191" s="153"/>
      <c r="AQ191" s="153"/>
      <c r="AR191" s="153"/>
      <c r="AS191" s="154"/>
      <c r="AT191" s="153"/>
      <c r="AU191" s="153"/>
      <c r="AV191" s="153"/>
      <c r="AW191" s="153"/>
      <c r="AX191" s="153"/>
      <c r="AY191" s="153"/>
      <c r="AZ191" s="154"/>
      <c r="BA191" s="153"/>
      <c r="BB191" s="153"/>
      <c r="BC191" s="153"/>
      <c r="BD191" s="153"/>
      <c r="BE191" s="153"/>
      <c r="BF191" s="153"/>
      <c r="BG191" s="154"/>
      <c r="BH191" s="153"/>
      <c r="BI191" s="153"/>
      <c r="BJ191" s="153"/>
      <c r="BK191" s="153"/>
      <c r="BL191" s="153"/>
      <c r="BM191" s="153"/>
      <c r="BN191" s="154"/>
      <c r="BO191" s="153"/>
      <c r="BP191" s="153"/>
      <c r="BQ191" s="153"/>
      <c r="BR191" s="153"/>
      <c r="BS191" s="153"/>
      <c r="BT191" s="153"/>
      <c r="BU191" s="154"/>
      <c r="BV191" s="153"/>
      <c r="BW191" s="153"/>
      <c r="BX191" s="153"/>
      <c r="BY191" s="153"/>
      <c r="BZ191" s="153"/>
      <c r="CA191" s="153"/>
      <c r="CB191" s="154"/>
      <c r="CC191" s="153"/>
      <c r="CD191" s="153"/>
      <c r="CE191" s="153"/>
      <c r="CF191" s="153"/>
      <c r="CG191" s="153"/>
      <c r="CH191" s="153"/>
      <c r="CI191" s="154"/>
      <c r="CJ191" s="153"/>
      <c r="CK191" s="153"/>
      <c r="CL191" s="153"/>
      <c r="CM191" s="153"/>
      <c r="CN191" s="153"/>
      <c r="CO191" s="153"/>
      <c r="CP191" s="154"/>
      <c r="CQ191" s="153"/>
      <c r="CR191" s="153"/>
      <c r="CS191" s="153"/>
      <c r="CT191" s="153"/>
      <c r="CU191" s="15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73</v>
      </c>
      <c r="CS1" s="114" t="s">
        <v>74</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15">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15">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15">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15">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15">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15">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15">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15">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15">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15">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15">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15">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15">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15">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15">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15">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15">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15">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15">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15">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15">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15">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15">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15">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15">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15">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15">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15">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15">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15">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15">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15">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15">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15">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15">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15">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15">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15">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15">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15">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15">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15">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15">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15">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15">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15">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15">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15">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15">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15">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15">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15">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15">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15">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15">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15">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15">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15">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15">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15">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15">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15">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15">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15">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15">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15">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15">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15">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15">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15">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15">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15">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15">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15">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15">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15">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15">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15">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15">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15">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15">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15">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15">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15">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15">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15">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15">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15">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15">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15">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15">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15">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15">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15">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15">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15">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15">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15">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15">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15">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15">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15">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15">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15">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15">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15">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15">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15">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15">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15">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15">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15">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15">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15">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15">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15">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15">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15">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15">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15">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15">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15">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15">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15">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15">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15">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15">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15">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
      <c r="A151" s="139">
        <v>43800</v>
      </c>
      <c r="B151" s="24">
        <v>585</v>
      </c>
      <c r="C151" s="23">
        <f t="shared" si="27"/>
        <v>-2.82</v>
      </c>
      <c r="D151" s="22">
        <v>303</v>
      </c>
      <c r="E151" s="21">
        <v>159</v>
      </c>
      <c r="F151" s="21">
        <v>105</v>
      </c>
      <c r="G151" s="20">
        <v>18</v>
      </c>
      <c r="H151" s="25">
        <v>54</v>
      </c>
      <c r="I151" s="24">
        <v>118315.24</v>
      </c>
      <c r="J151" s="23">
        <f t="shared" ref="J151:J189" si="28">IFERROR(ROUND((I151-I139)/I139*100,2),"")</f>
        <v>-0.05</v>
      </c>
      <c r="K151" s="22">
        <v>62774.7</v>
      </c>
      <c r="L151" s="21">
        <v>33773.74</v>
      </c>
      <c r="M151" s="21">
        <v>18320.759999999998</v>
      </c>
      <c r="N151" s="20">
        <v>3446.04</v>
      </c>
      <c r="O151" s="19">
        <v>15452.98</v>
      </c>
      <c r="P151" s="24">
        <v>706</v>
      </c>
      <c r="Q151" s="23">
        <f t="shared" ref="Q151:Q189" si="29">IFERROR(ROUND((P151-P139)/P139*100,2),"")</f>
        <v>-3.68</v>
      </c>
      <c r="R151" s="22">
        <v>321</v>
      </c>
      <c r="S151" s="21">
        <v>180</v>
      </c>
      <c r="T151" s="21">
        <v>180</v>
      </c>
      <c r="U151" s="20">
        <v>25</v>
      </c>
      <c r="V151" s="25">
        <v>0</v>
      </c>
      <c r="W151" s="24">
        <v>46710</v>
      </c>
      <c r="X151" s="23">
        <f t="shared" ref="X151:X189" si="30">IFERROR(ROUND((W151-W139)/W139*100,2),"")</f>
        <v>-4.1399999999999997</v>
      </c>
      <c r="Y151" s="22">
        <v>21254.03</v>
      </c>
      <c r="Z151" s="21">
        <v>11848.18</v>
      </c>
      <c r="AA151" s="21">
        <v>12320.35</v>
      </c>
      <c r="AB151" s="20">
        <v>1287.44</v>
      </c>
      <c r="AC151" s="19">
        <v>-472.17</v>
      </c>
      <c r="AD151" s="24">
        <v>27</v>
      </c>
      <c r="AE151" s="23">
        <f t="shared" ref="AE151:AE189" si="31">IFERROR(ROUND((AD151-AD139)/AD139*100,2),"")</f>
        <v>8</v>
      </c>
      <c r="AF151" s="22">
        <v>6</v>
      </c>
      <c r="AG151" s="21">
        <v>13</v>
      </c>
      <c r="AH151" s="21">
        <v>0</v>
      </c>
      <c r="AI151" s="20">
        <v>8</v>
      </c>
      <c r="AJ151" s="25">
        <v>13</v>
      </c>
      <c r="AK151" s="24">
        <v>12302.81</v>
      </c>
      <c r="AL151" s="23">
        <f t="shared" ref="AL151:AL189" si="32">IFERROR(ROUND((AK151-AK139)/AK139*100,2),"")</f>
        <v>-9.23</v>
      </c>
      <c r="AM151" s="22">
        <v>1961.55</v>
      </c>
      <c r="AN151" s="21">
        <v>5529.9</v>
      </c>
      <c r="AO151" s="21">
        <v>0</v>
      </c>
      <c r="AP151" s="20">
        <v>4811.3599999999997</v>
      </c>
      <c r="AQ151" s="19">
        <v>5529.9</v>
      </c>
      <c r="AR151" s="24">
        <v>43</v>
      </c>
      <c r="AS151" s="23">
        <f t="shared" ref="AS151:AS189" si="33">IFERROR(ROUND((AR151-AR139)/AR139*100,2),"")</f>
        <v>22.86</v>
      </c>
      <c r="AT151" s="22">
        <v>7</v>
      </c>
      <c r="AU151" s="21">
        <v>12</v>
      </c>
      <c r="AV151" s="21">
        <v>3</v>
      </c>
      <c r="AW151" s="20">
        <v>21</v>
      </c>
      <c r="AX151" s="25">
        <v>9</v>
      </c>
      <c r="AY151" s="24">
        <v>33325.93</v>
      </c>
      <c r="AZ151" s="23">
        <f t="shared" ref="AZ151:AZ189" si="34">IFERROR(ROUND((AY151-AY139)/AY139*100,2),"")</f>
        <v>76.66</v>
      </c>
      <c r="BA151" s="22">
        <v>1879.36</v>
      </c>
      <c r="BB151" s="21">
        <v>8426.4699999999993</v>
      </c>
      <c r="BC151" s="21">
        <v>600.19000000000005</v>
      </c>
      <c r="BD151" s="20">
        <v>22419.91</v>
      </c>
      <c r="BE151" s="19">
        <v>7826.28</v>
      </c>
      <c r="BF151" s="24">
        <v>15</v>
      </c>
      <c r="BG151" s="23">
        <f t="shared" ref="BG151:BG189" si="35">IFERROR(ROUND((BF151-BF139)/BF139*100,2),"")</f>
        <v>-11.76</v>
      </c>
      <c r="BH151" s="22">
        <v>2</v>
      </c>
      <c r="BI151" s="21">
        <v>9</v>
      </c>
      <c r="BJ151" s="21">
        <v>1</v>
      </c>
      <c r="BK151" s="20">
        <v>3</v>
      </c>
      <c r="BL151" s="25">
        <v>8</v>
      </c>
      <c r="BM151" s="24">
        <v>9421.77</v>
      </c>
      <c r="BN151" s="23">
        <f t="shared" ref="BN151:BN189" si="36">IFERROR(ROUND((BM151-BM139)/BM139*100,2),"")</f>
        <v>-23.53</v>
      </c>
      <c r="BO151" s="22">
        <v>585.59</v>
      </c>
      <c r="BP151" s="21">
        <v>5028.55</v>
      </c>
      <c r="BQ151" s="21">
        <v>166.45</v>
      </c>
      <c r="BR151" s="20">
        <v>3641.18</v>
      </c>
      <c r="BS151" s="19">
        <v>4862.1000000000004</v>
      </c>
      <c r="BT151" s="24">
        <v>12</v>
      </c>
      <c r="BU151" s="23">
        <f t="shared" ref="BU151:BU189" si="37">IFERROR(ROUND((BT151-BT139)/BT139*100,2),"")</f>
        <v>-29.41</v>
      </c>
      <c r="BV151" s="22">
        <v>2</v>
      </c>
      <c r="BW151" s="21">
        <v>8</v>
      </c>
      <c r="BX151" s="21">
        <v>1</v>
      </c>
      <c r="BY151" s="20">
        <v>1</v>
      </c>
      <c r="BZ151" s="25">
        <v>7</v>
      </c>
      <c r="CA151" s="24">
        <v>11519.2</v>
      </c>
      <c r="CB151" s="23">
        <f t="shared" ref="CB151:CB189" si="38">IFERROR(ROUND((CA151-CA139)/CA139*100,2),"")</f>
        <v>-55.32</v>
      </c>
      <c r="CC151" s="22">
        <v>465</v>
      </c>
      <c r="CD151" s="21">
        <v>10221.73</v>
      </c>
      <c r="CE151" s="21">
        <v>419.83</v>
      </c>
      <c r="CF151" s="20">
        <v>412.64</v>
      </c>
      <c r="CG151" s="19">
        <v>9801.9</v>
      </c>
      <c r="CH151" s="24">
        <v>142</v>
      </c>
      <c r="CI151" s="23">
        <f t="shared" ref="CI151:CI189" si="39">IFERROR(ROUND((CH151-CH139)/CH139*100,2),"")</f>
        <v>5.19</v>
      </c>
      <c r="CJ151" s="22">
        <v>25</v>
      </c>
      <c r="CK151" s="21">
        <v>66</v>
      </c>
      <c r="CL151" s="21">
        <v>21</v>
      </c>
      <c r="CM151" s="20">
        <v>30</v>
      </c>
      <c r="CN151" s="25">
        <v>45</v>
      </c>
      <c r="CO151" s="24">
        <v>67276.02</v>
      </c>
      <c r="CP151" s="23">
        <f t="shared" ref="CP151:CP189" si="40">IFERROR(ROUND((CO151-CO139)/CO139*100,2),"")</f>
        <v>16.11</v>
      </c>
      <c r="CQ151" s="22">
        <v>9684.33</v>
      </c>
      <c r="CR151" s="21">
        <v>36390.31</v>
      </c>
      <c r="CS151" s="21">
        <v>7988.72</v>
      </c>
      <c r="CT151" s="20">
        <v>13212.66</v>
      </c>
      <c r="CU151" s="19">
        <v>28401.59</v>
      </c>
    </row>
    <row r="152" spans="1:99" ht="25.5" customHeight="1" x14ac:dyDescent="0.15">
      <c r="A152" s="136">
        <v>43831</v>
      </c>
      <c r="B152" s="80">
        <v>418</v>
      </c>
      <c r="C152" s="79">
        <f t="shared" ref="C152:C189"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15">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15">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15">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15">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15">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15">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15">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15">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15">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15">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15">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15">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15">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15">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15">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15">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15">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15">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15">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15">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15">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15">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15">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15">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15">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15">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15">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15">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15">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15">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15">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15">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
      <c r="A187" s="139">
        <v>44896</v>
      </c>
      <c r="B187" s="24">
        <v>665</v>
      </c>
      <c r="C187" s="23">
        <f t="shared" si="41"/>
        <v>1.53</v>
      </c>
      <c r="D187" s="22">
        <v>292</v>
      </c>
      <c r="E187" s="21">
        <v>237</v>
      </c>
      <c r="F187" s="21">
        <v>120</v>
      </c>
      <c r="G187" s="20">
        <v>16</v>
      </c>
      <c r="H187" s="25">
        <v>117</v>
      </c>
      <c r="I187" s="24">
        <v>126642.35</v>
      </c>
      <c r="J187" s="23">
        <f t="shared" si="28"/>
        <v>-7.45</v>
      </c>
      <c r="K187" s="22">
        <v>56978.86</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15">
      <c r="A188" s="136">
        <v>44927</v>
      </c>
      <c r="B188" s="80">
        <v>472</v>
      </c>
      <c r="C188" s="79">
        <f t="shared" si="41"/>
        <v>11.32</v>
      </c>
      <c r="D188" s="78">
        <v>237</v>
      </c>
      <c r="E188" s="77">
        <v>147</v>
      </c>
      <c r="F188" s="77">
        <v>72</v>
      </c>
      <c r="G188" s="76">
        <v>15</v>
      </c>
      <c r="H188" s="81">
        <v>75</v>
      </c>
      <c r="I188" s="80">
        <v>91769.52</v>
      </c>
      <c r="J188" s="79">
        <f t="shared" si="28"/>
        <v>8.26</v>
      </c>
      <c r="K188" s="78">
        <v>49607.54</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thickBot="1" x14ac:dyDescent="0.2">
      <c r="A189" s="138">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691</v>
      </c>
      <c r="Q189" s="9">
        <f t="shared" si="29"/>
        <v>-5.08</v>
      </c>
      <c r="R189" s="8">
        <v>298</v>
      </c>
      <c r="S189" s="7">
        <v>180</v>
      </c>
      <c r="T189" s="7">
        <v>184</v>
      </c>
      <c r="U189" s="6">
        <v>29</v>
      </c>
      <c r="V189" s="11">
        <v>-4</v>
      </c>
      <c r="W189" s="10">
        <v>42549.919999999998</v>
      </c>
      <c r="X189" s="9">
        <f t="shared" si="30"/>
        <v>-8.75</v>
      </c>
      <c r="Y189" s="8">
        <v>18108.060000000001</v>
      </c>
      <c r="Z189" s="7">
        <v>11649.03</v>
      </c>
      <c r="AA189" s="7">
        <v>11096.12</v>
      </c>
      <c r="AB189" s="6">
        <v>1696.71</v>
      </c>
      <c r="AC189" s="5">
        <v>552.91</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s="151" customFormat="1" ht="25.5" customHeight="1" x14ac:dyDescent="0.15">
      <c r="A190" s="159" t="s">
        <v>82</v>
      </c>
      <c r="B190" s="160"/>
      <c r="C190" s="161"/>
      <c r="D190" s="160"/>
      <c r="E190" s="160"/>
      <c r="F190" s="160"/>
      <c r="G190" s="160"/>
      <c r="H190" s="160"/>
      <c r="I190" s="160"/>
      <c r="J190" s="161"/>
      <c r="K190" s="160"/>
      <c r="L190" s="160"/>
      <c r="M190" s="160"/>
      <c r="N190" s="160"/>
      <c r="O190" s="160"/>
      <c r="P190" s="160"/>
      <c r="Q190" s="161"/>
      <c r="R190" s="160"/>
      <c r="S190" s="160"/>
      <c r="T190" s="160"/>
      <c r="U190" s="160"/>
      <c r="V190" s="160"/>
      <c r="W190" s="160"/>
      <c r="X190" s="161"/>
      <c r="Y190" s="160"/>
      <c r="Z190" s="160"/>
      <c r="AA190" s="160"/>
      <c r="AB190" s="160"/>
      <c r="AC190" s="160"/>
      <c r="AD190" s="160"/>
      <c r="AE190" s="161"/>
      <c r="AF190" s="160"/>
      <c r="AG190" s="160"/>
      <c r="AH190" s="160"/>
      <c r="AI190" s="160"/>
      <c r="AJ190" s="160"/>
      <c r="AK190" s="160"/>
      <c r="AL190" s="161"/>
      <c r="AM190" s="160"/>
      <c r="AN190" s="160"/>
      <c r="AO190" s="160"/>
      <c r="AP190" s="160"/>
      <c r="AQ190" s="160"/>
      <c r="AR190" s="160"/>
      <c r="AS190" s="161"/>
      <c r="AT190" s="160"/>
      <c r="AU190" s="160"/>
      <c r="AV190" s="160"/>
      <c r="AW190" s="160"/>
      <c r="AX190" s="160"/>
      <c r="AY190" s="160"/>
      <c r="AZ190" s="161"/>
      <c r="BA190" s="160"/>
      <c r="BB190" s="160"/>
      <c r="BC190" s="160"/>
      <c r="BD190" s="160"/>
      <c r="BE190" s="160"/>
      <c r="BF190" s="160"/>
      <c r="BG190" s="161"/>
      <c r="BH190" s="160"/>
      <c r="BI190" s="160"/>
      <c r="BJ190" s="160"/>
      <c r="BK190" s="160"/>
      <c r="BL190" s="160"/>
      <c r="BM190" s="160"/>
      <c r="BN190" s="161"/>
      <c r="BO190" s="160"/>
      <c r="BP190" s="160"/>
      <c r="BQ190" s="160"/>
      <c r="BR190" s="160"/>
      <c r="BS190" s="160"/>
      <c r="BT190" s="160"/>
      <c r="BU190" s="161"/>
      <c r="BV190" s="160"/>
      <c r="BW190" s="160"/>
      <c r="BX190" s="160"/>
      <c r="BY190" s="160"/>
      <c r="BZ190" s="160"/>
      <c r="CA190" s="160"/>
      <c r="CB190" s="161"/>
      <c r="CC190" s="160"/>
      <c r="CD190" s="160"/>
      <c r="CE190" s="160"/>
      <c r="CF190" s="160"/>
      <c r="CG190" s="160"/>
      <c r="CH190" s="160"/>
      <c r="CI190" s="161"/>
      <c r="CJ190" s="160"/>
      <c r="CK190" s="160"/>
      <c r="CL190" s="160"/>
      <c r="CM190" s="160"/>
      <c r="CN190" s="160"/>
      <c r="CO190" s="160"/>
      <c r="CP190" s="161"/>
      <c r="CQ190" s="160"/>
      <c r="CR190" s="160"/>
      <c r="CS190" s="160"/>
      <c r="CT190" s="160"/>
      <c r="CU190" s="160"/>
    </row>
    <row r="191" spans="1:99" x14ac:dyDescent="0.15">
      <c r="A191" s="152"/>
      <c r="B191" s="153"/>
      <c r="C191" s="154"/>
      <c r="D191" s="153"/>
      <c r="E191" s="153"/>
      <c r="F191" s="153"/>
      <c r="G191" s="153"/>
      <c r="H191" s="153"/>
      <c r="I191" s="153"/>
      <c r="J191" s="154"/>
      <c r="K191" s="153"/>
      <c r="L191" s="153"/>
      <c r="M191" s="153"/>
      <c r="N191" s="153"/>
      <c r="O191" s="153"/>
      <c r="P191" s="153"/>
      <c r="Q191" s="154"/>
      <c r="R191" s="153"/>
      <c r="S191" s="153"/>
      <c r="T191" s="153"/>
      <c r="U191" s="153"/>
      <c r="V191" s="153"/>
      <c r="W191" s="153"/>
      <c r="X191" s="154"/>
      <c r="Y191" s="153"/>
      <c r="Z191" s="153"/>
      <c r="AA191" s="153"/>
      <c r="AB191" s="153"/>
      <c r="AC191" s="153"/>
      <c r="AD191" s="153"/>
      <c r="AE191" s="154"/>
      <c r="AF191" s="153"/>
      <c r="AG191" s="153"/>
      <c r="AH191" s="153"/>
      <c r="AI191" s="153"/>
      <c r="AJ191" s="153"/>
      <c r="AK191" s="153"/>
      <c r="AL191" s="154"/>
      <c r="AM191" s="153"/>
      <c r="AN191" s="153"/>
      <c r="AO191" s="153"/>
      <c r="AP191" s="153"/>
      <c r="AQ191" s="153"/>
      <c r="AR191" s="153"/>
      <c r="AS191" s="154"/>
      <c r="AT191" s="153"/>
      <c r="AU191" s="153"/>
      <c r="AV191" s="153"/>
      <c r="AW191" s="153"/>
      <c r="AX191" s="153"/>
      <c r="AY191" s="153"/>
      <c r="AZ191" s="154"/>
      <c r="BA191" s="153"/>
      <c r="BB191" s="153"/>
      <c r="BC191" s="153"/>
      <c r="BD191" s="153"/>
      <c r="BE191" s="153"/>
      <c r="BF191" s="153"/>
      <c r="BG191" s="154"/>
      <c r="BH191" s="153"/>
      <c r="BI191" s="153"/>
      <c r="BJ191" s="153"/>
      <c r="BK191" s="153"/>
      <c r="BL191" s="153"/>
      <c r="BM191" s="153"/>
      <c r="BN191" s="154"/>
      <c r="BO191" s="153"/>
      <c r="BP191" s="153"/>
      <c r="BQ191" s="153"/>
      <c r="BR191" s="153"/>
      <c r="BS191" s="153"/>
      <c r="BT191" s="153"/>
      <c r="BU191" s="154"/>
      <c r="BV191" s="153"/>
      <c r="BW191" s="153"/>
      <c r="BX191" s="153"/>
      <c r="BY191" s="153"/>
      <c r="BZ191" s="153"/>
      <c r="CA191" s="153"/>
      <c r="CB191" s="154"/>
      <c r="CC191" s="153"/>
      <c r="CD191" s="153"/>
      <c r="CE191" s="153"/>
      <c r="CF191" s="153"/>
      <c r="CG191" s="153"/>
      <c r="CH191" s="153"/>
      <c r="CI191" s="154"/>
      <c r="CJ191" s="153"/>
      <c r="CK191" s="153"/>
      <c r="CL191" s="153"/>
      <c r="CM191" s="153"/>
      <c r="CN191" s="153"/>
      <c r="CO191" s="153"/>
      <c r="CP191" s="154"/>
      <c r="CQ191" s="153"/>
      <c r="CR191" s="153"/>
      <c r="CS191" s="153"/>
      <c r="CT191" s="153"/>
      <c r="CU191" s="15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70</v>
      </c>
      <c r="CS1" s="114" t="s">
        <v>71</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72</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15">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15">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15">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15">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15">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15">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15">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15">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15">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15">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15">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15">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15">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15">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15">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15">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15">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15">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15">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15">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15">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15">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15">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15">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15">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15">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15">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15">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15">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15">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15">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15">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15">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15">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15">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15">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15">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15">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15">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15">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15">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15">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15">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15">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15">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15">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15">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15">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15">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15">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15">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15">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15">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15">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15">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15">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15">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15">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15">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15">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15">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15">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15">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15">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15">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15">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15">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15">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15">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15">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15">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15">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15">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15">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15">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15">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15">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15">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15">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15">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15">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15">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15">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15">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15">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15">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15">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15">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15">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15">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15">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15">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15">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15">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15">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15">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15">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15">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15">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15">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15">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15">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15">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15">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15">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15">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15">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15">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15">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15">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15">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15">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15">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15">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15">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15">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15">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15">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15">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15">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15">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15">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15">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15">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15">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15">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15">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15">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
      <c r="A151" s="139">
        <v>43800</v>
      </c>
      <c r="B151" s="24">
        <v>1457</v>
      </c>
      <c r="C151" s="23">
        <f t="shared" si="27"/>
        <v>-2.15</v>
      </c>
      <c r="D151" s="22">
        <v>616</v>
      </c>
      <c r="E151" s="21">
        <v>525</v>
      </c>
      <c r="F151" s="21">
        <v>236</v>
      </c>
      <c r="G151" s="20">
        <v>80</v>
      </c>
      <c r="H151" s="25">
        <v>289</v>
      </c>
      <c r="I151" s="24">
        <v>170698.26</v>
      </c>
      <c r="J151" s="23">
        <f t="shared" ref="J151:J189" si="28">IFERROR(ROUND((I151-I139)/I139*100,2),"")</f>
        <v>-3.82</v>
      </c>
      <c r="K151" s="22">
        <v>73244.47</v>
      </c>
      <c r="L151" s="21">
        <v>62627.46</v>
      </c>
      <c r="M151" s="21">
        <v>24643.439999999999</v>
      </c>
      <c r="N151" s="20">
        <v>10182.89</v>
      </c>
      <c r="O151" s="19">
        <v>37984.019999999997</v>
      </c>
      <c r="P151" s="24">
        <v>1955</v>
      </c>
      <c r="Q151" s="23">
        <f t="shared" ref="Q151:Q189" si="29">IFERROR(ROUND((P151-P139)/P139*100,2),"")</f>
        <v>0.46</v>
      </c>
      <c r="R151" s="22">
        <v>768</v>
      </c>
      <c r="S151" s="21">
        <v>561</v>
      </c>
      <c r="T151" s="21">
        <v>523</v>
      </c>
      <c r="U151" s="20">
        <v>103</v>
      </c>
      <c r="V151" s="25">
        <v>38</v>
      </c>
      <c r="W151" s="24">
        <v>105083.27</v>
      </c>
      <c r="X151" s="23">
        <f t="shared" ref="X151:X189" si="30">IFERROR(ROUND((W151-W139)/W139*100,2),"")</f>
        <v>-2.91</v>
      </c>
      <c r="Y151" s="22">
        <v>43744.19</v>
      </c>
      <c r="Z151" s="21">
        <v>30063.97</v>
      </c>
      <c r="AA151" s="21">
        <v>25667.23</v>
      </c>
      <c r="AB151" s="20">
        <v>5607.88</v>
      </c>
      <c r="AC151" s="19">
        <v>4396.74</v>
      </c>
      <c r="AD151" s="24">
        <v>18</v>
      </c>
      <c r="AE151" s="23">
        <f t="shared" ref="AE151:AE189" si="31">IFERROR(ROUND((AD151-AD139)/AD139*100,2),"")</f>
        <v>-50</v>
      </c>
      <c r="AF151" s="22">
        <v>4</v>
      </c>
      <c r="AG151" s="21">
        <v>8</v>
      </c>
      <c r="AH151" s="21">
        <v>0</v>
      </c>
      <c r="AI151" s="20">
        <v>6</v>
      </c>
      <c r="AJ151" s="25">
        <v>8</v>
      </c>
      <c r="AK151" s="24">
        <v>7088.36</v>
      </c>
      <c r="AL151" s="23">
        <f t="shared" ref="AL151:AL189" si="32">IFERROR(ROUND((AK151-AK139)/AK139*100,2),"")</f>
        <v>-78.180000000000007</v>
      </c>
      <c r="AM151" s="22">
        <v>1119.73</v>
      </c>
      <c r="AN151" s="21">
        <v>1181.07</v>
      </c>
      <c r="AO151" s="21">
        <v>0</v>
      </c>
      <c r="AP151" s="20">
        <v>4787.5600000000004</v>
      </c>
      <c r="AQ151" s="19">
        <v>1181.07</v>
      </c>
      <c r="AR151" s="24">
        <v>59</v>
      </c>
      <c r="AS151" s="23">
        <f t="shared" ref="AS151:AS189" si="33">IFERROR(ROUND((AR151-AR139)/AR139*100,2),"")</f>
        <v>-4.84</v>
      </c>
      <c r="AT151" s="22">
        <v>2</v>
      </c>
      <c r="AU151" s="21">
        <v>15</v>
      </c>
      <c r="AV151" s="21">
        <v>5</v>
      </c>
      <c r="AW151" s="20">
        <v>37</v>
      </c>
      <c r="AX151" s="25">
        <v>10</v>
      </c>
      <c r="AY151" s="24">
        <v>34913.53</v>
      </c>
      <c r="AZ151" s="23">
        <f t="shared" ref="AZ151:AZ189" si="34">IFERROR(ROUND((AY151-AY139)/AY139*100,2),"")</f>
        <v>13.52</v>
      </c>
      <c r="BA151" s="22">
        <v>545.19000000000005</v>
      </c>
      <c r="BB151" s="21">
        <v>4401.7</v>
      </c>
      <c r="BC151" s="21">
        <v>1704.67</v>
      </c>
      <c r="BD151" s="20">
        <v>28261.97</v>
      </c>
      <c r="BE151" s="19">
        <v>2697.03</v>
      </c>
      <c r="BF151" s="24">
        <v>25</v>
      </c>
      <c r="BG151" s="23">
        <f t="shared" ref="BG151:BG189" si="35">IFERROR(ROUND((BF151-BF139)/BF139*100,2),"")</f>
        <v>0</v>
      </c>
      <c r="BH151" s="22">
        <v>3</v>
      </c>
      <c r="BI151" s="21">
        <v>9</v>
      </c>
      <c r="BJ151" s="21">
        <v>5</v>
      </c>
      <c r="BK151" s="20">
        <v>8</v>
      </c>
      <c r="BL151" s="25">
        <v>4</v>
      </c>
      <c r="BM151" s="24">
        <v>11055.17</v>
      </c>
      <c r="BN151" s="23">
        <f t="shared" ref="BN151:BN189" si="36">IFERROR(ROUND((BM151-BM139)/BM139*100,2),"")</f>
        <v>-50.04</v>
      </c>
      <c r="BO151" s="22">
        <v>263.93</v>
      </c>
      <c r="BP151" s="21">
        <v>5246.86</v>
      </c>
      <c r="BQ151" s="21">
        <v>1846.14</v>
      </c>
      <c r="BR151" s="20">
        <v>3698.24</v>
      </c>
      <c r="BS151" s="19">
        <v>3400.72</v>
      </c>
      <c r="BT151" s="24">
        <v>9</v>
      </c>
      <c r="BU151" s="23">
        <f t="shared" ref="BU151:BU189" si="37">IFERROR(ROUND((BT151-BT139)/BT139*100,2),"")</f>
        <v>50</v>
      </c>
      <c r="BV151" s="22">
        <v>1</v>
      </c>
      <c r="BW151" s="21">
        <v>4</v>
      </c>
      <c r="BX151" s="21">
        <v>1</v>
      </c>
      <c r="BY151" s="20">
        <v>3</v>
      </c>
      <c r="BZ151" s="25">
        <v>3</v>
      </c>
      <c r="CA151" s="24">
        <v>15096.27</v>
      </c>
      <c r="CB151" s="23">
        <f t="shared" ref="CB151:CB189" si="38">IFERROR(ROUND((CA151-CA139)/CA139*100,2),"")</f>
        <v>126.43</v>
      </c>
      <c r="CC151" s="22">
        <v>686.81</v>
      </c>
      <c r="CD151" s="21">
        <v>6773.48</v>
      </c>
      <c r="CE151" s="21">
        <v>219.76</v>
      </c>
      <c r="CF151" s="20">
        <v>7416.22</v>
      </c>
      <c r="CG151" s="19">
        <v>6553.72</v>
      </c>
      <c r="CH151" s="24">
        <v>219</v>
      </c>
      <c r="CI151" s="23">
        <f t="shared" ref="CI151:CI189" si="39">IFERROR(ROUND((CH151-CH139)/CH139*100,2),"")</f>
        <v>-7.2</v>
      </c>
      <c r="CJ151" s="22">
        <v>20</v>
      </c>
      <c r="CK151" s="21">
        <v>106</v>
      </c>
      <c r="CL151" s="21">
        <v>10</v>
      </c>
      <c r="CM151" s="20">
        <v>83</v>
      </c>
      <c r="CN151" s="25">
        <v>96</v>
      </c>
      <c r="CO151" s="24">
        <v>71531.8</v>
      </c>
      <c r="CP151" s="23">
        <f t="shared" ref="CP151:CP189" si="40">IFERROR(ROUND((CO151-CO139)/CO139*100,2),"")</f>
        <v>-2.92</v>
      </c>
      <c r="CQ151" s="22">
        <v>3847.2</v>
      </c>
      <c r="CR151" s="21">
        <v>37635.199999999997</v>
      </c>
      <c r="CS151" s="21">
        <v>3718.2</v>
      </c>
      <c r="CT151" s="20">
        <v>26331.200000000001</v>
      </c>
      <c r="CU151" s="19">
        <v>33917</v>
      </c>
    </row>
    <row r="152" spans="1:99" ht="25.5" customHeight="1" x14ac:dyDescent="0.15">
      <c r="A152" s="136">
        <v>43831</v>
      </c>
      <c r="B152" s="80">
        <v>945</v>
      </c>
      <c r="C152" s="79">
        <f t="shared" ref="C152:C189"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15">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15">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15">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15">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15">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15">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15">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15">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15">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15">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15">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15">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15">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15">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15">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15">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15">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15">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15">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15">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15">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15">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15">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15">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15">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15">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15">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15">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15">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15">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15">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15">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
      <c r="A187" s="139">
        <v>44896</v>
      </c>
      <c r="B187" s="24">
        <v>1562</v>
      </c>
      <c r="C187" s="23">
        <f t="shared" si="41"/>
        <v>6.4</v>
      </c>
      <c r="D187" s="22">
        <v>663</v>
      </c>
      <c r="E187" s="21">
        <v>637</v>
      </c>
      <c r="F187" s="21">
        <v>195</v>
      </c>
      <c r="G187" s="20">
        <v>67</v>
      </c>
      <c r="H187" s="25">
        <v>442</v>
      </c>
      <c r="I187" s="24">
        <v>181231.08</v>
      </c>
      <c r="J187" s="23">
        <f t="shared" si="28"/>
        <v>2.4300000000000002</v>
      </c>
      <c r="K187" s="22">
        <v>75510.36</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15">
      <c r="A188" s="136">
        <v>44927</v>
      </c>
      <c r="B188" s="80">
        <v>1064</v>
      </c>
      <c r="C188" s="79">
        <f t="shared" si="41"/>
        <v>13.31</v>
      </c>
      <c r="D188" s="78">
        <v>435</v>
      </c>
      <c r="E188" s="77">
        <v>408</v>
      </c>
      <c r="F188" s="77">
        <v>172</v>
      </c>
      <c r="G188" s="76">
        <v>48</v>
      </c>
      <c r="H188" s="81">
        <v>236</v>
      </c>
      <c r="I188" s="80">
        <v>119389.7</v>
      </c>
      <c r="J188" s="79">
        <f t="shared" si="28"/>
        <v>11.79</v>
      </c>
      <c r="K188" s="78">
        <v>49763.59</v>
      </c>
      <c r="L188" s="77">
        <v>45097.35</v>
      </c>
      <c r="M188" s="77">
        <v>18465.22</v>
      </c>
      <c r="N188" s="76">
        <v>5856.02</v>
      </c>
      <c r="O188" s="82">
        <v>26632.13</v>
      </c>
      <c r="P188" s="80">
        <v>1830</v>
      </c>
      <c r="Q188" s="79">
        <f t="shared" si="29"/>
        <v>8.35</v>
      </c>
      <c r="R188" s="78">
        <v>723</v>
      </c>
      <c r="S188" s="77">
        <v>557</v>
      </c>
      <c r="T188" s="77">
        <v>466</v>
      </c>
      <c r="U188" s="76">
        <v>84</v>
      </c>
      <c r="V188" s="81">
        <v>91</v>
      </c>
      <c r="W188" s="80">
        <v>94071.28</v>
      </c>
      <c r="X188" s="79">
        <f t="shared" si="30"/>
        <v>3.19</v>
      </c>
      <c r="Y188" s="78">
        <v>36169.69</v>
      </c>
      <c r="Z188" s="77">
        <v>31035.09</v>
      </c>
      <c r="AA188" s="77">
        <v>22858.06</v>
      </c>
      <c r="AB188" s="76">
        <v>4008.44</v>
      </c>
      <c r="AC188" s="82">
        <v>8177.03</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thickBot="1" x14ac:dyDescent="0.2">
      <c r="A189" s="138">
        <v>44958</v>
      </c>
      <c r="B189" s="10">
        <v>1252</v>
      </c>
      <c r="C189" s="9">
        <f t="shared" si="41"/>
        <v>7.01</v>
      </c>
      <c r="D189" s="8">
        <v>527</v>
      </c>
      <c r="E189" s="7">
        <v>459</v>
      </c>
      <c r="F189" s="7">
        <v>200</v>
      </c>
      <c r="G189" s="6">
        <v>66</v>
      </c>
      <c r="H189" s="11">
        <v>259</v>
      </c>
      <c r="I189" s="10">
        <v>140124.81</v>
      </c>
      <c r="J189" s="9">
        <f t="shared" si="28"/>
        <v>3.51</v>
      </c>
      <c r="K189" s="8">
        <v>60135.64</v>
      </c>
      <c r="L189" s="7">
        <v>54176.87</v>
      </c>
      <c r="M189" s="7">
        <v>19760.689999999999</v>
      </c>
      <c r="N189" s="6">
        <v>6051.61</v>
      </c>
      <c r="O189" s="5">
        <v>34416.18</v>
      </c>
      <c r="P189" s="10">
        <v>2097</v>
      </c>
      <c r="Q189" s="9">
        <f t="shared" si="29"/>
        <v>11.72</v>
      </c>
      <c r="R189" s="8">
        <v>836</v>
      </c>
      <c r="S189" s="7">
        <v>595</v>
      </c>
      <c r="T189" s="7">
        <v>539</v>
      </c>
      <c r="U189" s="6">
        <v>127</v>
      </c>
      <c r="V189" s="11">
        <v>56</v>
      </c>
      <c r="W189" s="10">
        <v>106644.4</v>
      </c>
      <c r="X189" s="9">
        <f t="shared" si="30"/>
        <v>8.65</v>
      </c>
      <c r="Y189" s="8">
        <v>40931.879999999997</v>
      </c>
      <c r="Z189" s="7">
        <v>32786.839999999997</v>
      </c>
      <c r="AA189" s="7">
        <v>26889.51</v>
      </c>
      <c r="AB189" s="6">
        <v>6036.17</v>
      </c>
      <c r="AC189" s="5">
        <v>5897.33</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s="151" customFormat="1" ht="25.5" customHeight="1" x14ac:dyDescent="0.15">
      <c r="A190" s="159" t="s">
        <v>82</v>
      </c>
      <c r="B190" s="160"/>
      <c r="C190" s="161"/>
      <c r="D190" s="160"/>
      <c r="E190" s="160"/>
      <c r="F190" s="160"/>
      <c r="G190" s="160"/>
      <c r="H190" s="160"/>
      <c r="I190" s="160"/>
      <c r="J190" s="161"/>
      <c r="K190" s="160"/>
      <c r="L190" s="160"/>
      <c r="M190" s="160"/>
      <c r="N190" s="160"/>
      <c r="O190" s="160"/>
      <c r="P190" s="160"/>
      <c r="Q190" s="161"/>
      <c r="R190" s="160"/>
      <c r="S190" s="160"/>
      <c r="T190" s="160"/>
      <c r="U190" s="160"/>
      <c r="V190" s="160"/>
      <c r="W190" s="160"/>
      <c r="X190" s="161"/>
      <c r="Y190" s="160"/>
      <c r="Z190" s="160"/>
      <c r="AA190" s="160"/>
      <c r="AB190" s="160"/>
      <c r="AC190" s="160"/>
      <c r="AD190" s="160"/>
      <c r="AE190" s="161"/>
      <c r="AF190" s="160"/>
      <c r="AG190" s="160"/>
      <c r="AH190" s="160"/>
      <c r="AI190" s="160"/>
      <c r="AJ190" s="160"/>
      <c r="AK190" s="160"/>
      <c r="AL190" s="161"/>
      <c r="AM190" s="160"/>
      <c r="AN190" s="160"/>
      <c r="AO190" s="160"/>
      <c r="AP190" s="160"/>
      <c r="AQ190" s="160"/>
      <c r="AR190" s="160"/>
      <c r="AS190" s="161"/>
      <c r="AT190" s="160"/>
      <c r="AU190" s="160"/>
      <c r="AV190" s="160"/>
      <c r="AW190" s="160"/>
      <c r="AX190" s="160"/>
      <c r="AY190" s="160"/>
      <c r="AZ190" s="161"/>
      <c r="BA190" s="160"/>
      <c r="BB190" s="160"/>
      <c r="BC190" s="160"/>
      <c r="BD190" s="160"/>
      <c r="BE190" s="160"/>
      <c r="BF190" s="160"/>
      <c r="BG190" s="161"/>
      <c r="BH190" s="160"/>
      <c r="BI190" s="160"/>
      <c r="BJ190" s="160"/>
      <c r="BK190" s="160"/>
      <c r="BL190" s="160"/>
      <c r="BM190" s="160"/>
      <c r="BN190" s="161"/>
      <c r="BO190" s="160"/>
      <c r="BP190" s="160"/>
      <c r="BQ190" s="160"/>
      <c r="BR190" s="160"/>
      <c r="BS190" s="160"/>
      <c r="BT190" s="160"/>
      <c r="BU190" s="161"/>
      <c r="BV190" s="160"/>
      <c r="BW190" s="160"/>
      <c r="BX190" s="160"/>
      <c r="BY190" s="160"/>
      <c r="BZ190" s="160"/>
      <c r="CA190" s="160"/>
      <c r="CB190" s="161"/>
      <c r="CC190" s="160"/>
      <c r="CD190" s="160"/>
      <c r="CE190" s="160"/>
      <c r="CF190" s="160"/>
      <c r="CG190" s="160"/>
      <c r="CH190" s="160"/>
      <c r="CI190" s="161"/>
      <c r="CJ190" s="160"/>
      <c r="CK190" s="160"/>
      <c r="CL190" s="160"/>
      <c r="CM190" s="160"/>
      <c r="CN190" s="160"/>
      <c r="CO190" s="160"/>
      <c r="CP190" s="161"/>
      <c r="CQ190" s="160"/>
      <c r="CR190" s="160"/>
      <c r="CS190" s="160"/>
      <c r="CT190" s="160"/>
      <c r="CU190" s="160"/>
    </row>
    <row r="191" spans="1:99" x14ac:dyDescent="0.15">
      <c r="A191" s="152"/>
      <c r="B191" s="153"/>
      <c r="C191" s="154"/>
      <c r="D191" s="153"/>
      <c r="E191" s="153"/>
      <c r="F191" s="153"/>
      <c r="G191" s="153"/>
      <c r="H191" s="153"/>
      <c r="I191" s="153"/>
      <c r="J191" s="154"/>
      <c r="K191" s="153"/>
      <c r="L191" s="153"/>
      <c r="M191" s="153"/>
      <c r="N191" s="153"/>
      <c r="O191" s="153"/>
      <c r="P191" s="153"/>
      <c r="Q191" s="154"/>
      <c r="R191" s="153"/>
      <c r="S191" s="153"/>
      <c r="T191" s="153"/>
      <c r="U191" s="153"/>
      <c r="V191" s="153"/>
      <c r="W191" s="153"/>
      <c r="X191" s="154"/>
      <c r="Y191" s="153"/>
      <c r="Z191" s="153"/>
      <c r="AA191" s="153"/>
      <c r="AB191" s="153"/>
      <c r="AC191" s="153"/>
      <c r="AD191" s="153"/>
      <c r="AE191" s="154"/>
      <c r="AF191" s="153"/>
      <c r="AG191" s="153"/>
      <c r="AH191" s="153"/>
      <c r="AI191" s="153"/>
      <c r="AJ191" s="153"/>
      <c r="AK191" s="153"/>
      <c r="AL191" s="154"/>
      <c r="AM191" s="153"/>
      <c r="AN191" s="153"/>
      <c r="AO191" s="153"/>
      <c r="AP191" s="153"/>
      <c r="AQ191" s="153"/>
      <c r="AR191" s="153"/>
      <c r="AS191" s="154"/>
      <c r="AT191" s="153"/>
      <c r="AU191" s="153"/>
      <c r="AV191" s="153"/>
      <c r="AW191" s="153"/>
      <c r="AX191" s="153"/>
      <c r="AY191" s="153"/>
      <c r="AZ191" s="154"/>
      <c r="BA191" s="153"/>
      <c r="BB191" s="153"/>
      <c r="BC191" s="153"/>
      <c r="BD191" s="153"/>
      <c r="BE191" s="153"/>
      <c r="BF191" s="153"/>
      <c r="BG191" s="154"/>
      <c r="BH191" s="153"/>
      <c r="BI191" s="153"/>
      <c r="BJ191" s="153"/>
      <c r="BK191" s="153"/>
      <c r="BL191" s="153"/>
      <c r="BM191" s="153"/>
      <c r="BN191" s="154"/>
      <c r="BO191" s="153"/>
      <c r="BP191" s="153"/>
      <c r="BQ191" s="153"/>
      <c r="BR191" s="153"/>
      <c r="BS191" s="153"/>
      <c r="BT191" s="153"/>
      <c r="BU191" s="154"/>
      <c r="BV191" s="153"/>
      <c r="BW191" s="153"/>
      <c r="BX191" s="153"/>
      <c r="BY191" s="153"/>
      <c r="BZ191" s="153"/>
      <c r="CA191" s="153"/>
      <c r="CB191" s="154"/>
      <c r="CC191" s="153"/>
      <c r="CD191" s="153"/>
      <c r="CE191" s="153"/>
      <c r="CF191" s="153"/>
      <c r="CG191" s="153"/>
      <c r="CH191" s="153"/>
      <c r="CI191" s="154"/>
      <c r="CJ191" s="153"/>
      <c r="CK191" s="153"/>
      <c r="CL191" s="153"/>
      <c r="CM191" s="153"/>
      <c r="CN191" s="153"/>
      <c r="CO191" s="153"/>
      <c r="CP191" s="154"/>
      <c r="CQ191" s="153"/>
      <c r="CR191" s="153"/>
      <c r="CS191" s="153"/>
      <c r="CT191" s="153"/>
      <c r="CU191" s="15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41</v>
      </c>
      <c r="CS1" s="114" t="s">
        <v>42</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43</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15">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15">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15">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15">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15">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15">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15">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15">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15">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15">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15">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15">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15">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15">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15">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15">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15">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15">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15">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15">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15">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15">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15">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15">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15">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15">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15">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15">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15">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15">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15">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15">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15">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15">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15">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15">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15">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15">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15">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15">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15">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15">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15">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15">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15">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15">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15">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15">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15">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15">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15">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15">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15">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15">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15">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15">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15">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15">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15">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15">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15">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15">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15">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15">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15">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15">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15">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15">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15">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15">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15">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15">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15">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15">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15">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15">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15">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15">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15">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15">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15">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15">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15">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15">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15">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15">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15">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15">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15">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15">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15">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15">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15">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15">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15">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15">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15">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15">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15">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15">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15">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15">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15">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15">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15">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15">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15">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15">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15">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15">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15">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15">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15">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15">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15">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15">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15">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15">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15">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15">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15">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15">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15">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15">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15">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15">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15">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15">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
      <c r="A151" s="139">
        <v>43800</v>
      </c>
      <c r="B151" s="24">
        <v>1195</v>
      </c>
      <c r="C151" s="23">
        <f t="shared" si="27"/>
        <v>1.19</v>
      </c>
      <c r="D151" s="22">
        <v>582</v>
      </c>
      <c r="E151" s="21">
        <v>372</v>
      </c>
      <c r="F151" s="21">
        <v>219</v>
      </c>
      <c r="G151" s="20">
        <v>20</v>
      </c>
      <c r="H151" s="25">
        <v>154</v>
      </c>
      <c r="I151" s="24">
        <v>457513.51</v>
      </c>
      <c r="J151" s="23">
        <f t="shared" ref="J151:J189" si="28">IFERROR(ROUND((I151-I139)/I139*100,2),"")</f>
        <v>3.8</v>
      </c>
      <c r="K151" s="22">
        <v>275301.53000000003</v>
      </c>
      <c r="L151" s="21">
        <v>117284.19</v>
      </c>
      <c r="M151" s="21">
        <v>58418.400000000001</v>
      </c>
      <c r="N151" s="20">
        <v>5745.65</v>
      </c>
      <c r="O151" s="19">
        <v>59196.37</v>
      </c>
      <c r="P151" s="24">
        <v>436</v>
      </c>
      <c r="Q151" s="23">
        <f t="shared" ref="Q151:Q189" si="29">IFERROR(ROUND((P151-P139)/P139*100,2),"")</f>
        <v>5.0599999999999996</v>
      </c>
      <c r="R151" s="22">
        <v>202</v>
      </c>
      <c r="S151" s="21">
        <v>123</v>
      </c>
      <c r="T151" s="21">
        <v>93</v>
      </c>
      <c r="U151" s="20">
        <v>18</v>
      </c>
      <c r="V151" s="25">
        <v>30</v>
      </c>
      <c r="W151" s="24">
        <v>29593.89</v>
      </c>
      <c r="X151" s="23">
        <f t="shared" ref="X151:X189" si="30">IFERROR(ROUND((W151-W139)/W139*100,2),"")</f>
        <v>3.84</v>
      </c>
      <c r="Y151" s="22">
        <v>13951.76</v>
      </c>
      <c r="Z151" s="21">
        <v>8486.56</v>
      </c>
      <c r="AA151" s="21">
        <v>6200.8</v>
      </c>
      <c r="AB151" s="20">
        <v>954.77</v>
      </c>
      <c r="AC151" s="19">
        <v>2285.7600000000002</v>
      </c>
      <c r="AD151" s="24">
        <v>34</v>
      </c>
      <c r="AE151" s="23">
        <f t="shared" ref="AE151:AE189" si="31">IFERROR(ROUND((AD151-AD139)/AD139*100,2),"")</f>
        <v>13.33</v>
      </c>
      <c r="AF151" s="22">
        <v>7</v>
      </c>
      <c r="AG151" s="21">
        <v>10</v>
      </c>
      <c r="AH151" s="21">
        <v>3</v>
      </c>
      <c r="AI151" s="20">
        <v>14</v>
      </c>
      <c r="AJ151" s="25">
        <v>7</v>
      </c>
      <c r="AK151" s="24">
        <v>20169.919999999998</v>
      </c>
      <c r="AL151" s="23">
        <f t="shared" ref="AL151:AL189" si="32">IFERROR(ROUND((AK151-AK139)/AK139*100,2),"")</f>
        <v>-19.46</v>
      </c>
      <c r="AM151" s="22">
        <v>5397.73</v>
      </c>
      <c r="AN151" s="21">
        <v>4736.29</v>
      </c>
      <c r="AO151" s="21">
        <v>2590.6799999999998</v>
      </c>
      <c r="AP151" s="20">
        <v>7445.22</v>
      </c>
      <c r="AQ151" s="19">
        <v>2145.61</v>
      </c>
      <c r="AR151" s="24">
        <v>36</v>
      </c>
      <c r="AS151" s="23">
        <f t="shared" ref="AS151:AS189" si="33">IFERROR(ROUND((AR151-AR139)/AR139*100,2),"")</f>
        <v>20</v>
      </c>
      <c r="AT151" s="22">
        <v>3</v>
      </c>
      <c r="AU151" s="21">
        <v>9</v>
      </c>
      <c r="AV151" s="21">
        <v>2</v>
      </c>
      <c r="AW151" s="20">
        <v>22</v>
      </c>
      <c r="AX151" s="25">
        <v>7</v>
      </c>
      <c r="AY151" s="24">
        <v>45400.95</v>
      </c>
      <c r="AZ151" s="23">
        <f t="shared" ref="AZ151:AZ189" si="34">IFERROR(ROUND((AY151-AY139)/AY139*100,2),"")</f>
        <v>-68.459999999999994</v>
      </c>
      <c r="BA151" s="22">
        <v>1600.48</v>
      </c>
      <c r="BB151" s="21">
        <v>4925.42</v>
      </c>
      <c r="BC151" s="21">
        <v>418.35</v>
      </c>
      <c r="BD151" s="20">
        <v>38456.699999999997</v>
      </c>
      <c r="BE151" s="19">
        <v>4507.07</v>
      </c>
      <c r="BF151" s="24">
        <v>19</v>
      </c>
      <c r="BG151" s="23">
        <f t="shared" ref="BG151:BG189" si="35">IFERROR(ROUND((BF151-BF139)/BF139*100,2),"")</f>
        <v>11.76</v>
      </c>
      <c r="BH151" s="22">
        <v>2</v>
      </c>
      <c r="BI151" s="21">
        <v>8</v>
      </c>
      <c r="BJ151" s="21">
        <v>3</v>
      </c>
      <c r="BK151" s="20">
        <v>6</v>
      </c>
      <c r="BL151" s="25">
        <v>5</v>
      </c>
      <c r="BM151" s="24">
        <v>54710.559999999998</v>
      </c>
      <c r="BN151" s="23">
        <f t="shared" ref="BN151:BN189" si="36">IFERROR(ROUND((BM151-BM139)/BM139*100,2),"")</f>
        <v>26.94</v>
      </c>
      <c r="BO151" s="22">
        <v>2198.2600000000002</v>
      </c>
      <c r="BP151" s="21">
        <v>24300.57</v>
      </c>
      <c r="BQ151" s="21">
        <v>11124.82</v>
      </c>
      <c r="BR151" s="20">
        <v>17086.91</v>
      </c>
      <c r="BS151" s="19">
        <v>13175.75</v>
      </c>
      <c r="BT151" s="24">
        <v>11</v>
      </c>
      <c r="BU151" s="23">
        <f t="shared" ref="BU151:BU189" si="37">IFERROR(ROUND((BT151-BT139)/BT139*100,2),"")</f>
        <v>37.5</v>
      </c>
      <c r="BV151" s="22">
        <v>1</v>
      </c>
      <c r="BW151" s="21">
        <v>5</v>
      </c>
      <c r="BX151" s="21">
        <v>0</v>
      </c>
      <c r="BY151" s="20">
        <v>5</v>
      </c>
      <c r="BZ151" s="25">
        <v>5</v>
      </c>
      <c r="CA151" s="24">
        <v>42013.07</v>
      </c>
      <c r="CB151" s="23">
        <f t="shared" ref="CB151:CB189" si="38">IFERROR(ROUND((CA151-CA139)/CA139*100,2),"")</f>
        <v>35.01</v>
      </c>
      <c r="CC151" s="22">
        <v>775.55</v>
      </c>
      <c r="CD151" s="21">
        <v>5495.76</v>
      </c>
      <c r="CE151" s="21">
        <v>0</v>
      </c>
      <c r="CF151" s="20">
        <v>35741.760000000002</v>
      </c>
      <c r="CG151" s="19">
        <v>5495.76</v>
      </c>
      <c r="CH151" s="24">
        <v>250</v>
      </c>
      <c r="CI151" s="23">
        <f t="shared" ref="CI151:CI189" si="39">IFERROR(ROUND((CH151-CH139)/CH139*100,2),"")</f>
        <v>-3.85</v>
      </c>
      <c r="CJ151" s="22">
        <v>68</v>
      </c>
      <c r="CK151" s="21">
        <v>121</v>
      </c>
      <c r="CL151" s="21">
        <v>22</v>
      </c>
      <c r="CM151" s="20">
        <v>39</v>
      </c>
      <c r="CN151" s="25">
        <v>99</v>
      </c>
      <c r="CO151" s="24">
        <v>119575.1</v>
      </c>
      <c r="CP151" s="23">
        <f t="shared" ref="CP151:CP189" si="40">IFERROR(ROUND((CO151-CO139)/CO139*100,2),"")</f>
        <v>2.69</v>
      </c>
      <c r="CQ151" s="22">
        <v>30445.13</v>
      </c>
      <c r="CR151" s="21">
        <v>56096.03</v>
      </c>
      <c r="CS151" s="21">
        <v>6887.18</v>
      </c>
      <c r="CT151" s="20">
        <v>26146.76</v>
      </c>
      <c r="CU151" s="19">
        <v>49208.85</v>
      </c>
    </row>
    <row r="152" spans="1:99" ht="25.5" customHeight="1" x14ac:dyDescent="0.15">
      <c r="A152" s="136">
        <v>43831</v>
      </c>
      <c r="B152" s="80">
        <v>661</v>
      </c>
      <c r="C152" s="79">
        <f t="shared" ref="C152:C189"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15">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15">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15">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15">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15">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15">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15">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15">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15">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15">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15">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15">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15">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15">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15">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15">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15">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15">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15">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15">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15">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15">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15">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15">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15">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15">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15">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15">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15">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15">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15">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15">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
      <c r="A187" s="139">
        <v>44896</v>
      </c>
      <c r="B187" s="24">
        <v>1382</v>
      </c>
      <c r="C187" s="23">
        <f t="shared" si="41"/>
        <v>9.25</v>
      </c>
      <c r="D187" s="22">
        <v>665</v>
      </c>
      <c r="E187" s="21">
        <v>446</v>
      </c>
      <c r="F187" s="21">
        <v>216</v>
      </c>
      <c r="G187" s="20">
        <v>54</v>
      </c>
      <c r="H187" s="25">
        <v>231</v>
      </c>
      <c r="I187" s="24">
        <v>452776.8</v>
      </c>
      <c r="J187" s="23">
        <f t="shared" si="28"/>
        <v>-3.5</v>
      </c>
      <c r="K187" s="22">
        <v>232518.1</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15">
      <c r="A188" s="136">
        <v>44927</v>
      </c>
      <c r="B188" s="80">
        <v>637</v>
      </c>
      <c r="C188" s="79">
        <f t="shared" si="41"/>
        <v>1.1100000000000001</v>
      </c>
      <c r="D188" s="78">
        <v>295</v>
      </c>
      <c r="E188" s="77">
        <v>198</v>
      </c>
      <c r="F188" s="77">
        <v>124</v>
      </c>
      <c r="G188" s="76">
        <v>20</v>
      </c>
      <c r="H188" s="81">
        <v>74</v>
      </c>
      <c r="I188" s="80">
        <v>207359.35</v>
      </c>
      <c r="J188" s="79">
        <f t="shared" si="28"/>
        <v>-13.8</v>
      </c>
      <c r="K188" s="78">
        <v>101523.38</v>
      </c>
      <c r="L188" s="77">
        <v>65895.16</v>
      </c>
      <c r="M188" s="77">
        <v>34039.42</v>
      </c>
      <c r="N188" s="76">
        <v>5901.39</v>
      </c>
      <c r="O188" s="82">
        <v>31855.74</v>
      </c>
      <c r="P188" s="80">
        <v>273</v>
      </c>
      <c r="Q188" s="79">
        <f t="shared" si="29"/>
        <v>-41.29</v>
      </c>
      <c r="R188" s="78">
        <v>110</v>
      </c>
      <c r="S188" s="77">
        <v>79</v>
      </c>
      <c r="T188" s="77">
        <v>74</v>
      </c>
      <c r="U188" s="76">
        <v>10</v>
      </c>
      <c r="V188" s="81">
        <v>5</v>
      </c>
      <c r="W188" s="80">
        <v>18399.18</v>
      </c>
      <c r="X188" s="79">
        <f t="shared" si="30"/>
        <v>-42.36</v>
      </c>
      <c r="Y188" s="78">
        <v>7392.2</v>
      </c>
      <c r="Z188" s="77">
        <v>5215.21</v>
      </c>
      <c r="AA188" s="77">
        <v>5194.45</v>
      </c>
      <c r="AB188" s="76">
        <v>597.32000000000005</v>
      </c>
      <c r="AC188" s="82">
        <v>20.76</v>
      </c>
      <c r="AD188" s="80">
        <v>12</v>
      </c>
      <c r="AE188" s="79">
        <f t="shared" si="31"/>
        <v>-7.69</v>
      </c>
      <c r="AF188" s="78">
        <v>4</v>
      </c>
      <c r="AG188" s="77">
        <v>4</v>
      </c>
      <c r="AH188" s="77">
        <v>1</v>
      </c>
      <c r="AI188" s="76">
        <v>3</v>
      </c>
      <c r="AJ188" s="81">
        <v>3</v>
      </c>
      <c r="AK188" s="80">
        <v>7965.45</v>
      </c>
      <c r="AL188" s="79">
        <f t="shared" si="32"/>
        <v>-4.43</v>
      </c>
      <c r="AM188" s="78">
        <v>3979.86</v>
      </c>
      <c r="AN188" s="77">
        <v>747.78</v>
      </c>
      <c r="AO188" s="77">
        <v>79.28</v>
      </c>
      <c r="AP188" s="76">
        <v>3158.53</v>
      </c>
      <c r="AQ188" s="82">
        <v>668.5</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222</v>
      </c>
      <c r="CI188" s="79">
        <f t="shared" si="39"/>
        <v>20</v>
      </c>
      <c r="CJ188" s="78">
        <v>45</v>
      </c>
      <c r="CK188" s="77">
        <v>105</v>
      </c>
      <c r="CL188" s="77">
        <v>15</v>
      </c>
      <c r="CM188" s="76">
        <v>57</v>
      </c>
      <c r="CN188" s="81">
        <v>90</v>
      </c>
      <c r="CO188" s="80">
        <v>118197.9</v>
      </c>
      <c r="CP188" s="79">
        <f t="shared" si="40"/>
        <v>50.32</v>
      </c>
      <c r="CQ188" s="78">
        <v>15266.16</v>
      </c>
      <c r="CR188" s="77">
        <v>47465.84</v>
      </c>
      <c r="CS188" s="77">
        <v>7082.6</v>
      </c>
      <c r="CT188" s="76">
        <v>48383.3</v>
      </c>
      <c r="CU188" s="75">
        <v>40383.24</v>
      </c>
    </row>
    <row r="189" spans="1:99" ht="25.5" customHeight="1" thickBot="1" x14ac:dyDescent="0.2">
      <c r="A189" s="138">
        <v>44958</v>
      </c>
      <c r="B189" s="10">
        <v>793</v>
      </c>
      <c r="C189" s="9">
        <f t="shared" si="41"/>
        <v>10.45</v>
      </c>
      <c r="D189" s="8">
        <v>358</v>
      </c>
      <c r="E189" s="7">
        <v>237</v>
      </c>
      <c r="F189" s="7">
        <v>167</v>
      </c>
      <c r="G189" s="6">
        <v>30</v>
      </c>
      <c r="H189" s="11">
        <v>70</v>
      </c>
      <c r="I189" s="10">
        <v>268143.05</v>
      </c>
      <c r="J189" s="9">
        <f t="shared" si="28"/>
        <v>24.67</v>
      </c>
      <c r="K189" s="8">
        <v>136573.51999999999</v>
      </c>
      <c r="L189" s="7">
        <v>76254.05</v>
      </c>
      <c r="M189" s="7">
        <v>44426.76</v>
      </c>
      <c r="N189" s="6">
        <v>10534.67</v>
      </c>
      <c r="O189" s="5">
        <v>31827.29</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201</v>
      </c>
      <c r="CI189" s="9">
        <f t="shared" si="39"/>
        <v>18.239999999999998</v>
      </c>
      <c r="CJ189" s="8">
        <v>51</v>
      </c>
      <c r="CK189" s="7">
        <v>96</v>
      </c>
      <c r="CL189" s="7">
        <v>16</v>
      </c>
      <c r="CM189" s="6">
        <v>37</v>
      </c>
      <c r="CN189" s="11">
        <v>80</v>
      </c>
      <c r="CO189" s="10">
        <v>91062.84</v>
      </c>
      <c r="CP189" s="9">
        <f t="shared" si="40"/>
        <v>22.78</v>
      </c>
      <c r="CQ189" s="8">
        <v>17409.32</v>
      </c>
      <c r="CR189" s="7">
        <v>37781.35</v>
      </c>
      <c r="CS189" s="7">
        <v>6506.49</v>
      </c>
      <c r="CT189" s="6">
        <v>28365.67</v>
      </c>
      <c r="CU189" s="5">
        <v>31274.86</v>
      </c>
    </row>
    <row r="190" spans="1:99" s="151" customFormat="1" ht="25.5" customHeight="1" x14ac:dyDescent="0.15">
      <c r="A190" s="159" t="s">
        <v>82</v>
      </c>
      <c r="B190" s="160"/>
      <c r="C190" s="161"/>
      <c r="D190" s="160"/>
      <c r="E190" s="160"/>
      <c r="F190" s="160"/>
      <c r="G190" s="160"/>
      <c r="H190" s="160"/>
      <c r="I190" s="160"/>
      <c r="J190" s="161"/>
      <c r="K190" s="160"/>
      <c r="L190" s="160"/>
      <c r="M190" s="160"/>
      <c r="N190" s="160"/>
      <c r="O190" s="160"/>
      <c r="P190" s="160"/>
      <c r="Q190" s="161"/>
      <c r="R190" s="160"/>
      <c r="S190" s="160"/>
      <c r="T190" s="160"/>
      <c r="U190" s="160"/>
      <c r="V190" s="160"/>
      <c r="W190" s="160"/>
      <c r="X190" s="161"/>
      <c r="Y190" s="160"/>
      <c r="Z190" s="160"/>
      <c r="AA190" s="160"/>
      <c r="AB190" s="160"/>
      <c r="AC190" s="160"/>
      <c r="AD190" s="160"/>
      <c r="AE190" s="161"/>
      <c r="AF190" s="160"/>
      <c r="AG190" s="160"/>
      <c r="AH190" s="160"/>
      <c r="AI190" s="160"/>
      <c r="AJ190" s="160"/>
      <c r="AK190" s="160"/>
      <c r="AL190" s="161"/>
      <c r="AM190" s="160"/>
      <c r="AN190" s="160"/>
      <c r="AO190" s="160"/>
      <c r="AP190" s="160"/>
      <c r="AQ190" s="160"/>
      <c r="AR190" s="160"/>
      <c r="AS190" s="161"/>
      <c r="AT190" s="160"/>
      <c r="AU190" s="160"/>
      <c r="AV190" s="160"/>
      <c r="AW190" s="160"/>
      <c r="AX190" s="160"/>
      <c r="AY190" s="160"/>
      <c r="AZ190" s="161"/>
      <c r="BA190" s="160"/>
      <c r="BB190" s="160"/>
      <c r="BC190" s="160"/>
      <c r="BD190" s="160"/>
      <c r="BE190" s="160"/>
      <c r="BF190" s="160"/>
      <c r="BG190" s="161"/>
      <c r="BH190" s="160"/>
      <c r="BI190" s="160"/>
      <c r="BJ190" s="160"/>
      <c r="BK190" s="160"/>
      <c r="BL190" s="160"/>
      <c r="BM190" s="160"/>
      <c r="BN190" s="161"/>
      <c r="BO190" s="160"/>
      <c r="BP190" s="160"/>
      <c r="BQ190" s="160"/>
      <c r="BR190" s="160"/>
      <c r="BS190" s="160"/>
      <c r="BT190" s="160"/>
      <c r="BU190" s="161"/>
      <c r="BV190" s="160"/>
      <c r="BW190" s="160"/>
      <c r="BX190" s="160"/>
      <c r="BY190" s="160"/>
      <c r="BZ190" s="160"/>
      <c r="CA190" s="160"/>
      <c r="CB190" s="161"/>
      <c r="CC190" s="160"/>
      <c r="CD190" s="160"/>
      <c r="CE190" s="160"/>
      <c r="CF190" s="160"/>
      <c r="CG190" s="160"/>
      <c r="CH190" s="160"/>
      <c r="CI190" s="161"/>
      <c r="CJ190" s="160"/>
      <c r="CK190" s="160"/>
      <c r="CL190" s="160"/>
      <c r="CM190" s="160"/>
      <c r="CN190" s="160"/>
      <c r="CO190" s="160"/>
      <c r="CP190" s="161"/>
      <c r="CQ190" s="160"/>
      <c r="CR190" s="160"/>
      <c r="CS190" s="160"/>
      <c r="CT190" s="160"/>
      <c r="CU190" s="160"/>
    </row>
    <row r="191" spans="1:99" x14ac:dyDescent="0.15">
      <c r="A191" s="158"/>
      <c r="B191" s="153"/>
      <c r="C191" s="154"/>
      <c r="D191" s="153"/>
      <c r="E191" s="153"/>
      <c r="F191" s="153"/>
      <c r="G191" s="153"/>
      <c r="H191" s="153"/>
      <c r="I191" s="153"/>
      <c r="J191" s="154"/>
      <c r="K191" s="153"/>
      <c r="L191" s="153"/>
      <c r="M191" s="153"/>
      <c r="N191" s="153"/>
      <c r="O191" s="153"/>
      <c r="P191" s="153"/>
      <c r="Q191" s="154"/>
      <c r="R191" s="153"/>
      <c r="S191" s="153"/>
      <c r="T191" s="153"/>
      <c r="U191" s="153"/>
      <c r="V191" s="153"/>
      <c r="W191" s="153"/>
      <c r="X191" s="154"/>
      <c r="Y191" s="153"/>
      <c r="Z191" s="153"/>
      <c r="AA191" s="153"/>
      <c r="AB191" s="153"/>
      <c r="AC191" s="153"/>
      <c r="AD191" s="153"/>
      <c r="AE191" s="154"/>
      <c r="AF191" s="153"/>
      <c r="AG191" s="153"/>
      <c r="AH191" s="153"/>
      <c r="AI191" s="153"/>
      <c r="AJ191" s="153"/>
      <c r="AK191" s="153"/>
      <c r="AL191" s="154"/>
      <c r="AM191" s="153"/>
      <c r="AN191" s="153"/>
      <c r="AO191" s="153"/>
      <c r="AP191" s="153"/>
      <c r="AQ191" s="153"/>
      <c r="AR191" s="153"/>
      <c r="AS191" s="154"/>
      <c r="AT191" s="153"/>
      <c r="AU191" s="153"/>
      <c r="AV191" s="153"/>
      <c r="AW191" s="153"/>
      <c r="AX191" s="153"/>
      <c r="AY191" s="153"/>
      <c r="AZ191" s="154"/>
      <c r="BA191" s="153"/>
      <c r="BB191" s="153"/>
      <c r="BC191" s="153"/>
      <c r="BD191" s="153"/>
      <c r="BE191" s="153"/>
      <c r="BF191" s="153"/>
      <c r="BG191" s="154"/>
      <c r="BH191" s="153"/>
      <c r="BI191" s="153"/>
      <c r="BJ191" s="153"/>
      <c r="BK191" s="153"/>
      <c r="BL191" s="153"/>
      <c r="BM191" s="153"/>
      <c r="BN191" s="154"/>
      <c r="BO191" s="153"/>
      <c r="BP191" s="153"/>
      <c r="BQ191" s="153"/>
      <c r="BR191" s="153"/>
      <c r="BS191" s="153"/>
      <c r="BT191" s="153"/>
      <c r="BU191" s="154"/>
      <c r="BV191" s="153"/>
      <c r="BW191" s="153"/>
      <c r="BX191" s="153"/>
      <c r="BY191" s="153"/>
      <c r="BZ191" s="153"/>
      <c r="CA191" s="153"/>
      <c r="CB191" s="154"/>
      <c r="CC191" s="153"/>
      <c r="CD191" s="153"/>
      <c r="CE191" s="153"/>
      <c r="CF191" s="153"/>
      <c r="CG191" s="153"/>
      <c r="CH191" s="153"/>
      <c r="CI191" s="154"/>
      <c r="CJ191" s="153"/>
      <c r="CK191" s="153"/>
      <c r="CL191" s="153"/>
      <c r="CM191" s="153"/>
      <c r="CN191" s="153"/>
      <c r="CO191" s="153"/>
      <c r="CP191" s="154"/>
      <c r="CQ191" s="153"/>
      <c r="CR191" s="153"/>
      <c r="CS191" s="153"/>
      <c r="CT191" s="153"/>
      <c r="CU191" s="153"/>
    </row>
  </sheetData>
  <phoneticPr fontId="2"/>
  <conditionalFormatting sqref="A1:CJ22 A24:CJ1048576 A23:B23 D23:CJ23">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38</v>
      </c>
      <c r="CS1" s="114" t="s">
        <v>39</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40</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15">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15">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15">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15">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15">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15">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15">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15">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15">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15">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15">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15">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15">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15">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15">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15">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15">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15">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15">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15">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15">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15">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15">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15">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15">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15">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15">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15">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15">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15">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15">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15">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15">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15">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15">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15">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15">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15">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15">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15">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15">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15">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15">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15">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15">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15">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15">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15">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15">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15">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15">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15">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15">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15">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15">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15">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15">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15">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15">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15">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15">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15">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15">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15">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15">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15">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15">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15">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15">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15">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15">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15">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15">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15">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15">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15">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15">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15">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15">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15">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15">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15">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15">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15">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15">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15">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15">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15">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15">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15">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15">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15">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15">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15">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15">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15">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15">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15">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15">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15">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15">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15">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15">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15">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15">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15">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15">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15">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15">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15">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15">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15">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15">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15">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15">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15">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15">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15">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15">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15">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15">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15">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15">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15">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15">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15">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15">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15">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
      <c r="A151" s="139">
        <v>43800</v>
      </c>
      <c r="B151" s="24">
        <v>1598</v>
      </c>
      <c r="C151" s="23">
        <f t="shared" si="27"/>
        <v>5.27</v>
      </c>
      <c r="D151" s="22">
        <v>847</v>
      </c>
      <c r="E151" s="21">
        <v>423</v>
      </c>
      <c r="F151" s="21">
        <v>291</v>
      </c>
      <c r="G151" s="20">
        <v>28</v>
      </c>
      <c r="H151" s="25">
        <v>133</v>
      </c>
      <c r="I151" s="24">
        <v>538967.18000000005</v>
      </c>
      <c r="J151" s="23">
        <f t="shared" ref="J151:J189" si="28">IFERROR(ROUND((I151-I139)/I139*100,2),"")</f>
        <v>1.23</v>
      </c>
      <c r="K151" s="22">
        <v>306881.14</v>
      </c>
      <c r="L151" s="21">
        <v>134357.67000000001</v>
      </c>
      <c r="M151" s="21">
        <v>83938.75</v>
      </c>
      <c r="N151" s="20">
        <v>11267.94</v>
      </c>
      <c r="O151" s="19">
        <v>50772.09</v>
      </c>
      <c r="P151" s="24">
        <v>404</v>
      </c>
      <c r="Q151" s="23">
        <f t="shared" ref="Q151:Q189" si="29">IFERROR(ROUND((P151-P139)/P139*100,2),"")</f>
        <v>10.38</v>
      </c>
      <c r="R151" s="22">
        <v>216</v>
      </c>
      <c r="S151" s="21">
        <v>90</v>
      </c>
      <c r="T151" s="21">
        <v>88</v>
      </c>
      <c r="U151" s="20">
        <v>10</v>
      </c>
      <c r="V151" s="25">
        <v>2</v>
      </c>
      <c r="W151" s="24">
        <v>24812.28</v>
      </c>
      <c r="X151" s="23">
        <f t="shared" ref="X151:X189" si="30">IFERROR(ROUND((W151-W139)/W139*100,2),"")</f>
        <v>13.77</v>
      </c>
      <c r="Y151" s="22">
        <v>13622.68</v>
      </c>
      <c r="Z151" s="21">
        <v>5373.09</v>
      </c>
      <c r="AA151" s="21">
        <v>5374.19</v>
      </c>
      <c r="AB151" s="20">
        <v>442.32</v>
      </c>
      <c r="AC151" s="19">
        <v>-1.1000000000000001</v>
      </c>
      <c r="AD151" s="24">
        <v>55</v>
      </c>
      <c r="AE151" s="23">
        <f t="shared" ref="AE151:AE189" si="31">IFERROR(ROUND((AD151-AD139)/AD139*100,2),"")</f>
        <v>-3.51</v>
      </c>
      <c r="AF151" s="22">
        <v>8</v>
      </c>
      <c r="AG151" s="21">
        <v>24</v>
      </c>
      <c r="AH151" s="21">
        <v>6</v>
      </c>
      <c r="AI151" s="20">
        <v>17</v>
      </c>
      <c r="AJ151" s="25">
        <v>18</v>
      </c>
      <c r="AK151" s="24">
        <v>50442.23</v>
      </c>
      <c r="AL151" s="23">
        <f t="shared" ref="AL151:AL189" si="32">IFERROR(ROUND((AK151-AK139)/AK139*100,2),"")</f>
        <v>-2.86</v>
      </c>
      <c r="AM151" s="22">
        <v>2552.35</v>
      </c>
      <c r="AN151" s="21">
        <v>13833.54</v>
      </c>
      <c r="AO151" s="21">
        <v>3070.28</v>
      </c>
      <c r="AP151" s="20">
        <v>30986.06</v>
      </c>
      <c r="AQ151" s="19">
        <v>10763.26</v>
      </c>
      <c r="AR151" s="24">
        <v>71</v>
      </c>
      <c r="AS151" s="23">
        <f t="shared" ref="AS151:AS189" si="33">IFERROR(ROUND((AR151-AR139)/AR139*100,2),"")</f>
        <v>5.97</v>
      </c>
      <c r="AT151" s="22">
        <v>10</v>
      </c>
      <c r="AU151" s="21">
        <v>14</v>
      </c>
      <c r="AV151" s="21">
        <v>14</v>
      </c>
      <c r="AW151" s="20">
        <v>33</v>
      </c>
      <c r="AX151" s="25">
        <v>0</v>
      </c>
      <c r="AY151" s="24">
        <v>176771.94</v>
      </c>
      <c r="AZ151" s="23">
        <f t="shared" ref="AZ151:AZ189" si="34">IFERROR(ROUND((AY151-AY139)/AY139*100,2),"")</f>
        <v>146.77000000000001</v>
      </c>
      <c r="BA151" s="22">
        <v>2803.69</v>
      </c>
      <c r="BB151" s="21">
        <v>10945.5</v>
      </c>
      <c r="BC151" s="21">
        <v>13624.86</v>
      </c>
      <c r="BD151" s="20">
        <v>149397.89000000001</v>
      </c>
      <c r="BE151" s="19">
        <v>-2679.36</v>
      </c>
      <c r="BF151" s="24">
        <v>29</v>
      </c>
      <c r="BG151" s="23">
        <f t="shared" ref="BG151:BG189" si="35">IFERROR(ROUND((BF151-BF139)/BF139*100,2),"")</f>
        <v>31.82</v>
      </c>
      <c r="BH151" s="22">
        <v>10</v>
      </c>
      <c r="BI151" s="21">
        <v>10</v>
      </c>
      <c r="BJ151" s="21">
        <v>2</v>
      </c>
      <c r="BK151" s="20">
        <v>7</v>
      </c>
      <c r="BL151" s="25">
        <v>8</v>
      </c>
      <c r="BM151" s="24">
        <v>45040.36</v>
      </c>
      <c r="BN151" s="23">
        <f t="shared" ref="BN151:BN189" si="36">IFERROR(ROUND((BM151-BM139)/BM139*100,2),"")</f>
        <v>131.30000000000001</v>
      </c>
      <c r="BO151" s="22">
        <v>7662.48</v>
      </c>
      <c r="BP151" s="21">
        <v>18200.330000000002</v>
      </c>
      <c r="BQ151" s="21">
        <v>1095.1400000000001</v>
      </c>
      <c r="BR151" s="20">
        <v>18082.41</v>
      </c>
      <c r="BS151" s="19">
        <v>17105.189999999999</v>
      </c>
      <c r="BT151" s="24">
        <v>35</v>
      </c>
      <c r="BU151" s="23">
        <f t="shared" ref="BU151:BU189" si="37">IFERROR(ROUND((BT151-BT139)/BT139*100,2),"")</f>
        <v>16.670000000000002</v>
      </c>
      <c r="BV151" s="22">
        <v>6</v>
      </c>
      <c r="BW151" s="21">
        <v>9</v>
      </c>
      <c r="BX151" s="21">
        <v>5</v>
      </c>
      <c r="BY151" s="20">
        <v>14</v>
      </c>
      <c r="BZ151" s="25">
        <v>4</v>
      </c>
      <c r="CA151" s="24">
        <v>135822.32999999999</v>
      </c>
      <c r="CB151" s="23">
        <f t="shared" ref="CB151:CB189" si="38">IFERROR(ROUND((CA151-CA139)/CA139*100,2),"")</f>
        <v>50.55</v>
      </c>
      <c r="CC151" s="22">
        <v>4422.4399999999996</v>
      </c>
      <c r="CD151" s="21">
        <v>15723.16</v>
      </c>
      <c r="CE151" s="21">
        <v>3457.94</v>
      </c>
      <c r="CF151" s="20">
        <v>79745.789999999994</v>
      </c>
      <c r="CG151" s="19">
        <v>12265.22</v>
      </c>
      <c r="CH151" s="24">
        <v>212</v>
      </c>
      <c r="CI151" s="23">
        <f t="shared" ref="CI151:CI189" si="39">IFERROR(ROUND((CH151-CH139)/CH139*100,2),"")</f>
        <v>1.92</v>
      </c>
      <c r="CJ151" s="22">
        <v>53</v>
      </c>
      <c r="CK151" s="21">
        <v>109</v>
      </c>
      <c r="CL151" s="21">
        <v>18</v>
      </c>
      <c r="CM151" s="20">
        <v>32</v>
      </c>
      <c r="CN151" s="25">
        <v>91</v>
      </c>
      <c r="CO151" s="24">
        <v>116087.91</v>
      </c>
      <c r="CP151" s="23">
        <f t="shared" ref="CP151:CP189" si="40">IFERROR(ROUND((CO151-CO139)/CO139*100,2),"")</f>
        <v>-2.21</v>
      </c>
      <c r="CQ151" s="22">
        <v>22122.28</v>
      </c>
      <c r="CR151" s="21">
        <v>58982.5</v>
      </c>
      <c r="CS151" s="21">
        <v>7690.28</v>
      </c>
      <c r="CT151" s="20">
        <v>27292.85</v>
      </c>
      <c r="CU151" s="19">
        <v>51292.22</v>
      </c>
    </row>
    <row r="152" spans="1:99" ht="25.5" customHeight="1" x14ac:dyDescent="0.15">
      <c r="A152" s="136">
        <v>43831</v>
      </c>
      <c r="B152" s="80">
        <v>845</v>
      </c>
      <c r="C152" s="79">
        <f t="shared" ref="C152:C189"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15">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15">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15">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15">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15">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15">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15">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15">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15">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15">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15">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15">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15">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15">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15">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15">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15">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15">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15">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15">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15">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15">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15">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15">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15">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15">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15">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15">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15">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15">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15">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15">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
      <c r="A187" s="139">
        <v>44896</v>
      </c>
      <c r="B187" s="24">
        <v>1829</v>
      </c>
      <c r="C187" s="23">
        <f t="shared" si="41"/>
        <v>13.11</v>
      </c>
      <c r="D187" s="22">
        <v>914</v>
      </c>
      <c r="E187" s="21">
        <v>546</v>
      </c>
      <c r="F187" s="21">
        <v>326</v>
      </c>
      <c r="G187" s="20">
        <v>42</v>
      </c>
      <c r="H187" s="25">
        <v>220</v>
      </c>
      <c r="I187" s="24">
        <v>628102.40000000002</v>
      </c>
      <c r="J187" s="23">
        <f t="shared" si="28"/>
        <v>12.7</v>
      </c>
      <c r="K187" s="22">
        <v>325565.55</v>
      </c>
      <c r="L187" s="21">
        <v>194574.18</v>
      </c>
      <c r="M187" s="21">
        <v>93756.84</v>
      </c>
      <c r="N187" s="20">
        <v>13856.24</v>
      </c>
      <c r="O187" s="19">
        <v>100817.34</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261</v>
      </c>
      <c r="CI187" s="23">
        <f t="shared" si="39"/>
        <v>6.53</v>
      </c>
      <c r="CJ187" s="22">
        <v>54</v>
      </c>
      <c r="CK187" s="21">
        <v>117</v>
      </c>
      <c r="CL187" s="21">
        <v>28</v>
      </c>
      <c r="CM187" s="20">
        <v>59</v>
      </c>
      <c r="CN187" s="25">
        <v>92</v>
      </c>
      <c r="CO187" s="24">
        <v>146343.01999999999</v>
      </c>
      <c r="CP187" s="23">
        <f t="shared" si="40"/>
        <v>9.0399999999999991</v>
      </c>
      <c r="CQ187" s="22">
        <v>22184.93</v>
      </c>
      <c r="CR187" s="21">
        <v>58442.43</v>
      </c>
      <c r="CS187" s="21">
        <v>11821.9</v>
      </c>
      <c r="CT187" s="20">
        <v>50391.69</v>
      </c>
      <c r="CU187" s="19">
        <v>50122.6</v>
      </c>
    </row>
    <row r="188" spans="1:99" ht="25.5" customHeight="1" x14ac:dyDescent="0.15">
      <c r="A188" s="136">
        <v>44927</v>
      </c>
      <c r="B188" s="80">
        <v>912</v>
      </c>
      <c r="C188" s="79">
        <f t="shared" si="41"/>
        <v>6.79</v>
      </c>
      <c r="D188" s="78">
        <v>401</v>
      </c>
      <c r="E188" s="77">
        <v>318</v>
      </c>
      <c r="F188" s="77">
        <v>165</v>
      </c>
      <c r="G188" s="76">
        <v>25</v>
      </c>
      <c r="H188" s="81">
        <v>153</v>
      </c>
      <c r="I188" s="80">
        <v>304584.07</v>
      </c>
      <c r="J188" s="79">
        <f t="shared" si="28"/>
        <v>7.68</v>
      </c>
      <c r="K188" s="78">
        <v>141756.29999999999</v>
      </c>
      <c r="L188" s="77">
        <v>100859.23</v>
      </c>
      <c r="M188" s="77">
        <v>49359.58</v>
      </c>
      <c r="N188" s="76">
        <v>11557.94</v>
      </c>
      <c r="O188" s="82">
        <v>51499.65</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36</v>
      </c>
      <c r="AE188" s="79">
        <f t="shared" si="31"/>
        <v>24.14</v>
      </c>
      <c r="AF188" s="78">
        <v>9</v>
      </c>
      <c r="AG188" s="77">
        <v>14</v>
      </c>
      <c r="AH188" s="77">
        <v>0</v>
      </c>
      <c r="AI188" s="76">
        <v>13</v>
      </c>
      <c r="AJ188" s="81">
        <v>14</v>
      </c>
      <c r="AK188" s="80">
        <v>386964.55</v>
      </c>
      <c r="AL188" s="79">
        <f t="shared" si="32"/>
        <v>1154.46</v>
      </c>
      <c r="AM188" s="78">
        <v>1627.85</v>
      </c>
      <c r="AN188" s="77">
        <v>7080.65</v>
      </c>
      <c r="AO188" s="77">
        <v>0</v>
      </c>
      <c r="AP188" s="76">
        <v>378256.05</v>
      </c>
      <c r="AQ188" s="82">
        <v>7080.65</v>
      </c>
      <c r="AR188" s="80">
        <v>49</v>
      </c>
      <c r="AS188" s="79">
        <f t="shared" si="33"/>
        <v>58.06</v>
      </c>
      <c r="AT188" s="78">
        <v>9</v>
      </c>
      <c r="AU188" s="77">
        <v>12</v>
      </c>
      <c r="AV188" s="77">
        <v>6</v>
      </c>
      <c r="AW188" s="76">
        <v>22</v>
      </c>
      <c r="AX188" s="81">
        <v>6</v>
      </c>
      <c r="AY188" s="80">
        <v>127195.77</v>
      </c>
      <c r="AZ188" s="79">
        <f t="shared" si="34"/>
        <v>301.12</v>
      </c>
      <c r="BA188" s="78">
        <v>8945.25</v>
      </c>
      <c r="BB188" s="77">
        <v>8569.3799999999992</v>
      </c>
      <c r="BC188" s="77">
        <v>3647.84</v>
      </c>
      <c r="BD188" s="76">
        <v>106033.3</v>
      </c>
      <c r="BE188" s="82">
        <v>4921.54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11</v>
      </c>
      <c r="BU188" s="79">
        <f t="shared" si="37"/>
        <v>-42.11</v>
      </c>
      <c r="BV188" s="78">
        <v>0</v>
      </c>
      <c r="BW188" s="77">
        <v>5</v>
      </c>
      <c r="BX188" s="77">
        <v>2</v>
      </c>
      <c r="BY188" s="76">
        <v>4</v>
      </c>
      <c r="BZ188" s="81">
        <v>3</v>
      </c>
      <c r="CA188" s="80">
        <v>36607.68</v>
      </c>
      <c r="CB188" s="79">
        <f t="shared" si="38"/>
        <v>-2.29</v>
      </c>
      <c r="CC188" s="78">
        <v>0</v>
      </c>
      <c r="CD188" s="77">
        <v>4808.68</v>
      </c>
      <c r="CE188" s="77">
        <v>2561.66</v>
      </c>
      <c r="CF188" s="76">
        <v>29237.34</v>
      </c>
      <c r="CG188" s="82">
        <v>2247.02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thickBot="1" x14ac:dyDescent="0.2">
      <c r="A189" s="138">
        <v>44958</v>
      </c>
      <c r="B189" s="10">
        <v>1077</v>
      </c>
      <c r="C189" s="9">
        <f t="shared" si="41"/>
        <v>10.24</v>
      </c>
      <c r="D189" s="8">
        <v>450</v>
      </c>
      <c r="E189" s="7">
        <v>345</v>
      </c>
      <c r="F189" s="7">
        <v>252</v>
      </c>
      <c r="G189" s="6">
        <v>28</v>
      </c>
      <c r="H189" s="11">
        <v>93</v>
      </c>
      <c r="I189" s="10">
        <v>351772.84</v>
      </c>
      <c r="J189" s="9">
        <f t="shared" si="28"/>
        <v>6.06</v>
      </c>
      <c r="K189" s="8">
        <v>147799.15</v>
      </c>
      <c r="L189" s="7">
        <v>117366.46</v>
      </c>
      <c r="M189" s="7">
        <v>74196.28</v>
      </c>
      <c r="N189" s="6">
        <v>12011.14</v>
      </c>
      <c r="O189" s="5">
        <v>43170.18</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20</v>
      </c>
      <c r="BG189" s="9">
        <f t="shared" si="35"/>
        <v>17.649999999999999</v>
      </c>
      <c r="BH189" s="8">
        <v>3</v>
      </c>
      <c r="BI189" s="7">
        <v>6</v>
      </c>
      <c r="BJ189" s="7">
        <v>4</v>
      </c>
      <c r="BK189" s="6">
        <v>7</v>
      </c>
      <c r="BL189" s="11">
        <v>2</v>
      </c>
      <c r="BM189" s="10">
        <v>24172.76</v>
      </c>
      <c r="BN189" s="9">
        <f t="shared" si="36"/>
        <v>29.33</v>
      </c>
      <c r="BO189" s="8">
        <v>2008.92</v>
      </c>
      <c r="BP189" s="7">
        <v>2462.4499999999998</v>
      </c>
      <c r="BQ189" s="7">
        <v>1247.25</v>
      </c>
      <c r="BR189" s="6">
        <v>18454.14</v>
      </c>
      <c r="BS189" s="5">
        <v>1215.2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s="151" customFormat="1" ht="25.5" customHeight="1" x14ac:dyDescent="0.15">
      <c r="A190" s="159" t="s">
        <v>82</v>
      </c>
      <c r="B190" s="160"/>
      <c r="C190" s="161"/>
      <c r="D190" s="160"/>
      <c r="E190" s="160"/>
      <c r="F190" s="160"/>
      <c r="G190" s="160"/>
      <c r="H190" s="160"/>
      <c r="I190" s="160"/>
      <c r="J190" s="161"/>
      <c r="K190" s="160"/>
      <c r="L190" s="160"/>
      <c r="M190" s="160"/>
      <c r="N190" s="160"/>
      <c r="O190" s="160"/>
      <c r="P190" s="160"/>
      <c r="Q190" s="161"/>
      <c r="R190" s="160"/>
      <c r="S190" s="160"/>
      <c r="T190" s="160"/>
      <c r="U190" s="160"/>
      <c r="V190" s="160"/>
      <c r="W190" s="160"/>
      <c r="X190" s="161"/>
      <c r="Y190" s="160"/>
      <c r="Z190" s="160"/>
      <c r="AA190" s="160"/>
      <c r="AB190" s="160"/>
      <c r="AC190" s="160"/>
      <c r="AD190" s="160"/>
      <c r="AE190" s="161"/>
      <c r="AF190" s="160"/>
      <c r="AG190" s="160"/>
      <c r="AH190" s="160"/>
      <c r="AI190" s="160"/>
      <c r="AJ190" s="160"/>
      <c r="AK190" s="160"/>
      <c r="AL190" s="161"/>
      <c r="AM190" s="160"/>
      <c r="AN190" s="160"/>
      <c r="AO190" s="160"/>
      <c r="AP190" s="160"/>
      <c r="AQ190" s="160"/>
      <c r="AR190" s="160"/>
      <c r="AS190" s="161"/>
      <c r="AT190" s="160"/>
      <c r="AU190" s="160"/>
      <c r="AV190" s="160"/>
      <c r="AW190" s="160"/>
      <c r="AX190" s="160"/>
      <c r="AY190" s="160"/>
      <c r="AZ190" s="161"/>
      <c r="BA190" s="160"/>
      <c r="BB190" s="160"/>
      <c r="BC190" s="160"/>
      <c r="BD190" s="160"/>
      <c r="BE190" s="160"/>
      <c r="BF190" s="160"/>
      <c r="BG190" s="161"/>
      <c r="BH190" s="160"/>
      <c r="BI190" s="160"/>
      <c r="BJ190" s="160"/>
      <c r="BK190" s="160"/>
      <c r="BL190" s="160"/>
      <c r="BM190" s="160"/>
      <c r="BN190" s="161"/>
      <c r="BO190" s="160"/>
      <c r="BP190" s="160"/>
      <c r="BQ190" s="160"/>
      <c r="BR190" s="160"/>
      <c r="BS190" s="160"/>
      <c r="BT190" s="160"/>
      <c r="BU190" s="161"/>
      <c r="BV190" s="160"/>
      <c r="BW190" s="160"/>
      <c r="BX190" s="160"/>
      <c r="BY190" s="160"/>
      <c r="BZ190" s="160"/>
      <c r="CA190" s="160"/>
      <c r="CB190" s="161"/>
      <c r="CC190" s="160"/>
      <c r="CD190" s="160"/>
      <c r="CE190" s="160"/>
      <c r="CF190" s="160"/>
      <c r="CG190" s="160"/>
      <c r="CH190" s="160"/>
      <c r="CI190" s="161"/>
      <c r="CJ190" s="160"/>
      <c r="CK190" s="160"/>
      <c r="CL190" s="160"/>
      <c r="CM190" s="160"/>
      <c r="CN190" s="160"/>
      <c r="CO190" s="160"/>
      <c r="CP190" s="161"/>
      <c r="CQ190" s="160"/>
      <c r="CR190" s="160"/>
      <c r="CS190" s="160"/>
      <c r="CT190" s="160"/>
      <c r="CU190" s="160"/>
    </row>
    <row r="191" spans="1:99" x14ac:dyDescent="0.15">
      <c r="A191" s="152"/>
      <c r="B191" s="153"/>
      <c r="C191" s="154"/>
      <c r="D191" s="153"/>
      <c r="E191" s="153"/>
      <c r="F191" s="153"/>
      <c r="G191" s="153"/>
      <c r="H191" s="153"/>
      <c r="I191" s="153"/>
      <c r="J191" s="154"/>
      <c r="K191" s="153"/>
      <c r="L191" s="153"/>
      <c r="M191" s="153"/>
      <c r="N191" s="153"/>
      <c r="O191" s="153"/>
      <c r="P191" s="153"/>
      <c r="Q191" s="154"/>
      <c r="R191" s="153"/>
      <c r="S191" s="153"/>
      <c r="T191" s="153"/>
      <c r="U191" s="153"/>
      <c r="V191" s="153"/>
      <c r="W191" s="153"/>
      <c r="X191" s="154"/>
      <c r="Y191" s="153"/>
      <c r="Z191" s="153"/>
      <c r="AA191" s="153"/>
      <c r="AB191" s="153"/>
      <c r="AC191" s="153"/>
      <c r="AD191" s="153"/>
      <c r="AE191" s="154"/>
      <c r="AF191" s="153"/>
      <c r="AG191" s="153"/>
      <c r="AH191" s="153"/>
      <c r="AI191" s="153"/>
      <c r="AJ191" s="153"/>
      <c r="AK191" s="153"/>
      <c r="AL191" s="154"/>
      <c r="AM191" s="153"/>
      <c r="AN191" s="153"/>
      <c r="AO191" s="153"/>
      <c r="AP191" s="153"/>
      <c r="AQ191" s="153"/>
      <c r="AR191" s="153"/>
      <c r="AS191" s="154"/>
      <c r="AT191" s="153"/>
      <c r="AU191" s="153"/>
      <c r="AV191" s="153"/>
      <c r="AW191" s="153"/>
      <c r="AX191" s="153"/>
      <c r="AY191" s="153"/>
      <c r="AZ191" s="154"/>
      <c r="BA191" s="153"/>
      <c r="BB191" s="153"/>
      <c r="BC191" s="153"/>
      <c r="BD191" s="153"/>
      <c r="BE191" s="153"/>
      <c r="BF191" s="153"/>
      <c r="BG191" s="154"/>
      <c r="BH191" s="153"/>
      <c r="BI191" s="153"/>
      <c r="BJ191" s="153"/>
      <c r="BK191" s="153"/>
      <c r="BL191" s="153"/>
      <c r="BM191" s="153"/>
      <c r="BN191" s="154"/>
      <c r="BO191" s="153"/>
      <c r="BP191" s="153"/>
      <c r="BQ191" s="153"/>
      <c r="BR191" s="153"/>
      <c r="BS191" s="153"/>
      <c r="BT191" s="153"/>
      <c r="BU191" s="154"/>
      <c r="BV191" s="153"/>
      <c r="BW191" s="153"/>
      <c r="BX191" s="153"/>
      <c r="BY191" s="153"/>
      <c r="BZ191" s="153"/>
      <c r="CA191" s="153"/>
      <c r="CB191" s="154"/>
      <c r="CC191" s="153"/>
      <c r="CD191" s="153"/>
      <c r="CE191" s="153"/>
      <c r="CF191" s="153"/>
      <c r="CG191" s="153"/>
      <c r="CH191" s="153"/>
      <c r="CI191" s="154"/>
      <c r="CJ191" s="153"/>
      <c r="CK191" s="153"/>
      <c r="CL191" s="153"/>
      <c r="CM191" s="153"/>
      <c r="CN191" s="153"/>
      <c r="CO191" s="153"/>
      <c r="CP191" s="154"/>
      <c r="CQ191" s="153"/>
      <c r="CR191" s="153"/>
      <c r="CS191" s="153"/>
      <c r="CT191" s="153"/>
      <c r="CU191" s="15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0</v>
      </c>
      <c r="CS1" s="114" t="s">
        <v>1</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15">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15">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15">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15">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15">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15">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15">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15">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15">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15">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15">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15">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15">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15">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15">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15">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15">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15">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15">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15">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15">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15">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15">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15">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15">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15">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15">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15">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15">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15">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15">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15">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15">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15">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15">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15">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15">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15">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15">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15">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15">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15">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15">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15">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15">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15">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15">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15">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15">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15">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15">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15">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15">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15">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15">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15">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15">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15">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15">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15">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15">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15">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15">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15">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15">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15">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15">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15">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15">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15">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15">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15">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15">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15">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15">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15">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15">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15">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15">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15">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15">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15">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15">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15">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15">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15">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15">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15">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15">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15">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15">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15">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15">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15">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15">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15">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15">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15">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15">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15">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15">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15">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15">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15">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15">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15">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15">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15">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15">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15">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15">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15">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15">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15">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15">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15">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15">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15">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15">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15">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15">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15">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15">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15">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15">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15">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15">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15">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
      <c r="A151" s="139">
        <v>43800</v>
      </c>
      <c r="B151" s="24">
        <v>5072</v>
      </c>
      <c r="C151" s="23">
        <f t="shared" si="27"/>
        <v>0.54</v>
      </c>
      <c r="D151" s="22">
        <v>2468</v>
      </c>
      <c r="E151" s="21">
        <v>1575</v>
      </c>
      <c r="F151" s="21">
        <v>851</v>
      </c>
      <c r="G151" s="20">
        <v>170</v>
      </c>
      <c r="H151" s="25">
        <v>728</v>
      </c>
      <c r="I151" s="24">
        <v>1082083.8799999999</v>
      </c>
      <c r="J151" s="23">
        <f t="shared" ref="J151:J189" si="28">IFERROR(ROUND((I151-I139)/I139*100,2),"")</f>
        <v>1.81</v>
      </c>
      <c r="K151" s="22">
        <v>520587.84</v>
      </c>
      <c r="L151" s="21">
        <v>334894.73</v>
      </c>
      <c r="M151" s="21">
        <v>188014.89</v>
      </c>
      <c r="N151" s="20">
        <v>36911.379999999997</v>
      </c>
      <c r="O151" s="19">
        <v>147873.87</v>
      </c>
      <c r="P151" s="24">
        <v>9838</v>
      </c>
      <c r="Q151" s="23">
        <f t="shared" ref="Q151:Q189" si="29">IFERROR(ROUND((P151-P139)/P139*100,2),"")</f>
        <v>2.2999999999999998</v>
      </c>
      <c r="R151" s="22">
        <v>4160</v>
      </c>
      <c r="S151" s="21">
        <v>2673</v>
      </c>
      <c r="T151" s="21">
        <v>2645</v>
      </c>
      <c r="U151" s="20">
        <v>360</v>
      </c>
      <c r="V151" s="25">
        <v>28</v>
      </c>
      <c r="W151" s="24">
        <v>472802.21</v>
      </c>
      <c r="X151" s="23">
        <f t="shared" ref="X151:X189" si="30">IFERROR(ROUND((W151-W139)/W139*100,2),"")</f>
        <v>0.28999999999999998</v>
      </c>
      <c r="Y151" s="22">
        <v>200448.7</v>
      </c>
      <c r="Z151" s="21">
        <v>126804.76</v>
      </c>
      <c r="AA151" s="21">
        <v>128605.53</v>
      </c>
      <c r="AB151" s="20">
        <v>16943.22</v>
      </c>
      <c r="AC151" s="19">
        <v>-1800.77</v>
      </c>
      <c r="AD151" s="24">
        <v>375</v>
      </c>
      <c r="AE151" s="23">
        <f t="shared" ref="AE151:AE189" si="31">IFERROR(ROUND((AD151-AD139)/AD139*100,2),"")</f>
        <v>6.84</v>
      </c>
      <c r="AF151" s="22">
        <v>86</v>
      </c>
      <c r="AG151" s="21">
        <v>122</v>
      </c>
      <c r="AH151" s="21">
        <v>37</v>
      </c>
      <c r="AI151" s="20">
        <v>127</v>
      </c>
      <c r="AJ151" s="25">
        <v>86</v>
      </c>
      <c r="AK151" s="24">
        <v>158449.91</v>
      </c>
      <c r="AL151" s="23">
        <f t="shared" ref="AL151:AL189" si="32">IFERROR(ROUND((AK151-AK139)/AK139*100,2),"")</f>
        <v>-28.78</v>
      </c>
      <c r="AM151" s="22">
        <v>32711.08</v>
      </c>
      <c r="AN151" s="21">
        <v>47258.25</v>
      </c>
      <c r="AO151" s="21">
        <v>12577.86</v>
      </c>
      <c r="AP151" s="20">
        <v>59776.39</v>
      </c>
      <c r="AQ151" s="19">
        <v>39763.54</v>
      </c>
      <c r="AR151" s="24">
        <v>203</v>
      </c>
      <c r="AS151" s="23">
        <f t="shared" ref="AS151:AS189" si="33">IFERROR(ROUND((AR151-AR139)/AR139*100,2),"")</f>
        <v>-16.8</v>
      </c>
      <c r="AT151" s="22">
        <v>19</v>
      </c>
      <c r="AU151" s="21">
        <v>66</v>
      </c>
      <c r="AV151" s="21">
        <v>11</v>
      </c>
      <c r="AW151" s="20">
        <v>106</v>
      </c>
      <c r="AX151" s="25">
        <v>54</v>
      </c>
      <c r="AY151" s="24">
        <v>105037.86</v>
      </c>
      <c r="AZ151" s="23">
        <f t="shared" ref="AZ151:AZ189" si="34">IFERROR(ROUND((AY151-AY139)/AY139*100,2),"")</f>
        <v>-48.4</v>
      </c>
      <c r="BA151" s="22">
        <v>4694.8100000000004</v>
      </c>
      <c r="BB151" s="21">
        <v>22738.84</v>
      </c>
      <c r="BC151" s="21">
        <v>2869.61</v>
      </c>
      <c r="BD151" s="20">
        <v>73106.28</v>
      </c>
      <c r="BE151" s="19">
        <v>18240.91</v>
      </c>
      <c r="BF151" s="24">
        <v>88</v>
      </c>
      <c r="BG151" s="23">
        <f t="shared" ref="BG151:BG189" si="35">IFERROR(ROUND((BF151-BF139)/BF139*100,2),"")</f>
        <v>-3.3</v>
      </c>
      <c r="BH151" s="22">
        <v>11</v>
      </c>
      <c r="BI151" s="21">
        <v>31</v>
      </c>
      <c r="BJ151" s="21">
        <v>6</v>
      </c>
      <c r="BK151" s="20">
        <v>40</v>
      </c>
      <c r="BL151" s="25">
        <v>25</v>
      </c>
      <c r="BM151" s="24">
        <v>111923.6</v>
      </c>
      <c r="BN151" s="23">
        <f t="shared" ref="BN151:BN189" si="36">IFERROR(ROUND((BM151-BM139)/BM139*100,2),"")</f>
        <v>36.42</v>
      </c>
      <c r="BO151" s="22">
        <v>3337.48</v>
      </c>
      <c r="BP151" s="21">
        <v>24844.69</v>
      </c>
      <c r="BQ151" s="21">
        <v>5108.46</v>
      </c>
      <c r="BR151" s="20">
        <v>78632.97</v>
      </c>
      <c r="BS151" s="19">
        <v>19736.23</v>
      </c>
      <c r="BT151" s="24">
        <v>78</v>
      </c>
      <c r="BU151" s="23">
        <f t="shared" ref="BU151:BU189" si="37">IFERROR(ROUND((BT151-BT139)/BT139*100,2),"")</f>
        <v>-17.89</v>
      </c>
      <c r="BV151" s="22">
        <v>8</v>
      </c>
      <c r="BW151" s="21">
        <v>25</v>
      </c>
      <c r="BX151" s="21">
        <v>8</v>
      </c>
      <c r="BY151" s="20">
        <v>36</v>
      </c>
      <c r="BZ151" s="25">
        <v>18</v>
      </c>
      <c r="CA151" s="24">
        <v>136322.88</v>
      </c>
      <c r="CB151" s="23">
        <f t="shared" ref="CB151:CB189" si="38">IFERROR(ROUND((CA151-CA139)/CA139*100,2),"")</f>
        <v>-39.93</v>
      </c>
      <c r="CC151" s="22">
        <v>4398.7299999999996</v>
      </c>
      <c r="CD151" s="21">
        <v>26546.45</v>
      </c>
      <c r="CE151" s="21">
        <v>5754.17</v>
      </c>
      <c r="CF151" s="20">
        <v>97461.53</v>
      </c>
      <c r="CG151" s="19">
        <v>22954.28</v>
      </c>
      <c r="CH151" s="24">
        <v>1056</v>
      </c>
      <c r="CI151" s="23">
        <f t="shared" ref="CI151:CI189" si="39">IFERROR(ROUND((CH151-CH139)/CH139*100,2),"")</f>
        <v>-5.63</v>
      </c>
      <c r="CJ151" s="22">
        <v>185</v>
      </c>
      <c r="CK151" s="21">
        <v>460</v>
      </c>
      <c r="CL151" s="21">
        <v>142</v>
      </c>
      <c r="CM151" s="20">
        <v>268</v>
      </c>
      <c r="CN151" s="25">
        <v>319</v>
      </c>
      <c r="CO151" s="24">
        <v>391645.26</v>
      </c>
      <c r="CP151" s="23">
        <f t="shared" ref="CP151:CP189" si="40">IFERROR(ROUND((CO151-CO139)/CO139*100,2),"")</f>
        <v>-6.56</v>
      </c>
      <c r="CQ151" s="22">
        <v>51515.05</v>
      </c>
      <c r="CR151" s="21">
        <v>183654.68</v>
      </c>
      <c r="CS151" s="21">
        <v>39590.82</v>
      </c>
      <c r="CT151" s="20">
        <v>116759.09</v>
      </c>
      <c r="CU151" s="19">
        <v>144189.48000000001</v>
      </c>
    </row>
    <row r="152" spans="1:99" s="1" customFormat="1" ht="25.5" customHeight="1" x14ac:dyDescent="0.15">
      <c r="A152" s="136">
        <v>43831</v>
      </c>
      <c r="B152" s="80">
        <v>3663</v>
      </c>
      <c r="C152" s="79">
        <f t="shared" ref="C152:C189"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15">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15">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15">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15">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15">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15">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15">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15">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15">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15">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15">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15">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15">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15">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15">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15">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15">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15">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15">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15">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15">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15">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15">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15">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15">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15">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15">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15">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15">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15">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15">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15">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
      <c r="A187" s="139">
        <v>44896</v>
      </c>
      <c r="B187" s="24">
        <v>6262</v>
      </c>
      <c r="C187" s="23">
        <f t="shared" si="41"/>
        <v>3.92</v>
      </c>
      <c r="D187" s="22">
        <v>2737</v>
      </c>
      <c r="E187" s="21">
        <v>2198</v>
      </c>
      <c r="F187" s="21">
        <v>1052</v>
      </c>
      <c r="G187" s="20">
        <v>268</v>
      </c>
      <c r="H187" s="25">
        <v>1152</v>
      </c>
      <c r="I187" s="24">
        <v>1310978.51</v>
      </c>
      <c r="J187" s="23">
        <f t="shared" si="28"/>
        <v>5.98</v>
      </c>
      <c r="K187" s="22">
        <v>573656.09</v>
      </c>
      <c r="L187" s="21">
        <v>459849.21</v>
      </c>
      <c r="M187" s="21">
        <v>209315.85</v>
      </c>
      <c r="N187" s="20">
        <v>66836.14</v>
      </c>
      <c r="O187" s="19">
        <v>251761.18</v>
      </c>
      <c r="P187" s="24">
        <v>10294</v>
      </c>
      <c r="Q187" s="23">
        <f t="shared" si="29"/>
        <v>-0.5</v>
      </c>
      <c r="R187" s="22">
        <v>4046</v>
      </c>
      <c r="S187" s="21">
        <v>3082</v>
      </c>
      <c r="T187" s="21">
        <v>2651</v>
      </c>
      <c r="U187" s="20">
        <v>515</v>
      </c>
      <c r="V187" s="25">
        <v>431</v>
      </c>
      <c r="W187" s="24">
        <v>496797.08</v>
      </c>
      <c r="X187" s="23">
        <f t="shared" si="30"/>
        <v>-3.38</v>
      </c>
      <c r="Y187" s="22">
        <v>187765.74</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91</v>
      </c>
      <c r="BG187" s="23">
        <f t="shared" si="35"/>
        <v>-22.88</v>
      </c>
      <c r="BH187" s="22">
        <v>10</v>
      </c>
      <c r="BI187" s="21">
        <v>32</v>
      </c>
      <c r="BJ187" s="21">
        <v>8</v>
      </c>
      <c r="BK187" s="20">
        <v>40</v>
      </c>
      <c r="BL187" s="25">
        <v>25</v>
      </c>
      <c r="BM187" s="24">
        <v>144353.95000000001</v>
      </c>
      <c r="BN187" s="23">
        <f t="shared" si="36"/>
        <v>10.07</v>
      </c>
      <c r="BO187" s="22">
        <v>3821.08</v>
      </c>
      <c r="BP187" s="21">
        <v>28554.33</v>
      </c>
      <c r="BQ187" s="21">
        <v>3511.78</v>
      </c>
      <c r="BR187" s="20">
        <v>104314.76</v>
      </c>
      <c r="BS187" s="19">
        <v>29194.55</v>
      </c>
      <c r="BT187" s="24">
        <v>67</v>
      </c>
      <c r="BU187" s="23">
        <f t="shared" si="37"/>
        <v>-16.25</v>
      </c>
      <c r="BV187" s="22">
        <v>13</v>
      </c>
      <c r="BW187" s="21">
        <v>23</v>
      </c>
      <c r="BX187" s="21">
        <v>2</v>
      </c>
      <c r="BY187" s="20">
        <v>28</v>
      </c>
      <c r="BZ187" s="25">
        <v>20</v>
      </c>
      <c r="CA187" s="24">
        <v>291413.82</v>
      </c>
      <c r="CB187" s="23">
        <f t="shared" si="38"/>
        <v>100.97</v>
      </c>
      <c r="CC187" s="22">
        <v>13419.18</v>
      </c>
      <c r="CD187" s="21">
        <v>14246.19</v>
      </c>
      <c r="CE187" s="21">
        <v>2479.17</v>
      </c>
      <c r="CF187" s="20">
        <v>258437.89</v>
      </c>
      <c r="CG187" s="19">
        <v>8935.6299999999992</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15">
      <c r="A188" s="136">
        <v>44927</v>
      </c>
      <c r="B188" s="80">
        <v>4053</v>
      </c>
      <c r="C188" s="79">
        <f t="shared" si="41"/>
        <v>0.8</v>
      </c>
      <c r="D188" s="78">
        <v>1867</v>
      </c>
      <c r="E188" s="77">
        <v>1405</v>
      </c>
      <c r="F188" s="77">
        <v>637</v>
      </c>
      <c r="G188" s="76">
        <v>143</v>
      </c>
      <c r="H188" s="81">
        <v>769</v>
      </c>
      <c r="I188" s="80">
        <v>833370.64</v>
      </c>
      <c r="J188" s="79">
        <f t="shared" si="28"/>
        <v>4.1500000000000004</v>
      </c>
      <c r="K188" s="78">
        <v>381243.09</v>
      </c>
      <c r="L188" s="77">
        <v>290249.84999999998</v>
      </c>
      <c r="M188" s="77">
        <v>123674.82</v>
      </c>
      <c r="N188" s="76">
        <v>38166.51</v>
      </c>
      <c r="O188" s="82">
        <v>166611.4</v>
      </c>
      <c r="P188" s="80">
        <v>8028</v>
      </c>
      <c r="Q188" s="79">
        <f t="shared" si="29"/>
        <v>0.63</v>
      </c>
      <c r="R188" s="78">
        <v>3296</v>
      </c>
      <c r="S188" s="77">
        <v>2397</v>
      </c>
      <c r="T188" s="77">
        <v>1963</v>
      </c>
      <c r="U188" s="76">
        <v>372</v>
      </c>
      <c r="V188" s="81">
        <v>434</v>
      </c>
      <c r="W188" s="80">
        <v>400139</v>
      </c>
      <c r="X188" s="79">
        <f t="shared" si="30"/>
        <v>0.52</v>
      </c>
      <c r="Y188" s="78">
        <v>163554</v>
      </c>
      <c r="Z188" s="77">
        <v>121212.47</v>
      </c>
      <c r="AA188" s="77">
        <v>96504.07</v>
      </c>
      <c r="AB188" s="76">
        <v>18868.46</v>
      </c>
      <c r="AC188" s="82">
        <v>24708.400000000001</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131</v>
      </c>
      <c r="AS188" s="79">
        <f t="shared" si="33"/>
        <v>3.97</v>
      </c>
      <c r="AT188" s="78">
        <v>11</v>
      </c>
      <c r="AU188" s="77">
        <v>41</v>
      </c>
      <c r="AV188" s="77">
        <v>16</v>
      </c>
      <c r="AW188" s="76">
        <v>61</v>
      </c>
      <c r="AX188" s="81">
        <v>26</v>
      </c>
      <c r="AY188" s="80">
        <v>101612.82</v>
      </c>
      <c r="AZ188" s="79">
        <f t="shared" si="34"/>
        <v>30.68</v>
      </c>
      <c r="BA188" s="78">
        <v>4452.74</v>
      </c>
      <c r="BB188" s="77">
        <v>12775.66</v>
      </c>
      <c r="BC188" s="77">
        <v>7157.09</v>
      </c>
      <c r="BD188" s="76">
        <v>74776.600000000006</v>
      </c>
      <c r="BE188" s="82">
        <v>6405.8</v>
      </c>
      <c r="BF188" s="80">
        <v>52</v>
      </c>
      <c r="BG188" s="79">
        <f t="shared" si="35"/>
        <v>23.81</v>
      </c>
      <c r="BH188" s="78">
        <v>6</v>
      </c>
      <c r="BI188" s="77">
        <v>22</v>
      </c>
      <c r="BJ188" s="77">
        <v>5</v>
      </c>
      <c r="BK188" s="76">
        <v>19</v>
      </c>
      <c r="BL188" s="81">
        <v>17</v>
      </c>
      <c r="BM188" s="80">
        <v>51115.040000000001</v>
      </c>
      <c r="BN188" s="79">
        <f t="shared" si="36"/>
        <v>72.09</v>
      </c>
      <c r="BO188" s="78">
        <v>1200.9000000000001</v>
      </c>
      <c r="BP188" s="77">
        <v>15878.98</v>
      </c>
      <c r="BQ188" s="77">
        <v>2629.98</v>
      </c>
      <c r="BR188" s="76">
        <v>31405.18</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thickBot="1" x14ac:dyDescent="0.2">
      <c r="A189" s="138">
        <v>44958</v>
      </c>
      <c r="B189" s="10">
        <v>4554</v>
      </c>
      <c r="C189" s="9">
        <f t="shared" si="41"/>
        <v>0.13</v>
      </c>
      <c r="D189" s="8">
        <v>2075</v>
      </c>
      <c r="E189" s="7">
        <v>1500</v>
      </c>
      <c r="F189" s="7">
        <v>788</v>
      </c>
      <c r="G189" s="6">
        <v>190</v>
      </c>
      <c r="H189" s="11">
        <v>713</v>
      </c>
      <c r="I189" s="10">
        <v>972381.63</v>
      </c>
      <c r="J189" s="9">
        <f t="shared" si="28"/>
        <v>2.63</v>
      </c>
      <c r="K189" s="8">
        <v>430780.27</v>
      </c>
      <c r="L189" s="7">
        <v>322786.68</v>
      </c>
      <c r="M189" s="7">
        <v>163268.68</v>
      </c>
      <c r="N189" s="6">
        <v>55361.54</v>
      </c>
      <c r="O189" s="5">
        <v>159702.46</v>
      </c>
      <c r="P189" s="10">
        <v>8686</v>
      </c>
      <c r="Q189" s="9">
        <f t="shared" si="29"/>
        <v>-1</v>
      </c>
      <c r="R189" s="8">
        <v>3524</v>
      </c>
      <c r="S189" s="7">
        <v>2510</v>
      </c>
      <c r="T189" s="7">
        <v>2233</v>
      </c>
      <c r="U189" s="6">
        <v>419</v>
      </c>
      <c r="V189" s="11">
        <v>277</v>
      </c>
      <c r="W189" s="10">
        <v>423410.1</v>
      </c>
      <c r="X189" s="9">
        <f t="shared" si="30"/>
        <v>-0.94</v>
      </c>
      <c r="Y189" s="8">
        <v>170191.02</v>
      </c>
      <c r="Z189" s="7">
        <v>126481.60000000001</v>
      </c>
      <c r="AA189" s="7">
        <v>106479.34</v>
      </c>
      <c r="AB189" s="6">
        <v>20258.14</v>
      </c>
      <c r="AC189" s="5">
        <v>20002.259999999998</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956</v>
      </c>
      <c r="CI189" s="9">
        <f t="shared" si="39"/>
        <v>12.87</v>
      </c>
      <c r="CJ189" s="8">
        <v>152</v>
      </c>
      <c r="CK189" s="7">
        <v>407</v>
      </c>
      <c r="CL189" s="7">
        <v>128</v>
      </c>
      <c r="CM189" s="6">
        <v>269</v>
      </c>
      <c r="CN189" s="11">
        <v>279</v>
      </c>
      <c r="CO189" s="10">
        <v>340688.57</v>
      </c>
      <c r="CP189" s="9">
        <f t="shared" si="40"/>
        <v>10.58</v>
      </c>
      <c r="CQ189" s="8">
        <v>45634.98</v>
      </c>
      <c r="CR189" s="7">
        <v>147898.09</v>
      </c>
      <c r="CS189" s="7">
        <v>39189.39</v>
      </c>
      <c r="CT189" s="6">
        <v>107966.11</v>
      </c>
      <c r="CU189" s="5">
        <v>108708.7</v>
      </c>
    </row>
    <row r="190" spans="1:99" s="151" customFormat="1" ht="25.5" customHeight="1" x14ac:dyDescent="0.15">
      <c r="A190" s="159" t="s">
        <v>82</v>
      </c>
      <c r="B190" s="160"/>
      <c r="C190" s="161"/>
      <c r="D190" s="160"/>
      <c r="E190" s="160"/>
      <c r="F190" s="160"/>
      <c r="G190" s="160"/>
      <c r="H190" s="160"/>
      <c r="I190" s="160"/>
      <c r="J190" s="161"/>
      <c r="K190" s="160"/>
      <c r="L190" s="160"/>
      <c r="M190" s="160"/>
      <c r="N190" s="160"/>
      <c r="O190" s="160"/>
      <c r="P190" s="160"/>
      <c r="Q190" s="161"/>
      <c r="R190" s="160"/>
      <c r="S190" s="160"/>
      <c r="T190" s="160"/>
      <c r="U190" s="160"/>
      <c r="V190" s="160"/>
      <c r="W190" s="160"/>
      <c r="X190" s="161"/>
      <c r="Y190" s="160"/>
      <c r="Z190" s="160"/>
      <c r="AA190" s="160"/>
      <c r="AB190" s="160"/>
      <c r="AC190" s="160"/>
      <c r="AD190" s="160"/>
      <c r="AE190" s="161"/>
      <c r="AF190" s="160"/>
      <c r="AG190" s="160"/>
      <c r="AH190" s="160"/>
      <c r="AI190" s="160"/>
      <c r="AJ190" s="160"/>
      <c r="AK190" s="160"/>
      <c r="AL190" s="161"/>
      <c r="AM190" s="160"/>
      <c r="AN190" s="160"/>
      <c r="AO190" s="160"/>
      <c r="AP190" s="160"/>
      <c r="AQ190" s="160"/>
      <c r="AR190" s="160"/>
      <c r="AS190" s="161"/>
      <c r="AT190" s="160"/>
      <c r="AU190" s="160"/>
      <c r="AV190" s="160"/>
      <c r="AW190" s="160"/>
      <c r="AX190" s="160"/>
      <c r="AY190" s="160"/>
      <c r="AZ190" s="161"/>
      <c r="BA190" s="160"/>
      <c r="BB190" s="160"/>
      <c r="BC190" s="160"/>
      <c r="BD190" s="160"/>
      <c r="BE190" s="160"/>
      <c r="BF190" s="160"/>
      <c r="BG190" s="161"/>
      <c r="BH190" s="160"/>
      <c r="BI190" s="160"/>
      <c r="BJ190" s="160"/>
      <c r="BK190" s="160"/>
      <c r="BL190" s="160"/>
      <c r="BM190" s="160"/>
      <c r="BN190" s="161"/>
      <c r="BO190" s="160"/>
      <c r="BP190" s="160"/>
      <c r="BQ190" s="160"/>
      <c r="BR190" s="160"/>
      <c r="BS190" s="160"/>
      <c r="BT190" s="160"/>
      <c r="BU190" s="161"/>
      <c r="BV190" s="160"/>
      <c r="BW190" s="160"/>
      <c r="BX190" s="160"/>
      <c r="BY190" s="160"/>
      <c r="BZ190" s="160"/>
      <c r="CA190" s="160"/>
      <c r="CB190" s="161"/>
      <c r="CC190" s="160"/>
      <c r="CD190" s="160"/>
      <c r="CE190" s="160"/>
      <c r="CF190" s="160"/>
      <c r="CG190" s="160"/>
      <c r="CH190" s="160"/>
      <c r="CI190" s="161"/>
      <c r="CJ190" s="160"/>
      <c r="CK190" s="160"/>
      <c r="CL190" s="160"/>
      <c r="CM190" s="160"/>
      <c r="CN190" s="160"/>
      <c r="CO190" s="160"/>
      <c r="CP190" s="161"/>
      <c r="CQ190" s="160"/>
      <c r="CR190" s="160"/>
      <c r="CS190" s="160"/>
      <c r="CT190" s="160"/>
      <c r="CU190" s="160"/>
    </row>
    <row r="191" spans="1:99" x14ac:dyDescent="0.15">
      <c r="A191" s="155"/>
      <c r="B191" s="156"/>
      <c r="C191" s="157"/>
      <c r="D191" s="156"/>
      <c r="E191" s="156"/>
      <c r="F191" s="156"/>
      <c r="G191" s="156"/>
      <c r="H191" s="156"/>
      <c r="I191" s="156"/>
      <c r="J191" s="157"/>
      <c r="K191" s="156"/>
      <c r="L191" s="156"/>
      <c r="M191" s="156"/>
      <c r="N191" s="156"/>
      <c r="O191" s="156"/>
      <c r="P191" s="156"/>
      <c r="Q191" s="157"/>
      <c r="R191" s="156"/>
      <c r="S191" s="156"/>
      <c r="T191" s="156"/>
      <c r="U191" s="156"/>
      <c r="V191" s="156"/>
      <c r="W191" s="156"/>
      <c r="X191" s="157"/>
      <c r="Y191" s="156"/>
      <c r="Z191" s="156"/>
      <c r="AA191" s="156"/>
      <c r="AB191" s="156"/>
      <c r="AC191" s="156"/>
      <c r="AD191" s="156"/>
      <c r="AE191" s="157"/>
      <c r="AF191" s="156"/>
      <c r="AG191" s="156"/>
      <c r="AH191" s="156"/>
      <c r="AI191" s="156"/>
      <c r="AJ191" s="156"/>
      <c r="AK191" s="156"/>
      <c r="AL191" s="157"/>
      <c r="AM191" s="156"/>
      <c r="AN191" s="156"/>
      <c r="AO191" s="156"/>
      <c r="AP191" s="156"/>
      <c r="AQ191" s="156"/>
      <c r="AR191" s="156"/>
      <c r="AS191" s="157"/>
      <c r="AT191" s="156"/>
      <c r="AU191" s="156"/>
      <c r="AV191" s="156"/>
      <c r="AW191" s="156"/>
      <c r="AX191" s="156"/>
      <c r="AY191" s="156"/>
      <c r="AZ191" s="157"/>
      <c r="BA191" s="156"/>
      <c r="BB191" s="156"/>
      <c r="BC191" s="156"/>
      <c r="BD191" s="156"/>
      <c r="BE191" s="156"/>
      <c r="BF191" s="156"/>
      <c r="BG191" s="157"/>
      <c r="BH191" s="156"/>
      <c r="BI191" s="156"/>
      <c r="BJ191" s="156"/>
      <c r="BK191" s="156"/>
      <c r="BL191" s="156"/>
      <c r="BM191" s="156"/>
      <c r="BN191" s="157"/>
      <c r="BO191" s="156"/>
      <c r="BP191" s="156"/>
      <c r="BQ191" s="156"/>
      <c r="BR191" s="156"/>
      <c r="BS191" s="156"/>
      <c r="BT191" s="156"/>
      <c r="BU191" s="157"/>
      <c r="BV191" s="156"/>
      <c r="BW191" s="156"/>
      <c r="BX191" s="156"/>
      <c r="BY191" s="156"/>
      <c r="BZ191" s="156"/>
      <c r="CA191" s="156"/>
      <c r="CB191" s="157"/>
      <c r="CC191" s="156"/>
      <c r="CD191" s="156"/>
      <c r="CE191" s="156"/>
      <c r="CF191" s="156"/>
      <c r="CG191" s="156"/>
      <c r="CH191" s="156"/>
      <c r="CI191" s="157"/>
      <c r="CJ191" s="156"/>
      <c r="CK191" s="156"/>
      <c r="CL191" s="156"/>
      <c r="CM191" s="156"/>
      <c r="CN191" s="156"/>
      <c r="CO191" s="156"/>
      <c r="CP191" s="157"/>
      <c r="CQ191" s="156"/>
      <c r="CR191" s="156"/>
      <c r="CS191" s="156"/>
      <c r="CT191" s="156"/>
      <c r="CU191" s="156"/>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58</v>
      </c>
      <c r="CS1" s="114" t="s">
        <v>59</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60</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15">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15">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15">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15">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15">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15">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15">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15">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15">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15">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15">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15">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15">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15">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15">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15">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15">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15">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15">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15">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15">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15">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15">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15">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15">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15">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15">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15">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15">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15">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15">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15">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15">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15">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15">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15">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15">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15">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15">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15">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15">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15">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15">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15">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15">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15">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15">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15">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15">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15">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15">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15">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15">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15">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15">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15">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15">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15">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15">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15">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15">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15">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15">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15">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15">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15">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15">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15">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15">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15">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15">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15">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15">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15">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15">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15">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15">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15">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15">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15">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15">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15">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15">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15">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15">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15">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15">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15">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15">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15">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15">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15">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15">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15">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15">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15">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15">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15">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15">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15">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15">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15">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15">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15">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15">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15">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15">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15">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15">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15">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15">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15">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15">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15">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15">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15">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15">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15">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15">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15">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15">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15">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15">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15">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15">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15">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15">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15">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
      <c r="A151" s="139">
        <v>43800</v>
      </c>
      <c r="B151" s="24">
        <v>408</v>
      </c>
      <c r="C151" s="23">
        <f t="shared" si="27"/>
        <v>-9.33</v>
      </c>
      <c r="D151" s="22">
        <v>217</v>
      </c>
      <c r="E151" s="21">
        <v>127</v>
      </c>
      <c r="F151" s="21">
        <v>48</v>
      </c>
      <c r="G151" s="20">
        <v>15</v>
      </c>
      <c r="H151" s="25">
        <v>79</v>
      </c>
      <c r="I151" s="24">
        <v>110487.19</v>
      </c>
      <c r="J151" s="23">
        <f t="shared" ref="J151:J189" si="28">IFERROR(ROUND((I151-I139)/I139*100,2),"")</f>
        <v>-3.07</v>
      </c>
      <c r="K151" s="22">
        <v>60166.91</v>
      </c>
      <c r="L151" s="21">
        <v>35181.72</v>
      </c>
      <c r="M151" s="21">
        <v>10455.15</v>
      </c>
      <c r="N151" s="20">
        <v>4576.6099999999997</v>
      </c>
      <c r="O151" s="19">
        <v>24726.57</v>
      </c>
      <c r="P151" s="24">
        <v>49</v>
      </c>
      <c r="Q151" s="23">
        <f t="shared" ref="Q151:Q189" si="29">IFERROR(ROUND((P151-P139)/P139*100,2),"")</f>
        <v>-31.94</v>
      </c>
      <c r="R151" s="22">
        <v>24</v>
      </c>
      <c r="S151" s="21">
        <v>8</v>
      </c>
      <c r="T151" s="21">
        <v>13</v>
      </c>
      <c r="U151" s="20">
        <v>4</v>
      </c>
      <c r="V151" s="25">
        <v>-5</v>
      </c>
      <c r="W151" s="24">
        <v>2930.11</v>
      </c>
      <c r="X151" s="23">
        <f t="shared" ref="X151:X189" si="30">IFERROR(ROUND((W151-W139)/W139*100,2),"")</f>
        <v>-31.38</v>
      </c>
      <c r="Y151" s="22">
        <v>1360.21</v>
      </c>
      <c r="Z151" s="21">
        <v>466.96</v>
      </c>
      <c r="AA151" s="21">
        <v>793.91</v>
      </c>
      <c r="AB151" s="20">
        <v>309.02999999999997</v>
      </c>
      <c r="AC151" s="19">
        <v>-326.95</v>
      </c>
      <c r="AD151" s="24">
        <v>20</v>
      </c>
      <c r="AE151" s="23">
        <f t="shared" ref="AE151:AE189" si="31">IFERROR(ROUND((AD151-AD139)/AD139*100,2),"")</f>
        <v>0</v>
      </c>
      <c r="AF151" s="22">
        <v>5</v>
      </c>
      <c r="AG151" s="21">
        <v>5</v>
      </c>
      <c r="AH151" s="21">
        <v>2</v>
      </c>
      <c r="AI151" s="20">
        <v>8</v>
      </c>
      <c r="AJ151" s="25">
        <v>3</v>
      </c>
      <c r="AK151" s="24">
        <v>15153.44</v>
      </c>
      <c r="AL151" s="23">
        <f t="shared" ref="AL151:AL189" si="32">IFERROR(ROUND((AK151-AK139)/AK139*100,2),"")</f>
        <v>19.07</v>
      </c>
      <c r="AM151" s="22">
        <v>2442.5100000000002</v>
      </c>
      <c r="AN151" s="21">
        <v>2506.81</v>
      </c>
      <c r="AO151" s="21">
        <v>383.34</v>
      </c>
      <c r="AP151" s="20">
        <v>9820.7800000000007</v>
      </c>
      <c r="AQ151" s="19">
        <v>2123.4699999999998</v>
      </c>
      <c r="AR151" s="24">
        <v>22</v>
      </c>
      <c r="AS151" s="23">
        <f t="shared" ref="AS151:AS189" si="33">IFERROR(ROUND((AR151-AR139)/AR139*100,2),"")</f>
        <v>29.41</v>
      </c>
      <c r="AT151" s="22">
        <v>2</v>
      </c>
      <c r="AU151" s="21">
        <v>5</v>
      </c>
      <c r="AV151" s="21">
        <v>2</v>
      </c>
      <c r="AW151" s="20">
        <v>13</v>
      </c>
      <c r="AX151" s="25">
        <v>3</v>
      </c>
      <c r="AY151" s="24">
        <v>21255.93</v>
      </c>
      <c r="AZ151" s="23">
        <f t="shared" ref="AZ151:AZ189" si="34">IFERROR(ROUND((AY151-AY139)/AY139*100,2),"")</f>
        <v>-9.59</v>
      </c>
      <c r="BA151" s="22">
        <v>605.24</v>
      </c>
      <c r="BB151" s="21">
        <v>4307.8599999999997</v>
      </c>
      <c r="BC151" s="21">
        <v>1571.03</v>
      </c>
      <c r="BD151" s="20">
        <v>14771.8</v>
      </c>
      <c r="BE151" s="19">
        <v>2736.83</v>
      </c>
      <c r="BF151" s="24">
        <v>15</v>
      </c>
      <c r="BG151" s="23">
        <f t="shared" ref="BG151:BG189" si="35">IFERROR(ROUND((BF151-BF139)/BF139*100,2),"")</f>
        <v>36.36</v>
      </c>
      <c r="BH151" s="22">
        <v>3</v>
      </c>
      <c r="BI151" s="21">
        <v>5</v>
      </c>
      <c r="BJ151" s="21">
        <v>4</v>
      </c>
      <c r="BK151" s="20">
        <v>3</v>
      </c>
      <c r="BL151" s="25">
        <v>1</v>
      </c>
      <c r="BM151" s="24">
        <v>15954.35</v>
      </c>
      <c r="BN151" s="23">
        <f t="shared" ref="BN151:BN189" si="36">IFERROR(ROUND((BM151-BM139)/BM139*100,2),"")</f>
        <v>13.51</v>
      </c>
      <c r="BO151" s="22">
        <v>2157.7199999999998</v>
      </c>
      <c r="BP151" s="21">
        <v>2767.75</v>
      </c>
      <c r="BQ151" s="21">
        <v>1449.78</v>
      </c>
      <c r="BR151" s="20">
        <v>9579.1</v>
      </c>
      <c r="BS151" s="19">
        <v>1317.97</v>
      </c>
      <c r="BT151" s="24">
        <v>11</v>
      </c>
      <c r="BU151" s="23">
        <f t="shared" ref="BU151:BU189" si="37">IFERROR(ROUND((BT151-BT139)/BT139*100,2),"")</f>
        <v>0</v>
      </c>
      <c r="BV151" s="22">
        <v>2</v>
      </c>
      <c r="BW151" s="21">
        <v>6</v>
      </c>
      <c r="BX151" s="21">
        <v>1</v>
      </c>
      <c r="BY151" s="20">
        <v>2</v>
      </c>
      <c r="BZ151" s="25">
        <v>5</v>
      </c>
      <c r="CA151" s="24">
        <v>10655.45</v>
      </c>
      <c r="CB151" s="23">
        <f t="shared" ref="CB151:CB189" si="38">IFERROR(ROUND((CA151-CA139)/CA139*100,2),"")</f>
        <v>-65.37</v>
      </c>
      <c r="CC151" s="22">
        <v>521.51</v>
      </c>
      <c r="CD151" s="21">
        <v>5717.4</v>
      </c>
      <c r="CE151" s="21">
        <v>991.79</v>
      </c>
      <c r="CF151" s="20">
        <v>3424.75</v>
      </c>
      <c r="CG151" s="19">
        <v>4725.6099999999997</v>
      </c>
      <c r="CH151" s="24">
        <v>60</v>
      </c>
      <c r="CI151" s="23">
        <f t="shared" ref="CI151:CI189" si="39">IFERROR(ROUND((CH151-CH139)/CH139*100,2),"")</f>
        <v>27.66</v>
      </c>
      <c r="CJ151" s="22">
        <v>10</v>
      </c>
      <c r="CK151" s="21">
        <v>35</v>
      </c>
      <c r="CL151" s="21">
        <v>0</v>
      </c>
      <c r="CM151" s="20">
        <v>15</v>
      </c>
      <c r="CN151" s="25">
        <v>35</v>
      </c>
      <c r="CO151" s="24">
        <v>29670.74</v>
      </c>
      <c r="CP151" s="23">
        <f t="shared" ref="CP151:CP189" si="40">IFERROR(ROUND((CO151-CO139)/CO139*100,2),"")</f>
        <v>-7.38</v>
      </c>
      <c r="CQ151" s="22">
        <v>3378.48</v>
      </c>
      <c r="CR151" s="21">
        <v>18476.419999999998</v>
      </c>
      <c r="CS151" s="21">
        <v>0</v>
      </c>
      <c r="CT151" s="20">
        <v>7815.84</v>
      </c>
      <c r="CU151" s="19">
        <v>18476.419999999998</v>
      </c>
    </row>
    <row r="152" spans="1:99" s="1" customFormat="1" ht="25.5" customHeight="1" x14ac:dyDescent="0.15">
      <c r="A152" s="136">
        <v>43831</v>
      </c>
      <c r="B152" s="80">
        <v>240</v>
      </c>
      <c r="C152" s="79">
        <f t="shared" ref="C152:C189"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15">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15">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15">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15">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15">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15">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15">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15">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15">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15">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15">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15">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15">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15">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15">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15">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15">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15">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15">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15">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15">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15">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15">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15">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15">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15">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15">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15">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15">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15">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15">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15">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15">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7</v>
      </c>
      <c r="BG188" s="79">
        <f t="shared" si="35"/>
        <v>133.33000000000001</v>
      </c>
      <c r="BH188" s="78">
        <v>2</v>
      </c>
      <c r="BI188" s="77">
        <v>3</v>
      </c>
      <c r="BJ188" s="77">
        <v>1</v>
      </c>
      <c r="BK188" s="76">
        <v>1</v>
      </c>
      <c r="BL188" s="81">
        <v>2</v>
      </c>
      <c r="BM188" s="80">
        <v>3590.44</v>
      </c>
      <c r="BN188" s="79">
        <f t="shared" si="36"/>
        <v>91.62</v>
      </c>
      <c r="BO188" s="78">
        <v>1009.19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thickBot="1" x14ac:dyDescent="0.2">
      <c r="A189" s="138">
        <v>44958</v>
      </c>
      <c r="B189" s="10">
        <v>293</v>
      </c>
      <c r="C189" s="9">
        <f t="shared" si="41"/>
        <v>11.41</v>
      </c>
      <c r="D189" s="8">
        <v>143</v>
      </c>
      <c r="E189" s="7">
        <v>87</v>
      </c>
      <c r="F189" s="7">
        <v>54</v>
      </c>
      <c r="G189" s="6">
        <v>9</v>
      </c>
      <c r="H189" s="11">
        <v>33</v>
      </c>
      <c r="I189" s="10">
        <v>78958.320000000007</v>
      </c>
      <c r="J189" s="9">
        <f t="shared" si="28"/>
        <v>6.99</v>
      </c>
      <c r="K189" s="8">
        <v>37731.050000000003</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51" customFormat="1" ht="25.5" customHeight="1" x14ac:dyDescent="0.15">
      <c r="A190" s="159" t="s">
        <v>82</v>
      </c>
      <c r="B190" s="160"/>
      <c r="C190" s="161"/>
      <c r="D190" s="160"/>
      <c r="E190" s="160"/>
      <c r="F190" s="160"/>
      <c r="G190" s="160"/>
      <c r="H190" s="160"/>
      <c r="I190" s="160"/>
      <c r="J190" s="161"/>
      <c r="K190" s="160"/>
      <c r="L190" s="160"/>
      <c r="M190" s="160"/>
      <c r="N190" s="160"/>
      <c r="O190" s="160"/>
      <c r="P190" s="160"/>
      <c r="Q190" s="161"/>
      <c r="R190" s="160"/>
      <c r="S190" s="160"/>
      <c r="T190" s="160"/>
      <c r="U190" s="160"/>
      <c r="V190" s="160"/>
      <c r="W190" s="160"/>
      <c r="X190" s="161"/>
      <c r="Y190" s="160"/>
      <c r="Z190" s="160"/>
      <c r="AA190" s="160"/>
      <c r="AB190" s="160"/>
      <c r="AC190" s="160"/>
      <c r="AD190" s="160"/>
      <c r="AE190" s="161"/>
      <c r="AF190" s="160"/>
      <c r="AG190" s="160"/>
      <c r="AH190" s="160"/>
      <c r="AI190" s="160"/>
      <c r="AJ190" s="160"/>
      <c r="AK190" s="160"/>
      <c r="AL190" s="161"/>
      <c r="AM190" s="160"/>
      <c r="AN190" s="160"/>
      <c r="AO190" s="160"/>
      <c r="AP190" s="160"/>
      <c r="AQ190" s="160"/>
      <c r="AR190" s="160"/>
      <c r="AS190" s="161"/>
      <c r="AT190" s="160"/>
      <c r="AU190" s="160"/>
      <c r="AV190" s="160"/>
      <c r="AW190" s="160"/>
      <c r="AX190" s="160"/>
      <c r="AY190" s="160"/>
      <c r="AZ190" s="161"/>
      <c r="BA190" s="160"/>
      <c r="BB190" s="160"/>
      <c r="BC190" s="160"/>
      <c r="BD190" s="160"/>
      <c r="BE190" s="160"/>
      <c r="BF190" s="160"/>
      <c r="BG190" s="161"/>
      <c r="BH190" s="160"/>
      <c r="BI190" s="160"/>
      <c r="BJ190" s="160"/>
      <c r="BK190" s="160"/>
      <c r="BL190" s="160"/>
      <c r="BM190" s="160"/>
      <c r="BN190" s="161"/>
      <c r="BO190" s="160"/>
      <c r="BP190" s="160"/>
      <c r="BQ190" s="160"/>
      <c r="BR190" s="160"/>
      <c r="BS190" s="160"/>
      <c r="BT190" s="160"/>
      <c r="BU190" s="161"/>
      <c r="BV190" s="160"/>
      <c r="BW190" s="160"/>
      <c r="BX190" s="160"/>
      <c r="BY190" s="160"/>
      <c r="BZ190" s="160"/>
      <c r="CA190" s="160"/>
      <c r="CB190" s="161"/>
      <c r="CC190" s="160"/>
      <c r="CD190" s="160"/>
      <c r="CE190" s="160"/>
      <c r="CF190" s="160"/>
      <c r="CG190" s="160"/>
      <c r="CH190" s="160"/>
      <c r="CI190" s="161"/>
      <c r="CJ190" s="160"/>
      <c r="CK190" s="160"/>
      <c r="CL190" s="160"/>
      <c r="CM190" s="160"/>
      <c r="CN190" s="160"/>
      <c r="CO190" s="160"/>
      <c r="CP190" s="161"/>
      <c r="CQ190" s="160"/>
      <c r="CR190" s="160"/>
      <c r="CS190" s="160"/>
      <c r="CT190" s="160"/>
      <c r="CU190" s="160"/>
    </row>
    <row r="191" spans="1:99" x14ac:dyDescent="0.15">
      <c r="A191" s="155"/>
      <c r="B191" s="156"/>
      <c r="C191" s="157"/>
      <c r="D191" s="156"/>
      <c r="E191" s="156"/>
      <c r="F191" s="156"/>
      <c r="G191" s="156"/>
      <c r="H191" s="156"/>
      <c r="I191" s="156"/>
      <c r="J191" s="157"/>
      <c r="K191" s="156"/>
      <c r="L191" s="156"/>
      <c r="M191" s="156"/>
      <c r="N191" s="156"/>
      <c r="O191" s="156"/>
      <c r="P191" s="156"/>
      <c r="Q191" s="157"/>
      <c r="R191" s="156"/>
      <c r="S191" s="156"/>
      <c r="T191" s="156"/>
      <c r="U191" s="156"/>
      <c r="V191" s="156"/>
      <c r="W191" s="156"/>
      <c r="X191" s="157"/>
      <c r="Y191" s="156"/>
      <c r="Z191" s="156"/>
      <c r="AA191" s="156"/>
      <c r="AB191" s="156"/>
      <c r="AC191" s="156"/>
      <c r="AD191" s="156"/>
      <c r="AE191" s="157"/>
      <c r="AF191" s="156"/>
      <c r="AG191" s="156"/>
      <c r="AH191" s="156"/>
      <c r="AI191" s="156"/>
      <c r="AJ191" s="156"/>
      <c r="AK191" s="156"/>
      <c r="AL191" s="157"/>
      <c r="AM191" s="156"/>
      <c r="AN191" s="156"/>
      <c r="AO191" s="156"/>
      <c r="AP191" s="156"/>
      <c r="AQ191" s="156"/>
      <c r="AR191" s="156"/>
      <c r="AS191" s="157"/>
      <c r="AT191" s="156"/>
      <c r="AU191" s="156"/>
      <c r="AV191" s="156"/>
      <c r="AW191" s="156"/>
      <c r="AX191" s="156"/>
      <c r="AY191" s="156"/>
      <c r="AZ191" s="157"/>
      <c r="BA191" s="156"/>
      <c r="BB191" s="156"/>
      <c r="BC191" s="156"/>
      <c r="BD191" s="156"/>
      <c r="BE191" s="156"/>
      <c r="BF191" s="156"/>
      <c r="BG191" s="157"/>
      <c r="BH191" s="156"/>
      <c r="BI191" s="156"/>
      <c r="BJ191" s="156"/>
      <c r="BK191" s="156"/>
      <c r="BL191" s="156"/>
      <c r="BM191" s="156"/>
      <c r="BN191" s="157"/>
      <c r="BO191" s="156"/>
      <c r="BP191" s="156"/>
      <c r="BQ191" s="156"/>
      <c r="BR191" s="156"/>
      <c r="BS191" s="156"/>
      <c r="BT191" s="156"/>
      <c r="BU191" s="157"/>
      <c r="BV191" s="156"/>
      <c r="BW191" s="156"/>
      <c r="BX191" s="156"/>
      <c r="BY191" s="156"/>
      <c r="BZ191" s="156"/>
      <c r="CA191" s="156"/>
      <c r="CB191" s="157"/>
      <c r="CC191" s="156"/>
      <c r="CD191" s="156"/>
      <c r="CE191" s="156"/>
      <c r="CF191" s="156"/>
      <c r="CG191" s="156"/>
      <c r="CH191" s="156"/>
      <c r="CI191" s="157"/>
      <c r="CJ191" s="156"/>
      <c r="CK191" s="156"/>
      <c r="CL191" s="156"/>
      <c r="CM191" s="156"/>
      <c r="CN191" s="156"/>
      <c r="CO191" s="156"/>
      <c r="CP191" s="157"/>
      <c r="CQ191" s="156"/>
      <c r="CR191" s="156"/>
      <c r="CS191" s="156"/>
      <c r="CT191" s="156"/>
      <c r="CU191" s="156"/>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55</v>
      </c>
      <c r="CS1" s="114" t="s">
        <v>56</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57</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15">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15">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15">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15">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15">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15">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15">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15">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15">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15">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15">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15">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15">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15">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15">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15">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15">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15">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15">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15">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15">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15">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15">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15">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15">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15">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15">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15">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15">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15">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15">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15">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15">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15">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15">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15">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15">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15">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15">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15">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15">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15">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15">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15">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15">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15">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15">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15">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15">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15">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15">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15">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15">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15">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15">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15">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15">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15">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15">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15">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15">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15">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15">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15">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15">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15">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15">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15">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15">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15">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15">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15">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15">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15">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15">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15">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15">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15">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15">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15">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15">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15">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15">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15">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15">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15">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15">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15">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15">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15">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15">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15">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15">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15">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15">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15">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15">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15">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15">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15">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15">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15">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15">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15">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15">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15">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15">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15">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15">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15">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15">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15">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15">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15">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15">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15">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15">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15">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15">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15">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15">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15">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15">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15">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15">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15">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15">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15">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
      <c r="A151" s="139">
        <v>43800</v>
      </c>
      <c r="B151" s="24">
        <v>1911</v>
      </c>
      <c r="C151" s="23">
        <f t="shared" si="27"/>
        <v>-1.95</v>
      </c>
      <c r="D151" s="22">
        <v>1030</v>
      </c>
      <c r="E151" s="21">
        <v>495</v>
      </c>
      <c r="F151" s="21">
        <v>330</v>
      </c>
      <c r="G151" s="20">
        <v>55</v>
      </c>
      <c r="H151" s="25">
        <v>165</v>
      </c>
      <c r="I151" s="24">
        <v>563314.92000000004</v>
      </c>
      <c r="J151" s="23">
        <f t="shared" ref="J151:J189" si="28">IFERROR(ROUND((I151-I139)/I139*100,2),"")</f>
        <v>-3.2</v>
      </c>
      <c r="K151" s="22">
        <v>302091.57</v>
      </c>
      <c r="L151" s="21">
        <v>148061.07999999999</v>
      </c>
      <c r="M151" s="21">
        <v>80516.58</v>
      </c>
      <c r="N151" s="20">
        <v>32365.42</v>
      </c>
      <c r="O151" s="19">
        <v>67544.5</v>
      </c>
      <c r="P151" s="24">
        <v>943</v>
      </c>
      <c r="Q151" s="23">
        <f t="shared" ref="Q151:Q189" si="29">IFERROR(ROUND((P151-P139)/P139*100,2),"")</f>
        <v>0.21</v>
      </c>
      <c r="R151" s="22">
        <v>458</v>
      </c>
      <c r="S151" s="21">
        <v>233</v>
      </c>
      <c r="T151" s="21">
        <v>218</v>
      </c>
      <c r="U151" s="20">
        <v>34</v>
      </c>
      <c r="V151" s="25">
        <v>15</v>
      </c>
      <c r="W151" s="24">
        <v>62642.98</v>
      </c>
      <c r="X151" s="23">
        <f t="shared" ref="X151:X189" si="30">IFERROR(ROUND((W151-W139)/W139*100,2),"")</f>
        <v>-0.65</v>
      </c>
      <c r="Y151" s="22">
        <v>30156.82</v>
      </c>
      <c r="Z151" s="21">
        <v>15542.16</v>
      </c>
      <c r="AA151" s="21">
        <v>15007.17</v>
      </c>
      <c r="AB151" s="20">
        <v>1936.83</v>
      </c>
      <c r="AC151" s="19">
        <v>534.99</v>
      </c>
      <c r="AD151" s="24">
        <v>76</v>
      </c>
      <c r="AE151" s="23">
        <f t="shared" ref="AE151:AE189" si="31">IFERROR(ROUND((AD151-AD139)/AD139*100,2),"")</f>
        <v>-28.3</v>
      </c>
      <c r="AF151" s="22">
        <v>24</v>
      </c>
      <c r="AG151" s="21">
        <v>30</v>
      </c>
      <c r="AH151" s="21">
        <v>1</v>
      </c>
      <c r="AI151" s="20">
        <v>21</v>
      </c>
      <c r="AJ151" s="25">
        <v>29</v>
      </c>
      <c r="AK151" s="24">
        <v>39401</v>
      </c>
      <c r="AL151" s="23">
        <f t="shared" ref="AL151:AL189" si="32">IFERROR(ROUND((AK151-AK139)/AK139*100,2),"")</f>
        <v>-14.62</v>
      </c>
      <c r="AM151" s="22">
        <v>6510.29</v>
      </c>
      <c r="AN151" s="21">
        <v>9989.6200000000008</v>
      </c>
      <c r="AO151" s="21">
        <v>323.04000000000002</v>
      </c>
      <c r="AP151" s="20">
        <v>22578.05</v>
      </c>
      <c r="AQ151" s="19">
        <v>9666.58</v>
      </c>
      <c r="AR151" s="24">
        <v>91</v>
      </c>
      <c r="AS151" s="23">
        <f t="shared" ref="AS151:AS189" si="33">IFERROR(ROUND((AR151-AR139)/AR139*100,2),"")</f>
        <v>2.25</v>
      </c>
      <c r="AT151" s="22">
        <v>18</v>
      </c>
      <c r="AU151" s="21">
        <v>25</v>
      </c>
      <c r="AV151" s="21">
        <v>6</v>
      </c>
      <c r="AW151" s="20">
        <v>42</v>
      </c>
      <c r="AX151" s="25">
        <v>19</v>
      </c>
      <c r="AY151" s="24">
        <v>66507.009999999995</v>
      </c>
      <c r="AZ151" s="23">
        <f t="shared" ref="AZ151:AZ189" si="34">IFERROR(ROUND((AY151-AY139)/AY139*100,2),"")</f>
        <v>-40.93</v>
      </c>
      <c r="BA151" s="22">
        <v>6373.64</v>
      </c>
      <c r="BB151" s="21">
        <v>16097.92</v>
      </c>
      <c r="BC151" s="21">
        <v>1536.31</v>
      </c>
      <c r="BD151" s="20">
        <v>42499.14</v>
      </c>
      <c r="BE151" s="19">
        <v>14561.61</v>
      </c>
      <c r="BF151" s="24">
        <v>47</v>
      </c>
      <c r="BG151" s="23">
        <f t="shared" ref="BG151:BG189" si="35">IFERROR(ROUND((BF151-BF139)/BF139*100,2),"")</f>
        <v>-9.6199999999999992</v>
      </c>
      <c r="BH151" s="22">
        <v>9</v>
      </c>
      <c r="BI151" s="21">
        <v>22</v>
      </c>
      <c r="BJ151" s="21">
        <v>4</v>
      </c>
      <c r="BK151" s="20">
        <v>12</v>
      </c>
      <c r="BL151" s="25">
        <v>18</v>
      </c>
      <c r="BM151" s="24">
        <v>35370.9</v>
      </c>
      <c r="BN151" s="23">
        <f t="shared" ref="BN151:BN189" si="36">IFERROR(ROUND((BM151-BM139)/BM139*100,2),"")</f>
        <v>-13.74</v>
      </c>
      <c r="BO151" s="22">
        <v>4302.83</v>
      </c>
      <c r="BP151" s="21">
        <v>15895.17</v>
      </c>
      <c r="BQ151" s="21">
        <v>3360.96</v>
      </c>
      <c r="BR151" s="20">
        <v>11811.94</v>
      </c>
      <c r="BS151" s="19">
        <v>12534.21</v>
      </c>
      <c r="BT151" s="24">
        <v>42</v>
      </c>
      <c r="BU151" s="23">
        <f t="shared" ref="BU151:BU189" si="37">IFERROR(ROUND((BT151-BT139)/BT139*100,2),"")</f>
        <v>-19.23</v>
      </c>
      <c r="BV151" s="22">
        <v>5</v>
      </c>
      <c r="BW151" s="21">
        <v>19</v>
      </c>
      <c r="BX151" s="21">
        <v>3</v>
      </c>
      <c r="BY151" s="20">
        <v>15</v>
      </c>
      <c r="BZ151" s="25">
        <v>16</v>
      </c>
      <c r="CA151" s="24">
        <v>56071.06</v>
      </c>
      <c r="CB151" s="23">
        <f t="shared" ref="CB151:CB189" si="38">IFERROR(ROUND((CA151-CA139)/CA139*100,2),"")</f>
        <v>-39.229999999999997</v>
      </c>
      <c r="CC151" s="22">
        <v>2238.37</v>
      </c>
      <c r="CD151" s="21">
        <v>25495.08</v>
      </c>
      <c r="CE151" s="21">
        <v>1843.04</v>
      </c>
      <c r="CF151" s="20">
        <v>26494.57</v>
      </c>
      <c r="CG151" s="19">
        <v>23652.04</v>
      </c>
      <c r="CH151" s="24">
        <v>311</v>
      </c>
      <c r="CI151" s="23">
        <f t="shared" ref="CI151:CI189" si="39">IFERROR(ROUND((CH151-CH139)/CH139*100,2),"")</f>
        <v>4.01</v>
      </c>
      <c r="CJ151" s="22">
        <v>80</v>
      </c>
      <c r="CK151" s="21">
        <v>146</v>
      </c>
      <c r="CL151" s="21">
        <v>31</v>
      </c>
      <c r="CM151" s="20">
        <v>53</v>
      </c>
      <c r="CN151" s="25">
        <v>115</v>
      </c>
      <c r="CO151" s="24">
        <v>186390.57</v>
      </c>
      <c r="CP151" s="23">
        <f t="shared" ref="CP151:CP189" si="40">IFERROR(ROUND((CO151-CO139)/CO139*100,2),"")</f>
        <v>4.2</v>
      </c>
      <c r="CQ151" s="22">
        <v>41386.660000000003</v>
      </c>
      <c r="CR151" s="21">
        <v>98335.29</v>
      </c>
      <c r="CS151" s="21">
        <v>14269.14</v>
      </c>
      <c r="CT151" s="20">
        <v>32196.28</v>
      </c>
      <c r="CU151" s="19">
        <v>84066.15</v>
      </c>
    </row>
    <row r="152" spans="1:99" s="1" customFormat="1" ht="25.5" customHeight="1" x14ac:dyDescent="0.15">
      <c r="A152" s="136">
        <v>43831</v>
      </c>
      <c r="B152" s="80">
        <v>1335</v>
      </c>
      <c r="C152" s="79">
        <f t="shared" ref="C152:C189"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15">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15">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15">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15">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15">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15">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15">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15">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15">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15">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15">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15">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15">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15">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15">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15">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15">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15">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15">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15">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15">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15">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15">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15">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15">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15">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15">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15">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15">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15">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15">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15">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
      <c r="A187" s="139">
        <v>44896</v>
      </c>
      <c r="B187" s="24">
        <v>2288</v>
      </c>
      <c r="C187" s="23">
        <f t="shared" si="41"/>
        <v>3.72</v>
      </c>
      <c r="D187" s="22">
        <v>1113</v>
      </c>
      <c r="E187" s="21">
        <v>743</v>
      </c>
      <c r="F187" s="21">
        <v>362</v>
      </c>
      <c r="G187" s="20">
        <v>70</v>
      </c>
      <c r="H187" s="25">
        <v>381</v>
      </c>
      <c r="I187" s="24">
        <v>673643.78</v>
      </c>
      <c r="J187" s="23">
        <f t="shared" si="28"/>
        <v>1.96</v>
      </c>
      <c r="K187" s="22">
        <v>346222.34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15">
      <c r="A188" s="136">
        <v>44927</v>
      </c>
      <c r="B188" s="80">
        <v>1474</v>
      </c>
      <c r="C188" s="79">
        <f t="shared" si="41"/>
        <v>4.24</v>
      </c>
      <c r="D188" s="78">
        <v>777</v>
      </c>
      <c r="E188" s="77">
        <v>443</v>
      </c>
      <c r="F188" s="77">
        <v>214</v>
      </c>
      <c r="G188" s="76">
        <v>36</v>
      </c>
      <c r="H188" s="81">
        <v>231</v>
      </c>
      <c r="I188" s="80">
        <v>418828.86</v>
      </c>
      <c r="J188" s="79">
        <f t="shared" si="28"/>
        <v>-2.71</v>
      </c>
      <c r="K188" s="78">
        <v>232792.98</v>
      </c>
      <c r="L188" s="77">
        <v>115968.54</v>
      </c>
      <c r="M188" s="77">
        <v>54594.71</v>
      </c>
      <c r="N188" s="76">
        <v>14139.95</v>
      </c>
      <c r="O188" s="82">
        <v>62156.61</v>
      </c>
      <c r="P188" s="80">
        <v>890</v>
      </c>
      <c r="Q188" s="79">
        <f t="shared" si="29"/>
        <v>9.8800000000000008</v>
      </c>
      <c r="R188" s="78">
        <v>379</v>
      </c>
      <c r="S188" s="77">
        <v>243</v>
      </c>
      <c r="T188" s="77">
        <v>239</v>
      </c>
      <c r="U188" s="76">
        <v>29</v>
      </c>
      <c r="V188" s="81">
        <v>4</v>
      </c>
      <c r="W188" s="80">
        <v>56739.92</v>
      </c>
      <c r="X188" s="79">
        <f t="shared" si="30"/>
        <v>10.56</v>
      </c>
      <c r="Y188" s="78">
        <v>24332.28</v>
      </c>
      <c r="Z188" s="77">
        <v>15850.86</v>
      </c>
      <c r="AA188" s="77">
        <v>14823.6</v>
      </c>
      <c r="AB188" s="76">
        <v>1733.18</v>
      </c>
      <c r="AC188" s="82">
        <v>1027.26</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42</v>
      </c>
      <c r="BG188" s="79">
        <f t="shared" si="35"/>
        <v>0</v>
      </c>
      <c r="BH188" s="78">
        <v>10</v>
      </c>
      <c r="BI188" s="77">
        <v>19</v>
      </c>
      <c r="BJ188" s="77">
        <v>3</v>
      </c>
      <c r="BK188" s="76">
        <v>10</v>
      </c>
      <c r="BL188" s="81">
        <v>16</v>
      </c>
      <c r="BM188" s="80">
        <v>30350.45</v>
      </c>
      <c r="BN188" s="79">
        <f t="shared" si="36"/>
        <v>18.690000000000001</v>
      </c>
      <c r="BO188" s="78">
        <v>2859.49</v>
      </c>
      <c r="BP188" s="77">
        <v>14237.59</v>
      </c>
      <c r="BQ188" s="77">
        <v>1297.52</v>
      </c>
      <c r="BR188" s="76">
        <v>11955.85</v>
      </c>
      <c r="BS188" s="82">
        <v>12940.07</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thickBot="1" x14ac:dyDescent="0.2">
      <c r="A189" s="138">
        <v>44958</v>
      </c>
      <c r="B189" s="10">
        <v>1754</v>
      </c>
      <c r="C189" s="9">
        <f t="shared" si="41"/>
        <v>10.38</v>
      </c>
      <c r="D189" s="8">
        <v>853</v>
      </c>
      <c r="E189" s="7">
        <v>537</v>
      </c>
      <c r="F189" s="7">
        <v>302</v>
      </c>
      <c r="G189" s="6">
        <v>60</v>
      </c>
      <c r="H189" s="11">
        <v>235</v>
      </c>
      <c r="I189" s="10">
        <v>493255.99</v>
      </c>
      <c r="J189" s="9">
        <f t="shared" si="28"/>
        <v>12.47</v>
      </c>
      <c r="K189" s="8">
        <v>244833.52</v>
      </c>
      <c r="L189" s="7">
        <v>141486.79</v>
      </c>
      <c r="M189" s="7">
        <v>83200.39</v>
      </c>
      <c r="N189" s="6">
        <v>22833.88</v>
      </c>
      <c r="O189" s="5">
        <v>58286.400000000001</v>
      </c>
      <c r="P189" s="10">
        <v>859</v>
      </c>
      <c r="Q189" s="9">
        <f t="shared" si="29"/>
        <v>-6.63</v>
      </c>
      <c r="R189" s="8">
        <v>378</v>
      </c>
      <c r="S189" s="7">
        <v>220</v>
      </c>
      <c r="T189" s="7">
        <v>224</v>
      </c>
      <c r="U189" s="6">
        <v>37</v>
      </c>
      <c r="V189" s="11">
        <v>-4</v>
      </c>
      <c r="W189" s="10">
        <v>53833.59</v>
      </c>
      <c r="X189" s="9">
        <f t="shared" si="30"/>
        <v>-9.94</v>
      </c>
      <c r="Y189" s="8">
        <v>23521.61</v>
      </c>
      <c r="Z189" s="7">
        <v>14325.43</v>
      </c>
      <c r="AA189" s="7">
        <v>13864.29</v>
      </c>
      <c r="AB189" s="6">
        <v>2122.2600000000002</v>
      </c>
      <c r="AC189" s="5">
        <v>461.14</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51" customFormat="1" ht="25.5" customHeight="1" x14ac:dyDescent="0.15">
      <c r="A190" s="159" t="s">
        <v>82</v>
      </c>
      <c r="B190" s="160"/>
      <c r="C190" s="161"/>
      <c r="D190" s="160"/>
      <c r="E190" s="160"/>
      <c r="F190" s="160"/>
      <c r="G190" s="160"/>
      <c r="H190" s="160"/>
      <c r="I190" s="160"/>
      <c r="J190" s="161"/>
      <c r="K190" s="160"/>
      <c r="L190" s="160"/>
      <c r="M190" s="160"/>
      <c r="N190" s="160"/>
      <c r="O190" s="160"/>
      <c r="P190" s="160"/>
      <c r="Q190" s="161"/>
      <c r="R190" s="160"/>
      <c r="S190" s="160"/>
      <c r="T190" s="160"/>
      <c r="U190" s="160"/>
      <c r="V190" s="160"/>
      <c r="W190" s="160"/>
      <c r="X190" s="161"/>
      <c r="Y190" s="160"/>
      <c r="Z190" s="160"/>
      <c r="AA190" s="160"/>
      <c r="AB190" s="160"/>
      <c r="AC190" s="160"/>
      <c r="AD190" s="160"/>
      <c r="AE190" s="161"/>
      <c r="AF190" s="160"/>
      <c r="AG190" s="160"/>
      <c r="AH190" s="160"/>
      <c r="AI190" s="160"/>
      <c r="AJ190" s="160"/>
      <c r="AK190" s="160"/>
      <c r="AL190" s="161"/>
      <c r="AM190" s="160"/>
      <c r="AN190" s="160"/>
      <c r="AO190" s="160"/>
      <c r="AP190" s="160"/>
      <c r="AQ190" s="160"/>
      <c r="AR190" s="160"/>
      <c r="AS190" s="161"/>
      <c r="AT190" s="160"/>
      <c r="AU190" s="160"/>
      <c r="AV190" s="160"/>
      <c r="AW190" s="160"/>
      <c r="AX190" s="160"/>
      <c r="AY190" s="160"/>
      <c r="AZ190" s="161"/>
      <c r="BA190" s="160"/>
      <c r="BB190" s="160"/>
      <c r="BC190" s="160"/>
      <c r="BD190" s="160"/>
      <c r="BE190" s="160"/>
      <c r="BF190" s="160"/>
      <c r="BG190" s="161"/>
      <c r="BH190" s="160"/>
      <c r="BI190" s="160"/>
      <c r="BJ190" s="160"/>
      <c r="BK190" s="160"/>
      <c r="BL190" s="160"/>
      <c r="BM190" s="160"/>
      <c r="BN190" s="161"/>
      <c r="BO190" s="160"/>
      <c r="BP190" s="160"/>
      <c r="BQ190" s="160"/>
      <c r="BR190" s="160"/>
      <c r="BS190" s="160"/>
      <c r="BT190" s="160"/>
      <c r="BU190" s="161"/>
      <c r="BV190" s="160"/>
      <c r="BW190" s="160"/>
      <c r="BX190" s="160"/>
      <c r="BY190" s="160"/>
      <c r="BZ190" s="160"/>
      <c r="CA190" s="160"/>
      <c r="CB190" s="161"/>
      <c r="CC190" s="160"/>
      <c r="CD190" s="160"/>
      <c r="CE190" s="160"/>
      <c r="CF190" s="160"/>
      <c r="CG190" s="160"/>
      <c r="CH190" s="160"/>
      <c r="CI190" s="161"/>
      <c r="CJ190" s="160"/>
      <c r="CK190" s="160"/>
      <c r="CL190" s="160"/>
      <c r="CM190" s="160"/>
      <c r="CN190" s="160"/>
      <c r="CO190" s="160"/>
      <c r="CP190" s="161"/>
      <c r="CQ190" s="160"/>
      <c r="CR190" s="160"/>
      <c r="CS190" s="160"/>
      <c r="CT190" s="160"/>
      <c r="CU190" s="160"/>
    </row>
    <row r="191" spans="1:99" x14ac:dyDescent="0.15">
      <c r="A191" s="155"/>
      <c r="B191" s="156"/>
      <c r="C191" s="157"/>
      <c r="D191" s="156"/>
      <c r="E191" s="156"/>
      <c r="F191" s="156"/>
      <c r="G191" s="156"/>
      <c r="H191" s="156"/>
      <c r="I191" s="156"/>
      <c r="J191" s="157"/>
      <c r="K191" s="156"/>
      <c r="L191" s="156"/>
      <c r="M191" s="156"/>
      <c r="N191" s="156"/>
      <c r="O191" s="156"/>
      <c r="P191" s="156"/>
      <c r="Q191" s="157"/>
      <c r="R191" s="156"/>
      <c r="S191" s="156"/>
      <c r="T191" s="156"/>
      <c r="U191" s="156"/>
      <c r="V191" s="156"/>
      <c r="W191" s="156"/>
      <c r="X191" s="157"/>
      <c r="Y191" s="156"/>
      <c r="Z191" s="156"/>
      <c r="AA191" s="156"/>
      <c r="AB191" s="156"/>
      <c r="AC191" s="156"/>
      <c r="AD191" s="156"/>
      <c r="AE191" s="157"/>
      <c r="AF191" s="156"/>
      <c r="AG191" s="156"/>
      <c r="AH191" s="156"/>
      <c r="AI191" s="156"/>
      <c r="AJ191" s="156"/>
      <c r="AK191" s="156"/>
      <c r="AL191" s="157"/>
      <c r="AM191" s="156"/>
      <c r="AN191" s="156"/>
      <c r="AO191" s="156"/>
      <c r="AP191" s="156"/>
      <c r="AQ191" s="156"/>
      <c r="AR191" s="156"/>
      <c r="AS191" s="157"/>
      <c r="AT191" s="156"/>
      <c r="AU191" s="156"/>
      <c r="AV191" s="156"/>
      <c r="AW191" s="156"/>
      <c r="AX191" s="156"/>
      <c r="AY191" s="156"/>
      <c r="AZ191" s="157"/>
      <c r="BA191" s="156"/>
      <c r="BB191" s="156"/>
      <c r="BC191" s="156"/>
      <c r="BD191" s="156"/>
      <c r="BE191" s="156"/>
      <c r="BF191" s="156"/>
      <c r="BG191" s="157"/>
      <c r="BH191" s="156"/>
      <c r="BI191" s="156"/>
      <c r="BJ191" s="156"/>
      <c r="BK191" s="156"/>
      <c r="BL191" s="156"/>
      <c r="BM191" s="156"/>
      <c r="BN191" s="157"/>
      <c r="BO191" s="156"/>
      <c r="BP191" s="156"/>
      <c r="BQ191" s="156"/>
      <c r="BR191" s="156"/>
      <c r="BS191" s="156"/>
      <c r="BT191" s="156"/>
      <c r="BU191" s="157"/>
      <c r="BV191" s="156"/>
      <c r="BW191" s="156"/>
      <c r="BX191" s="156"/>
      <c r="BY191" s="156"/>
      <c r="BZ191" s="156"/>
      <c r="CA191" s="156"/>
      <c r="CB191" s="157"/>
      <c r="CC191" s="156"/>
      <c r="CD191" s="156"/>
      <c r="CE191" s="156"/>
      <c r="CF191" s="156"/>
      <c r="CG191" s="156"/>
      <c r="CH191" s="156"/>
      <c r="CI191" s="157"/>
      <c r="CJ191" s="156"/>
      <c r="CK191" s="156"/>
      <c r="CL191" s="156"/>
      <c r="CM191" s="156"/>
      <c r="CN191" s="156"/>
      <c r="CO191" s="156"/>
      <c r="CP191" s="157"/>
      <c r="CQ191" s="156"/>
      <c r="CR191" s="156"/>
      <c r="CS191" s="156"/>
      <c r="CT191" s="156"/>
      <c r="CU191" s="156"/>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52</v>
      </c>
      <c r="CS1" s="114" t="s">
        <v>53</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54</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15">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15">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15">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15">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15">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15">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15">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15">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15">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15">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15">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15">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15">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15">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15">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15">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15">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15">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15">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15">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15">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15">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15">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15">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15">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15">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15">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15">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15">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15">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15">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15">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15">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15">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15">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15">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15">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15">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15">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15">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15">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15">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15">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15">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15">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15">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15">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15">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15">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15">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15">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15">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15">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15">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15">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15">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15">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15">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15">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15">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15">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15">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15">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15">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15">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15">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15">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15">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15">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15">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15">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15">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15">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15">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15">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15">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15">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15">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15">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15">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15">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15">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15">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15">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15">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15">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15">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15">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15">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15">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15">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15">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15">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15">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15">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15">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15">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15">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15">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15">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15">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15">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15">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15">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15">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15">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15">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15">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15">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15">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15">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15">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15">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15">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15">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15">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15">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15">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15">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15">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15">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15">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15">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15">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15">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15">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15">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15">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
      <c r="A151" s="139">
        <v>43800</v>
      </c>
      <c r="B151" s="24">
        <v>3538</v>
      </c>
      <c r="C151" s="23">
        <f t="shared" si="27"/>
        <v>0.14000000000000001</v>
      </c>
      <c r="D151" s="22">
        <v>1736</v>
      </c>
      <c r="E151" s="21">
        <v>1099</v>
      </c>
      <c r="F151" s="21">
        <v>536</v>
      </c>
      <c r="G151" s="20">
        <v>162</v>
      </c>
      <c r="H151" s="25">
        <v>565</v>
      </c>
      <c r="I151" s="24">
        <v>569828.92000000004</v>
      </c>
      <c r="J151" s="23">
        <f t="shared" ref="J151:J189" si="28">IFERROR(ROUND((I151-I139)/I139*100,2),"")</f>
        <v>-2.5099999999999998</v>
      </c>
      <c r="K151" s="22">
        <v>292492.42</v>
      </c>
      <c r="L151" s="21">
        <v>169679.31</v>
      </c>
      <c r="M151" s="21">
        <v>77404.37</v>
      </c>
      <c r="N151" s="20">
        <v>28248.3</v>
      </c>
      <c r="O151" s="19">
        <v>92479.32</v>
      </c>
      <c r="P151" s="24">
        <v>3587</v>
      </c>
      <c r="Q151" s="23">
        <f t="shared" ref="Q151:Q189" si="29">IFERROR(ROUND((P151-P139)/P139*100,2),"")</f>
        <v>1.24</v>
      </c>
      <c r="R151" s="22">
        <v>1536</v>
      </c>
      <c r="S151" s="21">
        <v>969</v>
      </c>
      <c r="T151" s="21">
        <v>914</v>
      </c>
      <c r="U151" s="20">
        <v>168</v>
      </c>
      <c r="V151" s="25">
        <v>55</v>
      </c>
      <c r="W151" s="24">
        <v>205378.97</v>
      </c>
      <c r="X151" s="23">
        <f t="shared" ref="X151:X189" si="30">IFERROR(ROUND((W151-W139)/W139*100,2),"")</f>
        <v>0.84</v>
      </c>
      <c r="Y151" s="22">
        <v>92022.11</v>
      </c>
      <c r="Z151" s="21">
        <v>54571.85</v>
      </c>
      <c r="AA151" s="21">
        <v>49815.47</v>
      </c>
      <c r="AB151" s="20">
        <v>8969.5400000000009</v>
      </c>
      <c r="AC151" s="19">
        <v>4756.38</v>
      </c>
      <c r="AD151" s="24">
        <v>60</v>
      </c>
      <c r="AE151" s="23">
        <f t="shared" ref="AE151:AE189" si="31">IFERROR(ROUND((AD151-AD139)/AD139*100,2),"")</f>
        <v>-29.41</v>
      </c>
      <c r="AF151" s="22">
        <v>14</v>
      </c>
      <c r="AG151" s="21">
        <v>26</v>
      </c>
      <c r="AH151" s="21">
        <v>6</v>
      </c>
      <c r="AI151" s="20">
        <v>14</v>
      </c>
      <c r="AJ151" s="25">
        <v>20</v>
      </c>
      <c r="AK151" s="24">
        <v>27322.41</v>
      </c>
      <c r="AL151" s="23">
        <f t="shared" ref="AL151:AL189" si="32">IFERROR(ROUND((AK151-AK139)/AK139*100,2),"")</f>
        <v>-68.459999999999994</v>
      </c>
      <c r="AM151" s="22">
        <v>5584.08</v>
      </c>
      <c r="AN151" s="21">
        <v>9442.0400000000009</v>
      </c>
      <c r="AO151" s="21">
        <v>1151.4100000000001</v>
      </c>
      <c r="AP151" s="20">
        <v>11144.88</v>
      </c>
      <c r="AQ151" s="19">
        <v>8290.6299999999992</v>
      </c>
      <c r="AR151" s="24">
        <v>117</v>
      </c>
      <c r="AS151" s="23">
        <f t="shared" ref="AS151:AS189" si="33">IFERROR(ROUND((AR151-AR139)/AR139*100,2),"")</f>
        <v>-8.59</v>
      </c>
      <c r="AT151" s="22">
        <v>9</v>
      </c>
      <c r="AU151" s="21">
        <v>38</v>
      </c>
      <c r="AV151" s="21">
        <v>11</v>
      </c>
      <c r="AW151" s="20">
        <v>59</v>
      </c>
      <c r="AX151" s="25">
        <v>27</v>
      </c>
      <c r="AY151" s="24">
        <v>72773.87</v>
      </c>
      <c r="AZ151" s="23">
        <f t="shared" ref="AZ151:AZ189" si="34">IFERROR(ROUND((AY151-AY139)/AY139*100,2),"")</f>
        <v>-8.27</v>
      </c>
      <c r="BA151" s="22">
        <v>3585.9</v>
      </c>
      <c r="BB151" s="21">
        <v>15458.68</v>
      </c>
      <c r="BC151" s="21">
        <v>3966.3</v>
      </c>
      <c r="BD151" s="20">
        <v>49762.99</v>
      </c>
      <c r="BE151" s="19">
        <v>11492.38</v>
      </c>
      <c r="BF151" s="24">
        <v>56</v>
      </c>
      <c r="BG151" s="23">
        <f t="shared" ref="BG151:BG189" si="35">IFERROR(ROUND((BF151-BF139)/BF139*100,2),"")</f>
        <v>-12.5</v>
      </c>
      <c r="BH151" s="22">
        <v>16</v>
      </c>
      <c r="BI151" s="21">
        <v>18</v>
      </c>
      <c r="BJ151" s="21">
        <v>7</v>
      </c>
      <c r="BK151" s="20">
        <v>15</v>
      </c>
      <c r="BL151" s="25">
        <v>11</v>
      </c>
      <c r="BM151" s="24">
        <v>35625.379999999997</v>
      </c>
      <c r="BN151" s="23">
        <f t="shared" ref="BN151:BN189" si="36">IFERROR(ROUND((BM151-BM139)/BM139*100,2),"")</f>
        <v>-44</v>
      </c>
      <c r="BO151" s="22">
        <v>9510.98</v>
      </c>
      <c r="BP151" s="21">
        <v>11448.87</v>
      </c>
      <c r="BQ151" s="21">
        <v>2414.9</v>
      </c>
      <c r="BR151" s="20">
        <v>12250.63</v>
      </c>
      <c r="BS151" s="19">
        <v>9033.9699999999993</v>
      </c>
      <c r="BT151" s="24">
        <v>36</v>
      </c>
      <c r="BU151" s="23">
        <f t="shared" ref="BU151:BU189" si="37">IFERROR(ROUND((BT151-BT139)/BT139*100,2),"")</f>
        <v>28.57</v>
      </c>
      <c r="BV151" s="22">
        <v>5</v>
      </c>
      <c r="BW151" s="21">
        <v>16</v>
      </c>
      <c r="BX151" s="21">
        <v>3</v>
      </c>
      <c r="BY151" s="20">
        <v>11</v>
      </c>
      <c r="BZ151" s="25">
        <v>12</v>
      </c>
      <c r="CA151" s="24">
        <v>88587.85</v>
      </c>
      <c r="CB151" s="23">
        <f t="shared" ref="CB151:CB189" si="38">IFERROR(ROUND((CA151-CA139)/CA139*100,2),"")</f>
        <v>22.39</v>
      </c>
      <c r="CC151" s="22">
        <v>3667.12</v>
      </c>
      <c r="CD151" s="21">
        <v>21006.73</v>
      </c>
      <c r="CE151" s="21">
        <v>1999.18</v>
      </c>
      <c r="CF151" s="20">
        <v>51085.89</v>
      </c>
      <c r="CG151" s="19">
        <v>8178.62</v>
      </c>
      <c r="CH151" s="24">
        <v>412</v>
      </c>
      <c r="CI151" s="23">
        <f t="shared" ref="CI151:CI189" si="39">IFERROR(ROUND((CH151-CH139)/CH139*100,2),"")</f>
        <v>-8.24</v>
      </c>
      <c r="CJ151" s="22">
        <v>48</v>
      </c>
      <c r="CK151" s="21">
        <v>197</v>
      </c>
      <c r="CL151" s="21">
        <v>24</v>
      </c>
      <c r="CM151" s="20">
        <v>142</v>
      </c>
      <c r="CN151" s="25">
        <v>174</v>
      </c>
      <c r="CO151" s="24">
        <v>158245.34</v>
      </c>
      <c r="CP151" s="23">
        <f t="shared" ref="CP151:CP189" si="40">IFERROR(ROUND((CO151-CO139)/CO139*100,2),"")</f>
        <v>-13.39</v>
      </c>
      <c r="CQ151" s="22">
        <v>13772.02</v>
      </c>
      <c r="CR151" s="21">
        <v>81681.460000000006</v>
      </c>
      <c r="CS151" s="21">
        <v>6635.76</v>
      </c>
      <c r="CT151" s="20">
        <v>53758.81</v>
      </c>
      <c r="CU151" s="19">
        <v>77442.990000000005</v>
      </c>
    </row>
    <row r="152" spans="1:99" ht="25.5" customHeight="1" x14ac:dyDescent="0.15">
      <c r="A152" s="136">
        <v>43831</v>
      </c>
      <c r="B152" s="80">
        <v>2338</v>
      </c>
      <c r="C152" s="79">
        <f t="shared" ref="C152:C189"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15">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15">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15">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15">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15">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15">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15">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15">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15">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15">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15">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15">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15">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15">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15">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15">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15">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15">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15">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15">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15">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15">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15">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15">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15">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15">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15">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15">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15">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15">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15">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15">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
      <c r="A187" s="139">
        <v>44896</v>
      </c>
      <c r="B187" s="24">
        <v>3889</v>
      </c>
      <c r="C187" s="23">
        <f t="shared" si="41"/>
        <v>3.71</v>
      </c>
      <c r="D187" s="22">
        <v>1757</v>
      </c>
      <c r="E187" s="21">
        <v>1427</v>
      </c>
      <c r="F187" s="21">
        <v>543</v>
      </c>
      <c r="G187" s="20">
        <v>158</v>
      </c>
      <c r="H187" s="25">
        <v>885</v>
      </c>
      <c r="I187" s="24">
        <v>644680.68000000005</v>
      </c>
      <c r="J187" s="23">
        <f t="shared" si="28"/>
        <v>-1.18</v>
      </c>
      <c r="K187" s="22">
        <v>302294.84000000003</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105</v>
      </c>
      <c r="AS187" s="23">
        <f t="shared" si="33"/>
        <v>-8.6999999999999993</v>
      </c>
      <c r="AT187" s="22">
        <v>7</v>
      </c>
      <c r="AU187" s="21">
        <v>44</v>
      </c>
      <c r="AV187" s="21">
        <v>14</v>
      </c>
      <c r="AW187" s="20">
        <v>39</v>
      </c>
      <c r="AX187" s="25">
        <v>31</v>
      </c>
      <c r="AY187" s="24">
        <v>157110.76999999999</v>
      </c>
      <c r="AZ187" s="23">
        <f t="shared" si="34"/>
        <v>24.18</v>
      </c>
      <c r="BA187" s="22">
        <v>4065.08</v>
      </c>
      <c r="BB187" s="21">
        <v>30356.57</v>
      </c>
      <c r="BC187" s="21">
        <v>5245.23</v>
      </c>
      <c r="BD187" s="20">
        <v>115103.89</v>
      </c>
      <c r="BE187" s="19">
        <v>27451.34</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15">
      <c r="A188" s="136">
        <v>44927</v>
      </c>
      <c r="B188" s="80">
        <v>2545</v>
      </c>
      <c r="C188" s="79">
        <f t="shared" si="41"/>
        <v>5.95</v>
      </c>
      <c r="D188" s="78">
        <v>1197</v>
      </c>
      <c r="E188" s="77">
        <v>897</v>
      </c>
      <c r="F188" s="77">
        <v>339</v>
      </c>
      <c r="G188" s="76">
        <v>99</v>
      </c>
      <c r="H188" s="81">
        <v>560</v>
      </c>
      <c r="I188" s="80">
        <v>422637.77</v>
      </c>
      <c r="J188" s="79">
        <f t="shared" si="28"/>
        <v>8.5</v>
      </c>
      <c r="K188" s="78">
        <v>207558.15</v>
      </c>
      <c r="L188" s="77">
        <v>147781.41</v>
      </c>
      <c r="M188" s="77">
        <v>48949.440000000002</v>
      </c>
      <c r="N188" s="76">
        <v>15693.08</v>
      </c>
      <c r="O188" s="82">
        <v>99375.43</v>
      </c>
      <c r="P188" s="80">
        <v>3150</v>
      </c>
      <c r="Q188" s="79">
        <f t="shared" si="29"/>
        <v>11.15</v>
      </c>
      <c r="R188" s="78">
        <v>1273</v>
      </c>
      <c r="S188" s="77">
        <v>920</v>
      </c>
      <c r="T188" s="77">
        <v>814</v>
      </c>
      <c r="U188" s="76">
        <v>143</v>
      </c>
      <c r="V188" s="81">
        <v>106</v>
      </c>
      <c r="W188" s="80">
        <v>170361.21</v>
      </c>
      <c r="X188" s="79">
        <f t="shared" si="30"/>
        <v>5.99</v>
      </c>
      <c r="Y188" s="78">
        <v>69054.740000000005</v>
      </c>
      <c r="Z188" s="77">
        <v>52767.9</v>
      </c>
      <c r="AA188" s="77">
        <v>41552.57</v>
      </c>
      <c r="AB188" s="76">
        <v>6986</v>
      </c>
      <c r="AC188" s="82">
        <v>11215.33</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thickBot="1" x14ac:dyDescent="0.2">
      <c r="A189" s="138">
        <v>44958</v>
      </c>
      <c r="B189" s="10">
        <v>2968</v>
      </c>
      <c r="C189" s="9">
        <f t="shared" si="41"/>
        <v>4.7300000000000004</v>
      </c>
      <c r="D189" s="8">
        <v>1360</v>
      </c>
      <c r="E189" s="7">
        <v>1036</v>
      </c>
      <c r="F189" s="7">
        <v>434</v>
      </c>
      <c r="G189" s="6">
        <v>135</v>
      </c>
      <c r="H189" s="11">
        <v>604</v>
      </c>
      <c r="I189" s="10">
        <v>459564.72</v>
      </c>
      <c r="J189" s="9">
        <f t="shared" si="28"/>
        <v>-2.75</v>
      </c>
      <c r="K189" s="8">
        <v>220207.54</v>
      </c>
      <c r="L189" s="7">
        <v>156571.74</v>
      </c>
      <c r="M189" s="7">
        <v>56813.36</v>
      </c>
      <c r="N189" s="6">
        <v>25115.96</v>
      </c>
      <c r="O189" s="5">
        <v>100227.7</v>
      </c>
      <c r="P189" s="10">
        <v>3518</v>
      </c>
      <c r="Q189" s="9">
        <f t="shared" si="29"/>
        <v>6.16</v>
      </c>
      <c r="R189" s="8">
        <v>1396</v>
      </c>
      <c r="S189" s="7">
        <v>985</v>
      </c>
      <c r="T189" s="7">
        <v>952</v>
      </c>
      <c r="U189" s="6">
        <v>185</v>
      </c>
      <c r="V189" s="11">
        <v>33</v>
      </c>
      <c r="W189" s="10">
        <v>187605.84</v>
      </c>
      <c r="X189" s="9">
        <f t="shared" si="30"/>
        <v>1.97</v>
      </c>
      <c r="Y189" s="8">
        <v>73332.83</v>
      </c>
      <c r="Z189" s="7">
        <v>56241.85</v>
      </c>
      <c r="AA189" s="7">
        <v>48202</v>
      </c>
      <c r="AB189" s="6">
        <v>9829.16</v>
      </c>
      <c r="AC189" s="5">
        <v>8039.85</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s="151" customFormat="1" ht="25.5" customHeight="1" x14ac:dyDescent="0.15">
      <c r="A190" s="159" t="s">
        <v>82</v>
      </c>
      <c r="B190" s="160"/>
      <c r="C190" s="161"/>
      <c r="D190" s="160"/>
      <c r="E190" s="160"/>
      <c r="F190" s="160"/>
      <c r="G190" s="160"/>
      <c r="H190" s="160"/>
      <c r="I190" s="160"/>
      <c r="J190" s="161"/>
      <c r="K190" s="160"/>
      <c r="L190" s="160"/>
      <c r="M190" s="160"/>
      <c r="N190" s="160"/>
      <c r="O190" s="160"/>
      <c r="P190" s="160"/>
      <c r="Q190" s="161"/>
      <c r="R190" s="160"/>
      <c r="S190" s="160"/>
      <c r="T190" s="160"/>
      <c r="U190" s="160"/>
      <c r="V190" s="160"/>
      <c r="W190" s="160"/>
      <c r="X190" s="161"/>
      <c r="Y190" s="160"/>
      <c r="Z190" s="160"/>
      <c r="AA190" s="160"/>
      <c r="AB190" s="160"/>
      <c r="AC190" s="160"/>
      <c r="AD190" s="160"/>
      <c r="AE190" s="161"/>
      <c r="AF190" s="160"/>
      <c r="AG190" s="160"/>
      <c r="AH190" s="160"/>
      <c r="AI190" s="160"/>
      <c r="AJ190" s="160"/>
      <c r="AK190" s="160"/>
      <c r="AL190" s="161"/>
      <c r="AM190" s="160"/>
      <c r="AN190" s="160"/>
      <c r="AO190" s="160"/>
      <c r="AP190" s="160"/>
      <c r="AQ190" s="160"/>
      <c r="AR190" s="160"/>
      <c r="AS190" s="161"/>
      <c r="AT190" s="160"/>
      <c r="AU190" s="160"/>
      <c r="AV190" s="160"/>
      <c r="AW190" s="160"/>
      <c r="AX190" s="160"/>
      <c r="AY190" s="160"/>
      <c r="AZ190" s="161"/>
      <c r="BA190" s="160"/>
      <c r="BB190" s="160"/>
      <c r="BC190" s="160"/>
      <c r="BD190" s="160"/>
      <c r="BE190" s="160"/>
      <c r="BF190" s="160"/>
      <c r="BG190" s="161"/>
      <c r="BH190" s="160"/>
      <c r="BI190" s="160"/>
      <c r="BJ190" s="160"/>
      <c r="BK190" s="160"/>
      <c r="BL190" s="160"/>
      <c r="BM190" s="160"/>
      <c r="BN190" s="161"/>
      <c r="BO190" s="160"/>
      <c r="BP190" s="160"/>
      <c r="BQ190" s="160"/>
      <c r="BR190" s="160"/>
      <c r="BS190" s="160"/>
      <c r="BT190" s="160"/>
      <c r="BU190" s="161"/>
      <c r="BV190" s="160"/>
      <c r="BW190" s="160"/>
      <c r="BX190" s="160"/>
      <c r="BY190" s="160"/>
      <c r="BZ190" s="160"/>
      <c r="CA190" s="160"/>
      <c r="CB190" s="161"/>
      <c r="CC190" s="160"/>
      <c r="CD190" s="160"/>
      <c r="CE190" s="160"/>
      <c r="CF190" s="160"/>
      <c r="CG190" s="160"/>
      <c r="CH190" s="160"/>
      <c r="CI190" s="161"/>
      <c r="CJ190" s="160"/>
      <c r="CK190" s="160"/>
      <c r="CL190" s="160"/>
      <c r="CM190" s="160"/>
      <c r="CN190" s="160"/>
      <c r="CO190" s="160"/>
      <c r="CP190" s="161"/>
      <c r="CQ190" s="160"/>
      <c r="CR190" s="160"/>
      <c r="CS190" s="160"/>
      <c r="CT190" s="160"/>
      <c r="CU190" s="160"/>
    </row>
    <row r="191" spans="1:99" s="141" customFormat="1" x14ac:dyDescent="0.15">
      <c r="A191" s="155"/>
      <c r="B191" s="156"/>
      <c r="C191" s="157"/>
      <c r="D191" s="156"/>
      <c r="E191" s="156"/>
      <c r="F191" s="156"/>
      <c r="G191" s="156"/>
      <c r="H191" s="156"/>
      <c r="I191" s="156"/>
      <c r="J191" s="157"/>
      <c r="K191" s="156"/>
      <c r="L191" s="156"/>
      <c r="M191" s="156"/>
      <c r="N191" s="156"/>
      <c r="O191" s="156"/>
      <c r="P191" s="156"/>
      <c r="Q191" s="157"/>
      <c r="R191" s="156"/>
      <c r="S191" s="156"/>
      <c r="T191" s="156"/>
      <c r="U191" s="156"/>
      <c r="V191" s="156"/>
      <c r="W191" s="156"/>
      <c r="X191" s="157"/>
      <c r="Y191" s="156"/>
      <c r="Z191" s="156"/>
      <c r="AA191" s="156"/>
      <c r="AB191" s="156"/>
      <c r="AC191" s="156"/>
      <c r="AD191" s="156"/>
      <c r="AE191" s="157"/>
      <c r="AF191" s="156"/>
      <c r="AG191" s="156"/>
      <c r="AH191" s="156"/>
      <c r="AI191" s="156"/>
      <c r="AJ191" s="156"/>
      <c r="AK191" s="156"/>
      <c r="AL191" s="157"/>
      <c r="AM191" s="156"/>
      <c r="AN191" s="156"/>
      <c r="AO191" s="156"/>
      <c r="AP191" s="156"/>
      <c r="AQ191" s="156"/>
      <c r="AR191" s="156"/>
      <c r="AS191" s="157"/>
      <c r="AT191" s="156"/>
      <c r="AU191" s="156"/>
      <c r="AV191" s="156"/>
      <c r="AW191" s="156"/>
      <c r="AX191" s="156"/>
      <c r="AY191" s="156"/>
      <c r="AZ191" s="157"/>
      <c r="BA191" s="156"/>
      <c r="BB191" s="156"/>
      <c r="BC191" s="156"/>
      <c r="BD191" s="156"/>
      <c r="BE191" s="156"/>
      <c r="BF191" s="156"/>
      <c r="BG191" s="157"/>
      <c r="BH191" s="156"/>
      <c r="BI191" s="156"/>
      <c r="BJ191" s="156"/>
      <c r="BK191" s="156"/>
      <c r="BL191" s="156"/>
      <c r="BM191" s="156"/>
      <c r="BN191" s="157"/>
      <c r="BO191" s="156"/>
      <c r="BP191" s="156"/>
      <c r="BQ191" s="156"/>
      <c r="BR191" s="156"/>
      <c r="BS191" s="156"/>
      <c r="BT191" s="156"/>
      <c r="BU191" s="157"/>
      <c r="BV191" s="156"/>
      <c r="BW191" s="156"/>
      <c r="BX191" s="156"/>
      <c r="BY191" s="156"/>
      <c r="BZ191" s="156"/>
      <c r="CA191" s="156"/>
      <c r="CB191" s="157"/>
      <c r="CC191" s="156"/>
      <c r="CD191" s="156"/>
      <c r="CE191" s="156"/>
      <c r="CF191" s="156"/>
      <c r="CG191" s="156"/>
      <c r="CH191" s="156"/>
      <c r="CI191" s="157"/>
      <c r="CJ191" s="156"/>
      <c r="CK191" s="156"/>
      <c r="CL191" s="156"/>
      <c r="CM191" s="156"/>
      <c r="CN191" s="156"/>
      <c r="CO191" s="156"/>
      <c r="CP191" s="157"/>
      <c r="CQ191" s="156"/>
      <c r="CR191" s="156"/>
      <c r="CS191" s="156"/>
      <c r="CT191" s="156"/>
      <c r="CU191" s="156"/>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49</v>
      </c>
      <c r="CS1" s="114" t="s">
        <v>50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15">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15">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15">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15">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15">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15">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15">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15">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15">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15">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15">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15">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15">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15">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15">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15">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15">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15">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15">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15">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15">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15">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15">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15">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15">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15">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15">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15">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15">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15">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15">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15">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15">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15">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15">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15">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15">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15">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15">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15">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15">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15">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15">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15">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15">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15">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15">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15">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15">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15">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15">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15">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15">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15">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15">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15">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15">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15">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15">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15">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15">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15">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15">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15">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15">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15">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15">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15">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15">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15">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15">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15">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15">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15">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15">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15">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15">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15">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15">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15">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15">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15">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15">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15">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15">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15">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15">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15">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15">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15">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15">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15">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15">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15">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15">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15">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15">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15">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15">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15">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15">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15">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15">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15">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15">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15">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15">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15">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15">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15">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15">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15">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15">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15">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15">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15">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15">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15">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15">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15">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15">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15">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15">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15">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15">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15">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15">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15">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
      <c r="A151" s="139">
        <v>43800</v>
      </c>
      <c r="B151" s="24">
        <v>1008</v>
      </c>
      <c r="C151" s="23">
        <f t="shared" si="27"/>
        <v>3.7</v>
      </c>
      <c r="D151" s="22">
        <v>565</v>
      </c>
      <c r="E151" s="21">
        <v>256</v>
      </c>
      <c r="F151" s="21">
        <v>165</v>
      </c>
      <c r="G151" s="20">
        <v>18</v>
      </c>
      <c r="H151" s="25">
        <v>91</v>
      </c>
      <c r="I151" s="24">
        <v>293307.78000000003</v>
      </c>
      <c r="J151" s="23">
        <f t="shared" ref="J151:J189" si="28">IFERROR(ROUND((I151-I139)/I139*100,2),"")</f>
        <v>4.32</v>
      </c>
      <c r="K151" s="22">
        <v>172462.46</v>
      </c>
      <c r="L151" s="21">
        <v>71425.63</v>
      </c>
      <c r="M151" s="21">
        <v>42306.6</v>
      </c>
      <c r="N151" s="20">
        <v>6314.28</v>
      </c>
      <c r="O151" s="19">
        <v>29119.03</v>
      </c>
      <c r="P151" s="24">
        <v>221</v>
      </c>
      <c r="Q151" s="23">
        <f t="shared" ref="Q151:Q189" si="29">IFERROR(ROUND((P151-P139)/P139*100,2),"")</f>
        <v>-3.07</v>
      </c>
      <c r="R151" s="22">
        <v>129</v>
      </c>
      <c r="S151" s="21">
        <v>51</v>
      </c>
      <c r="T151" s="21">
        <v>38</v>
      </c>
      <c r="U151" s="20">
        <v>3</v>
      </c>
      <c r="V151" s="25">
        <v>13</v>
      </c>
      <c r="W151" s="24">
        <v>14657.91</v>
      </c>
      <c r="X151" s="23">
        <f t="shared" ref="X151:X189" si="30">IFERROR(ROUND((W151-W139)/W139*100,2),"")</f>
        <v>-0.34</v>
      </c>
      <c r="Y151" s="22">
        <v>8734.1200000000008</v>
      </c>
      <c r="Z151" s="21">
        <v>3249.25</v>
      </c>
      <c r="AA151" s="21">
        <v>2450.9899999999998</v>
      </c>
      <c r="AB151" s="20">
        <v>223.55</v>
      </c>
      <c r="AC151" s="19">
        <v>798.26</v>
      </c>
      <c r="AD151" s="24">
        <v>40</v>
      </c>
      <c r="AE151" s="23">
        <f t="shared" ref="AE151:AE189" si="31">IFERROR(ROUND((AD151-AD139)/AD139*100,2),"")</f>
        <v>8.11</v>
      </c>
      <c r="AF151" s="22">
        <v>7</v>
      </c>
      <c r="AG151" s="21">
        <v>17</v>
      </c>
      <c r="AH151" s="21">
        <v>3</v>
      </c>
      <c r="AI151" s="20">
        <v>12</v>
      </c>
      <c r="AJ151" s="25">
        <v>13</v>
      </c>
      <c r="AK151" s="24">
        <v>20950.68</v>
      </c>
      <c r="AL151" s="23">
        <f t="shared" ref="AL151:AL189" si="32">IFERROR(ROUND((AK151-AK139)/AK139*100,2),"")</f>
        <v>-24.61</v>
      </c>
      <c r="AM151" s="22">
        <v>1688.91</v>
      </c>
      <c r="AN151" s="21">
        <v>5354.41</v>
      </c>
      <c r="AO151" s="21">
        <v>385.08</v>
      </c>
      <c r="AP151" s="20">
        <v>11563.54</v>
      </c>
      <c r="AQ151" s="19">
        <v>3010.59</v>
      </c>
      <c r="AR151" s="24">
        <v>40</v>
      </c>
      <c r="AS151" s="23">
        <f t="shared" ref="AS151:AS189" si="33">IFERROR(ROUND((AR151-AR139)/AR139*100,2),"")</f>
        <v>-29.82</v>
      </c>
      <c r="AT151" s="22">
        <v>4</v>
      </c>
      <c r="AU151" s="21">
        <v>16</v>
      </c>
      <c r="AV151" s="21">
        <v>4</v>
      </c>
      <c r="AW151" s="20">
        <v>15</v>
      </c>
      <c r="AX151" s="25">
        <v>13</v>
      </c>
      <c r="AY151" s="24">
        <v>32391.34</v>
      </c>
      <c r="AZ151" s="23">
        <f t="shared" ref="AZ151:AZ189" si="34">IFERROR(ROUND((AY151-AY139)/AY139*100,2),"")</f>
        <v>-46.68</v>
      </c>
      <c r="BA151" s="22">
        <v>1042.8699999999999</v>
      </c>
      <c r="BB151" s="21">
        <v>7965</v>
      </c>
      <c r="BC151" s="21">
        <v>1817.08</v>
      </c>
      <c r="BD151" s="20">
        <v>17696.39</v>
      </c>
      <c r="BE151" s="19">
        <v>10017.92</v>
      </c>
      <c r="BF151" s="24">
        <v>20</v>
      </c>
      <c r="BG151" s="23">
        <f t="shared" ref="BG151:BG189" si="35">IFERROR(ROUND((BF151-BF139)/BF139*100,2),"")</f>
        <v>42.86</v>
      </c>
      <c r="BH151" s="22">
        <v>3</v>
      </c>
      <c r="BI151" s="21">
        <v>7</v>
      </c>
      <c r="BJ151" s="21">
        <v>2</v>
      </c>
      <c r="BK151" s="20">
        <v>8</v>
      </c>
      <c r="BL151" s="25">
        <v>5</v>
      </c>
      <c r="BM151" s="24">
        <v>15970.38</v>
      </c>
      <c r="BN151" s="23">
        <f t="shared" ref="BN151:BN189" si="36">IFERROR(ROUND((BM151-BM139)/BM139*100,2),"")</f>
        <v>7.57</v>
      </c>
      <c r="BO151" s="22">
        <v>531.84</v>
      </c>
      <c r="BP151" s="21">
        <v>3437.03</v>
      </c>
      <c r="BQ151" s="21">
        <v>1777.52</v>
      </c>
      <c r="BR151" s="20">
        <v>10223.99</v>
      </c>
      <c r="BS151" s="19">
        <v>1659.51</v>
      </c>
      <c r="BT151" s="24">
        <v>19</v>
      </c>
      <c r="BU151" s="23">
        <f t="shared" ref="BU151:BU189" si="37">IFERROR(ROUND((BT151-BT139)/BT139*100,2),"")</f>
        <v>0</v>
      </c>
      <c r="BV151" s="22">
        <v>1</v>
      </c>
      <c r="BW151" s="21">
        <v>3</v>
      </c>
      <c r="BX151" s="21">
        <v>0</v>
      </c>
      <c r="BY151" s="20">
        <v>15</v>
      </c>
      <c r="BZ151" s="25">
        <v>3</v>
      </c>
      <c r="CA151" s="24">
        <v>516818.02</v>
      </c>
      <c r="CB151" s="23">
        <f t="shared" ref="CB151:CB189" si="38">IFERROR(ROUND((CA151-CA139)/CA139*100,2),"")</f>
        <v>799.41</v>
      </c>
      <c r="CC151" s="22">
        <v>7006</v>
      </c>
      <c r="CD151" s="21">
        <v>5004.97</v>
      </c>
      <c r="CE151" s="21">
        <v>0</v>
      </c>
      <c r="CF151" s="20">
        <v>504807.05</v>
      </c>
      <c r="CG151" s="19">
        <v>5004.97</v>
      </c>
      <c r="CH151" s="24">
        <v>132</v>
      </c>
      <c r="CI151" s="23">
        <f t="shared" ref="CI151:CI189" si="39">IFERROR(ROUND((CH151-CH139)/CH139*100,2),"")</f>
        <v>-0.75</v>
      </c>
      <c r="CJ151" s="22">
        <v>30</v>
      </c>
      <c r="CK151" s="21">
        <v>59</v>
      </c>
      <c r="CL151" s="21">
        <v>11</v>
      </c>
      <c r="CM151" s="20">
        <v>31</v>
      </c>
      <c r="CN151" s="25">
        <v>49</v>
      </c>
      <c r="CO151" s="24">
        <v>63910.11</v>
      </c>
      <c r="CP151" s="23">
        <f t="shared" ref="CP151:CP189" si="40">IFERROR(ROUND((CO151-CO139)/CO139*100,2),"")</f>
        <v>1.1200000000000001</v>
      </c>
      <c r="CQ151" s="22">
        <v>13065.81</v>
      </c>
      <c r="CR151" s="21">
        <v>29385.19</v>
      </c>
      <c r="CS151" s="21">
        <v>5933.73</v>
      </c>
      <c r="CT151" s="20">
        <v>14831.1</v>
      </c>
      <c r="CU151" s="19">
        <v>24145.74</v>
      </c>
    </row>
    <row r="152" spans="1:99" s="1" customFormat="1" ht="25.5" customHeight="1" x14ac:dyDescent="0.15">
      <c r="A152" s="136">
        <v>43831</v>
      </c>
      <c r="B152" s="80">
        <v>662</v>
      </c>
      <c r="C152" s="79">
        <f t="shared" ref="C152:C189"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15">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15">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15">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15">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15">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15">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15">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15">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15">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15">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15">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15">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15">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15">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15">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15">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15">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15">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15">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15">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15">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15">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15">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15">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15">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15">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15">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15">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15">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15">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15">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15">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
      <c r="A187" s="139">
        <v>44896</v>
      </c>
      <c r="B187" s="24">
        <v>1210</v>
      </c>
      <c r="C187" s="23">
        <f t="shared" si="41"/>
        <v>11.52</v>
      </c>
      <c r="D187" s="22">
        <v>629</v>
      </c>
      <c r="E187" s="21">
        <v>366</v>
      </c>
      <c r="F187" s="21">
        <v>176</v>
      </c>
      <c r="G187" s="20">
        <v>38</v>
      </c>
      <c r="H187" s="25">
        <v>190</v>
      </c>
      <c r="I187" s="24">
        <v>337441.71</v>
      </c>
      <c r="J187" s="23">
        <f t="shared" si="28"/>
        <v>6.96</v>
      </c>
      <c r="K187" s="22">
        <v>178170.96</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15">
      <c r="A188" s="136">
        <v>44927</v>
      </c>
      <c r="B188" s="80">
        <v>688</v>
      </c>
      <c r="C188" s="79">
        <f t="shared" si="41"/>
        <v>-1.29</v>
      </c>
      <c r="D188" s="78">
        <v>354</v>
      </c>
      <c r="E188" s="77">
        <v>201</v>
      </c>
      <c r="F188" s="77">
        <v>112</v>
      </c>
      <c r="G188" s="76">
        <v>21</v>
      </c>
      <c r="H188" s="81">
        <v>89</v>
      </c>
      <c r="I188" s="80">
        <v>184241.16</v>
      </c>
      <c r="J188" s="79">
        <f t="shared" si="28"/>
        <v>-4.5599999999999996</v>
      </c>
      <c r="K188" s="78">
        <v>98096.320000000007</v>
      </c>
      <c r="L188" s="77">
        <v>53026.34</v>
      </c>
      <c r="M188" s="77">
        <v>27250.38</v>
      </c>
      <c r="N188" s="76">
        <v>5868.12</v>
      </c>
      <c r="O188" s="82">
        <v>25775.96</v>
      </c>
      <c r="P188" s="80">
        <v>186</v>
      </c>
      <c r="Q188" s="79">
        <f t="shared" si="29"/>
        <v>-2.11</v>
      </c>
      <c r="R188" s="78">
        <v>91</v>
      </c>
      <c r="S188" s="77">
        <v>41</v>
      </c>
      <c r="T188" s="77">
        <v>44</v>
      </c>
      <c r="U188" s="76">
        <v>10</v>
      </c>
      <c r="V188" s="81">
        <v>-3</v>
      </c>
      <c r="W188" s="80">
        <v>12451.82</v>
      </c>
      <c r="X188" s="79">
        <f t="shared" si="30"/>
        <v>-1</v>
      </c>
      <c r="Y188" s="78">
        <v>6229.9</v>
      </c>
      <c r="Z188" s="77">
        <v>2756.89</v>
      </c>
      <c r="AA188" s="77">
        <v>2847.46</v>
      </c>
      <c r="AB188" s="76">
        <v>617.57000000000005</v>
      </c>
      <c r="AC188" s="82">
        <v>-90.57</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thickBot="1" x14ac:dyDescent="0.2">
      <c r="A189" s="138">
        <v>44958</v>
      </c>
      <c r="B189" s="10">
        <v>817</v>
      </c>
      <c r="C189" s="9">
        <f t="shared" si="41"/>
        <v>5.83</v>
      </c>
      <c r="D189" s="8">
        <v>438</v>
      </c>
      <c r="E189" s="7">
        <v>219</v>
      </c>
      <c r="F189" s="7">
        <v>141</v>
      </c>
      <c r="G189" s="6">
        <v>17</v>
      </c>
      <c r="H189" s="11">
        <v>78</v>
      </c>
      <c r="I189" s="10">
        <v>242101.91</v>
      </c>
      <c r="J189" s="9">
        <f t="shared" si="28"/>
        <v>9.34</v>
      </c>
      <c r="K189" s="8">
        <v>149928.16</v>
      </c>
      <c r="L189" s="7">
        <v>53737.279999999999</v>
      </c>
      <c r="M189" s="7">
        <v>33536.300000000003</v>
      </c>
      <c r="N189" s="6">
        <v>4493.6899999999996</v>
      </c>
      <c r="O189" s="5">
        <v>20200.98</v>
      </c>
      <c r="P189" s="10">
        <v>205</v>
      </c>
      <c r="Q189" s="9">
        <f t="shared" si="29"/>
        <v>-11.26</v>
      </c>
      <c r="R189" s="8">
        <v>110</v>
      </c>
      <c r="S189" s="7">
        <v>55</v>
      </c>
      <c r="T189" s="7">
        <v>35</v>
      </c>
      <c r="U189" s="6">
        <v>5</v>
      </c>
      <c r="V189" s="11">
        <v>20</v>
      </c>
      <c r="W189" s="10">
        <v>13573.52</v>
      </c>
      <c r="X189" s="9">
        <f t="shared" si="30"/>
        <v>-9.8800000000000008</v>
      </c>
      <c r="Y189" s="8">
        <v>7220.97</v>
      </c>
      <c r="Z189" s="7">
        <v>3709.59</v>
      </c>
      <c r="AA189" s="7">
        <v>2317.14</v>
      </c>
      <c r="AB189" s="6">
        <v>325.82</v>
      </c>
      <c r="AC189" s="5">
        <v>1392.45</v>
      </c>
      <c r="AD189" s="10">
        <v>18</v>
      </c>
      <c r="AE189" s="9">
        <f t="shared" si="31"/>
        <v>-28</v>
      </c>
      <c r="AF189" s="8">
        <v>5</v>
      </c>
      <c r="AG189" s="7">
        <v>3</v>
      </c>
      <c r="AH189" s="7">
        <v>1</v>
      </c>
      <c r="AI189" s="6">
        <v>8</v>
      </c>
      <c r="AJ189" s="11">
        <v>2</v>
      </c>
      <c r="AK189" s="10">
        <v>15645.88</v>
      </c>
      <c r="AL189" s="9">
        <f t="shared" si="32"/>
        <v>-19.170000000000002</v>
      </c>
      <c r="AM189" s="8">
        <v>2417.23</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14</v>
      </c>
      <c r="BG189" s="9">
        <f t="shared" si="35"/>
        <v>0</v>
      </c>
      <c r="BH189" s="8">
        <v>0</v>
      </c>
      <c r="BI189" s="7">
        <v>6</v>
      </c>
      <c r="BJ189" s="7">
        <v>0</v>
      </c>
      <c r="BK189" s="6">
        <v>8</v>
      </c>
      <c r="BL189" s="11">
        <v>6</v>
      </c>
      <c r="BM189" s="10">
        <v>37917.129999999997</v>
      </c>
      <c r="BN189" s="9">
        <f t="shared" si="36"/>
        <v>235.29</v>
      </c>
      <c r="BO189" s="8">
        <v>0</v>
      </c>
      <c r="BP189" s="7">
        <v>5834.76</v>
      </c>
      <c r="BQ189" s="7">
        <v>0</v>
      </c>
      <c r="BR189" s="6">
        <v>32082.37</v>
      </c>
      <c r="BS189" s="5">
        <v>5834.76</v>
      </c>
      <c r="BT189" s="10">
        <v>12</v>
      </c>
      <c r="BU189" s="9">
        <f t="shared" si="37"/>
        <v>33.33</v>
      </c>
      <c r="BV189" s="8">
        <v>1</v>
      </c>
      <c r="BW189" s="7">
        <v>4</v>
      </c>
      <c r="BX189" s="7">
        <v>1</v>
      </c>
      <c r="BY189" s="6">
        <v>6</v>
      </c>
      <c r="BZ189" s="11">
        <v>3</v>
      </c>
      <c r="CA189" s="10">
        <v>16259.13</v>
      </c>
      <c r="CB189" s="9">
        <f t="shared" si="38"/>
        <v>11.68</v>
      </c>
      <c r="CC189" s="8">
        <v>238.99</v>
      </c>
      <c r="CD189" s="7">
        <v>3614.56</v>
      </c>
      <c r="CE189" s="7">
        <v>785.84</v>
      </c>
      <c r="CF189" s="6">
        <v>11619.74</v>
      </c>
      <c r="CG189" s="5">
        <v>2828.72</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51" customFormat="1" ht="25.5" customHeight="1" x14ac:dyDescent="0.15">
      <c r="A190" s="159" t="s">
        <v>82</v>
      </c>
      <c r="B190" s="160"/>
      <c r="C190" s="161"/>
      <c r="D190" s="160"/>
      <c r="E190" s="160"/>
      <c r="F190" s="160"/>
      <c r="G190" s="160"/>
      <c r="H190" s="160"/>
      <c r="I190" s="160"/>
      <c r="J190" s="161"/>
      <c r="K190" s="160"/>
      <c r="L190" s="160"/>
      <c r="M190" s="160"/>
      <c r="N190" s="160"/>
      <c r="O190" s="160"/>
      <c r="P190" s="160"/>
      <c r="Q190" s="161"/>
      <c r="R190" s="160"/>
      <c r="S190" s="160"/>
      <c r="T190" s="160"/>
      <c r="U190" s="160"/>
      <c r="V190" s="160"/>
      <c r="W190" s="160"/>
      <c r="X190" s="161"/>
      <c r="Y190" s="160"/>
      <c r="Z190" s="160"/>
      <c r="AA190" s="160"/>
      <c r="AB190" s="160"/>
      <c r="AC190" s="160"/>
      <c r="AD190" s="160"/>
      <c r="AE190" s="161"/>
      <c r="AF190" s="160"/>
      <c r="AG190" s="160"/>
      <c r="AH190" s="160"/>
      <c r="AI190" s="160"/>
      <c r="AJ190" s="160"/>
      <c r="AK190" s="160"/>
      <c r="AL190" s="161"/>
      <c r="AM190" s="160"/>
      <c r="AN190" s="160"/>
      <c r="AO190" s="160"/>
      <c r="AP190" s="160"/>
      <c r="AQ190" s="160"/>
      <c r="AR190" s="160"/>
      <c r="AS190" s="161"/>
      <c r="AT190" s="160"/>
      <c r="AU190" s="160"/>
      <c r="AV190" s="160"/>
      <c r="AW190" s="160"/>
      <c r="AX190" s="160"/>
      <c r="AY190" s="160"/>
      <c r="AZ190" s="161"/>
      <c r="BA190" s="160"/>
      <c r="BB190" s="160"/>
      <c r="BC190" s="160"/>
      <c r="BD190" s="160"/>
      <c r="BE190" s="160"/>
      <c r="BF190" s="160"/>
      <c r="BG190" s="161"/>
      <c r="BH190" s="160"/>
      <c r="BI190" s="160"/>
      <c r="BJ190" s="160"/>
      <c r="BK190" s="160"/>
      <c r="BL190" s="160"/>
      <c r="BM190" s="160"/>
      <c r="BN190" s="161"/>
      <c r="BO190" s="160"/>
      <c r="BP190" s="160"/>
      <c r="BQ190" s="160"/>
      <c r="BR190" s="160"/>
      <c r="BS190" s="160"/>
      <c r="BT190" s="160"/>
      <c r="BU190" s="161"/>
      <c r="BV190" s="160"/>
      <c r="BW190" s="160"/>
      <c r="BX190" s="160"/>
      <c r="BY190" s="160"/>
      <c r="BZ190" s="160"/>
      <c r="CA190" s="160"/>
      <c r="CB190" s="161"/>
      <c r="CC190" s="160"/>
      <c r="CD190" s="160"/>
      <c r="CE190" s="160"/>
      <c r="CF190" s="160"/>
      <c r="CG190" s="160"/>
      <c r="CH190" s="160"/>
      <c r="CI190" s="161"/>
      <c r="CJ190" s="160"/>
      <c r="CK190" s="160"/>
      <c r="CL190" s="160"/>
      <c r="CM190" s="160"/>
      <c r="CN190" s="160"/>
      <c r="CO190" s="160"/>
      <c r="CP190" s="161"/>
      <c r="CQ190" s="160"/>
      <c r="CR190" s="160"/>
      <c r="CS190" s="160"/>
      <c r="CT190" s="160"/>
      <c r="CU190" s="160"/>
    </row>
    <row r="191" spans="1:99" x14ac:dyDescent="0.15">
      <c r="A191" s="155"/>
      <c r="B191" s="156"/>
      <c r="C191" s="157"/>
      <c r="D191" s="156"/>
      <c r="E191" s="156"/>
      <c r="F191" s="156"/>
      <c r="G191" s="156"/>
      <c r="H191" s="156"/>
      <c r="I191" s="156"/>
      <c r="J191" s="157"/>
      <c r="K191" s="156"/>
      <c r="L191" s="156"/>
      <c r="M191" s="156"/>
      <c r="N191" s="156"/>
      <c r="O191" s="156"/>
      <c r="P191" s="156"/>
      <c r="Q191" s="157"/>
      <c r="R191" s="156"/>
      <c r="S191" s="156"/>
      <c r="T191" s="156"/>
      <c r="U191" s="156"/>
      <c r="V191" s="156"/>
      <c r="W191" s="156"/>
      <c r="X191" s="157"/>
      <c r="Y191" s="156"/>
      <c r="Z191" s="156"/>
      <c r="AA191" s="156"/>
      <c r="AB191" s="156"/>
      <c r="AC191" s="156"/>
      <c r="AD191" s="156"/>
      <c r="AE191" s="157"/>
      <c r="AF191" s="156"/>
      <c r="AG191" s="156"/>
      <c r="AH191" s="156"/>
      <c r="AI191" s="156"/>
      <c r="AJ191" s="156"/>
      <c r="AK191" s="156"/>
      <c r="AL191" s="157"/>
      <c r="AM191" s="156"/>
      <c r="AN191" s="156"/>
      <c r="AO191" s="156"/>
      <c r="AP191" s="156"/>
      <c r="AQ191" s="156"/>
      <c r="AR191" s="156"/>
      <c r="AS191" s="157"/>
      <c r="AT191" s="156"/>
      <c r="AU191" s="156"/>
      <c r="AV191" s="156"/>
      <c r="AW191" s="156"/>
      <c r="AX191" s="156"/>
      <c r="AY191" s="156"/>
      <c r="AZ191" s="157"/>
      <c r="BA191" s="156"/>
      <c r="BB191" s="156"/>
      <c r="BC191" s="156"/>
      <c r="BD191" s="156"/>
      <c r="BE191" s="156"/>
      <c r="BF191" s="156"/>
      <c r="BG191" s="157"/>
      <c r="BH191" s="156"/>
      <c r="BI191" s="156"/>
      <c r="BJ191" s="156"/>
      <c r="BK191" s="156"/>
      <c r="BL191" s="156"/>
      <c r="BM191" s="156"/>
      <c r="BN191" s="157"/>
      <c r="BO191" s="156"/>
      <c r="BP191" s="156"/>
      <c r="BQ191" s="156"/>
      <c r="BR191" s="156"/>
      <c r="BS191" s="156"/>
      <c r="BT191" s="156"/>
      <c r="BU191" s="157"/>
      <c r="BV191" s="156"/>
      <c r="BW191" s="156"/>
      <c r="BX191" s="156"/>
      <c r="BY191" s="156"/>
      <c r="BZ191" s="156"/>
      <c r="CA191" s="156"/>
      <c r="CB191" s="157"/>
      <c r="CC191" s="156"/>
      <c r="CD191" s="156"/>
      <c r="CE191" s="156"/>
      <c r="CF191" s="156"/>
      <c r="CG191" s="156"/>
      <c r="CH191" s="156"/>
      <c r="CI191" s="157"/>
      <c r="CJ191" s="156"/>
      <c r="CK191" s="156"/>
      <c r="CL191" s="156"/>
      <c r="CM191" s="156"/>
      <c r="CN191" s="156"/>
      <c r="CO191" s="156"/>
      <c r="CP191" s="157"/>
      <c r="CQ191" s="156"/>
      <c r="CR191" s="156"/>
      <c r="CS191" s="156"/>
      <c r="CT191" s="156"/>
      <c r="CU191" s="156"/>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46</v>
      </c>
      <c r="CS1" s="114" t="s">
        <v>47</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48</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15">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15">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15">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15">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15">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15">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15">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15">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15">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15">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15">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15">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15">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15">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15">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15">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15">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15">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15">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15">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15">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15">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15">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15">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15">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15">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15">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15">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15">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15">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15">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15">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15">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15">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15">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15">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15">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15">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15">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15">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15">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15">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15">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15">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15">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15">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15">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15">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15">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15">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15">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15">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15">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15">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15">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15">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15">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15">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15">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15">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15">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15">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15">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15">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15">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15">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15">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15">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15">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15">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15">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15">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15">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15">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15">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15">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15">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15">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15">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15">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15">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15">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15">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15">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15">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15">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15">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15">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15">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15">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15">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15">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15">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15">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15">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15">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15">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15">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15">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15">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15">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15">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15">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15">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15">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15">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15">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15">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15">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15">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15">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15">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15">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15">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15">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15">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15">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15">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15">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15">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15">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15">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15">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15">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15">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15">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15">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15">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
      <c r="A151" s="139">
        <v>43800</v>
      </c>
      <c r="B151" s="24">
        <v>510</v>
      </c>
      <c r="C151" s="23">
        <f t="shared" si="27"/>
        <v>-1.54</v>
      </c>
      <c r="D151" s="22">
        <v>293</v>
      </c>
      <c r="E151" s="21">
        <v>134</v>
      </c>
      <c r="F151" s="21">
        <v>74</v>
      </c>
      <c r="G151" s="20">
        <v>8</v>
      </c>
      <c r="H151" s="25">
        <v>61</v>
      </c>
      <c r="I151" s="24">
        <v>125243.47</v>
      </c>
      <c r="J151" s="23">
        <f t="shared" ref="J151:J189" si="28">IFERROR(ROUND((I151-I139)/I139*100,2),"")</f>
        <v>-8.36</v>
      </c>
      <c r="K151" s="22">
        <v>73912.69</v>
      </c>
      <c r="L151" s="21">
        <v>31366.63</v>
      </c>
      <c r="M151" s="21">
        <v>17496.53</v>
      </c>
      <c r="N151" s="20">
        <v>2060.19</v>
      </c>
      <c r="O151" s="19">
        <v>14277.53</v>
      </c>
      <c r="P151" s="24">
        <v>145</v>
      </c>
      <c r="Q151" s="23">
        <f t="shared" ref="Q151:Q189" si="29">IFERROR(ROUND((P151-P139)/P139*100,2),"")</f>
        <v>17.89</v>
      </c>
      <c r="R151" s="22">
        <v>68</v>
      </c>
      <c r="S151" s="21">
        <v>55</v>
      </c>
      <c r="T151" s="21">
        <v>15</v>
      </c>
      <c r="U151" s="20">
        <v>7</v>
      </c>
      <c r="V151" s="25">
        <v>40</v>
      </c>
      <c r="W151" s="24">
        <v>7582.41</v>
      </c>
      <c r="X151" s="23">
        <f t="shared" ref="X151:X189" si="30">IFERROR(ROUND((W151-W139)/W139*100,2),"")</f>
        <v>-2.21</v>
      </c>
      <c r="Y151" s="22">
        <v>4218.3500000000004</v>
      </c>
      <c r="Z151" s="21">
        <v>2092.83</v>
      </c>
      <c r="AA151" s="21">
        <v>995.72</v>
      </c>
      <c r="AB151" s="20">
        <v>275.51</v>
      </c>
      <c r="AC151" s="19">
        <v>1097.1099999999999</v>
      </c>
      <c r="AD151" s="24">
        <v>24</v>
      </c>
      <c r="AE151" s="23">
        <f t="shared" ref="AE151:AE189" si="31">IFERROR(ROUND((AD151-AD139)/AD139*100,2),"")</f>
        <v>84.62</v>
      </c>
      <c r="AF151" s="22">
        <v>4</v>
      </c>
      <c r="AG151" s="21">
        <v>11</v>
      </c>
      <c r="AH151" s="21">
        <v>3</v>
      </c>
      <c r="AI151" s="20">
        <v>6</v>
      </c>
      <c r="AJ151" s="25">
        <v>8</v>
      </c>
      <c r="AK151" s="24">
        <v>15687.82</v>
      </c>
      <c r="AL151" s="23">
        <f t="shared" ref="AL151:AL189" si="32">IFERROR(ROUND((AK151-AK139)/AK139*100,2),"")</f>
        <v>24.16</v>
      </c>
      <c r="AM151" s="22">
        <v>2928.05</v>
      </c>
      <c r="AN151" s="21">
        <v>2946.76</v>
      </c>
      <c r="AO151" s="21">
        <v>773.9</v>
      </c>
      <c r="AP151" s="20">
        <v>9039.11</v>
      </c>
      <c r="AQ151" s="19">
        <v>2172.86</v>
      </c>
      <c r="AR151" s="24">
        <v>9</v>
      </c>
      <c r="AS151" s="23">
        <f t="shared" ref="AS151:AS189" si="33">IFERROR(ROUND((AR151-AR139)/AR139*100,2),"")</f>
        <v>-64</v>
      </c>
      <c r="AT151" s="22">
        <v>3</v>
      </c>
      <c r="AU151" s="21">
        <v>0</v>
      </c>
      <c r="AV151" s="21">
        <v>1</v>
      </c>
      <c r="AW151" s="20">
        <v>5</v>
      </c>
      <c r="AX151" s="25">
        <v>-1</v>
      </c>
      <c r="AY151" s="24">
        <v>12999.05</v>
      </c>
      <c r="AZ151" s="23">
        <f t="shared" ref="AZ151:AZ189" si="34">IFERROR(ROUND((AY151-AY139)/AY139*100,2),"")</f>
        <v>-46.81</v>
      </c>
      <c r="BA151" s="22">
        <v>745.52</v>
      </c>
      <c r="BB151" s="21">
        <v>0</v>
      </c>
      <c r="BC151" s="21">
        <v>335.16</v>
      </c>
      <c r="BD151" s="20">
        <v>11918.37</v>
      </c>
      <c r="BE151" s="19">
        <v>-335.16</v>
      </c>
      <c r="BF151" s="24">
        <v>20</v>
      </c>
      <c r="BG151" s="23">
        <f t="shared" ref="BG151:BG189" si="35">IFERROR(ROUND((BF151-BF139)/BF139*100,2),"")</f>
        <v>53.85</v>
      </c>
      <c r="BH151" s="22">
        <v>6</v>
      </c>
      <c r="BI151" s="21">
        <v>6</v>
      </c>
      <c r="BJ151" s="21">
        <v>1</v>
      </c>
      <c r="BK151" s="20">
        <v>7</v>
      </c>
      <c r="BL151" s="25">
        <v>5</v>
      </c>
      <c r="BM151" s="24">
        <v>116042.61</v>
      </c>
      <c r="BN151" s="23">
        <f t="shared" ref="BN151:BN189" si="36">IFERROR(ROUND((BM151-BM139)/BM139*100,2),"")</f>
        <v>995.66</v>
      </c>
      <c r="BO151" s="22">
        <v>4402.92</v>
      </c>
      <c r="BP151" s="21">
        <v>4768.0600000000004</v>
      </c>
      <c r="BQ151" s="21">
        <v>783.04</v>
      </c>
      <c r="BR151" s="20">
        <v>106088.59</v>
      </c>
      <c r="BS151" s="19">
        <v>3985.02</v>
      </c>
      <c r="BT151" s="24">
        <v>14</v>
      </c>
      <c r="BU151" s="23">
        <f t="shared" ref="BU151:BU189" si="37">IFERROR(ROUND((BT151-BT139)/BT139*100,2),"")</f>
        <v>180</v>
      </c>
      <c r="BV151" s="22">
        <v>1</v>
      </c>
      <c r="BW151" s="21">
        <v>7</v>
      </c>
      <c r="BX151" s="21">
        <v>1</v>
      </c>
      <c r="BY151" s="20">
        <v>5</v>
      </c>
      <c r="BZ151" s="25">
        <v>6</v>
      </c>
      <c r="CA151" s="24">
        <v>29876.07</v>
      </c>
      <c r="CB151" s="23">
        <f t="shared" ref="CB151:CB189" si="38">IFERROR(ROUND((CA151-CA139)/CA139*100,2),"")</f>
        <v>215.85</v>
      </c>
      <c r="CC151" s="22">
        <v>3612.83</v>
      </c>
      <c r="CD151" s="21">
        <v>10328.67</v>
      </c>
      <c r="CE151" s="21">
        <v>1339.79</v>
      </c>
      <c r="CF151" s="20">
        <v>14594.78</v>
      </c>
      <c r="CG151" s="19">
        <v>8988.8799999999992</v>
      </c>
      <c r="CH151" s="24">
        <v>65</v>
      </c>
      <c r="CI151" s="23">
        <f t="shared" ref="CI151:CI189" si="39">IFERROR(ROUND((CH151-CH139)/CH139*100,2),"")</f>
        <v>-21.69</v>
      </c>
      <c r="CJ151" s="22">
        <v>14</v>
      </c>
      <c r="CK151" s="21">
        <v>27</v>
      </c>
      <c r="CL151" s="21">
        <v>6</v>
      </c>
      <c r="CM151" s="20">
        <v>18</v>
      </c>
      <c r="CN151" s="25">
        <v>21</v>
      </c>
      <c r="CO151" s="24">
        <v>40773.56</v>
      </c>
      <c r="CP151" s="23">
        <f t="shared" ref="CP151:CP189" si="40">IFERROR(ROUND((CO151-CO139)/CO139*100,2),"")</f>
        <v>-9.23</v>
      </c>
      <c r="CQ151" s="22">
        <v>5801.12</v>
      </c>
      <c r="CR151" s="21">
        <v>18631.88</v>
      </c>
      <c r="CS151" s="21">
        <v>3166.61</v>
      </c>
      <c r="CT151" s="20">
        <v>13173.95</v>
      </c>
      <c r="CU151" s="19">
        <v>15465.27</v>
      </c>
    </row>
    <row r="152" spans="1:99" s="1" customFormat="1" ht="25.5" customHeight="1" x14ac:dyDescent="0.15">
      <c r="A152" s="136">
        <v>43831</v>
      </c>
      <c r="B152" s="80">
        <v>339</v>
      </c>
      <c r="C152" s="79">
        <f t="shared" ref="C152:C189"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15">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15">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15">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15">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15">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15">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15">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15">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15">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15">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15">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15">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15">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15">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15">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15">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15">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15">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15">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15">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15">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15">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15">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15">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15">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15">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15">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15">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15">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15">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15">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15">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15">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80</v>
      </c>
      <c r="Q188" s="79">
        <f t="shared" si="29"/>
        <v>11.11</v>
      </c>
      <c r="R188" s="78">
        <v>54</v>
      </c>
      <c r="S188" s="77">
        <v>11</v>
      </c>
      <c r="T188" s="77">
        <v>13</v>
      </c>
      <c r="U188" s="76">
        <v>2</v>
      </c>
      <c r="V188" s="81">
        <v>-2</v>
      </c>
      <c r="W188" s="80">
        <v>5049.79</v>
      </c>
      <c r="X188" s="79">
        <f t="shared" si="30"/>
        <v>4.7300000000000004</v>
      </c>
      <c r="Y188" s="78">
        <v>3361.68</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thickBot="1" x14ac:dyDescent="0.2">
      <c r="A189" s="138">
        <v>44958</v>
      </c>
      <c r="B189" s="10">
        <v>470</v>
      </c>
      <c r="C189" s="9">
        <f t="shared" si="41"/>
        <v>13.8</v>
      </c>
      <c r="D189" s="8">
        <v>248</v>
      </c>
      <c r="E189" s="7">
        <v>130</v>
      </c>
      <c r="F189" s="7">
        <v>83</v>
      </c>
      <c r="G189" s="6">
        <v>9</v>
      </c>
      <c r="H189" s="11">
        <v>47</v>
      </c>
      <c r="I189" s="10">
        <v>122418.36</v>
      </c>
      <c r="J189" s="9">
        <f t="shared" si="28"/>
        <v>9.02</v>
      </c>
      <c r="K189" s="8">
        <v>69982.53</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c r="BU189" s="9">
        <f t="shared" si="37"/>
        <v>-100</v>
      </c>
      <c r="BV189" s="8"/>
      <c r="BW189" s="7"/>
      <c r="BX189" s="7"/>
      <c r="BY189" s="6"/>
      <c r="BZ189" s="11"/>
      <c r="CA189" s="10"/>
      <c r="CB189" s="9">
        <f t="shared" si="38"/>
        <v>-100</v>
      </c>
      <c r="CC189" s="8"/>
      <c r="CD189" s="7"/>
      <c r="CE189" s="7"/>
      <c r="CF189" s="6"/>
      <c r="CG189" s="5"/>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51" customFormat="1" ht="25.5" customHeight="1" x14ac:dyDescent="0.15">
      <c r="A190" s="159" t="s">
        <v>82</v>
      </c>
      <c r="B190" s="160"/>
      <c r="C190" s="161"/>
      <c r="D190" s="160"/>
      <c r="E190" s="160"/>
      <c r="F190" s="160"/>
      <c r="G190" s="160"/>
      <c r="H190" s="160"/>
      <c r="I190" s="160"/>
      <c r="J190" s="161"/>
      <c r="K190" s="160"/>
      <c r="L190" s="160"/>
      <c r="M190" s="160"/>
      <c r="N190" s="160"/>
      <c r="O190" s="160"/>
      <c r="P190" s="160"/>
      <c r="Q190" s="161"/>
      <c r="R190" s="160"/>
      <c r="S190" s="160"/>
      <c r="T190" s="160"/>
      <c r="U190" s="160"/>
      <c r="V190" s="160"/>
      <c r="W190" s="160"/>
      <c r="X190" s="161"/>
      <c r="Y190" s="160"/>
      <c r="Z190" s="160"/>
      <c r="AA190" s="160"/>
      <c r="AB190" s="160"/>
      <c r="AC190" s="160"/>
      <c r="AD190" s="160"/>
      <c r="AE190" s="161"/>
      <c r="AF190" s="160"/>
      <c r="AG190" s="160"/>
      <c r="AH190" s="160"/>
      <c r="AI190" s="160"/>
      <c r="AJ190" s="160"/>
      <c r="AK190" s="160"/>
      <c r="AL190" s="161"/>
      <c r="AM190" s="160"/>
      <c r="AN190" s="160"/>
      <c r="AO190" s="160"/>
      <c r="AP190" s="160"/>
      <c r="AQ190" s="160"/>
      <c r="AR190" s="160"/>
      <c r="AS190" s="161"/>
      <c r="AT190" s="160"/>
      <c r="AU190" s="160"/>
      <c r="AV190" s="160"/>
      <c r="AW190" s="160"/>
      <c r="AX190" s="160"/>
      <c r="AY190" s="160"/>
      <c r="AZ190" s="161"/>
      <c r="BA190" s="160"/>
      <c r="BB190" s="160"/>
      <c r="BC190" s="160"/>
      <c r="BD190" s="160"/>
      <c r="BE190" s="160"/>
      <c r="BF190" s="160"/>
      <c r="BG190" s="161"/>
      <c r="BH190" s="160"/>
      <c r="BI190" s="160"/>
      <c r="BJ190" s="160"/>
      <c r="BK190" s="160"/>
      <c r="BL190" s="160"/>
      <c r="BM190" s="160"/>
      <c r="BN190" s="161"/>
      <c r="BO190" s="160"/>
      <c r="BP190" s="160"/>
      <c r="BQ190" s="160"/>
      <c r="BR190" s="160"/>
      <c r="BS190" s="160"/>
      <c r="BT190" s="160"/>
      <c r="BU190" s="161"/>
      <c r="BV190" s="160"/>
      <c r="BW190" s="160"/>
      <c r="BX190" s="160"/>
      <c r="BY190" s="160"/>
      <c r="BZ190" s="160"/>
      <c r="CA190" s="160"/>
      <c r="CB190" s="161"/>
      <c r="CC190" s="160"/>
      <c r="CD190" s="160"/>
      <c r="CE190" s="160"/>
      <c r="CF190" s="160"/>
      <c r="CG190" s="160"/>
      <c r="CH190" s="160"/>
      <c r="CI190" s="161"/>
      <c r="CJ190" s="160"/>
      <c r="CK190" s="160"/>
      <c r="CL190" s="160"/>
      <c r="CM190" s="160"/>
      <c r="CN190" s="160"/>
      <c r="CO190" s="160"/>
      <c r="CP190" s="161"/>
      <c r="CQ190" s="160"/>
      <c r="CR190" s="160"/>
      <c r="CS190" s="160"/>
      <c r="CT190" s="160"/>
      <c r="CU190" s="160"/>
    </row>
    <row r="191" spans="1:99" x14ac:dyDescent="0.15">
      <c r="A191" s="155"/>
      <c r="B191" s="156"/>
      <c r="C191" s="157"/>
      <c r="D191" s="156"/>
      <c r="E191" s="156"/>
      <c r="F191" s="156"/>
      <c r="G191" s="156"/>
      <c r="H191" s="156"/>
      <c r="I191" s="156"/>
      <c r="J191" s="157"/>
      <c r="K191" s="156"/>
      <c r="L191" s="156"/>
      <c r="M191" s="156"/>
      <c r="N191" s="156"/>
      <c r="O191" s="156"/>
      <c r="P191" s="156"/>
      <c r="Q191" s="157"/>
      <c r="R191" s="156"/>
      <c r="S191" s="156"/>
      <c r="T191" s="156"/>
      <c r="U191" s="156"/>
      <c r="V191" s="156"/>
      <c r="W191" s="156"/>
      <c r="X191" s="157"/>
      <c r="Y191" s="156"/>
      <c r="Z191" s="156"/>
      <c r="AA191" s="156"/>
      <c r="AB191" s="156"/>
      <c r="AC191" s="156"/>
      <c r="AD191" s="156"/>
      <c r="AE191" s="157"/>
      <c r="AF191" s="156"/>
      <c r="AG191" s="156"/>
      <c r="AH191" s="156"/>
      <c r="AI191" s="156"/>
      <c r="AJ191" s="156"/>
      <c r="AK191" s="156"/>
      <c r="AL191" s="157"/>
      <c r="AM191" s="156"/>
      <c r="AN191" s="156"/>
      <c r="AO191" s="156"/>
      <c r="AP191" s="156"/>
      <c r="AQ191" s="156"/>
      <c r="AR191" s="156"/>
      <c r="AS191" s="157"/>
      <c r="AT191" s="156"/>
      <c r="AU191" s="156"/>
      <c r="AV191" s="156"/>
      <c r="AW191" s="156"/>
      <c r="AX191" s="156"/>
      <c r="AY191" s="156"/>
      <c r="AZ191" s="157"/>
      <c r="BA191" s="156"/>
      <c r="BB191" s="156"/>
      <c r="BC191" s="156"/>
      <c r="BD191" s="156"/>
      <c r="BE191" s="156"/>
      <c r="BF191" s="156"/>
      <c r="BG191" s="157"/>
      <c r="BH191" s="156"/>
      <c r="BI191" s="156"/>
      <c r="BJ191" s="156"/>
      <c r="BK191" s="156"/>
      <c r="BL191" s="156"/>
      <c r="BM191" s="156"/>
      <c r="BN191" s="157"/>
      <c r="BO191" s="156"/>
      <c r="BP191" s="156"/>
      <c r="BQ191" s="156"/>
      <c r="BR191" s="156"/>
      <c r="BS191" s="156"/>
      <c r="BT191" s="156"/>
      <c r="BU191" s="157"/>
      <c r="BV191" s="156"/>
      <c r="BW191" s="156"/>
      <c r="BX191" s="156"/>
      <c r="BY191" s="156"/>
      <c r="BZ191" s="156"/>
      <c r="CA191" s="156"/>
      <c r="CB191" s="157"/>
      <c r="CC191" s="156"/>
      <c r="CD191" s="156"/>
      <c r="CE191" s="156"/>
      <c r="CF191" s="156"/>
      <c r="CG191" s="156"/>
      <c r="CH191" s="156"/>
      <c r="CI191" s="157"/>
      <c r="CJ191" s="156"/>
      <c r="CK191" s="156"/>
      <c r="CL191" s="156"/>
      <c r="CM191" s="156"/>
      <c r="CN191" s="156"/>
      <c r="CO191" s="156"/>
      <c r="CP191" s="157"/>
      <c r="CQ191" s="156"/>
      <c r="CR191" s="156"/>
      <c r="CS191" s="156"/>
      <c r="CT191" s="156"/>
      <c r="CU191" s="156"/>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2023-05-29T02:07:58Z</dcterms:modified>
</cp:coreProperties>
</file>