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05" yWindow="-105" windowWidth="19410" windowHeight="1029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愛知県Aichi!$A$1:$CU$194</definedName>
    <definedName name="_xlnm.Print_Area" localSheetId="3">関東地方Kanto!$A$1:$CU$194</definedName>
    <definedName name="_xlnm.Print_Area" localSheetId="12">'京阪神圏Osaka including suburbs'!$A$1:$CU$194</definedName>
    <definedName name="_xlnm.Print_Area" localSheetId="6">近畿地方Kinki!$A$1:$CU$194</definedName>
    <definedName name="_xlnm.Print_Area" localSheetId="9">'九州・沖縄地方Kyushu-Okinawa'!$A$1:$CU$194</definedName>
    <definedName name="_xlnm.Print_Area" localSheetId="8">四国地方Shikoku!$A$1:$CU$194</definedName>
    <definedName name="_xlnm.Print_Area" localSheetId="0">全国Japan!$A$1:$CU$194</definedName>
    <definedName name="_xlnm.Print_Area" localSheetId="15">大阪府Osaka!$A$1:$CU$194</definedName>
    <definedName name="_xlnm.Print_Area" localSheetId="7">中国地方Chugoku!$A$1:$CU$194</definedName>
    <definedName name="_xlnm.Print_Area" localSheetId="5">中部地方Chubu!$A$1:$CU$194</definedName>
    <definedName name="_xlnm.Print_Area" localSheetId="13">東京都Tokyo!$A$1:$CU$194</definedName>
    <definedName name="_xlnm.Print_Area" localSheetId="2">東北地方Tohoku!$A$1:$CU$194</definedName>
    <definedName name="_xlnm.Print_Area" localSheetId="10">'南関東圏Tokyo including suburbs'!$A$1:$CU$194</definedName>
    <definedName name="_xlnm.Print_Area" localSheetId="1">北海道地方Hokkaido!$A$1:$CU$194</definedName>
    <definedName name="_xlnm.Print_Area" localSheetId="4">北陸地方Hokuriku!$A$1:$CU$194</definedName>
    <definedName name="_xlnm.Print_Area" localSheetId="11">'名古屋圏Nagoya including suburbs'!$A$1:$CU$194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92" i="17" l="1"/>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<sst xmlns="http://schemas.openxmlformats.org/spreadsheetml/2006/main" count="3871" uniqueCount="83">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</sst>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2">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4" fontId="1" fillId="0" borderId="0" xfId="1" applyNumberFormat="1" applyBorder="1">
      <alignment vertical="center"/>
    </xf>
    <xf numFmtId="176" fontId="1" fillId="0" borderId="0" xfId="1" applyNumberFormat="1" applyBorder="1">
      <alignment vertical="center"/>
    </xf>
    <xf numFmtId="177" fontId="1" fillId="0" borderId="0" xfId="1" applyNumberFormat="1" applyBorder="1">
      <alignment vertical="center"/>
    </xf>
    <xf numFmtId="14" fontId="9" fillId="0" borderId="0" xfId="1" applyNumberFormat="1" applyFont="1" applyBorder="1">
      <alignment vertical="center"/>
    </xf>
    <xf numFmtId="176" fontId="9" fillId="0" borderId="0" xfId="1" applyNumberFormat="1" applyFont="1" applyBorder="1">
      <alignment vertical="center"/>
    </xf>
    <xf numFmtId="177" fontId="9" fillId="0" borderId="0" xfId="1" applyNumberFormat="1" applyFont="1" applyBorder="1">
      <alignment vertical="center"/>
    </xf>
    <xf numFmtId="0" fontId="1" fillId="0" borderId="0" xfId="1" applyBorder="1">
      <alignment vertical="center"/>
    </xf>
    <xf numFmtId="179" fontId="2" fillId="0" borderId="47" xfId="0" applyNumberFormat="1" applyFont="1" applyBorder="1" applyAlignment="1">
      <alignment vertical="center"/>
    </xf>
    <xf numFmtId="176" fontId="2" fillId="0" borderId="47" xfId="1" applyNumberFormat="1" applyFont="1" applyBorder="1">
      <alignment vertical="center"/>
    </xf>
    <xf numFmtId="177" fontId="2" fillId="0" borderId="47" xfId="1" applyNumberFormat="1" applyFont="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4"/>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44</v>
      </c>
      <c r="CT1" s="114"/>
      <c r="CU1" s="115"/>
    </row>
    <row r="2" spans="1:99" ht="14.25" customHeight="1" thickBot="1" x14ac:dyDescent="0.2">
      <c r="A2" s="109"/>
      <c r="B2" s="73"/>
      <c r="I2" s="73"/>
      <c r="P2" s="73"/>
      <c r="W2" s="73"/>
      <c r="AD2" s="73"/>
      <c r="AK2" s="73"/>
      <c r="AR2" s="73"/>
      <c r="AY2" s="73"/>
      <c r="BF2" s="73"/>
      <c r="BM2" s="73"/>
      <c r="BT2" s="73"/>
      <c r="CA2" s="73"/>
      <c r="CH2" s="73"/>
      <c r="CO2" s="73"/>
      <c r="CR2" s="116"/>
      <c r="CS2" s="117" t="s">
        <v>45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15">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15">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15">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15">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15">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15">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15">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15">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15">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15">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15">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15">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15">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15">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15">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15">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15">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15">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15">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15">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15">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15">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15">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15">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15">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15">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15">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15">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15">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15">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15">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15">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15">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15">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15">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15">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15">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15">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15">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15">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15">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15">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15">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15">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15">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15">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15">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15">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15">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15">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15">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15">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15">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15">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15">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15">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15">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15">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15">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15">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15">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15">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15">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15">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15">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15">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15">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15">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15">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15">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15">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15">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15">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15">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15">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15">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15">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15">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15">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15">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15">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15">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15">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15">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15">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15">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15">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15">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15">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15">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15">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15">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15">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15">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15">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15">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15">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15">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15">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15">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15">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15">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15">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15">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15">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15">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15">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15">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15">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15">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15">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15">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15">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15">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15">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15">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15">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15">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15">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15">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15">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15">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15">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15">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15">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15">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15">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15">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
      <c r="A151" s="139">
        <v>43800</v>
      </c>
      <c r="B151" s="24">
        <v>17091</v>
      </c>
      <c r="C151" s="23">
        <f t="shared" si="27"/>
        <v>0.7</v>
      </c>
      <c r="D151" s="22">
        <v>8840</v>
      </c>
      <c r="E151" s="21">
        <v>4895</v>
      </c>
      <c r="F151" s="21">
        <v>2806</v>
      </c>
      <c r="G151" s="20">
        <v>515</v>
      </c>
      <c r="H151" s="25">
        <v>2098</v>
      </c>
      <c r="I151" s="24">
        <v>4366095.5599999996</v>
      </c>
      <c r="J151" s="23">
        <f t="shared" ref="J151:J192" si="28">IFERROR(ROUND((I151-I139)/I139*100,2),"")</f>
        <v>-1.05</v>
      </c>
      <c r="K151" s="22">
        <v>2375944.15</v>
      </c>
      <c r="L151" s="21">
        <v>1190583.44</v>
      </c>
      <c r="M151" s="21">
        <v>647863.89</v>
      </c>
      <c r="N151" s="20">
        <v>141877.65</v>
      </c>
      <c r="O151" s="19">
        <v>545009.14</v>
      </c>
      <c r="P151" s="24">
        <v>16846</v>
      </c>
      <c r="Q151" s="23">
        <f t="shared" ref="Q151:Q192" si="29">IFERROR(ROUND((P151-P139)/P139*100,2),"")</f>
        <v>1.93</v>
      </c>
      <c r="R151" s="22">
        <v>7365</v>
      </c>
      <c r="S151" s="21">
        <v>4530</v>
      </c>
      <c r="T151" s="21">
        <v>4305</v>
      </c>
      <c r="U151" s="20">
        <v>646</v>
      </c>
      <c r="V151" s="25">
        <v>225</v>
      </c>
      <c r="W151" s="24">
        <v>887208.65</v>
      </c>
      <c r="X151" s="23">
        <f t="shared" ref="X151:X192" si="30">IFERROR(ROUND((W151-W139)/W139*100,2),"")</f>
        <v>0.61</v>
      </c>
      <c r="Y151" s="22">
        <v>397997.86</v>
      </c>
      <c r="Z151" s="21">
        <v>233054</v>
      </c>
      <c r="AA151" s="21">
        <v>223835.05</v>
      </c>
      <c r="AB151" s="20">
        <v>32321.74</v>
      </c>
      <c r="AC151" s="19">
        <v>9218.9500000000007</v>
      </c>
      <c r="AD151" s="24">
        <v>764</v>
      </c>
      <c r="AE151" s="23">
        <f t="shared" ref="AE151:AE192" si="31">IFERROR(ROUND((AD151-AD139)/AD139*100,2),"")</f>
        <v>-1.1599999999999999</v>
      </c>
      <c r="AF151" s="22">
        <v>169</v>
      </c>
      <c r="AG151" s="21">
        <v>281</v>
      </c>
      <c r="AH151" s="21">
        <v>68</v>
      </c>
      <c r="AI151" s="20">
        <v>241</v>
      </c>
      <c r="AJ151" s="25">
        <v>213</v>
      </c>
      <c r="AK151" s="24">
        <v>388664.75</v>
      </c>
      <c r="AL151" s="23">
        <f t="shared" ref="AL151:AL192" si="32">IFERROR(ROUND((AK151-AK139)/AK139*100,2),"")</f>
        <v>-26.3</v>
      </c>
      <c r="AM151" s="22">
        <v>64242.01</v>
      </c>
      <c r="AN151" s="21">
        <v>111201.17</v>
      </c>
      <c r="AO151" s="21">
        <v>26209.62</v>
      </c>
      <c r="AP151" s="20">
        <v>178695.63</v>
      </c>
      <c r="AQ151" s="19">
        <v>88115.96</v>
      </c>
      <c r="AR151" s="24">
        <v>670</v>
      </c>
      <c r="AS151" s="23">
        <f t="shared" ref="AS151:AS192" si="33">IFERROR(ROUND((AR151-AR139)/AR139*100,2),"")</f>
        <v>-9.9499999999999993</v>
      </c>
      <c r="AT151" s="22">
        <v>81</v>
      </c>
      <c r="AU151" s="21">
        <v>191</v>
      </c>
      <c r="AV151" s="21">
        <v>63</v>
      </c>
      <c r="AW151" s="20">
        <v>332</v>
      </c>
      <c r="AX151" s="25">
        <v>127</v>
      </c>
      <c r="AY151" s="24">
        <v>643081.43999999994</v>
      </c>
      <c r="AZ151" s="23">
        <f t="shared" ref="AZ151:AZ192" si="34">IFERROR(ROUND((AY151-AY139)/AY139*100,2),"")</f>
        <v>-22.03</v>
      </c>
      <c r="BA151" s="22">
        <v>29938.880000000001</v>
      </c>
      <c r="BB151" s="21">
        <v>94368.33</v>
      </c>
      <c r="BC151" s="21">
        <v>35768.76</v>
      </c>
      <c r="BD151" s="20">
        <v>468021.78</v>
      </c>
      <c r="BE151" s="19">
        <v>51355.88</v>
      </c>
      <c r="BF151" s="24">
        <v>332</v>
      </c>
      <c r="BG151" s="23">
        <f t="shared" ref="BG151:BG192" si="35">IFERROR(ROUND((BF151-BF139)/BF139*100,2),"")</f>
        <v>2.15</v>
      </c>
      <c r="BH151" s="22">
        <v>72</v>
      </c>
      <c r="BI151" s="21">
        <v>121</v>
      </c>
      <c r="BJ151" s="21">
        <v>32</v>
      </c>
      <c r="BK151" s="20">
        <v>107</v>
      </c>
      <c r="BL151" s="25">
        <v>89</v>
      </c>
      <c r="BM151" s="24">
        <v>483342.8</v>
      </c>
      <c r="BN151" s="23">
        <f t="shared" ref="BN151:BN192" si="36">IFERROR(ROUND((BM151-BM139)/BM139*100,2),"")</f>
        <v>48.39</v>
      </c>
      <c r="BO151" s="22">
        <v>40058.730000000003</v>
      </c>
      <c r="BP151" s="21">
        <v>132802.1</v>
      </c>
      <c r="BQ151" s="21">
        <v>30106.5</v>
      </c>
      <c r="BR151" s="20">
        <v>280375.46999999997</v>
      </c>
      <c r="BS151" s="19">
        <v>102695.6</v>
      </c>
      <c r="BT151" s="24">
        <v>264</v>
      </c>
      <c r="BU151" s="23">
        <f t="shared" ref="BU151:BU192" si="37">IFERROR(ROUND((BT151-BT139)/BT139*100,2),"")</f>
        <v>-2.58</v>
      </c>
      <c r="BV151" s="22">
        <v>29</v>
      </c>
      <c r="BW151" s="21">
        <v>97</v>
      </c>
      <c r="BX151" s="21">
        <v>24</v>
      </c>
      <c r="BY151" s="20">
        <v>111</v>
      </c>
      <c r="BZ151" s="25">
        <v>73</v>
      </c>
      <c r="CA151" s="24">
        <v>1073802.02</v>
      </c>
      <c r="CB151" s="23">
        <f t="shared" ref="CB151:CB192" si="38">IFERROR(ROUND((CA151-CA139)/CA139*100,2),"")</f>
        <v>60.51</v>
      </c>
      <c r="CC151" s="22">
        <v>26642.55</v>
      </c>
      <c r="CD151" s="21">
        <v>140985.51999999999</v>
      </c>
      <c r="CE151" s="21">
        <v>21447.31</v>
      </c>
      <c r="CF151" s="20">
        <v>839262.71</v>
      </c>
      <c r="CG151" s="19">
        <v>110871.28</v>
      </c>
      <c r="CH151" s="24">
        <v>2800</v>
      </c>
      <c r="CI151" s="23">
        <f t="shared" ref="CI151:CI192" si="39">IFERROR(ROUND((CH151-CH139)/CH139*100,2),"")</f>
        <v>-4.04</v>
      </c>
      <c r="CJ151" s="22">
        <v>558</v>
      </c>
      <c r="CK151" s="21">
        <v>1298</v>
      </c>
      <c r="CL151" s="21">
        <v>283</v>
      </c>
      <c r="CM151" s="20">
        <v>657</v>
      </c>
      <c r="CN151" s="25">
        <v>1018</v>
      </c>
      <c r="CO151" s="24">
        <v>1279163.94</v>
      </c>
      <c r="CP151" s="23">
        <f t="shared" ref="CP151:CP192" si="40">IFERROR(ROUND((CO151-CO139)/CO139*100,2),"")</f>
        <v>-4.49</v>
      </c>
      <c r="CQ151" s="22">
        <v>211957.25</v>
      </c>
      <c r="CR151" s="21">
        <v>630241.25</v>
      </c>
      <c r="CS151" s="21">
        <v>97347.92</v>
      </c>
      <c r="CT151" s="20">
        <v>336197.13</v>
      </c>
      <c r="CU151" s="19">
        <v>536110.52</v>
      </c>
    </row>
    <row r="152" spans="1:99" ht="25.5" customHeight="1" x14ac:dyDescent="0.15">
      <c r="A152" s="136">
        <v>43831</v>
      </c>
      <c r="B152" s="80">
        <v>11311</v>
      </c>
      <c r="C152" s="79">
        <f t="shared" ref="C152:C192"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15">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15">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15">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15">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15">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15">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15">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15">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15">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15">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15">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15">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15">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15">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15">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15">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15">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15">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15">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15">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15">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15">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15">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15">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15">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15">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15">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15">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15">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15">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15">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15">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15">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15">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15">
      <c r="A190" s="137">
        <v>44986</v>
      </c>
      <c r="B190" s="10">
        <v>20787</v>
      </c>
      <c r="C190" s="9">
        <f t="shared" si="41"/>
        <v>4.79</v>
      </c>
      <c r="D190" s="8">
        <v>10201</v>
      </c>
      <c r="E190" s="7">
        <v>6143</v>
      </c>
      <c r="F190" s="7">
        <v>3723</v>
      </c>
      <c r="G190" s="6">
        <v>678</v>
      </c>
      <c r="H190" s="11">
        <v>2433</v>
      </c>
      <c r="I190" s="10">
        <v>5190217.2</v>
      </c>
      <c r="J190" s="9">
        <f t="shared" si="28"/>
        <v>4.1500000000000004</v>
      </c>
      <c r="K190" s="8">
        <v>2609677.1</v>
      </c>
      <c r="L190" s="7">
        <v>1513950.12</v>
      </c>
      <c r="M190" s="7">
        <v>836376.14</v>
      </c>
      <c r="N190" s="6">
        <v>212050.52</v>
      </c>
      <c r="O190" s="5">
        <v>686313.78</v>
      </c>
      <c r="P190" s="10">
        <v>22527</v>
      </c>
      <c r="Q190" s="9">
        <f t="shared" si="29"/>
        <v>3.81</v>
      </c>
      <c r="R190" s="8">
        <v>9904</v>
      </c>
      <c r="S190" s="7">
        <v>5628</v>
      </c>
      <c r="T190" s="7">
        <v>5901</v>
      </c>
      <c r="U190" s="6">
        <v>1094</v>
      </c>
      <c r="V190" s="11">
        <v>-273</v>
      </c>
      <c r="W190" s="10">
        <v>1216475.1000000001</v>
      </c>
      <c r="X190" s="9">
        <f t="shared" si="30"/>
        <v>1.98</v>
      </c>
      <c r="Y190" s="8">
        <v>535646.73</v>
      </c>
      <c r="Z190" s="7">
        <v>311198.01</v>
      </c>
      <c r="AA190" s="7">
        <v>313757.2</v>
      </c>
      <c r="AB190" s="6">
        <v>55873.16</v>
      </c>
      <c r="AC190" s="5">
        <v>-2559.19</v>
      </c>
      <c r="AD190" s="10">
        <v>904</v>
      </c>
      <c r="AE190" s="9">
        <f t="shared" si="31"/>
        <v>7.49</v>
      </c>
      <c r="AF190" s="8">
        <v>166</v>
      </c>
      <c r="AG190" s="7">
        <v>353</v>
      </c>
      <c r="AH190" s="7">
        <v>72</v>
      </c>
      <c r="AI190" s="6">
        <v>311</v>
      </c>
      <c r="AJ190" s="11">
        <v>283</v>
      </c>
      <c r="AK190" s="10">
        <v>626159.31000000006</v>
      </c>
      <c r="AL190" s="9">
        <f t="shared" si="32"/>
        <v>16.8</v>
      </c>
      <c r="AM190" s="8">
        <v>47419.67</v>
      </c>
      <c r="AN190" s="7">
        <v>151967.65</v>
      </c>
      <c r="AO190" s="7">
        <v>33385.64</v>
      </c>
      <c r="AP190" s="6">
        <v>391623</v>
      </c>
      <c r="AQ190" s="5">
        <v>120345.36</v>
      </c>
      <c r="AR190" s="10">
        <v>804</v>
      </c>
      <c r="AS190" s="9">
        <f t="shared" si="33"/>
        <v>1.52</v>
      </c>
      <c r="AT190" s="8">
        <v>65</v>
      </c>
      <c r="AU190" s="7">
        <v>217</v>
      </c>
      <c r="AV190" s="7">
        <v>56</v>
      </c>
      <c r="AW190" s="6">
        <v>459</v>
      </c>
      <c r="AX190" s="11">
        <v>165</v>
      </c>
      <c r="AY190" s="10">
        <v>1036766.8</v>
      </c>
      <c r="AZ190" s="9">
        <f t="shared" si="34"/>
        <v>5.87</v>
      </c>
      <c r="BA190" s="8">
        <v>35990.269999999997</v>
      </c>
      <c r="BB190" s="7">
        <v>157729.76999999999</v>
      </c>
      <c r="BC190" s="7">
        <v>36281.480000000003</v>
      </c>
      <c r="BD190" s="6">
        <v>797324.87</v>
      </c>
      <c r="BE190" s="5">
        <v>128169.56</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261</v>
      </c>
      <c r="BU190" s="9">
        <f t="shared" si="37"/>
        <v>-9.06</v>
      </c>
      <c r="BV190" s="8">
        <v>30</v>
      </c>
      <c r="BW190" s="7">
        <v>96</v>
      </c>
      <c r="BX190" s="7">
        <v>18</v>
      </c>
      <c r="BY190" s="6">
        <v>117</v>
      </c>
      <c r="BZ190" s="11">
        <v>78</v>
      </c>
      <c r="CA190" s="10">
        <v>965962.82</v>
      </c>
      <c r="CB190" s="9">
        <f t="shared" si="38"/>
        <v>42.84</v>
      </c>
      <c r="CC190" s="8">
        <v>18305.32</v>
      </c>
      <c r="CD190" s="7">
        <v>109999.16</v>
      </c>
      <c r="CE190" s="7">
        <v>16007.51</v>
      </c>
      <c r="CF190" s="6">
        <v>821650.83</v>
      </c>
      <c r="CG190" s="5">
        <v>93991.65</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15">
      <c r="A191" s="137">
        <v>45017</v>
      </c>
      <c r="B191" s="10">
        <v>16035</v>
      </c>
      <c r="C191" s="9">
        <f t="shared" si="41"/>
        <v>0.94</v>
      </c>
      <c r="D191" s="8">
        <v>7810</v>
      </c>
      <c r="E191" s="7">
        <v>4995</v>
      </c>
      <c r="F191" s="7">
        <v>2587</v>
      </c>
      <c r="G191" s="6">
        <v>629</v>
      </c>
      <c r="H191" s="11">
        <v>2412</v>
      </c>
      <c r="I191" s="10">
        <v>3943894.29</v>
      </c>
      <c r="J191" s="9">
        <f t="shared" si="28"/>
        <v>-2.63</v>
      </c>
      <c r="K191" s="8">
        <v>1976469.66</v>
      </c>
      <c r="L191" s="7">
        <v>1224069.08</v>
      </c>
      <c r="M191" s="7">
        <v>567355.35</v>
      </c>
      <c r="N191" s="6">
        <v>169728.32</v>
      </c>
      <c r="O191" s="5">
        <v>660750.03</v>
      </c>
      <c r="P191" s="10">
        <v>17980</v>
      </c>
      <c r="Q191" s="9">
        <f t="shared" si="29"/>
        <v>2.97</v>
      </c>
      <c r="R191" s="8">
        <v>8214</v>
      </c>
      <c r="S191" s="7">
        <v>4582</v>
      </c>
      <c r="T191" s="7">
        <v>4447</v>
      </c>
      <c r="U191" s="6">
        <v>736</v>
      </c>
      <c r="V191" s="11">
        <v>135</v>
      </c>
      <c r="W191" s="10">
        <v>933180.57</v>
      </c>
      <c r="X191" s="9">
        <f t="shared" si="30"/>
        <v>0.46</v>
      </c>
      <c r="Y191" s="8">
        <v>422018.49</v>
      </c>
      <c r="Z191" s="7">
        <v>248079.42</v>
      </c>
      <c r="AA191" s="7">
        <v>225905.38</v>
      </c>
      <c r="AB191" s="6">
        <v>37094.410000000003</v>
      </c>
      <c r="AC191" s="5">
        <v>22174.04</v>
      </c>
      <c r="AD191" s="10">
        <v>591</v>
      </c>
      <c r="AE191" s="9">
        <f t="shared" si="31"/>
        <v>6.49</v>
      </c>
      <c r="AF191" s="8">
        <v>117</v>
      </c>
      <c r="AG191" s="7">
        <v>213</v>
      </c>
      <c r="AH191" s="7">
        <v>59</v>
      </c>
      <c r="AI191" s="6">
        <v>201</v>
      </c>
      <c r="AJ191" s="11">
        <v>154</v>
      </c>
      <c r="AK191" s="10">
        <v>301838.26</v>
      </c>
      <c r="AL191" s="9">
        <f t="shared" si="32"/>
        <v>-1.05</v>
      </c>
      <c r="AM191" s="8">
        <v>31257.55</v>
      </c>
      <c r="AN191" s="7">
        <v>98041.9</v>
      </c>
      <c r="AO191" s="7">
        <v>26442.16</v>
      </c>
      <c r="AP191" s="6">
        <v>145982.43</v>
      </c>
      <c r="AQ191" s="5">
        <v>71599.740000000005</v>
      </c>
      <c r="AR191" s="10">
        <v>495</v>
      </c>
      <c r="AS191" s="9">
        <f t="shared" si="33"/>
        <v>3.77</v>
      </c>
      <c r="AT191" s="8">
        <v>59</v>
      </c>
      <c r="AU191" s="7">
        <v>137</v>
      </c>
      <c r="AV191" s="7">
        <v>54</v>
      </c>
      <c r="AW191" s="6">
        <v>243</v>
      </c>
      <c r="AX191" s="11">
        <v>81</v>
      </c>
      <c r="AY191" s="10">
        <v>705262.03</v>
      </c>
      <c r="AZ191" s="9">
        <f t="shared" si="34"/>
        <v>28.64</v>
      </c>
      <c r="BA191" s="8">
        <v>36689.79</v>
      </c>
      <c r="BB191" s="7">
        <v>110278.21</v>
      </c>
      <c r="BC191" s="7">
        <v>36721.480000000003</v>
      </c>
      <c r="BD191" s="6">
        <v>519409.63</v>
      </c>
      <c r="BE191" s="5">
        <v>71393.81</v>
      </c>
      <c r="BF191" s="10">
        <v>229</v>
      </c>
      <c r="BG191" s="9">
        <f t="shared" si="35"/>
        <v>3.62</v>
      </c>
      <c r="BH191" s="8">
        <v>66</v>
      </c>
      <c r="BI191" s="7">
        <v>71</v>
      </c>
      <c r="BJ191" s="7">
        <v>23</v>
      </c>
      <c r="BK191" s="6">
        <v>67</v>
      </c>
      <c r="BL191" s="11">
        <v>48</v>
      </c>
      <c r="BM191" s="10">
        <v>364328.37</v>
      </c>
      <c r="BN191" s="9">
        <f t="shared" si="36"/>
        <v>-27.76</v>
      </c>
      <c r="BO191" s="8">
        <v>31307.17</v>
      </c>
      <c r="BP191" s="7">
        <v>100323.64</v>
      </c>
      <c r="BQ191" s="7">
        <v>14261.99</v>
      </c>
      <c r="BR191" s="6">
        <v>217047.92</v>
      </c>
      <c r="BS191" s="5">
        <v>86061.65</v>
      </c>
      <c r="BT191" s="10">
        <v>150</v>
      </c>
      <c r="BU191" s="9">
        <f t="shared" si="37"/>
        <v>7.91</v>
      </c>
      <c r="BV191" s="8">
        <v>23</v>
      </c>
      <c r="BW191" s="7">
        <v>51</v>
      </c>
      <c r="BX191" s="7">
        <v>11</v>
      </c>
      <c r="BY191" s="6">
        <v>65</v>
      </c>
      <c r="BZ191" s="11">
        <v>40</v>
      </c>
      <c r="CA191" s="10">
        <v>585595.98</v>
      </c>
      <c r="CB191" s="9">
        <f t="shared" si="38"/>
        <v>141.06</v>
      </c>
      <c r="CC191" s="8">
        <v>17871.810000000001</v>
      </c>
      <c r="CD191" s="7">
        <v>47555.87</v>
      </c>
      <c r="CE191" s="7">
        <v>13850.36</v>
      </c>
      <c r="CF191" s="6">
        <v>506317.94</v>
      </c>
      <c r="CG191" s="5">
        <v>33705.51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thickBot="1" x14ac:dyDescent="0.2">
      <c r="A192" s="138">
        <v>45047</v>
      </c>
      <c r="B192" s="10">
        <v>15759</v>
      </c>
      <c r="C192" s="9">
        <f t="shared" si="41"/>
        <v>2.95</v>
      </c>
      <c r="D192" s="8">
        <v>7509</v>
      </c>
      <c r="E192" s="7">
        <v>5058</v>
      </c>
      <c r="F192" s="7">
        <v>2619</v>
      </c>
      <c r="G192" s="6">
        <v>556</v>
      </c>
      <c r="H192" s="11">
        <v>2447</v>
      </c>
      <c r="I192" s="10">
        <v>3960542.63</v>
      </c>
      <c r="J192" s="9">
        <f t="shared" si="28"/>
        <v>3.78</v>
      </c>
      <c r="K192" s="8">
        <v>2017654.66</v>
      </c>
      <c r="L192" s="7">
        <v>1187430.28</v>
      </c>
      <c r="M192" s="7">
        <v>588489.94999999995</v>
      </c>
      <c r="N192" s="6">
        <v>161739.93</v>
      </c>
      <c r="O192" s="5">
        <v>601755.93000000005</v>
      </c>
      <c r="P192" s="10">
        <v>16062</v>
      </c>
      <c r="Q192" s="9">
        <f t="shared" si="29"/>
        <v>1.48</v>
      </c>
      <c r="R192" s="8">
        <v>6895</v>
      </c>
      <c r="S192" s="7">
        <v>4452</v>
      </c>
      <c r="T192" s="7">
        <v>4027</v>
      </c>
      <c r="U192" s="6">
        <v>688</v>
      </c>
      <c r="V192" s="11">
        <v>425</v>
      </c>
      <c r="W192" s="10">
        <v>849928.23</v>
      </c>
      <c r="X192" s="9">
        <f t="shared" si="30"/>
        <v>-0.41</v>
      </c>
      <c r="Y192" s="8">
        <v>366103.56</v>
      </c>
      <c r="Z192" s="7">
        <v>240626.23</v>
      </c>
      <c r="AA192" s="7">
        <v>207615.23</v>
      </c>
      <c r="AB192" s="6">
        <v>35583.21</v>
      </c>
      <c r="AC192" s="5">
        <v>33011</v>
      </c>
      <c r="AD192" s="10">
        <v>597</v>
      </c>
      <c r="AE192" s="9">
        <f t="shared" si="31"/>
        <v>10.76</v>
      </c>
      <c r="AF192" s="8">
        <v>141</v>
      </c>
      <c r="AG192" s="7">
        <v>236</v>
      </c>
      <c r="AH192" s="7">
        <v>46</v>
      </c>
      <c r="AI192" s="6">
        <v>174</v>
      </c>
      <c r="AJ192" s="11">
        <v>190</v>
      </c>
      <c r="AK192" s="10">
        <v>297463.09000000003</v>
      </c>
      <c r="AL192" s="9">
        <f t="shared" si="32"/>
        <v>21.62</v>
      </c>
      <c r="AM192" s="8">
        <v>39191.769999999997</v>
      </c>
      <c r="AN192" s="7">
        <v>112214.75</v>
      </c>
      <c r="AO192" s="7">
        <v>14327.82</v>
      </c>
      <c r="AP192" s="6">
        <v>131728.75</v>
      </c>
      <c r="AQ192" s="5">
        <v>97886.93</v>
      </c>
      <c r="AR192" s="10">
        <v>462</v>
      </c>
      <c r="AS192" s="9">
        <f t="shared" si="33"/>
        <v>2.44</v>
      </c>
      <c r="AT192" s="8">
        <v>49</v>
      </c>
      <c r="AU192" s="7">
        <v>146</v>
      </c>
      <c r="AV192" s="7">
        <v>50</v>
      </c>
      <c r="AW192" s="6">
        <v>217</v>
      </c>
      <c r="AX192" s="11">
        <v>96</v>
      </c>
      <c r="AY192" s="10">
        <v>430032.57</v>
      </c>
      <c r="AZ192" s="9">
        <f t="shared" si="34"/>
        <v>-1.1000000000000001</v>
      </c>
      <c r="BA192" s="8">
        <v>19389.189999999999</v>
      </c>
      <c r="BB192" s="7">
        <v>77007.86</v>
      </c>
      <c r="BC192" s="7">
        <v>30335.22</v>
      </c>
      <c r="BD192" s="6">
        <v>303300.3</v>
      </c>
      <c r="BE192" s="5">
        <v>46672.639999999999</v>
      </c>
      <c r="BF192" s="10">
        <v>240</v>
      </c>
      <c r="BG192" s="9">
        <f t="shared" si="35"/>
        <v>11.63</v>
      </c>
      <c r="BH192" s="8">
        <v>47</v>
      </c>
      <c r="BI192" s="7">
        <v>79</v>
      </c>
      <c r="BJ192" s="7">
        <v>25</v>
      </c>
      <c r="BK192" s="6">
        <v>88</v>
      </c>
      <c r="BL192" s="11">
        <v>55</v>
      </c>
      <c r="BM192" s="10">
        <v>332979</v>
      </c>
      <c r="BN192" s="9">
        <f t="shared" si="36"/>
        <v>47.7</v>
      </c>
      <c r="BO192" s="8">
        <v>25421.58</v>
      </c>
      <c r="BP192" s="7">
        <v>98055.5</v>
      </c>
      <c r="BQ192" s="7">
        <v>18782.57</v>
      </c>
      <c r="BR192" s="6">
        <v>190350.04</v>
      </c>
      <c r="BS192" s="5">
        <v>79642.240000000005</v>
      </c>
      <c r="BT192" s="10">
        <v>165</v>
      </c>
      <c r="BU192" s="9">
        <f t="shared" si="37"/>
        <v>10</v>
      </c>
      <c r="BV192" s="8">
        <v>33</v>
      </c>
      <c r="BW192" s="7">
        <v>51</v>
      </c>
      <c r="BX192" s="7">
        <v>13</v>
      </c>
      <c r="BY192" s="6">
        <v>68</v>
      </c>
      <c r="BZ192" s="11">
        <v>38</v>
      </c>
      <c r="CA192" s="10">
        <v>359728.63</v>
      </c>
      <c r="CB192" s="9">
        <f t="shared" si="38"/>
        <v>-12.94</v>
      </c>
      <c r="CC192" s="8">
        <v>27359.03</v>
      </c>
      <c r="CD192" s="7">
        <v>49583.5</v>
      </c>
      <c r="CE192" s="7">
        <v>10833.53</v>
      </c>
      <c r="CF192" s="6">
        <v>271952.57</v>
      </c>
      <c r="CG192" s="5">
        <v>38749.97</v>
      </c>
      <c r="CH192" s="10">
        <v>2528</v>
      </c>
      <c r="CI192" s="9">
        <f t="shared" si="39"/>
        <v>9.67</v>
      </c>
      <c r="CJ192" s="8">
        <v>416</v>
      </c>
      <c r="CK192" s="7">
        <v>1102</v>
      </c>
      <c r="CL192" s="7">
        <v>260</v>
      </c>
      <c r="CM192" s="6">
        <v>749</v>
      </c>
      <c r="CN192" s="11">
        <v>842</v>
      </c>
      <c r="CO192" s="10">
        <v>1090669.8500000001</v>
      </c>
      <c r="CP192" s="9">
        <f t="shared" si="40"/>
        <v>7.45</v>
      </c>
      <c r="CQ192" s="8">
        <v>133157.93</v>
      </c>
      <c r="CR192" s="7">
        <v>526662.32999999996</v>
      </c>
      <c r="CS192" s="7">
        <v>84875.62</v>
      </c>
      <c r="CT192" s="6">
        <v>345786.01</v>
      </c>
      <c r="CU192" s="5">
        <v>441786.71</v>
      </c>
    </row>
    <row r="193" spans="1:99" s="151" customFormat="1" ht="25.5" customHeight="1" x14ac:dyDescent="0.15">
      <c r="A193" s="159" t="s">
        <v>82</v>
      </c>
      <c r="B193" s="160"/>
      <c r="C193" s="161"/>
      <c r="D193" s="160"/>
      <c r="E193" s="160"/>
      <c r="F193" s="160"/>
      <c r="G193" s="160"/>
      <c r="H193" s="160"/>
      <c r="I193" s="160"/>
      <c r="J193" s="161"/>
      <c r="K193" s="160"/>
      <c r="L193" s="160"/>
      <c r="M193" s="160"/>
      <c r="N193" s="160"/>
      <c r="O193" s="160"/>
      <c r="P193" s="160"/>
      <c r="Q193" s="161"/>
      <c r="R193" s="160"/>
      <c r="S193" s="160"/>
      <c r="T193" s="160"/>
      <c r="U193" s="160"/>
      <c r="V193" s="160"/>
      <c r="W193" s="160"/>
      <c r="X193" s="161"/>
      <c r="Y193" s="160"/>
      <c r="Z193" s="160"/>
      <c r="AA193" s="160"/>
      <c r="AB193" s="160"/>
      <c r="AC193" s="160"/>
      <c r="AD193" s="160"/>
      <c r="AE193" s="161"/>
      <c r="AF193" s="160"/>
      <c r="AG193" s="160"/>
      <c r="AH193" s="160"/>
      <c r="AI193" s="160"/>
      <c r="AJ193" s="160"/>
      <c r="AK193" s="160"/>
      <c r="AL193" s="161"/>
      <c r="AM193" s="160"/>
      <c r="AN193" s="160"/>
      <c r="AO193" s="160"/>
      <c r="AP193" s="160"/>
      <c r="AQ193" s="160"/>
      <c r="AR193" s="160"/>
      <c r="AS193" s="161"/>
      <c r="AT193" s="160"/>
      <c r="AU193" s="160"/>
      <c r="AV193" s="160"/>
      <c r="AW193" s="160"/>
      <c r="AX193" s="160"/>
      <c r="AY193" s="160"/>
      <c r="AZ193" s="161"/>
      <c r="BA193" s="160"/>
      <c r="BB193" s="160"/>
      <c r="BC193" s="160"/>
      <c r="BD193" s="160"/>
      <c r="BE193" s="160"/>
      <c r="BF193" s="160"/>
      <c r="BG193" s="161"/>
      <c r="BH193" s="160"/>
      <c r="BI193" s="160"/>
      <c r="BJ193" s="160"/>
      <c r="BK193" s="160"/>
      <c r="BL193" s="160"/>
      <c r="BM193" s="160"/>
      <c r="BN193" s="161"/>
      <c r="BO193" s="160"/>
      <c r="BP193" s="160"/>
      <c r="BQ193" s="160"/>
      <c r="BR193" s="160"/>
      <c r="BS193" s="160"/>
      <c r="BT193" s="160"/>
      <c r="BU193" s="161"/>
      <c r="BV193" s="160"/>
      <c r="BW193" s="160"/>
      <c r="BX193" s="160"/>
      <c r="BY193" s="160"/>
      <c r="BZ193" s="160"/>
      <c r="CA193" s="160"/>
      <c r="CB193" s="161"/>
      <c r="CC193" s="160"/>
      <c r="CD193" s="160"/>
      <c r="CE193" s="160"/>
      <c r="CF193" s="160"/>
      <c r="CG193" s="160"/>
      <c r="CH193" s="160"/>
      <c r="CI193" s="161"/>
      <c r="CJ193" s="160"/>
      <c r="CK193" s="160"/>
      <c r="CL193" s="160"/>
      <c r="CM193" s="160"/>
      <c r="CN193" s="160"/>
      <c r="CO193" s="160"/>
      <c r="CP193" s="161"/>
      <c r="CQ193" s="160"/>
      <c r="CR193" s="160"/>
      <c r="CS193" s="160"/>
      <c r="CT193" s="160"/>
      <c r="CU193" s="160"/>
    </row>
    <row r="194" spans="1:99" x14ac:dyDescent="0.15">
      <c r="A194" s="152"/>
      <c r="B194" s="153"/>
      <c r="C194" s="154"/>
      <c r="D194" s="153"/>
      <c r="E194" s="153"/>
      <c r="F194" s="153"/>
      <c r="G194" s="153"/>
      <c r="H194" s="153"/>
      <c r="I194" s="153"/>
      <c r="J194" s="154"/>
      <c r="K194" s="153"/>
      <c r="L194" s="153"/>
      <c r="M194" s="153"/>
      <c r="N194" s="153"/>
      <c r="O194" s="153"/>
      <c r="P194" s="153"/>
      <c r="Q194" s="154"/>
      <c r="R194" s="153"/>
      <c r="S194" s="153"/>
      <c r="T194" s="153"/>
      <c r="U194" s="153"/>
      <c r="V194" s="153"/>
      <c r="W194" s="153"/>
      <c r="X194" s="154"/>
      <c r="Y194" s="153"/>
      <c r="Z194" s="153"/>
      <c r="AA194" s="153"/>
      <c r="AB194" s="153"/>
      <c r="AC194" s="153"/>
      <c r="AD194" s="153"/>
      <c r="AE194" s="154"/>
      <c r="AF194" s="153"/>
      <c r="AG194" s="153"/>
      <c r="AH194" s="153"/>
      <c r="AI194" s="153"/>
      <c r="AJ194" s="153"/>
      <c r="AK194" s="153"/>
      <c r="AL194" s="154"/>
      <c r="AM194" s="153"/>
      <c r="AN194" s="153"/>
      <c r="AO194" s="153"/>
      <c r="AP194" s="153"/>
      <c r="AQ194" s="153"/>
      <c r="AR194" s="153"/>
      <c r="AS194" s="154"/>
      <c r="AT194" s="153"/>
      <c r="AU194" s="153"/>
      <c r="AV194" s="153"/>
      <c r="AW194" s="153"/>
      <c r="AX194" s="153"/>
      <c r="AY194" s="153"/>
      <c r="AZ194" s="154"/>
      <c r="BA194" s="153"/>
      <c r="BB194" s="153"/>
      <c r="BC194" s="153"/>
      <c r="BD194" s="153"/>
      <c r="BE194" s="153"/>
      <c r="BF194" s="153"/>
      <c r="BG194" s="154"/>
      <c r="BH194" s="153"/>
      <c r="BI194" s="153"/>
      <c r="BJ194" s="153"/>
      <c r="BK194" s="153"/>
      <c r="BL194" s="153"/>
      <c r="BM194" s="153"/>
      <c r="BN194" s="154"/>
      <c r="BO194" s="153"/>
      <c r="BP194" s="153"/>
      <c r="BQ194" s="153"/>
      <c r="BR194" s="153"/>
      <c r="BS194" s="153"/>
      <c r="BT194" s="153"/>
      <c r="BU194" s="154"/>
      <c r="BV194" s="153"/>
      <c r="BW194" s="153"/>
      <c r="BX194" s="153"/>
      <c r="BY194" s="153"/>
      <c r="BZ194" s="153"/>
      <c r="CA194" s="153"/>
      <c r="CB194" s="154"/>
      <c r="CC194" s="153"/>
      <c r="CD194" s="153"/>
      <c r="CE194" s="153"/>
      <c r="CF194" s="153"/>
      <c r="CG194" s="153"/>
      <c r="CH194" s="153"/>
      <c r="CI194" s="154"/>
      <c r="CJ194" s="153"/>
      <c r="CK194" s="153"/>
      <c r="CL194" s="153"/>
      <c r="CM194" s="153"/>
      <c r="CN194" s="153"/>
      <c r="CO194" s="153"/>
      <c r="CP194" s="154"/>
      <c r="CQ194" s="153"/>
      <c r="CR194" s="153"/>
      <c r="CS194" s="153"/>
      <c r="CT194" s="153"/>
      <c r="CU194" s="153"/>
    </row>
  </sheetData>
  <phoneticPr fontId="2"/>
  <conditionalFormatting sqref="A1:CU1048576">
    <cfRule type="expression" dxfId="32" priority="1">
      <formula>MATCH(MAX(A:A)+1,A:A, 1)-2&lt;=ROW($A1)=TRUE</formula>
    </cfRule>
  </conditionalFormatting>
  <conditionalFormatting sqref="C23:C193">
    <cfRule type="expression" dxfId="31"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4"/>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61</v>
      </c>
      <c r="CS1" s="114" t="s">
        <v>62</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63</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15">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15">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15">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15">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15">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15">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15">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15">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15">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15">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15">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15">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15">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15">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15">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15">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15">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15">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15">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15">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15">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15">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15">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15">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15">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15">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15">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15">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15">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15">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15">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15">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15">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15">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15">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15">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15">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15">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15">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15">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15">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15">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15">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15">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15">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15">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15">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15">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15">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15">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15">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15">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15">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15">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15">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15">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15">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15">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15">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15">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15">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15">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15">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15">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15">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15">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15">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15">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15">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15">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15">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15">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15">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15">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15">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15">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15">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15">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15">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15">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15">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15">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15">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15">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15">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15">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15">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15">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15">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15">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15">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15">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15">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15">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15">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15">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15">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15">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15">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15">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15">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15">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15">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15">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15">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15">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15">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15">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15">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15">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15">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15">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15">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15">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15">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15">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15">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15">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15">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15">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15">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15">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15">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15">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15">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15">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15">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15">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
      <c r="A151" s="139">
        <v>43800</v>
      </c>
      <c r="B151" s="24">
        <v>1851</v>
      </c>
      <c r="C151" s="23">
        <f t="shared" si="27"/>
        <v>2.4900000000000002</v>
      </c>
      <c r="D151" s="22">
        <v>1102</v>
      </c>
      <c r="E151" s="21">
        <v>414</v>
      </c>
      <c r="F151" s="21">
        <v>292</v>
      </c>
      <c r="G151" s="20">
        <v>39</v>
      </c>
      <c r="H151" s="25">
        <v>122</v>
      </c>
      <c r="I151" s="24">
        <v>625348.71</v>
      </c>
      <c r="J151" s="23">
        <f t="shared" ref="J151:J192" si="28">IFERROR(ROUND((I151-I139)/I139*100,2),"")</f>
        <v>-7.75</v>
      </c>
      <c r="K151" s="22">
        <v>372047.59</v>
      </c>
      <c r="L151" s="21">
        <v>148332.48000000001</v>
      </c>
      <c r="M151" s="21">
        <v>89312.62</v>
      </c>
      <c r="N151" s="20">
        <v>14387.88</v>
      </c>
      <c r="O151" s="19">
        <v>59019.86</v>
      </c>
      <c r="P151" s="24">
        <v>1223</v>
      </c>
      <c r="Q151" s="23">
        <f t="shared" ref="Q151:Q192" si="29">IFERROR(ROUND((P151-P139)/P139*100,2),"")</f>
        <v>0.08</v>
      </c>
      <c r="R151" s="22">
        <v>572</v>
      </c>
      <c r="S151" s="21">
        <v>328</v>
      </c>
      <c r="T151" s="21">
        <v>281</v>
      </c>
      <c r="U151" s="20">
        <v>42</v>
      </c>
      <c r="V151" s="25">
        <v>47</v>
      </c>
      <c r="W151" s="24">
        <v>66807.89</v>
      </c>
      <c r="X151" s="23">
        <f t="shared" ref="X151:X192" si="30">IFERROR(ROUND((W151-W139)/W139*100,2),"")</f>
        <v>0.23</v>
      </c>
      <c r="Y151" s="22">
        <v>33483.11</v>
      </c>
      <c r="Z151" s="21">
        <v>16466.54</v>
      </c>
      <c r="AA151" s="21">
        <v>14591.27</v>
      </c>
      <c r="AB151" s="20">
        <v>2266.9699999999998</v>
      </c>
      <c r="AC151" s="19">
        <v>1875.27</v>
      </c>
      <c r="AD151" s="24">
        <v>80</v>
      </c>
      <c r="AE151" s="23">
        <f t="shared" ref="AE151:AE192" si="31">IFERROR(ROUND((AD151-AD139)/AD139*100,2),"")</f>
        <v>8.11</v>
      </c>
      <c r="AF151" s="22">
        <v>14</v>
      </c>
      <c r="AG151" s="21">
        <v>36</v>
      </c>
      <c r="AH151" s="21">
        <v>7</v>
      </c>
      <c r="AI151" s="20">
        <v>22</v>
      </c>
      <c r="AJ151" s="25">
        <v>29</v>
      </c>
      <c r="AK151" s="24">
        <v>41087.339999999997</v>
      </c>
      <c r="AL151" s="23">
        <f t="shared" ref="AL151:AL192" si="32">IFERROR(ROUND((AK151-AK139)/AK139*100,2),"")</f>
        <v>-2.09</v>
      </c>
      <c r="AM151" s="22">
        <v>4427.01</v>
      </c>
      <c r="AN151" s="21">
        <v>15133.45</v>
      </c>
      <c r="AO151" s="21">
        <v>4954.03</v>
      </c>
      <c r="AP151" s="20">
        <v>16341.6</v>
      </c>
      <c r="AQ151" s="19">
        <v>10179.42</v>
      </c>
      <c r="AR151" s="24">
        <v>81</v>
      </c>
      <c r="AS151" s="23">
        <f t="shared" ref="AS151:AS192" si="33">IFERROR(ROUND((AR151-AR139)/AR139*100,2),"")</f>
        <v>-6.9</v>
      </c>
      <c r="AT151" s="22">
        <v>13</v>
      </c>
      <c r="AU151" s="21">
        <v>18</v>
      </c>
      <c r="AV151" s="21">
        <v>12</v>
      </c>
      <c r="AW151" s="20">
        <v>37</v>
      </c>
      <c r="AX151" s="25">
        <v>5</v>
      </c>
      <c r="AY151" s="24">
        <v>109943.49</v>
      </c>
      <c r="AZ151" s="23">
        <f t="shared" ref="AZ151:AZ192" si="34">IFERROR(ROUND((AY151-AY139)/AY139*100,2),"")</f>
        <v>4.7</v>
      </c>
      <c r="BA151" s="22">
        <v>8486.73</v>
      </c>
      <c r="BB151" s="21">
        <v>11929.11</v>
      </c>
      <c r="BC151" s="21">
        <v>9630.06</v>
      </c>
      <c r="BD151" s="20">
        <v>70412.22</v>
      </c>
      <c r="BE151" s="19">
        <v>-7186.32</v>
      </c>
      <c r="BF151" s="24">
        <v>38</v>
      </c>
      <c r="BG151" s="23">
        <f t="shared" ref="BG151:BG192" si="35">IFERROR(ROUND((BF151-BF139)/BF139*100,2),"")</f>
        <v>-7.32</v>
      </c>
      <c r="BH151" s="22">
        <v>12</v>
      </c>
      <c r="BI151" s="21">
        <v>14</v>
      </c>
      <c r="BJ151" s="21">
        <v>3</v>
      </c>
      <c r="BK151" s="20">
        <v>9</v>
      </c>
      <c r="BL151" s="25">
        <v>11</v>
      </c>
      <c r="BM151" s="24">
        <v>52704.66</v>
      </c>
      <c r="BN151" s="23">
        <f t="shared" ref="BN151:BN192" si="36">IFERROR(ROUND((BM151-BM139)/BM139*100,2),"")</f>
        <v>42.51</v>
      </c>
      <c r="BO151" s="22">
        <v>5954.22</v>
      </c>
      <c r="BP151" s="21">
        <v>27139.63</v>
      </c>
      <c r="BQ151" s="21">
        <v>2991.88</v>
      </c>
      <c r="BR151" s="20">
        <v>16618.93</v>
      </c>
      <c r="BS151" s="19">
        <v>24147.75</v>
      </c>
      <c r="BT151" s="24">
        <v>18</v>
      </c>
      <c r="BU151" s="23">
        <f t="shared" ref="BU151:BU192" si="37">IFERROR(ROUND((BT151-BT139)/BT139*100,2),"")</f>
        <v>-21.74</v>
      </c>
      <c r="BV151" s="22">
        <v>0</v>
      </c>
      <c r="BW151" s="21">
        <v>7</v>
      </c>
      <c r="BX151" s="21">
        <v>3</v>
      </c>
      <c r="BY151" s="20">
        <v>8</v>
      </c>
      <c r="BZ151" s="25">
        <v>4</v>
      </c>
      <c r="CA151" s="24">
        <v>57635.29</v>
      </c>
      <c r="CB151" s="23">
        <f t="shared" ref="CB151:CB192" si="38">IFERROR(ROUND((CA151-CA139)/CA139*100,2),"")</f>
        <v>-1.29</v>
      </c>
      <c r="CC151" s="22">
        <v>0</v>
      </c>
      <c r="CD151" s="21">
        <v>25667.3</v>
      </c>
      <c r="CE151" s="21">
        <v>6061.4</v>
      </c>
      <c r="CF151" s="20">
        <v>25906.59</v>
      </c>
      <c r="CG151" s="19">
        <v>19605.900000000001</v>
      </c>
      <c r="CH151" s="24">
        <v>302</v>
      </c>
      <c r="CI151" s="23">
        <f t="shared" ref="CI151:CI192" si="39">IFERROR(ROUND((CH151-CH139)/CH139*100,2),"")</f>
        <v>-5.63</v>
      </c>
      <c r="CJ151" s="22">
        <v>70</v>
      </c>
      <c r="CK151" s="21">
        <v>144</v>
      </c>
      <c r="CL151" s="21">
        <v>29</v>
      </c>
      <c r="CM151" s="20">
        <v>59</v>
      </c>
      <c r="CN151" s="25">
        <v>115</v>
      </c>
      <c r="CO151" s="24">
        <v>172865.35</v>
      </c>
      <c r="CP151" s="23">
        <f t="shared" ref="CP151:CP192" si="40">IFERROR(ROUND((CO151-CO139)/CO139*100,2),"")</f>
        <v>-5.69</v>
      </c>
      <c r="CQ151" s="22">
        <v>30470.7</v>
      </c>
      <c r="CR151" s="21">
        <v>84997.8</v>
      </c>
      <c r="CS151" s="21">
        <v>13174.4</v>
      </c>
      <c r="CT151" s="20">
        <v>44222.45</v>
      </c>
      <c r="CU151" s="19">
        <v>71823.399999999994</v>
      </c>
    </row>
    <row r="152" spans="1:99" s="1" customFormat="1" ht="25.5" customHeight="1" x14ac:dyDescent="0.15">
      <c r="A152" s="136">
        <v>43831</v>
      </c>
      <c r="B152" s="80">
        <v>1228</v>
      </c>
      <c r="C152" s="79">
        <f t="shared" ref="C152:C192"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15">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15">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15">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15">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15">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15">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15">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15">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15">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15">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15">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15">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15">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15">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15">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15">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15">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15">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15">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15">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15">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15">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15">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15">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15">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15">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15">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15">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15">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15">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15">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15">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15">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15">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15">
      <c r="A190" s="137">
        <v>44986</v>
      </c>
      <c r="B190" s="10">
        <v>2237</v>
      </c>
      <c r="C190" s="9">
        <f t="shared" si="41"/>
        <v>8.9600000000000009</v>
      </c>
      <c r="D190" s="8">
        <v>1208</v>
      </c>
      <c r="E190" s="7">
        <v>567</v>
      </c>
      <c r="F190" s="7">
        <v>376</v>
      </c>
      <c r="G190" s="6">
        <v>74</v>
      </c>
      <c r="H190" s="11">
        <v>194</v>
      </c>
      <c r="I190" s="10">
        <v>788512.32</v>
      </c>
      <c r="J190" s="9">
        <f t="shared" si="28"/>
        <v>11.26</v>
      </c>
      <c r="K190" s="8">
        <v>440337.14</v>
      </c>
      <c r="L190" s="7">
        <v>189976.4</v>
      </c>
      <c r="M190" s="7">
        <v>119785.23</v>
      </c>
      <c r="N190" s="6">
        <v>29089.59</v>
      </c>
      <c r="O190" s="5">
        <v>75647.72</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20</v>
      </c>
      <c r="BU190" s="9">
        <f t="shared" si="37"/>
        <v>11.11</v>
      </c>
      <c r="BV190" s="8">
        <v>3</v>
      </c>
      <c r="BW190" s="7">
        <v>5</v>
      </c>
      <c r="BX190" s="7">
        <v>0</v>
      </c>
      <c r="BY190" s="6">
        <v>12</v>
      </c>
      <c r="BZ190" s="11">
        <v>5</v>
      </c>
      <c r="CA190" s="10">
        <v>108922.13</v>
      </c>
      <c r="CB190" s="9">
        <f t="shared" si="38"/>
        <v>192.58</v>
      </c>
      <c r="CC190" s="8">
        <v>2036.46</v>
      </c>
      <c r="CD190" s="7">
        <v>12752.2</v>
      </c>
      <c r="CE190" s="7">
        <v>0</v>
      </c>
      <c r="CF190" s="6">
        <v>94133.47</v>
      </c>
      <c r="CG190" s="5">
        <v>12752.2</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15">
      <c r="A191" s="137">
        <v>45017</v>
      </c>
      <c r="B191" s="10">
        <v>1743</v>
      </c>
      <c r="C191" s="9">
        <f t="shared" si="41"/>
        <v>1.4</v>
      </c>
      <c r="D191" s="8">
        <v>943</v>
      </c>
      <c r="E191" s="7">
        <v>488</v>
      </c>
      <c r="F191" s="7">
        <v>254</v>
      </c>
      <c r="G191" s="6">
        <v>56</v>
      </c>
      <c r="H191" s="11">
        <v>235</v>
      </c>
      <c r="I191" s="10">
        <v>552477.21</v>
      </c>
      <c r="J191" s="9">
        <f t="shared" si="28"/>
        <v>-8.58</v>
      </c>
      <c r="K191" s="8">
        <v>293973.33</v>
      </c>
      <c r="L191" s="7">
        <v>156952.04</v>
      </c>
      <c r="M191" s="7">
        <v>73003.48</v>
      </c>
      <c r="N191" s="6">
        <v>27483.81</v>
      </c>
      <c r="O191" s="5">
        <v>84472.43</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thickBot="1" x14ac:dyDescent="0.2">
      <c r="A192" s="138">
        <v>45047</v>
      </c>
      <c r="B192" s="10">
        <v>1669</v>
      </c>
      <c r="C192" s="9">
        <f t="shared" si="41"/>
        <v>4.71</v>
      </c>
      <c r="D192" s="8">
        <v>902</v>
      </c>
      <c r="E192" s="7">
        <v>450</v>
      </c>
      <c r="F192" s="7">
        <v>264</v>
      </c>
      <c r="G192" s="6">
        <v>52</v>
      </c>
      <c r="H192" s="11">
        <v>187</v>
      </c>
      <c r="I192" s="10">
        <v>567512.4</v>
      </c>
      <c r="J192" s="9">
        <f t="shared" si="28"/>
        <v>4.75</v>
      </c>
      <c r="K192" s="8">
        <v>311329.89</v>
      </c>
      <c r="L192" s="7">
        <v>156208.51</v>
      </c>
      <c r="M192" s="7">
        <v>77713.81</v>
      </c>
      <c r="N192" s="6">
        <v>22131.27</v>
      </c>
      <c r="O192" s="5">
        <v>78623.62</v>
      </c>
      <c r="P192" s="10">
        <v>1128</v>
      </c>
      <c r="Q192" s="9">
        <f t="shared" si="29"/>
        <v>-2.59</v>
      </c>
      <c r="R192" s="8">
        <v>559</v>
      </c>
      <c r="S192" s="7">
        <v>275</v>
      </c>
      <c r="T192" s="7">
        <v>247</v>
      </c>
      <c r="U192" s="6">
        <v>47</v>
      </c>
      <c r="V192" s="11">
        <v>28</v>
      </c>
      <c r="W192" s="10">
        <v>59933.94</v>
      </c>
      <c r="X192" s="9">
        <f t="shared" si="30"/>
        <v>-6.96</v>
      </c>
      <c r="Y192" s="8">
        <v>29633.54</v>
      </c>
      <c r="Z192" s="7">
        <v>14223.53</v>
      </c>
      <c r="AA192" s="7">
        <v>13595.44</v>
      </c>
      <c r="AB192" s="6">
        <v>2481.4299999999998</v>
      </c>
      <c r="AC192" s="5">
        <v>628.09</v>
      </c>
      <c r="AD192" s="10">
        <v>70</v>
      </c>
      <c r="AE192" s="9">
        <f t="shared" si="31"/>
        <v>55.56</v>
      </c>
      <c r="AF192" s="8">
        <v>19</v>
      </c>
      <c r="AG192" s="7">
        <v>24</v>
      </c>
      <c r="AH192" s="7">
        <v>5</v>
      </c>
      <c r="AI192" s="6">
        <v>22</v>
      </c>
      <c r="AJ192" s="11">
        <v>19</v>
      </c>
      <c r="AK192" s="10">
        <v>43774.64</v>
      </c>
      <c r="AL192" s="9">
        <f t="shared" si="32"/>
        <v>133.34</v>
      </c>
      <c r="AM192" s="8">
        <v>6614.92</v>
      </c>
      <c r="AN192" s="7">
        <v>14008.64</v>
      </c>
      <c r="AO192" s="7">
        <v>1877.94</v>
      </c>
      <c r="AP192" s="6">
        <v>21273.14</v>
      </c>
      <c r="AQ192" s="5">
        <v>12130.7</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20</v>
      </c>
      <c r="BU192" s="9">
        <f t="shared" si="37"/>
        <v>100</v>
      </c>
      <c r="BV192" s="8">
        <v>6</v>
      </c>
      <c r="BW192" s="7">
        <v>3</v>
      </c>
      <c r="BX192" s="7">
        <v>1</v>
      </c>
      <c r="BY192" s="6">
        <v>10</v>
      </c>
      <c r="BZ192" s="11">
        <v>2</v>
      </c>
      <c r="CA192" s="10">
        <v>29662.99</v>
      </c>
      <c r="CB192" s="9">
        <f t="shared" si="38"/>
        <v>62.25</v>
      </c>
      <c r="CC192" s="8">
        <v>4502.83</v>
      </c>
      <c r="CD192" s="7">
        <v>2247.09</v>
      </c>
      <c r="CE192" s="7">
        <v>901.32</v>
      </c>
      <c r="CF192" s="6">
        <v>22011.75</v>
      </c>
      <c r="CG192" s="5">
        <v>1345.77</v>
      </c>
      <c r="CH192" s="10">
        <v>317</v>
      </c>
      <c r="CI192" s="9">
        <f t="shared" si="39"/>
        <v>30.99</v>
      </c>
      <c r="CJ192" s="8">
        <v>61</v>
      </c>
      <c r="CK192" s="7">
        <v>149</v>
      </c>
      <c r="CL192" s="7">
        <v>24</v>
      </c>
      <c r="CM192" s="6">
        <v>83</v>
      </c>
      <c r="CN192" s="11">
        <v>125</v>
      </c>
      <c r="CO192" s="10">
        <v>185384.99</v>
      </c>
      <c r="CP192" s="9">
        <f t="shared" si="40"/>
        <v>37.65</v>
      </c>
      <c r="CQ192" s="8">
        <v>18585.62</v>
      </c>
      <c r="CR192" s="7">
        <v>97366.58</v>
      </c>
      <c r="CS192" s="7">
        <v>9069.49</v>
      </c>
      <c r="CT192" s="6">
        <v>60363.3</v>
      </c>
      <c r="CU192" s="5">
        <v>88297.09</v>
      </c>
    </row>
    <row r="193" spans="1:99" s="151" customFormat="1" ht="25.5" customHeight="1" x14ac:dyDescent="0.15">
      <c r="A193" s="159" t="s">
        <v>82</v>
      </c>
      <c r="B193" s="160"/>
      <c r="C193" s="161"/>
      <c r="D193" s="160"/>
      <c r="E193" s="160"/>
      <c r="F193" s="160"/>
      <c r="G193" s="160"/>
      <c r="H193" s="160"/>
      <c r="I193" s="160"/>
      <c r="J193" s="161"/>
      <c r="K193" s="160"/>
      <c r="L193" s="160"/>
      <c r="M193" s="160"/>
      <c r="N193" s="160"/>
      <c r="O193" s="160"/>
      <c r="P193" s="160"/>
      <c r="Q193" s="161"/>
      <c r="R193" s="160"/>
      <c r="S193" s="160"/>
      <c r="T193" s="160"/>
      <c r="U193" s="160"/>
      <c r="V193" s="160"/>
      <c r="W193" s="160"/>
      <c r="X193" s="161"/>
      <c r="Y193" s="160"/>
      <c r="Z193" s="160"/>
      <c r="AA193" s="160"/>
      <c r="AB193" s="160"/>
      <c r="AC193" s="160"/>
      <c r="AD193" s="160"/>
      <c r="AE193" s="161"/>
      <c r="AF193" s="160"/>
      <c r="AG193" s="160"/>
      <c r="AH193" s="160"/>
      <c r="AI193" s="160"/>
      <c r="AJ193" s="160"/>
      <c r="AK193" s="160"/>
      <c r="AL193" s="161"/>
      <c r="AM193" s="160"/>
      <c r="AN193" s="160"/>
      <c r="AO193" s="160"/>
      <c r="AP193" s="160"/>
      <c r="AQ193" s="160"/>
      <c r="AR193" s="160"/>
      <c r="AS193" s="161"/>
      <c r="AT193" s="160"/>
      <c r="AU193" s="160"/>
      <c r="AV193" s="160"/>
      <c r="AW193" s="160"/>
      <c r="AX193" s="160"/>
      <c r="AY193" s="160"/>
      <c r="AZ193" s="161"/>
      <c r="BA193" s="160"/>
      <c r="BB193" s="160"/>
      <c r="BC193" s="160"/>
      <c r="BD193" s="160"/>
      <c r="BE193" s="160"/>
      <c r="BF193" s="160"/>
      <c r="BG193" s="161"/>
      <c r="BH193" s="160"/>
      <c r="BI193" s="160"/>
      <c r="BJ193" s="160"/>
      <c r="BK193" s="160"/>
      <c r="BL193" s="160"/>
      <c r="BM193" s="160"/>
      <c r="BN193" s="161"/>
      <c r="BO193" s="160"/>
      <c r="BP193" s="160"/>
      <c r="BQ193" s="160"/>
      <c r="BR193" s="160"/>
      <c r="BS193" s="160"/>
      <c r="BT193" s="160"/>
      <c r="BU193" s="161"/>
      <c r="BV193" s="160"/>
      <c r="BW193" s="160"/>
      <c r="BX193" s="160"/>
      <c r="BY193" s="160"/>
      <c r="BZ193" s="160"/>
      <c r="CA193" s="160"/>
      <c r="CB193" s="161"/>
      <c r="CC193" s="160"/>
      <c r="CD193" s="160"/>
      <c r="CE193" s="160"/>
      <c r="CF193" s="160"/>
      <c r="CG193" s="160"/>
      <c r="CH193" s="160"/>
      <c r="CI193" s="161"/>
      <c r="CJ193" s="160"/>
      <c r="CK193" s="160"/>
      <c r="CL193" s="160"/>
      <c r="CM193" s="160"/>
      <c r="CN193" s="160"/>
      <c r="CO193" s="160"/>
      <c r="CP193" s="161"/>
      <c r="CQ193" s="160"/>
      <c r="CR193" s="160"/>
      <c r="CS193" s="160"/>
      <c r="CT193" s="160"/>
      <c r="CU193" s="160"/>
    </row>
    <row r="194" spans="1:99" x14ac:dyDescent="0.15">
      <c r="A194" s="155"/>
      <c r="B194" s="156"/>
      <c r="C194" s="157"/>
      <c r="D194" s="156"/>
      <c r="E194" s="156"/>
      <c r="F194" s="156"/>
      <c r="G194" s="156"/>
      <c r="H194" s="156"/>
      <c r="I194" s="156"/>
      <c r="J194" s="157"/>
      <c r="K194" s="156"/>
      <c r="L194" s="156"/>
      <c r="M194" s="156"/>
      <c r="N194" s="156"/>
      <c r="O194" s="156"/>
      <c r="P194" s="156"/>
      <c r="Q194" s="157"/>
      <c r="R194" s="156"/>
      <c r="S194" s="156"/>
      <c r="T194" s="156"/>
      <c r="U194" s="156"/>
      <c r="V194" s="156"/>
      <c r="W194" s="156"/>
      <c r="X194" s="157"/>
      <c r="Y194" s="156"/>
      <c r="Z194" s="156"/>
      <c r="AA194" s="156"/>
      <c r="AB194" s="156"/>
      <c r="AC194" s="156"/>
      <c r="AD194" s="156"/>
      <c r="AE194" s="157"/>
      <c r="AF194" s="156"/>
      <c r="AG194" s="156"/>
      <c r="AH194" s="156"/>
      <c r="AI194" s="156"/>
      <c r="AJ194" s="156"/>
      <c r="AK194" s="156"/>
      <c r="AL194" s="157"/>
      <c r="AM194" s="156"/>
      <c r="AN194" s="156"/>
      <c r="AO194" s="156"/>
      <c r="AP194" s="156"/>
      <c r="AQ194" s="156"/>
      <c r="AR194" s="156"/>
      <c r="AS194" s="157"/>
      <c r="AT194" s="156"/>
      <c r="AU194" s="156"/>
      <c r="AV194" s="156"/>
      <c r="AW194" s="156"/>
      <c r="AX194" s="156"/>
      <c r="AY194" s="156"/>
      <c r="AZ194" s="157"/>
      <c r="BA194" s="156"/>
      <c r="BB194" s="156"/>
      <c r="BC194" s="156"/>
      <c r="BD194" s="156"/>
      <c r="BE194" s="156"/>
      <c r="BF194" s="156"/>
      <c r="BG194" s="157"/>
      <c r="BH194" s="156"/>
      <c r="BI194" s="156"/>
      <c r="BJ194" s="156"/>
      <c r="BK194" s="156"/>
      <c r="BL194" s="156"/>
      <c r="BM194" s="156"/>
      <c r="BN194" s="157"/>
      <c r="BO194" s="156"/>
      <c r="BP194" s="156"/>
      <c r="BQ194" s="156"/>
      <c r="BR194" s="156"/>
      <c r="BS194" s="156"/>
      <c r="BT194" s="156"/>
      <c r="BU194" s="157"/>
      <c r="BV194" s="156"/>
      <c r="BW194" s="156"/>
      <c r="BX194" s="156"/>
      <c r="BY194" s="156"/>
      <c r="BZ194" s="156"/>
      <c r="CA194" s="156"/>
      <c r="CB194" s="157"/>
      <c r="CC194" s="156"/>
      <c r="CD194" s="156"/>
      <c r="CE194" s="156"/>
      <c r="CF194" s="156"/>
      <c r="CG194" s="156"/>
      <c r="CH194" s="156"/>
      <c r="CI194" s="157"/>
      <c r="CJ194" s="156"/>
      <c r="CK194" s="156"/>
      <c r="CL194" s="156"/>
      <c r="CM194" s="156"/>
      <c r="CN194" s="156"/>
      <c r="CO194" s="156"/>
      <c r="CP194" s="157"/>
      <c r="CQ194" s="156"/>
      <c r="CR194" s="156"/>
      <c r="CS194" s="156"/>
      <c r="CT194" s="156"/>
      <c r="CU194" s="156"/>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4"/>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64</v>
      </c>
      <c r="CS1" s="114" t="s">
        <v>65</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66</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15">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15">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15">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15">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15">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15">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15">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15">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15">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15">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15">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15">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15">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15">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15">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15">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15">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15">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15">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15">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15">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15">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15">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15">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15">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15">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15">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15">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15">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15">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15">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15">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15">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15">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15">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15">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15">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15">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15">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15">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15">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15">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15">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15">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15">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15">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15">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15">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15">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15">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15">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15">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15">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15">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15">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15">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15">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15">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15">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15">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15">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15">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15">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15">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15">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15">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15">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15">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15">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15">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15">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15">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15">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15">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15">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15">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15">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15">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15">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15">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15">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15">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15">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15">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15">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15">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15">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15">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15">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15">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15">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15">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15">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15">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15">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15">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15">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15">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15">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15">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15">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15">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15">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15">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15">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15">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15">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15">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15">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15">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15">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15">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15">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15">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15">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15">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15">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15">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15">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15">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15">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15">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15">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15">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15">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15">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15">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15">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
      <c r="A151" s="139">
        <v>43800</v>
      </c>
      <c r="B151" s="24">
        <v>3952</v>
      </c>
      <c r="C151" s="23">
        <f t="shared" si="27"/>
        <v>1.7</v>
      </c>
      <c r="D151" s="22">
        <v>1913</v>
      </c>
      <c r="E151" s="21">
        <v>1258</v>
      </c>
      <c r="F151" s="21">
        <v>632</v>
      </c>
      <c r="G151" s="20">
        <v>141</v>
      </c>
      <c r="H151" s="25">
        <v>630</v>
      </c>
      <c r="I151" s="24">
        <v>675693.38</v>
      </c>
      <c r="J151" s="23">
        <f t="shared" ref="J151:J192" si="28">IFERROR(ROUND((I151-I139)/I139*100,2),"")</f>
        <v>-0.94</v>
      </c>
      <c r="K151" s="22">
        <v>319422.07</v>
      </c>
      <c r="L151" s="21">
        <v>227349.08</v>
      </c>
      <c r="M151" s="21">
        <v>99736.69</v>
      </c>
      <c r="N151" s="20">
        <v>27510.5</v>
      </c>
      <c r="O151" s="19">
        <v>128606.42</v>
      </c>
      <c r="P151" s="24">
        <v>9682</v>
      </c>
      <c r="Q151" s="23">
        <f t="shared" ref="Q151:Q192" si="29">IFERROR(ROUND((P151-P139)/P139*100,2),"")</f>
        <v>2.42</v>
      </c>
      <c r="R151" s="22">
        <v>4063</v>
      </c>
      <c r="S151" s="21">
        <v>2647</v>
      </c>
      <c r="T151" s="21">
        <v>2617</v>
      </c>
      <c r="U151" s="20">
        <v>355</v>
      </c>
      <c r="V151" s="25">
        <v>30</v>
      </c>
      <c r="W151" s="24">
        <v>463342.46</v>
      </c>
      <c r="X151" s="23">
        <f t="shared" ref="X151:X192" si="30">IFERROR(ROUND((W151-W139)/W139*100,2),"")</f>
        <v>0.41</v>
      </c>
      <c r="Y151" s="22">
        <v>194259.24</v>
      </c>
      <c r="Z151" s="21">
        <v>125508.28</v>
      </c>
      <c r="AA151" s="21">
        <v>126831.07</v>
      </c>
      <c r="AB151" s="20">
        <v>16743.87</v>
      </c>
      <c r="AC151" s="19">
        <v>-1322.79</v>
      </c>
      <c r="AD151" s="24">
        <v>305</v>
      </c>
      <c r="AE151" s="23">
        <f t="shared" ref="AE151:AE192" si="31">IFERROR(ROUND((AD151-AD139)/AD139*100,2),"")</f>
        <v>9.32</v>
      </c>
      <c r="AF151" s="22">
        <v>60</v>
      </c>
      <c r="AG151" s="21">
        <v>104</v>
      </c>
      <c r="AH151" s="21">
        <v>28</v>
      </c>
      <c r="AI151" s="20">
        <v>111</v>
      </c>
      <c r="AJ151" s="25">
        <v>76</v>
      </c>
      <c r="AK151" s="24">
        <v>102270.7</v>
      </c>
      <c r="AL151" s="23">
        <f t="shared" ref="AL151:AL192" si="32">IFERROR(ROUND((AK151-AK139)/AK139*100,2),"")</f>
        <v>27.59</v>
      </c>
      <c r="AM151" s="22">
        <v>12416.41</v>
      </c>
      <c r="AN151" s="21">
        <v>36498.82</v>
      </c>
      <c r="AO151" s="21">
        <v>6322.62</v>
      </c>
      <c r="AP151" s="20">
        <v>46411.01</v>
      </c>
      <c r="AQ151" s="19">
        <v>29754.86</v>
      </c>
      <c r="AR151" s="24">
        <v>166</v>
      </c>
      <c r="AS151" s="23">
        <f t="shared" ref="AS151:AS192" si="33">IFERROR(ROUND((AR151-AR139)/AR139*100,2),"")</f>
        <v>-10.27</v>
      </c>
      <c r="AT151" s="22">
        <v>12</v>
      </c>
      <c r="AU151" s="21">
        <v>51</v>
      </c>
      <c r="AV151" s="21">
        <v>9</v>
      </c>
      <c r="AW151" s="20">
        <v>93</v>
      </c>
      <c r="AX151" s="25">
        <v>41</v>
      </c>
      <c r="AY151" s="24">
        <v>72881.97</v>
      </c>
      <c r="AZ151" s="23">
        <f t="shared" ref="AZ151:AZ192" si="34">IFERROR(ROUND((AY151-AY139)/AY139*100,2),"")</f>
        <v>-11.57</v>
      </c>
      <c r="BA151" s="22">
        <v>2419.48</v>
      </c>
      <c r="BB151" s="21">
        <v>12535.11</v>
      </c>
      <c r="BC151" s="21">
        <v>1111.4100000000001</v>
      </c>
      <c r="BD151" s="20">
        <v>55187.65</v>
      </c>
      <c r="BE151" s="19">
        <v>9795.3799999999992</v>
      </c>
      <c r="BF151" s="24">
        <v>62</v>
      </c>
      <c r="BG151" s="23">
        <f t="shared" ref="BG151:BG192" si="35">IFERROR(ROUND((BF151-BF139)/BF139*100,2),"")</f>
        <v>-12.68</v>
      </c>
      <c r="BH151" s="22">
        <v>8</v>
      </c>
      <c r="BI151" s="21">
        <v>22</v>
      </c>
      <c r="BJ151" s="21">
        <v>4</v>
      </c>
      <c r="BK151" s="20">
        <v>28</v>
      </c>
      <c r="BL151" s="25">
        <v>18</v>
      </c>
      <c r="BM151" s="24">
        <v>42316.25</v>
      </c>
      <c r="BN151" s="23">
        <f t="shared" ref="BN151:BN192" si="36">IFERROR(ROUND((BM151-BM139)/BM139*100,2),"")</f>
        <v>-27.65</v>
      </c>
      <c r="BO151" s="22">
        <v>1625.5</v>
      </c>
      <c r="BP151" s="21">
        <v>18703.14</v>
      </c>
      <c r="BQ151" s="21">
        <v>3237.9</v>
      </c>
      <c r="BR151" s="20">
        <v>18749.71</v>
      </c>
      <c r="BS151" s="19">
        <v>15465.24</v>
      </c>
      <c r="BT151" s="24">
        <v>55</v>
      </c>
      <c r="BU151" s="23">
        <f t="shared" ref="BU151:BU192" si="37">IFERROR(ROUND((BT151-BT139)/BT139*100,2),"")</f>
        <v>-16.670000000000002</v>
      </c>
      <c r="BV151" s="22">
        <v>5</v>
      </c>
      <c r="BW151" s="21">
        <v>19</v>
      </c>
      <c r="BX151" s="21">
        <v>4</v>
      </c>
      <c r="BY151" s="20">
        <v>27</v>
      </c>
      <c r="BZ151" s="25">
        <v>15</v>
      </c>
      <c r="CA151" s="24">
        <v>85871.52</v>
      </c>
      <c r="CB151" s="23">
        <f t="shared" ref="CB151:CB192" si="38">IFERROR(ROUND((CA151-CA139)/CA139*100,2),"")</f>
        <v>-33.93</v>
      </c>
      <c r="CC151" s="22">
        <v>1930.89</v>
      </c>
      <c r="CD151" s="21">
        <v>18128.72</v>
      </c>
      <c r="CE151" s="21">
        <v>2612.7600000000002</v>
      </c>
      <c r="CF151" s="20">
        <v>63199.15</v>
      </c>
      <c r="CG151" s="19">
        <v>15515.96</v>
      </c>
      <c r="CH151" s="24">
        <v>930</v>
      </c>
      <c r="CI151" s="23">
        <f t="shared" ref="CI151:CI192" si="39">IFERROR(ROUND((CH151-CH139)/CH139*100,2),"")</f>
        <v>-7.74</v>
      </c>
      <c r="CJ151" s="22">
        <v>159</v>
      </c>
      <c r="CK151" s="21">
        <v>397</v>
      </c>
      <c r="CL151" s="21">
        <v>132</v>
      </c>
      <c r="CM151" s="20">
        <v>241</v>
      </c>
      <c r="CN151" s="25">
        <v>266</v>
      </c>
      <c r="CO151" s="24">
        <v>303983.76</v>
      </c>
      <c r="CP151" s="23">
        <f t="shared" ref="CP151:CP192" si="40">IFERROR(ROUND((CO151-CO139)/CO139*100,2),"")</f>
        <v>-10.59</v>
      </c>
      <c r="CQ151" s="22">
        <v>40649.120000000003</v>
      </c>
      <c r="CR151" s="21">
        <v>132666.85999999999</v>
      </c>
      <c r="CS151" s="21">
        <v>35218.870000000003</v>
      </c>
      <c r="CT151" s="20">
        <v>95323.29</v>
      </c>
      <c r="CU151" s="19">
        <v>97573.61</v>
      </c>
    </row>
    <row r="152" spans="1:99" s="1" customFormat="1" ht="25.5" customHeight="1" x14ac:dyDescent="0.15">
      <c r="A152" s="136">
        <v>43831</v>
      </c>
      <c r="B152" s="80">
        <v>2899</v>
      </c>
      <c r="C152" s="79">
        <f t="shared" ref="C152:C192"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15">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15">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15">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15">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15">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15">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15">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15">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15">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15">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15">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15">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15">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15">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15">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15">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15">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15">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15">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15">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15">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15">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15">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15">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15">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15">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15">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15">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15">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15">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15">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15">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15">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15">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15">
      <c r="A190" s="137">
        <v>44986</v>
      </c>
      <c r="B190" s="10">
        <v>5305</v>
      </c>
      <c r="C190" s="9">
        <f t="shared" si="41"/>
        <v>0.49</v>
      </c>
      <c r="D190" s="8">
        <v>2538</v>
      </c>
      <c r="E190" s="7">
        <v>1717</v>
      </c>
      <c r="F190" s="7">
        <v>863</v>
      </c>
      <c r="G190" s="6">
        <v>182</v>
      </c>
      <c r="H190" s="11">
        <v>856</v>
      </c>
      <c r="I190" s="10">
        <v>899199.48</v>
      </c>
      <c r="J190" s="9">
        <f t="shared" si="28"/>
        <v>-1.31</v>
      </c>
      <c r="K190" s="8">
        <v>407088.06</v>
      </c>
      <c r="L190" s="7">
        <v>304446.32</v>
      </c>
      <c r="M190" s="7">
        <v>140108.13</v>
      </c>
      <c r="N190" s="6">
        <v>46549.53</v>
      </c>
      <c r="O190" s="5">
        <v>164752.59</v>
      </c>
      <c r="P190" s="10">
        <v>12834</v>
      </c>
      <c r="Q190" s="9">
        <f t="shared" si="29"/>
        <v>5.59</v>
      </c>
      <c r="R190" s="8">
        <v>5444</v>
      </c>
      <c r="S190" s="7">
        <v>3321</v>
      </c>
      <c r="T190" s="7">
        <v>3456</v>
      </c>
      <c r="U190" s="6">
        <v>613</v>
      </c>
      <c r="V190" s="11">
        <v>-135</v>
      </c>
      <c r="W190" s="10">
        <v>650140.34</v>
      </c>
      <c r="X190" s="9">
        <f t="shared" si="30"/>
        <v>4</v>
      </c>
      <c r="Y190" s="8">
        <v>272590.59999999998</v>
      </c>
      <c r="Z190" s="7">
        <v>175173.34</v>
      </c>
      <c r="AA190" s="7">
        <v>172461.98</v>
      </c>
      <c r="AB190" s="6">
        <v>29914.42</v>
      </c>
      <c r="AC190" s="5">
        <v>2711.36</v>
      </c>
      <c r="AD190" s="10">
        <v>363</v>
      </c>
      <c r="AE190" s="9">
        <f t="shared" si="31"/>
        <v>4.91</v>
      </c>
      <c r="AF190" s="8">
        <v>58</v>
      </c>
      <c r="AG190" s="7">
        <v>146</v>
      </c>
      <c r="AH190" s="7">
        <v>31</v>
      </c>
      <c r="AI190" s="6">
        <v>126</v>
      </c>
      <c r="AJ190" s="11">
        <v>117</v>
      </c>
      <c r="AK190" s="10">
        <v>139396.76999999999</v>
      </c>
      <c r="AL190" s="9">
        <f t="shared" si="32"/>
        <v>9.17</v>
      </c>
      <c r="AM190" s="8">
        <v>12198.04</v>
      </c>
      <c r="AN190" s="7">
        <v>42149.87</v>
      </c>
      <c r="AO190" s="7">
        <v>9337.6299999999992</v>
      </c>
      <c r="AP190" s="6">
        <v>73947.88</v>
      </c>
      <c r="AQ190" s="5">
        <v>34575.589999999997</v>
      </c>
      <c r="AR190" s="10">
        <v>216</v>
      </c>
      <c r="AS190" s="9">
        <f t="shared" si="33"/>
        <v>-2.7</v>
      </c>
      <c r="AT190" s="8">
        <v>4</v>
      </c>
      <c r="AU190" s="7">
        <v>60</v>
      </c>
      <c r="AV190" s="7">
        <v>13</v>
      </c>
      <c r="AW190" s="6">
        <v>137</v>
      </c>
      <c r="AX190" s="11">
        <v>48</v>
      </c>
      <c r="AY190" s="10">
        <v>160646.69</v>
      </c>
      <c r="AZ190" s="9">
        <f t="shared" si="34"/>
        <v>6.74</v>
      </c>
      <c r="BA190" s="8">
        <v>726.82</v>
      </c>
      <c r="BB190" s="7">
        <v>40023.86</v>
      </c>
      <c r="BC190" s="7">
        <v>4610.47</v>
      </c>
      <c r="BD190" s="6">
        <v>113605.68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15">
      <c r="A191" s="137">
        <v>45017</v>
      </c>
      <c r="B191" s="10">
        <v>3922</v>
      </c>
      <c r="C191" s="9">
        <f t="shared" si="41"/>
        <v>-0.18</v>
      </c>
      <c r="D191" s="8">
        <v>1758</v>
      </c>
      <c r="E191" s="7">
        <v>1364</v>
      </c>
      <c r="F191" s="7">
        <v>619</v>
      </c>
      <c r="G191" s="6">
        <v>178</v>
      </c>
      <c r="H191" s="11">
        <v>747</v>
      </c>
      <c r="I191" s="10">
        <v>656036.98</v>
      </c>
      <c r="J191" s="9">
        <f t="shared" si="28"/>
        <v>-1.08</v>
      </c>
      <c r="K191" s="8">
        <v>275112.77</v>
      </c>
      <c r="L191" s="7">
        <v>245953.94</v>
      </c>
      <c r="M191" s="7">
        <v>100936.78</v>
      </c>
      <c r="N191" s="6">
        <v>33529.120000000003</v>
      </c>
      <c r="O191" s="5">
        <v>145334.16</v>
      </c>
      <c r="P191" s="10">
        <v>10112</v>
      </c>
      <c r="Q191" s="9">
        <f t="shared" si="29"/>
        <v>3.46</v>
      </c>
      <c r="R191" s="8">
        <v>4626</v>
      </c>
      <c r="S191" s="7">
        <v>2562</v>
      </c>
      <c r="T191" s="7">
        <v>2522</v>
      </c>
      <c r="U191" s="6">
        <v>402</v>
      </c>
      <c r="V191" s="11">
        <v>40</v>
      </c>
      <c r="W191" s="10">
        <v>486709.58</v>
      </c>
      <c r="X191" s="9">
        <f t="shared" si="30"/>
        <v>1.0900000000000001</v>
      </c>
      <c r="Y191" s="8">
        <v>215786.26</v>
      </c>
      <c r="Z191" s="7">
        <v>131426</v>
      </c>
      <c r="AA191" s="7">
        <v>120659.21</v>
      </c>
      <c r="AB191" s="6">
        <v>18838.11</v>
      </c>
      <c r="AC191" s="5">
        <v>10766.79</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113</v>
      </c>
      <c r="AS191" s="9">
        <f t="shared" si="33"/>
        <v>-15.67</v>
      </c>
      <c r="AT191" s="8">
        <v>7</v>
      </c>
      <c r="AU191" s="7">
        <v>28</v>
      </c>
      <c r="AV191" s="7">
        <v>12</v>
      </c>
      <c r="AW191" s="6">
        <v>66</v>
      </c>
      <c r="AX191" s="11">
        <v>16</v>
      </c>
      <c r="AY191" s="10">
        <v>58874.09</v>
      </c>
      <c r="AZ191" s="9">
        <f t="shared" si="34"/>
        <v>-43.93</v>
      </c>
      <c r="BA191" s="8">
        <v>3639.86</v>
      </c>
      <c r="BB191" s="7">
        <v>10843.73</v>
      </c>
      <c r="BC191" s="7">
        <v>3309.14</v>
      </c>
      <c r="BD191" s="6">
        <v>41081.360000000001</v>
      </c>
      <c r="BE191" s="5">
        <v>7534.59</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thickBot="1" x14ac:dyDescent="0.2">
      <c r="A192" s="138">
        <v>45047</v>
      </c>
      <c r="B192" s="10">
        <v>3748</v>
      </c>
      <c r="C192" s="9">
        <f t="shared" si="41"/>
        <v>2.35</v>
      </c>
      <c r="D192" s="8">
        <v>1649</v>
      </c>
      <c r="E192" s="7">
        <v>1276</v>
      </c>
      <c r="F192" s="7">
        <v>633</v>
      </c>
      <c r="G192" s="6">
        <v>184</v>
      </c>
      <c r="H192" s="11">
        <v>648</v>
      </c>
      <c r="I192" s="10">
        <v>616238.27</v>
      </c>
      <c r="J192" s="9">
        <f t="shared" si="28"/>
        <v>-1.54</v>
      </c>
      <c r="K192" s="8">
        <v>268840.2</v>
      </c>
      <c r="L192" s="7">
        <v>212504.49</v>
      </c>
      <c r="M192" s="7">
        <v>101043.46</v>
      </c>
      <c r="N192" s="6">
        <v>33001.760000000002</v>
      </c>
      <c r="O192" s="5">
        <v>112107.12</v>
      </c>
      <c r="P192" s="10">
        <v>8793</v>
      </c>
      <c r="Q192" s="9">
        <f t="shared" si="29"/>
        <v>2.5299999999999998</v>
      </c>
      <c r="R192" s="8">
        <v>3651</v>
      </c>
      <c r="S192" s="7">
        <v>2471</v>
      </c>
      <c r="T192" s="7">
        <v>2260</v>
      </c>
      <c r="U192" s="6">
        <v>411</v>
      </c>
      <c r="V192" s="11">
        <v>211</v>
      </c>
      <c r="W192" s="10">
        <v>436067.25</v>
      </c>
      <c r="X192" s="9">
        <f t="shared" si="30"/>
        <v>1.3</v>
      </c>
      <c r="Y192" s="8">
        <v>179773.56</v>
      </c>
      <c r="Z192" s="7">
        <v>125729.66</v>
      </c>
      <c r="AA192" s="7">
        <v>109956.45</v>
      </c>
      <c r="AB192" s="6">
        <v>20607.580000000002</v>
      </c>
      <c r="AC192" s="5">
        <v>15773.21</v>
      </c>
      <c r="AD192" s="10">
        <v>243</v>
      </c>
      <c r="AE192" s="9">
        <f t="shared" si="31"/>
        <v>8.9700000000000006</v>
      </c>
      <c r="AF192" s="8">
        <v>37</v>
      </c>
      <c r="AG192" s="7">
        <v>111</v>
      </c>
      <c r="AH192" s="7">
        <v>18</v>
      </c>
      <c r="AI192" s="6">
        <v>77</v>
      </c>
      <c r="AJ192" s="11">
        <v>93</v>
      </c>
      <c r="AK192" s="10">
        <v>69273.350000000006</v>
      </c>
      <c r="AL192" s="9">
        <f t="shared" si="32"/>
        <v>30.53</v>
      </c>
      <c r="AM192" s="8">
        <v>7242.66</v>
      </c>
      <c r="AN192" s="7">
        <v>30393.18</v>
      </c>
      <c r="AO192" s="7">
        <v>3414.96</v>
      </c>
      <c r="AP192" s="6">
        <v>28222.55</v>
      </c>
      <c r="AQ192" s="5">
        <v>26978.22</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52</v>
      </c>
      <c r="BG192" s="9">
        <f t="shared" si="35"/>
        <v>15.56</v>
      </c>
      <c r="BH192" s="8">
        <v>2</v>
      </c>
      <c r="BI192" s="7">
        <v>13</v>
      </c>
      <c r="BJ192" s="7">
        <v>7</v>
      </c>
      <c r="BK192" s="6">
        <v>30</v>
      </c>
      <c r="BL192" s="11">
        <v>6</v>
      </c>
      <c r="BM192" s="10">
        <v>25842.78</v>
      </c>
      <c r="BN192" s="9">
        <f t="shared" si="36"/>
        <v>-68.790000000000006</v>
      </c>
      <c r="BO192" s="8">
        <v>2118.8200000000002</v>
      </c>
      <c r="BP192" s="7">
        <v>5557.88</v>
      </c>
      <c r="BQ192" s="7">
        <v>2859.64</v>
      </c>
      <c r="BR192" s="6">
        <v>15306.44</v>
      </c>
      <c r="BS192" s="5">
        <v>2698.24</v>
      </c>
      <c r="BT192" s="10">
        <v>36</v>
      </c>
      <c r="BU192" s="9">
        <f t="shared" si="37"/>
        <v>28.57</v>
      </c>
      <c r="BV192" s="8">
        <v>1</v>
      </c>
      <c r="BW192" s="7">
        <v>11</v>
      </c>
      <c r="BX192" s="7">
        <v>2</v>
      </c>
      <c r="BY192" s="6">
        <v>22</v>
      </c>
      <c r="BZ192" s="11">
        <v>9</v>
      </c>
      <c r="CA192" s="10">
        <v>45442.48</v>
      </c>
      <c r="CB192" s="9">
        <f t="shared" si="38"/>
        <v>65.92</v>
      </c>
      <c r="CC192" s="8">
        <v>47.43</v>
      </c>
      <c r="CD192" s="7">
        <v>8093.82</v>
      </c>
      <c r="CE192" s="7">
        <v>112.05</v>
      </c>
      <c r="CF192" s="6">
        <v>37189.18</v>
      </c>
      <c r="CG192" s="5">
        <v>7981.77</v>
      </c>
      <c r="CH192" s="10">
        <v>827</v>
      </c>
      <c r="CI192" s="9">
        <f t="shared" si="39"/>
        <v>8.82</v>
      </c>
      <c r="CJ192" s="8">
        <v>112</v>
      </c>
      <c r="CK192" s="7">
        <v>331</v>
      </c>
      <c r="CL192" s="7">
        <v>118</v>
      </c>
      <c r="CM192" s="6">
        <v>266</v>
      </c>
      <c r="CN192" s="11">
        <v>213</v>
      </c>
      <c r="CO192" s="10">
        <v>247961.05</v>
      </c>
      <c r="CP192" s="9">
        <f t="shared" si="40"/>
        <v>-2.4500000000000002</v>
      </c>
      <c r="CQ192" s="8">
        <v>28277.81</v>
      </c>
      <c r="CR192" s="7">
        <v>101530.94</v>
      </c>
      <c r="CS192" s="7">
        <v>25623.21</v>
      </c>
      <c r="CT192" s="6">
        <v>92529.09</v>
      </c>
      <c r="CU192" s="5">
        <v>75907.73</v>
      </c>
    </row>
    <row r="193" spans="1:99" s="151" customFormat="1" ht="25.5" customHeight="1" x14ac:dyDescent="0.15">
      <c r="A193" s="159" t="s">
        <v>82</v>
      </c>
      <c r="B193" s="160"/>
      <c r="C193" s="161"/>
      <c r="D193" s="160"/>
      <c r="E193" s="160"/>
      <c r="F193" s="160"/>
      <c r="G193" s="160"/>
      <c r="H193" s="160"/>
      <c r="I193" s="160"/>
      <c r="J193" s="161"/>
      <c r="K193" s="160"/>
      <c r="L193" s="160"/>
      <c r="M193" s="160"/>
      <c r="N193" s="160"/>
      <c r="O193" s="160"/>
      <c r="P193" s="160"/>
      <c r="Q193" s="161"/>
      <c r="R193" s="160"/>
      <c r="S193" s="160"/>
      <c r="T193" s="160"/>
      <c r="U193" s="160"/>
      <c r="V193" s="160"/>
      <c r="W193" s="160"/>
      <c r="X193" s="161"/>
      <c r="Y193" s="160"/>
      <c r="Z193" s="160"/>
      <c r="AA193" s="160"/>
      <c r="AB193" s="160"/>
      <c r="AC193" s="160"/>
      <c r="AD193" s="160"/>
      <c r="AE193" s="161"/>
      <c r="AF193" s="160"/>
      <c r="AG193" s="160"/>
      <c r="AH193" s="160"/>
      <c r="AI193" s="160"/>
      <c r="AJ193" s="160"/>
      <c r="AK193" s="160"/>
      <c r="AL193" s="161"/>
      <c r="AM193" s="160"/>
      <c r="AN193" s="160"/>
      <c r="AO193" s="160"/>
      <c r="AP193" s="160"/>
      <c r="AQ193" s="160"/>
      <c r="AR193" s="160"/>
      <c r="AS193" s="161"/>
      <c r="AT193" s="160"/>
      <c r="AU193" s="160"/>
      <c r="AV193" s="160"/>
      <c r="AW193" s="160"/>
      <c r="AX193" s="160"/>
      <c r="AY193" s="160"/>
      <c r="AZ193" s="161"/>
      <c r="BA193" s="160"/>
      <c r="BB193" s="160"/>
      <c r="BC193" s="160"/>
      <c r="BD193" s="160"/>
      <c r="BE193" s="160"/>
      <c r="BF193" s="160"/>
      <c r="BG193" s="161"/>
      <c r="BH193" s="160"/>
      <c r="BI193" s="160"/>
      <c r="BJ193" s="160"/>
      <c r="BK193" s="160"/>
      <c r="BL193" s="160"/>
      <c r="BM193" s="160"/>
      <c r="BN193" s="161"/>
      <c r="BO193" s="160"/>
      <c r="BP193" s="160"/>
      <c r="BQ193" s="160"/>
      <c r="BR193" s="160"/>
      <c r="BS193" s="160"/>
      <c r="BT193" s="160"/>
      <c r="BU193" s="161"/>
      <c r="BV193" s="160"/>
      <c r="BW193" s="160"/>
      <c r="BX193" s="160"/>
      <c r="BY193" s="160"/>
      <c r="BZ193" s="160"/>
      <c r="CA193" s="160"/>
      <c r="CB193" s="161"/>
      <c r="CC193" s="160"/>
      <c r="CD193" s="160"/>
      <c r="CE193" s="160"/>
      <c r="CF193" s="160"/>
      <c r="CG193" s="160"/>
      <c r="CH193" s="160"/>
      <c r="CI193" s="161"/>
      <c r="CJ193" s="160"/>
      <c r="CK193" s="160"/>
      <c r="CL193" s="160"/>
      <c r="CM193" s="160"/>
      <c r="CN193" s="160"/>
      <c r="CO193" s="160"/>
      <c r="CP193" s="161"/>
      <c r="CQ193" s="160"/>
      <c r="CR193" s="160"/>
      <c r="CS193" s="160"/>
      <c r="CT193" s="160"/>
      <c r="CU193" s="160"/>
    </row>
    <row r="194" spans="1:99" x14ac:dyDescent="0.15">
      <c r="A194" s="155"/>
      <c r="B194" s="156"/>
      <c r="C194" s="157"/>
      <c r="D194" s="156"/>
      <c r="E194" s="156"/>
      <c r="F194" s="156"/>
      <c r="G194" s="156"/>
      <c r="H194" s="156"/>
      <c r="I194" s="156"/>
      <c r="J194" s="157"/>
      <c r="K194" s="156"/>
      <c r="L194" s="156"/>
      <c r="M194" s="156"/>
      <c r="N194" s="156"/>
      <c r="O194" s="156"/>
      <c r="P194" s="156"/>
      <c r="Q194" s="157"/>
      <c r="R194" s="156"/>
      <c r="S194" s="156"/>
      <c r="T194" s="156"/>
      <c r="U194" s="156"/>
      <c r="V194" s="156"/>
      <c r="W194" s="156"/>
      <c r="X194" s="157"/>
      <c r="Y194" s="156"/>
      <c r="Z194" s="156"/>
      <c r="AA194" s="156"/>
      <c r="AB194" s="156"/>
      <c r="AC194" s="156"/>
      <c r="AD194" s="156"/>
      <c r="AE194" s="157"/>
      <c r="AF194" s="156"/>
      <c r="AG194" s="156"/>
      <c r="AH194" s="156"/>
      <c r="AI194" s="156"/>
      <c r="AJ194" s="156"/>
      <c r="AK194" s="156"/>
      <c r="AL194" s="157"/>
      <c r="AM194" s="156"/>
      <c r="AN194" s="156"/>
      <c r="AO194" s="156"/>
      <c r="AP194" s="156"/>
      <c r="AQ194" s="156"/>
      <c r="AR194" s="156"/>
      <c r="AS194" s="157"/>
      <c r="AT194" s="156"/>
      <c r="AU194" s="156"/>
      <c r="AV194" s="156"/>
      <c r="AW194" s="156"/>
      <c r="AX194" s="156"/>
      <c r="AY194" s="156"/>
      <c r="AZ194" s="157"/>
      <c r="BA194" s="156"/>
      <c r="BB194" s="156"/>
      <c r="BC194" s="156"/>
      <c r="BD194" s="156"/>
      <c r="BE194" s="156"/>
      <c r="BF194" s="156"/>
      <c r="BG194" s="157"/>
      <c r="BH194" s="156"/>
      <c r="BI194" s="156"/>
      <c r="BJ194" s="156"/>
      <c r="BK194" s="156"/>
      <c r="BL194" s="156"/>
      <c r="BM194" s="156"/>
      <c r="BN194" s="157"/>
      <c r="BO194" s="156"/>
      <c r="BP194" s="156"/>
      <c r="BQ194" s="156"/>
      <c r="BR194" s="156"/>
      <c r="BS194" s="156"/>
      <c r="BT194" s="156"/>
      <c r="BU194" s="157"/>
      <c r="BV194" s="156"/>
      <c r="BW194" s="156"/>
      <c r="BX194" s="156"/>
      <c r="BY194" s="156"/>
      <c r="BZ194" s="156"/>
      <c r="CA194" s="156"/>
      <c r="CB194" s="157"/>
      <c r="CC194" s="156"/>
      <c r="CD194" s="156"/>
      <c r="CE194" s="156"/>
      <c r="CF194" s="156"/>
      <c r="CG194" s="156"/>
      <c r="CH194" s="156"/>
      <c r="CI194" s="157"/>
      <c r="CJ194" s="156"/>
      <c r="CK194" s="156"/>
      <c r="CL194" s="156"/>
      <c r="CM194" s="156"/>
      <c r="CN194" s="156"/>
      <c r="CO194" s="156"/>
      <c r="CP194" s="157"/>
      <c r="CQ194" s="156"/>
      <c r="CR194" s="156"/>
      <c r="CS194" s="156"/>
      <c r="CT194" s="156"/>
      <c r="CU194" s="156"/>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4"/>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67</v>
      </c>
      <c r="CS1" s="114" t="s">
        <v>68</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69</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15">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15">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15">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15">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15">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15">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15">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15">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15">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15">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15">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15">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15">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15">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15">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15">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15">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15">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15">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15">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15">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15">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15">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15">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15">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15">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15">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15">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15">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15">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15">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15">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15">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15">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15">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15">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15">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15">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15">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15">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15">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15">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15">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15">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15">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15">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15">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15">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15">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15">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15">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15">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15">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15">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15">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15">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15">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15">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15">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15">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15">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15">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15">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15">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15">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15">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15">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15">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15">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15">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15">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15">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15">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15">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15">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15">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15">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15">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15">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15">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15">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15">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15">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15">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15">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15">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15">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15">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15">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15">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15">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15">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15">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15">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15">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15">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15">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15">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15">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15">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15">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15">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15">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15">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15">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15">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15">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15">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15">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15">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15">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15">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15">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15">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15">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15">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15">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15">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15">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15">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15">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15">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15">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15">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15">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15">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15">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15">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
      <c r="A151" s="139">
        <v>43800</v>
      </c>
      <c r="B151" s="24">
        <v>1081</v>
      </c>
      <c r="C151" s="23">
        <f t="shared" si="27"/>
        <v>-2.44</v>
      </c>
      <c r="D151" s="22">
        <v>573</v>
      </c>
      <c r="E151" s="21">
        <v>288</v>
      </c>
      <c r="F151" s="21">
        <v>191</v>
      </c>
      <c r="G151" s="20">
        <v>29</v>
      </c>
      <c r="H151" s="25">
        <v>97</v>
      </c>
      <c r="I151" s="24">
        <v>256182.69</v>
      </c>
      <c r="J151" s="23">
        <f t="shared" ref="J151:J192" si="28">IFERROR(ROUND((I151-I139)/I139*100,2),"")</f>
        <v>-3.35</v>
      </c>
      <c r="K151" s="22">
        <v>141458.69</v>
      </c>
      <c r="L151" s="21">
        <v>70738.880000000005</v>
      </c>
      <c r="M151" s="21">
        <v>37393.839999999997</v>
      </c>
      <c r="N151" s="20">
        <v>6591.28</v>
      </c>
      <c r="O151" s="19">
        <v>33345.040000000001</v>
      </c>
      <c r="P151" s="24">
        <v>776</v>
      </c>
      <c r="Q151" s="23">
        <f t="shared" ref="Q151:Q192" si="29">IFERROR(ROUND((P151-P139)/P139*100,2),"")</f>
        <v>-2.63</v>
      </c>
      <c r="R151" s="22">
        <v>358</v>
      </c>
      <c r="S151" s="21">
        <v>199</v>
      </c>
      <c r="T151" s="21">
        <v>191</v>
      </c>
      <c r="U151" s="20">
        <v>28</v>
      </c>
      <c r="V151" s="25">
        <v>8</v>
      </c>
      <c r="W151" s="24">
        <v>51971.85</v>
      </c>
      <c r="X151" s="23">
        <f t="shared" ref="X151:X192" si="30">IFERROR(ROUND((W151-W139)/W139*100,2),"")</f>
        <v>-2.72</v>
      </c>
      <c r="Y151" s="22">
        <v>23979.68</v>
      </c>
      <c r="Z151" s="21">
        <v>13298.66</v>
      </c>
      <c r="AA151" s="21">
        <v>13183.32</v>
      </c>
      <c r="AB151" s="20">
        <v>1510.19</v>
      </c>
      <c r="AC151" s="19">
        <v>115.34</v>
      </c>
      <c r="AD151" s="24">
        <v>40</v>
      </c>
      <c r="AE151" s="23">
        <f t="shared" ref="AE151:AE192" si="31">IFERROR(ROUND((AD151-AD139)/AD139*100,2),"")</f>
        <v>-25.93</v>
      </c>
      <c r="AF151" s="22">
        <v>10</v>
      </c>
      <c r="AG151" s="21">
        <v>17</v>
      </c>
      <c r="AH151" s="21">
        <v>0</v>
      </c>
      <c r="AI151" s="20">
        <v>13</v>
      </c>
      <c r="AJ151" s="25">
        <v>17</v>
      </c>
      <c r="AK151" s="24">
        <v>22043.55</v>
      </c>
      <c r="AL151" s="23">
        <f t="shared" ref="AL151:AL192" si="32">IFERROR(ROUND((AK151-AK139)/AK139*100,2),"")</f>
        <v>-3.26</v>
      </c>
      <c r="AM151" s="22">
        <v>3086.25</v>
      </c>
      <c r="AN151" s="21">
        <v>6609.08</v>
      </c>
      <c r="AO151" s="21">
        <v>0</v>
      </c>
      <c r="AP151" s="20">
        <v>12348.22</v>
      </c>
      <c r="AQ151" s="19">
        <v>6609.08</v>
      </c>
      <c r="AR151" s="24">
        <v>60</v>
      </c>
      <c r="AS151" s="23">
        <f t="shared" ref="AS151:AS192" si="33">IFERROR(ROUND((AR151-AR139)/AR139*100,2),"")</f>
        <v>11.11</v>
      </c>
      <c r="AT151" s="22">
        <v>10</v>
      </c>
      <c r="AU151" s="21">
        <v>18</v>
      </c>
      <c r="AV151" s="21">
        <v>4</v>
      </c>
      <c r="AW151" s="20">
        <v>28</v>
      </c>
      <c r="AX151" s="25">
        <v>14</v>
      </c>
      <c r="AY151" s="24">
        <v>47340.12</v>
      </c>
      <c r="AZ151" s="23">
        <f t="shared" ref="AZ151:AZ192" si="34">IFERROR(ROUND((AY151-AY139)/AY139*100,2),"")</f>
        <v>16.75</v>
      </c>
      <c r="BA151" s="22">
        <v>2471.4899999999998</v>
      </c>
      <c r="BB151" s="21">
        <v>13566.1</v>
      </c>
      <c r="BC151" s="21">
        <v>1331.55</v>
      </c>
      <c r="BD151" s="20">
        <v>29970.98</v>
      </c>
      <c r="BE151" s="19">
        <v>12234.55</v>
      </c>
      <c r="BF151" s="24">
        <v>29</v>
      </c>
      <c r="BG151" s="23">
        <f t="shared" ref="BG151:BG192" si="35">IFERROR(ROUND((BF151-BF139)/BF139*100,2),"")</f>
        <v>-21.62</v>
      </c>
      <c r="BH151" s="22">
        <v>6</v>
      </c>
      <c r="BI151" s="21">
        <v>16</v>
      </c>
      <c r="BJ151" s="21">
        <v>2</v>
      </c>
      <c r="BK151" s="20">
        <v>5</v>
      </c>
      <c r="BL151" s="25">
        <v>14</v>
      </c>
      <c r="BM151" s="24">
        <v>20618.240000000002</v>
      </c>
      <c r="BN151" s="23">
        <f t="shared" ref="BN151:BN192" si="36">IFERROR(ROUND((BM151-BM139)/BM139*100,2),"")</f>
        <v>-22.36</v>
      </c>
      <c r="BO151" s="22">
        <v>2930.79</v>
      </c>
      <c r="BP151" s="21">
        <v>10561.09</v>
      </c>
      <c r="BQ151" s="21">
        <v>1049.08</v>
      </c>
      <c r="BR151" s="20">
        <v>6077.28</v>
      </c>
      <c r="BS151" s="19">
        <v>9512.01</v>
      </c>
      <c r="BT151" s="24">
        <v>22</v>
      </c>
      <c r="BU151" s="23">
        <f t="shared" ref="BU151:BU192" si="37">IFERROR(ROUND((BT151-BT139)/BT139*100,2),"")</f>
        <v>-33.33</v>
      </c>
      <c r="BV151" s="22">
        <v>4</v>
      </c>
      <c r="BW151" s="21">
        <v>12</v>
      </c>
      <c r="BX151" s="21">
        <v>2</v>
      </c>
      <c r="BY151" s="20">
        <v>4</v>
      </c>
      <c r="BZ151" s="25">
        <v>10</v>
      </c>
      <c r="CA151" s="24">
        <v>23944.639999999999</v>
      </c>
      <c r="CB151" s="23">
        <f t="shared" ref="CB151:CB192" si="38">IFERROR(ROUND((CA151-CA139)/CA139*100,2),"")</f>
        <v>-51.65</v>
      </c>
      <c r="CC151" s="22">
        <v>1481.37</v>
      </c>
      <c r="CD151" s="21">
        <v>18522.14</v>
      </c>
      <c r="CE151" s="21">
        <v>1353.79</v>
      </c>
      <c r="CF151" s="20">
        <v>2587.34</v>
      </c>
      <c r="CG151" s="19">
        <v>17168.349999999999</v>
      </c>
      <c r="CH151" s="24">
        <v>196</v>
      </c>
      <c r="CI151" s="23">
        <f t="shared" ref="CI151:CI192" si="39">IFERROR(ROUND((CH151-CH139)/CH139*100,2),"")</f>
        <v>-6.67</v>
      </c>
      <c r="CJ151" s="22">
        <v>40</v>
      </c>
      <c r="CK151" s="21">
        <v>93</v>
      </c>
      <c r="CL151" s="21">
        <v>24</v>
      </c>
      <c r="CM151" s="20">
        <v>38</v>
      </c>
      <c r="CN151" s="25">
        <v>69</v>
      </c>
      <c r="CO151" s="24">
        <v>106803.42</v>
      </c>
      <c r="CP151" s="23">
        <f t="shared" ref="CP151:CP192" si="40">IFERROR(ROUND((CO151-CO139)/CO139*100,2),"")</f>
        <v>-15.87</v>
      </c>
      <c r="CQ151" s="22">
        <v>20635.099999999999</v>
      </c>
      <c r="CR151" s="21">
        <v>56117.919999999998</v>
      </c>
      <c r="CS151" s="21">
        <v>10712.57</v>
      </c>
      <c r="CT151" s="20">
        <v>19134.63</v>
      </c>
      <c r="CU151" s="19">
        <v>45405.35</v>
      </c>
    </row>
    <row r="152" spans="1:99" s="1" customFormat="1" ht="25.5" customHeight="1" x14ac:dyDescent="0.15">
      <c r="A152" s="136">
        <v>43831</v>
      </c>
      <c r="B152" s="80">
        <v>780</v>
      </c>
      <c r="C152" s="79">
        <f t="shared" ref="C152:C192"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15">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15">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15">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15">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15">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15">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15">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15">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15">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15">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15">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15">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15">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15">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15">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15">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15">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15">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15">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15">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15">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15">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15">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15">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15">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15">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15">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15">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15">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15">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15">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15">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15">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15">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15">
      <c r="A190" s="137">
        <v>44986</v>
      </c>
      <c r="B190" s="10">
        <v>1488</v>
      </c>
      <c r="C190" s="9">
        <f t="shared" si="41"/>
        <v>5.46</v>
      </c>
      <c r="D190" s="8">
        <v>708</v>
      </c>
      <c r="E190" s="7">
        <v>450</v>
      </c>
      <c r="F190" s="7">
        <v>287</v>
      </c>
      <c r="G190" s="6">
        <v>43</v>
      </c>
      <c r="H190" s="11">
        <v>163</v>
      </c>
      <c r="I190" s="10">
        <v>337923.6</v>
      </c>
      <c r="J190" s="9">
        <f t="shared" si="28"/>
        <v>-2.0299999999999998</v>
      </c>
      <c r="K190" s="8">
        <v>167388.04999999999</v>
      </c>
      <c r="L190" s="7">
        <v>105343.67999999999</v>
      </c>
      <c r="M190" s="7">
        <v>55253.07</v>
      </c>
      <c r="N190" s="6">
        <v>9938.7999999999993</v>
      </c>
      <c r="O190" s="5">
        <v>50090.61</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15">
      <c r="A191" s="137">
        <v>45017</v>
      </c>
      <c r="B191" s="10">
        <v>1158</v>
      </c>
      <c r="C191" s="9">
        <f t="shared" si="41"/>
        <v>13.75</v>
      </c>
      <c r="D191" s="8">
        <v>582</v>
      </c>
      <c r="E191" s="7">
        <v>341</v>
      </c>
      <c r="F191" s="7">
        <v>183</v>
      </c>
      <c r="G191" s="6">
        <v>52</v>
      </c>
      <c r="H191" s="11">
        <v>158</v>
      </c>
      <c r="I191" s="10">
        <v>264867.8</v>
      </c>
      <c r="J191" s="9">
        <f t="shared" si="28"/>
        <v>3.78</v>
      </c>
      <c r="K191" s="8">
        <v>131225.78</v>
      </c>
      <c r="L191" s="7">
        <v>85577.52</v>
      </c>
      <c r="M191" s="7">
        <v>37957.379999999997</v>
      </c>
      <c r="N191" s="6">
        <v>10107.120000000001</v>
      </c>
      <c r="O191" s="5">
        <v>47620.14</v>
      </c>
      <c r="P191" s="10">
        <v>866</v>
      </c>
      <c r="Q191" s="9">
        <f t="shared" si="29"/>
        <v>-3.24</v>
      </c>
      <c r="R191" s="8">
        <v>377</v>
      </c>
      <c r="S191" s="7">
        <v>223</v>
      </c>
      <c r="T191" s="7">
        <v>233</v>
      </c>
      <c r="U191" s="6">
        <v>33</v>
      </c>
      <c r="V191" s="11">
        <v>-10</v>
      </c>
      <c r="W191" s="10">
        <v>55740.97</v>
      </c>
      <c r="X191" s="9">
        <f t="shared" si="30"/>
        <v>-5.73</v>
      </c>
      <c r="Y191" s="8">
        <v>24458.15</v>
      </c>
      <c r="Z191" s="7">
        <v>14842.1</v>
      </c>
      <c r="AA191" s="7">
        <v>14236.89</v>
      </c>
      <c r="AB191" s="6">
        <v>2203.83</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thickBot="1" x14ac:dyDescent="0.2">
      <c r="A192" s="138">
        <v>45047</v>
      </c>
      <c r="B192" s="10">
        <v>1105</v>
      </c>
      <c r="C192" s="9">
        <f t="shared" si="41"/>
        <v>9.51</v>
      </c>
      <c r="D192" s="8">
        <v>533</v>
      </c>
      <c r="E192" s="7">
        <v>345</v>
      </c>
      <c r="F192" s="7">
        <v>191</v>
      </c>
      <c r="G192" s="6">
        <v>36</v>
      </c>
      <c r="H192" s="11">
        <v>154</v>
      </c>
      <c r="I192" s="10">
        <v>306907.74</v>
      </c>
      <c r="J192" s="9">
        <f t="shared" si="28"/>
        <v>28.51</v>
      </c>
      <c r="K192" s="8">
        <v>175899.2</v>
      </c>
      <c r="L192" s="7">
        <v>80524.53</v>
      </c>
      <c r="M192" s="7">
        <v>39346.71</v>
      </c>
      <c r="N192" s="6">
        <v>11137.3</v>
      </c>
      <c r="O192" s="5">
        <v>41177.82</v>
      </c>
      <c r="P192" s="10">
        <v>862</v>
      </c>
      <c r="Q192" s="9">
        <f t="shared" si="29"/>
        <v>2.38</v>
      </c>
      <c r="R192" s="8">
        <v>360</v>
      </c>
      <c r="S192" s="7">
        <v>275</v>
      </c>
      <c r="T192" s="7">
        <v>185</v>
      </c>
      <c r="U192" s="6">
        <v>42</v>
      </c>
      <c r="V192" s="11">
        <v>90</v>
      </c>
      <c r="W192" s="10">
        <v>54696.71</v>
      </c>
      <c r="X192" s="9">
        <f t="shared" si="30"/>
        <v>1.53</v>
      </c>
      <c r="Y192" s="8">
        <v>22935.88</v>
      </c>
      <c r="Z192" s="7">
        <v>17896.47</v>
      </c>
      <c r="AA192" s="7">
        <v>11384.98</v>
      </c>
      <c r="AB192" s="6">
        <v>2479.38</v>
      </c>
      <c r="AC192" s="5">
        <v>6511.49</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51" customFormat="1" ht="25.5" customHeight="1" x14ac:dyDescent="0.15">
      <c r="A193" s="159" t="s">
        <v>82</v>
      </c>
      <c r="B193" s="160"/>
      <c r="C193" s="161"/>
      <c r="D193" s="160"/>
      <c r="E193" s="160"/>
      <c r="F193" s="160"/>
      <c r="G193" s="160"/>
      <c r="H193" s="160"/>
      <c r="I193" s="160"/>
      <c r="J193" s="161"/>
      <c r="K193" s="160"/>
      <c r="L193" s="160"/>
      <c r="M193" s="160"/>
      <c r="N193" s="160"/>
      <c r="O193" s="160"/>
      <c r="P193" s="160"/>
      <c r="Q193" s="161"/>
      <c r="R193" s="160"/>
      <c r="S193" s="160"/>
      <c r="T193" s="160"/>
      <c r="U193" s="160"/>
      <c r="V193" s="160"/>
      <c r="W193" s="160"/>
      <c r="X193" s="161"/>
      <c r="Y193" s="160"/>
      <c r="Z193" s="160"/>
      <c r="AA193" s="160"/>
      <c r="AB193" s="160"/>
      <c r="AC193" s="160"/>
      <c r="AD193" s="160"/>
      <c r="AE193" s="161"/>
      <c r="AF193" s="160"/>
      <c r="AG193" s="160"/>
      <c r="AH193" s="160"/>
      <c r="AI193" s="160"/>
      <c r="AJ193" s="160"/>
      <c r="AK193" s="160"/>
      <c r="AL193" s="161"/>
      <c r="AM193" s="160"/>
      <c r="AN193" s="160"/>
      <c r="AO193" s="160"/>
      <c r="AP193" s="160"/>
      <c r="AQ193" s="160"/>
      <c r="AR193" s="160"/>
      <c r="AS193" s="161"/>
      <c r="AT193" s="160"/>
      <c r="AU193" s="160"/>
      <c r="AV193" s="160"/>
      <c r="AW193" s="160"/>
      <c r="AX193" s="160"/>
      <c r="AY193" s="160"/>
      <c r="AZ193" s="161"/>
      <c r="BA193" s="160"/>
      <c r="BB193" s="160"/>
      <c r="BC193" s="160"/>
      <c r="BD193" s="160"/>
      <c r="BE193" s="160"/>
      <c r="BF193" s="160"/>
      <c r="BG193" s="161"/>
      <c r="BH193" s="160"/>
      <c r="BI193" s="160"/>
      <c r="BJ193" s="160"/>
      <c r="BK193" s="160"/>
      <c r="BL193" s="160"/>
      <c r="BM193" s="160"/>
      <c r="BN193" s="161"/>
      <c r="BO193" s="160"/>
      <c r="BP193" s="160"/>
      <c r="BQ193" s="160"/>
      <c r="BR193" s="160"/>
      <c r="BS193" s="160"/>
      <c r="BT193" s="160"/>
      <c r="BU193" s="161"/>
      <c r="BV193" s="160"/>
      <c r="BW193" s="160"/>
      <c r="BX193" s="160"/>
      <c r="BY193" s="160"/>
      <c r="BZ193" s="160"/>
      <c r="CA193" s="160"/>
      <c r="CB193" s="161"/>
      <c r="CC193" s="160"/>
      <c r="CD193" s="160"/>
      <c r="CE193" s="160"/>
      <c r="CF193" s="160"/>
      <c r="CG193" s="160"/>
      <c r="CH193" s="160"/>
      <c r="CI193" s="161"/>
      <c r="CJ193" s="160"/>
      <c r="CK193" s="160"/>
      <c r="CL193" s="160"/>
      <c r="CM193" s="160"/>
      <c r="CN193" s="160"/>
      <c r="CO193" s="160"/>
      <c r="CP193" s="161"/>
      <c r="CQ193" s="160"/>
      <c r="CR193" s="160"/>
      <c r="CS193" s="160"/>
      <c r="CT193" s="160"/>
      <c r="CU193" s="160"/>
    </row>
    <row r="194" spans="1:99" x14ac:dyDescent="0.15">
      <c r="A194" s="155"/>
      <c r="B194" s="156"/>
      <c r="C194" s="157"/>
      <c r="D194" s="156"/>
      <c r="E194" s="156"/>
      <c r="F194" s="156"/>
      <c r="G194" s="156"/>
      <c r="H194" s="156"/>
      <c r="I194" s="156"/>
      <c r="J194" s="157"/>
      <c r="K194" s="156"/>
      <c r="L194" s="156"/>
      <c r="M194" s="156"/>
      <c r="N194" s="156"/>
      <c r="O194" s="156"/>
      <c r="P194" s="156"/>
      <c r="Q194" s="157"/>
      <c r="R194" s="156"/>
      <c r="S194" s="156"/>
      <c r="T194" s="156"/>
      <c r="U194" s="156"/>
      <c r="V194" s="156"/>
      <c r="W194" s="156"/>
      <c r="X194" s="157"/>
      <c r="Y194" s="156"/>
      <c r="Z194" s="156"/>
      <c r="AA194" s="156"/>
      <c r="AB194" s="156"/>
      <c r="AC194" s="156"/>
      <c r="AD194" s="156"/>
      <c r="AE194" s="157"/>
      <c r="AF194" s="156"/>
      <c r="AG194" s="156"/>
      <c r="AH194" s="156"/>
      <c r="AI194" s="156"/>
      <c r="AJ194" s="156"/>
      <c r="AK194" s="156"/>
      <c r="AL194" s="157"/>
      <c r="AM194" s="156"/>
      <c r="AN194" s="156"/>
      <c r="AO194" s="156"/>
      <c r="AP194" s="156"/>
      <c r="AQ194" s="156"/>
      <c r="AR194" s="156"/>
      <c r="AS194" s="157"/>
      <c r="AT194" s="156"/>
      <c r="AU194" s="156"/>
      <c r="AV194" s="156"/>
      <c r="AW194" s="156"/>
      <c r="AX194" s="156"/>
      <c r="AY194" s="156"/>
      <c r="AZ194" s="157"/>
      <c r="BA194" s="156"/>
      <c r="BB194" s="156"/>
      <c r="BC194" s="156"/>
      <c r="BD194" s="156"/>
      <c r="BE194" s="156"/>
      <c r="BF194" s="156"/>
      <c r="BG194" s="157"/>
      <c r="BH194" s="156"/>
      <c r="BI194" s="156"/>
      <c r="BJ194" s="156"/>
      <c r="BK194" s="156"/>
      <c r="BL194" s="156"/>
      <c r="BM194" s="156"/>
      <c r="BN194" s="157"/>
      <c r="BO194" s="156"/>
      <c r="BP194" s="156"/>
      <c r="BQ194" s="156"/>
      <c r="BR194" s="156"/>
      <c r="BS194" s="156"/>
      <c r="BT194" s="156"/>
      <c r="BU194" s="157"/>
      <c r="BV194" s="156"/>
      <c r="BW194" s="156"/>
      <c r="BX194" s="156"/>
      <c r="BY194" s="156"/>
      <c r="BZ194" s="156"/>
      <c r="CA194" s="156"/>
      <c r="CB194" s="157"/>
      <c r="CC194" s="156"/>
      <c r="CD194" s="156"/>
      <c r="CE194" s="156"/>
      <c r="CF194" s="156"/>
      <c r="CG194" s="156"/>
      <c r="CH194" s="156"/>
      <c r="CI194" s="157"/>
      <c r="CJ194" s="156"/>
      <c r="CK194" s="156"/>
      <c r="CL194" s="156"/>
      <c r="CM194" s="156"/>
      <c r="CN194" s="156"/>
      <c r="CO194" s="156"/>
      <c r="CP194" s="157"/>
      <c r="CQ194" s="156"/>
      <c r="CR194" s="156"/>
      <c r="CS194" s="156"/>
      <c r="CT194" s="156"/>
      <c r="CU194" s="156"/>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4"/>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79</v>
      </c>
      <c r="CS1" s="114" t="s">
        <v>80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81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15">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15">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15">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15">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15">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15">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15">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15">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15">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15">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15">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15">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15">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15">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15">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15">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15">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15">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15">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15">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15">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15">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15">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15">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15">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15">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15">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15">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15">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15">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15">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15">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15">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15">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15">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15">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15">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15">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15">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15">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15">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15">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15">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15">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15">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15">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15">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15">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15">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15">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15">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15">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15">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15">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15">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15">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15">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15">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15">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15">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15">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15">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15">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15">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15">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15">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15">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15">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15">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15">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15">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15">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15">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15">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15">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15">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15">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15">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15">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15">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15">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15">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15">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15">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15">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15">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15">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15">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15">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15">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15">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15">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15">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15">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15">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15">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15">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15">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15">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15">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15">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15">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15">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15">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15">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15">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15">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15">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15">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15">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15">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15">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15">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15">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15">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15">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15">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15">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15">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15">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15">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15">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15">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15">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15">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15">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15">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15">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
      <c r="A151" s="139">
        <v>43800</v>
      </c>
      <c r="B151" s="24">
        <v>2841</v>
      </c>
      <c r="C151" s="23">
        <f t="shared" si="27"/>
        <v>-1.29</v>
      </c>
      <c r="D151" s="22">
        <v>1317</v>
      </c>
      <c r="E151" s="21">
        <v>932</v>
      </c>
      <c r="F151" s="21">
        <v>441</v>
      </c>
      <c r="G151" s="20">
        <v>147</v>
      </c>
      <c r="H151" s="25">
        <v>492</v>
      </c>
      <c r="I151" s="24">
        <v>411243.2</v>
      </c>
      <c r="J151" s="23">
        <f t="shared" ref="J151:J192" si="28">IFERROR(ROUND((I151-I139)/I139*100,2),"")</f>
        <v>-4.08</v>
      </c>
      <c r="K151" s="22">
        <v>197096.13</v>
      </c>
      <c r="L151" s="21">
        <v>129253.12</v>
      </c>
      <c r="M151" s="21">
        <v>59473.38</v>
      </c>
      <c r="N151" s="20">
        <v>23581.33</v>
      </c>
      <c r="O151" s="19">
        <v>69818.84</v>
      </c>
      <c r="P151" s="24">
        <v>3387</v>
      </c>
      <c r="Q151" s="23">
        <f t="shared" ref="Q151:Q192" si="29">IFERROR(ROUND((P151-P139)/P139*100,2),"")</f>
        <v>1.68</v>
      </c>
      <c r="R151" s="22">
        <v>1422</v>
      </c>
      <c r="S151" s="21">
        <v>926</v>
      </c>
      <c r="T151" s="21">
        <v>876</v>
      </c>
      <c r="U151" s="20">
        <v>163</v>
      </c>
      <c r="V151" s="25">
        <v>50</v>
      </c>
      <c r="W151" s="24">
        <v>191220.86</v>
      </c>
      <c r="X151" s="23">
        <f t="shared" ref="X151:X192" si="30">IFERROR(ROUND((W151-W139)/W139*100,2),"")</f>
        <v>1</v>
      </c>
      <c r="Y151" s="22">
        <v>83906.46</v>
      </c>
      <c r="Z151" s="21">
        <v>51448.08</v>
      </c>
      <c r="AA151" s="21">
        <v>47223.33</v>
      </c>
      <c r="AB151" s="20">
        <v>8642.99</v>
      </c>
      <c r="AC151" s="19">
        <v>4224.75</v>
      </c>
      <c r="AD151" s="24">
        <v>46</v>
      </c>
      <c r="AE151" s="23">
        <f t="shared" ref="AE151:AE192" si="31">IFERROR(ROUND((AD151-AD139)/AD139*100,2),"")</f>
        <v>-36.99</v>
      </c>
      <c r="AF151" s="22">
        <v>10</v>
      </c>
      <c r="AG151" s="21">
        <v>18</v>
      </c>
      <c r="AH151" s="21">
        <v>6</v>
      </c>
      <c r="AI151" s="20">
        <v>12</v>
      </c>
      <c r="AJ151" s="25">
        <v>12</v>
      </c>
      <c r="AK151" s="24">
        <v>13067.73</v>
      </c>
      <c r="AL151" s="23">
        <f t="shared" ref="AL151:AL192" si="32">IFERROR(ROUND((AK151-AK139)/AK139*100,2),"")</f>
        <v>-82.2</v>
      </c>
      <c r="AM151" s="22">
        <v>1848.04</v>
      </c>
      <c r="AN151" s="21">
        <v>4172.62</v>
      </c>
      <c r="AO151" s="21">
        <v>1151.4100000000001</v>
      </c>
      <c r="AP151" s="20">
        <v>5895.66</v>
      </c>
      <c r="AQ151" s="19">
        <v>3021.21</v>
      </c>
      <c r="AR151" s="24">
        <v>101</v>
      </c>
      <c r="AS151" s="23">
        <f t="shared" ref="AS151:AS192" si="33">IFERROR(ROUND((AR151-AR139)/AR139*100,2),"")</f>
        <v>-2.88</v>
      </c>
      <c r="AT151" s="22">
        <v>7</v>
      </c>
      <c r="AU151" s="21">
        <v>31</v>
      </c>
      <c r="AV151" s="21">
        <v>9</v>
      </c>
      <c r="AW151" s="20">
        <v>54</v>
      </c>
      <c r="AX151" s="25">
        <v>22</v>
      </c>
      <c r="AY151" s="24">
        <v>63750.64</v>
      </c>
      <c r="AZ151" s="23">
        <f t="shared" ref="AZ151:AZ192" si="34">IFERROR(ROUND((AY151-AY139)/AY139*100,2),"")</f>
        <v>5.38</v>
      </c>
      <c r="BA151" s="22">
        <v>2634.2</v>
      </c>
      <c r="BB151" s="21">
        <v>12791.08</v>
      </c>
      <c r="BC151" s="21">
        <v>2797.46</v>
      </c>
      <c r="BD151" s="20">
        <v>45527.9</v>
      </c>
      <c r="BE151" s="19">
        <v>9993.6200000000008</v>
      </c>
      <c r="BF151" s="24">
        <v>43</v>
      </c>
      <c r="BG151" s="23">
        <f t="shared" ref="BG151:BG192" si="35">IFERROR(ROUND((BF151-BF139)/BF139*100,2),"")</f>
        <v>-15.69</v>
      </c>
      <c r="BH151" s="22">
        <v>9</v>
      </c>
      <c r="BI151" s="21">
        <v>15</v>
      </c>
      <c r="BJ151" s="21">
        <v>5</v>
      </c>
      <c r="BK151" s="20">
        <v>14</v>
      </c>
      <c r="BL151" s="25">
        <v>10</v>
      </c>
      <c r="BM151" s="24">
        <v>18551.97</v>
      </c>
      <c r="BN151" s="23">
        <f t="shared" ref="BN151:BN192" si="36">IFERROR(ROUND((BM151-BM139)/BM139*100,2),"")</f>
        <v>-55.9</v>
      </c>
      <c r="BO151" s="22">
        <v>2952.93</v>
      </c>
      <c r="BP151" s="21">
        <v>8070.25</v>
      </c>
      <c r="BQ151" s="21">
        <v>1846.14</v>
      </c>
      <c r="BR151" s="20">
        <v>5682.65</v>
      </c>
      <c r="BS151" s="19">
        <v>6224.11</v>
      </c>
      <c r="BT151" s="24">
        <v>27</v>
      </c>
      <c r="BU151" s="23">
        <f t="shared" ref="BU151:BU192" si="37">IFERROR(ROUND((BT151-BT139)/BT139*100,2),"")</f>
        <v>50</v>
      </c>
      <c r="BV151" s="22">
        <v>5</v>
      </c>
      <c r="BW151" s="21">
        <v>11</v>
      </c>
      <c r="BX151" s="21">
        <v>2</v>
      </c>
      <c r="BY151" s="20">
        <v>8</v>
      </c>
      <c r="BZ151" s="25">
        <v>8</v>
      </c>
      <c r="CA151" s="24">
        <v>65456.11</v>
      </c>
      <c r="CB151" s="23">
        <f t="shared" ref="CB151:CB192" si="38">IFERROR(ROUND((CA151-CA139)/CA139*100,2),"")</f>
        <v>215.56</v>
      </c>
      <c r="CC151" s="22">
        <v>3667.12</v>
      </c>
      <c r="CD151" s="21">
        <v>13092.86</v>
      </c>
      <c r="CE151" s="21">
        <v>988.76</v>
      </c>
      <c r="CF151" s="20">
        <v>36878.44</v>
      </c>
      <c r="CG151" s="19">
        <v>1275.17</v>
      </c>
      <c r="CH151" s="24">
        <v>372</v>
      </c>
      <c r="CI151" s="23">
        <f t="shared" ref="CI151:CI192" si="39">IFERROR(ROUND((CH151-CH139)/CH139*100,2),"")</f>
        <v>-9.7100000000000009</v>
      </c>
      <c r="CJ151" s="22">
        <v>40</v>
      </c>
      <c r="CK151" s="21">
        <v>178</v>
      </c>
      <c r="CL151" s="21">
        <v>22</v>
      </c>
      <c r="CM151" s="20">
        <v>131</v>
      </c>
      <c r="CN151" s="25">
        <v>157</v>
      </c>
      <c r="CO151" s="24">
        <v>126953.71</v>
      </c>
      <c r="CP151" s="23">
        <f t="shared" ref="CP151:CP192" si="40">IFERROR(ROUND((CO151-CO139)/CO139*100,2),"")</f>
        <v>-18.09</v>
      </c>
      <c r="CQ151" s="22">
        <v>9305.98</v>
      </c>
      <c r="CR151" s="21">
        <v>66228.36</v>
      </c>
      <c r="CS151" s="21">
        <v>6223.66</v>
      </c>
      <c r="CT151" s="20">
        <v>42798.42</v>
      </c>
      <c r="CU151" s="19">
        <v>62401.99</v>
      </c>
    </row>
    <row r="152" spans="1:99" s="1" customFormat="1" ht="25.5" customHeight="1" x14ac:dyDescent="0.15">
      <c r="A152" s="136">
        <v>43831</v>
      </c>
      <c r="B152" s="80">
        <v>1898</v>
      </c>
      <c r="C152" s="79">
        <f t="shared" ref="C152:C192"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15">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15">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15">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15">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15">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15">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15">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15">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15">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15">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15">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15">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15">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15">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15">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15">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15">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15">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15">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15">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15">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15">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15">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15">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15">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15">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15">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15">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15">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15">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15">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15">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15">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15">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15">
      <c r="A190" s="137">
        <v>44986</v>
      </c>
      <c r="B190" s="10">
        <v>3315</v>
      </c>
      <c r="C190" s="9">
        <f t="shared" si="41"/>
        <v>1.41</v>
      </c>
      <c r="D190" s="8">
        <v>1514</v>
      </c>
      <c r="E190" s="7">
        <v>1136</v>
      </c>
      <c r="F190" s="7">
        <v>522</v>
      </c>
      <c r="G190" s="6">
        <v>139</v>
      </c>
      <c r="H190" s="11">
        <v>617</v>
      </c>
      <c r="I190" s="10">
        <v>500425.72</v>
      </c>
      <c r="J190" s="9">
        <f t="shared" si="28"/>
        <v>6.85</v>
      </c>
      <c r="K190" s="8">
        <v>246527.97</v>
      </c>
      <c r="L190" s="7">
        <v>162595.60999999999</v>
      </c>
      <c r="M190" s="7">
        <v>68897.350000000006</v>
      </c>
      <c r="N190" s="6">
        <v>22005.46</v>
      </c>
      <c r="O190" s="5">
        <v>94057.58</v>
      </c>
      <c r="P190" s="10">
        <v>4794</v>
      </c>
      <c r="Q190" s="9">
        <f t="shared" si="29"/>
        <v>4.6500000000000004</v>
      </c>
      <c r="R190" s="8">
        <v>2057</v>
      </c>
      <c r="S190" s="7">
        <v>1189</v>
      </c>
      <c r="T190" s="7">
        <v>1281</v>
      </c>
      <c r="U190" s="6">
        <v>267</v>
      </c>
      <c r="V190" s="11">
        <v>-92</v>
      </c>
      <c r="W190" s="10">
        <v>263791.65000000002</v>
      </c>
      <c r="X190" s="9">
        <f t="shared" si="30"/>
        <v>2.3199999999999998</v>
      </c>
      <c r="Y190" s="8">
        <v>114083.16</v>
      </c>
      <c r="Z190" s="7">
        <v>66742.320000000007</v>
      </c>
      <c r="AA190" s="7">
        <v>69030.559999999998</v>
      </c>
      <c r="AB190" s="6">
        <v>13935.61</v>
      </c>
      <c r="AC190" s="5">
        <v>-2288.2399999999998</v>
      </c>
      <c r="AD190" s="10">
        <v>80</v>
      </c>
      <c r="AE190" s="9">
        <f t="shared" si="31"/>
        <v>5.26</v>
      </c>
      <c r="AF190" s="8">
        <v>3</v>
      </c>
      <c r="AG190" s="7">
        <v>32</v>
      </c>
      <c r="AH190" s="7">
        <v>2</v>
      </c>
      <c r="AI190" s="6">
        <v>43</v>
      </c>
      <c r="AJ190" s="11">
        <v>30</v>
      </c>
      <c r="AK190" s="10">
        <v>37812.660000000003</v>
      </c>
      <c r="AL190" s="9">
        <f t="shared" si="32"/>
        <v>-11.74</v>
      </c>
      <c r="AM190" s="8">
        <v>277.81</v>
      </c>
      <c r="AN190" s="7">
        <v>10476.120000000001</v>
      </c>
      <c r="AO190" s="7">
        <v>1110.55</v>
      </c>
      <c r="AP190" s="6">
        <v>25948.18</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15">
      <c r="A191" s="137">
        <v>45017</v>
      </c>
      <c r="B191" s="10">
        <v>2618</v>
      </c>
      <c r="C191" s="9">
        <f t="shared" si="41"/>
        <v>1.2</v>
      </c>
      <c r="D191" s="8">
        <v>1144</v>
      </c>
      <c r="E191" s="7">
        <v>957</v>
      </c>
      <c r="F191" s="7">
        <v>368</v>
      </c>
      <c r="G191" s="6">
        <v>148</v>
      </c>
      <c r="H191" s="11">
        <v>589</v>
      </c>
      <c r="I191" s="10">
        <v>390330.92</v>
      </c>
      <c r="J191" s="9">
        <f t="shared" si="28"/>
        <v>1.55</v>
      </c>
      <c r="K191" s="8">
        <v>179912.05</v>
      </c>
      <c r="L191" s="7">
        <v>138727.25</v>
      </c>
      <c r="M191" s="7">
        <v>51577.19</v>
      </c>
      <c r="N191" s="6">
        <v>19874.990000000002</v>
      </c>
      <c r="O191" s="5">
        <v>87150.06</v>
      </c>
      <c r="P191" s="10">
        <v>3987</v>
      </c>
      <c r="Q191" s="9">
        <f t="shared" si="29"/>
        <v>8.08</v>
      </c>
      <c r="R191" s="8">
        <v>1625</v>
      </c>
      <c r="S191" s="7">
        <v>1108</v>
      </c>
      <c r="T191" s="7">
        <v>1062</v>
      </c>
      <c r="U191" s="6">
        <v>191</v>
      </c>
      <c r="V191" s="11">
        <v>46</v>
      </c>
      <c r="W191" s="10">
        <v>208484.6</v>
      </c>
      <c r="X191" s="9">
        <f t="shared" si="30"/>
        <v>2.84</v>
      </c>
      <c r="Y191" s="8">
        <v>84795.16</v>
      </c>
      <c r="Z191" s="7">
        <v>61556.480000000003</v>
      </c>
      <c r="AA191" s="7">
        <v>52365.86</v>
      </c>
      <c r="AB191" s="6">
        <v>9684.23</v>
      </c>
      <c r="AC191" s="5">
        <v>9190.6200000000008</v>
      </c>
      <c r="AD191" s="10">
        <v>37</v>
      </c>
      <c r="AE191" s="9">
        <f t="shared" si="31"/>
        <v>-5.13</v>
      </c>
      <c r="AF191" s="8">
        <v>5</v>
      </c>
      <c r="AG191" s="7">
        <v>9</v>
      </c>
      <c r="AH191" s="7">
        <v>3</v>
      </c>
      <c r="AI191" s="6">
        <v>20</v>
      </c>
      <c r="AJ191" s="11">
        <v>6</v>
      </c>
      <c r="AK191" s="10">
        <v>25158.2</v>
      </c>
      <c r="AL191" s="9">
        <f t="shared" si="32"/>
        <v>158.86000000000001</v>
      </c>
      <c r="AM191" s="8">
        <v>1120.93</v>
      </c>
      <c r="AN191" s="7">
        <v>5098.87</v>
      </c>
      <c r="AO191" s="7">
        <v>2813.27</v>
      </c>
      <c r="AP191" s="6">
        <v>16125.13</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thickBot="1" x14ac:dyDescent="0.2">
      <c r="A192" s="138">
        <v>45047</v>
      </c>
      <c r="B192" s="10">
        <v>2594</v>
      </c>
      <c r="C192" s="9">
        <f t="shared" si="41"/>
        <v>4.3899999999999997</v>
      </c>
      <c r="D192" s="8">
        <v>1127</v>
      </c>
      <c r="E192" s="7">
        <v>966</v>
      </c>
      <c r="F192" s="7">
        <v>381</v>
      </c>
      <c r="G192" s="6">
        <v>119</v>
      </c>
      <c r="H192" s="11">
        <v>585</v>
      </c>
      <c r="I192" s="10">
        <v>387677</v>
      </c>
      <c r="J192" s="9">
        <f t="shared" si="28"/>
        <v>1.99</v>
      </c>
      <c r="K192" s="8">
        <v>174359.74</v>
      </c>
      <c r="L192" s="7">
        <v>140881.78</v>
      </c>
      <c r="M192" s="7">
        <v>48655.33</v>
      </c>
      <c r="N192" s="6">
        <v>23660.02</v>
      </c>
      <c r="O192" s="5">
        <v>92226.45</v>
      </c>
      <c r="P192" s="10">
        <v>3563</v>
      </c>
      <c r="Q192" s="9">
        <f t="shared" si="29"/>
        <v>4.8600000000000003</v>
      </c>
      <c r="R192" s="8">
        <v>1483</v>
      </c>
      <c r="S192" s="7">
        <v>1015</v>
      </c>
      <c r="T192" s="7">
        <v>919</v>
      </c>
      <c r="U192" s="6">
        <v>146</v>
      </c>
      <c r="V192" s="11">
        <v>96</v>
      </c>
      <c r="W192" s="10">
        <v>187026.53</v>
      </c>
      <c r="X192" s="9">
        <f t="shared" si="30"/>
        <v>2.3199999999999998</v>
      </c>
      <c r="Y192" s="8">
        <v>77913.55</v>
      </c>
      <c r="Z192" s="7">
        <v>56179.05</v>
      </c>
      <c r="AA192" s="7">
        <v>45635.28</v>
      </c>
      <c r="AB192" s="6">
        <v>7298.65</v>
      </c>
      <c r="AC192" s="5">
        <v>10543.77</v>
      </c>
      <c r="AD192" s="10">
        <v>43</v>
      </c>
      <c r="AE192" s="9">
        <f t="shared" si="31"/>
        <v>53.57</v>
      </c>
      <c r="AF192" s="8">
        <v>11</v>
      </c>
      <c r="AG192" s="7">
        <v>15</v>
      </c>
      <c r="AH192" s="7">
        <v>3</v>
      </c>
      <c r="AI192" s="6">
        <v>14</v>
      </c>
      <c r="AJ192" s="11">
        <v>12</v>
      </c>
      <c r="AK192" s="10">
        <v>26423.29</v>
      </c>
      <c r="AL192" s="9">
        <f t="shared" si="32"/>
        <v>76.03</v>
      </c>
      <c r="AM192" s="8">
        <v>1634.94</v>
      </c>
      <c r="AN192" s="7">
        <v>10888.89</v>
      </c>
      <c r="AO192" s="7">
        <v>1007.6</v>
      </c>
      <c r="AP192" s="6">
        <v>12891.86</v>
      </c>
      <c r="AQ192" s="5">
        <v>9881.2900000000009</v>
      </c>
      <c r="AR192" s="10">
        <v>77</v>
      </c>
      <c r="AS192" s="9">
        <f t="shared" si="33"/>
        <v>22.22</v>
      </c>
      <c r="AT192" s="8">
        <v>6</v>
      </c>
      <c r="AU192" s="7">
        <v>24</v>
      </c>
      <c r="AV192" s="7">
        <v>10</v>
      </c>
      <c r="AW192" s="6">
        <v>37</v>
      </c>
      <c r="AX192" s="11">
        <v>14</v>
      </c>
      <c r="AY192" s="10">
        <v>57749.59</v>
      </c>
      <c r="AZ192" s="9">
        <f t="shared" si="34"/>
        <v>23.73</v>
      </c>
      <c r="BA192" s="8">
        <v>1071.1500000000001</v>
      </c>
      <c r="BB192" s="7">
        <v>7571.26</v>
      </c>
      <c r="BC192" s="7">
        <v>3533.56</v>
      </c>
      <c r="BD192" s="6">
        <v>45573.62</v>
      </c>
      <c r="BE192" s="5">
        <v>4037.7</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346</v>
      </c>
      <c r="CI192" s="9">
        <f t="shared" si="39"/>
        <v>0.28999999999999998</v>
      </c>
      <c r="CJ192" s="8">
        <v>22</v>
      </c>
      <c r="CK192" s="7">
        <v>129</v>
      </c>
      <c r="CL192" s="7">
        <v>30</v>
      </c>
      <c r="CM192" s="6">
        <v>164</v>
      </c>
      <c r="CN192" s="11">
        <v>99</v>
      </c>
      <c r="CO192" s="10">
        <v>114023.53</v>
      </c>
      <c r="CP192" s="9">
        <f t="shared" si="40"/>
        <v>-12.73</v>
      </c>
      <c r="CQ192" s="8">
        <v>4253.08</v>
      </c>
      <c r="CR192" s="7">
        <v>48633.43</v>
      </c>
      <c r="CS192" s="7">
        <v>10224.68</v>
      </c>
      <c r="CT192" s="6">
        <v>50724.38</v>
      </c>
      <c r="CU192" s="5">
        <v>38408.75</v>
      </c>
    </row>
    <row r="193" spans="1:99" s="151" customFormat="1" ht="25.5" customHeight="1" x14ac:dyDescent="0.15">
      <c r="A193" s="159" t="s">
        <v>82</v>
      </c>
      <c r="B193" s="160"/>
      <c r="C193" s="161"/>
      <c r="D193" s="160"/>
      <c r="E193" s="160"/>
      <c r="F193" s="160"/>
      <c r="G193" s="160"/>
      <c r="H193" s="160"/>
      <c r="I193" s="160"/>
      <c r="J193" s="161"/>
      <c r="K193" s="160"/>
      <c r="L193" s="160"/>
      <c r="M193" s="160"/>
      <c r="N193" s="160"/>
      <c r="O193" s="160"/>
      <c r="P193" s="160"/>
      <c r="Q193" s="161"/>
      <c r="R193" s="160"/>
      <c r="S193" s="160"/>
      <c r="T193" s="160"/>
      <c r="U193" s="160"/>
      <c r="V193" s="160"/>
      <c r="W193" s="160"/>
      <c r="X193" s="161"/>
      <c r="Y193" s="160"/>
      <c r="Z193" s="160"/>
      <c r="AA193" s="160"/>
      <c r="AB193" s="160"/>
      <c r="AC193" s="160"/>
      <c r="AD193" s="160"/>
      <c r="AE193" s="161"/>
      <c r="AF193" s="160"/>
      <c r="AG193" s="160"/>
      <c r="AH193" s="160"/>
      <c r="AI193" s="160"/>
      <c r="AJ193" s="160"/>
      <c r="AK193" s="160"/>
      <c r="AL193" s="161"/>
      <c r="AM193" s="160"/>
      <c r="AN193" s="160"/>
      <c r="AO193" s="160"/>
      <c r="AP193" s="160"/>
      <c r="AQ193" s="160"/>
      <c r="AR193" s="160"/>
      <c r="AS193" s="161"/>
      <c r="AT193" s="160"/>
      <c r="AU193" s="160"/>
      <c r="AV193" s="160"/>
      <c r="AW193" s="160"/>
      <c r="AX193" s="160"/>
      <c r="AY193" s="160"/>
      <c r="AZ193" s="161"/>
      <c r="BA193" s="160"/>
      <c r="BB193" s="160"/>
      <c r="BC193" s="160"/>
      <c r="BD193" s="160"/>
      <c r="BE193" s="160"/>
      <c r="BF193" s="160"/>
      <c r="BG193" s="161"/>
      <c r="BH193" s="160"/>
      <c r="BI193" s="160"/>
      <c r="BJ193" s="160"/>
      <c r="BK193" s="160"/>
      <c r="BL193" s="160"/>
      <c r="BM193" s="160"/>
      <c r="BN193" s="161"/>
      <c r="BO193" s="160"/>
      <c r="BP193" s="160"/>
      <c r="BQ193" s="160"/>
      <c r="BR193" s="160"/>
      <c r="BS193" s="160"/>
      <c r="BT193" s="160"/>
      <c r="BU193" s="161"/>
      <c r="BV193" s="160"/>
      <c r="BW193" s="160"/>
      <c r="BX193" s="160"/>
      <c r="BY193" s="160"/>
      <c r="BZ193" s="160"/>
      <c r="CA193" s="160"/>
      <c r="CB193" s="161"/>
      <c r="CC193" s="160"/>
      <c r="CD193" s="160"/>
      <c r="CE193" s="160"/>
      <c r="CF193" s="160"/>
      <c r="CG193" s="160"/>
      <c r="CH193" s="160"/>
      <c r="CI193" s="161"/>
      <c r="CJ193" s="160"/>
      <c r="CK193" s="160"/>
      <c r="CL193" s="160"/>
      <c r="CM193" s="160"/>
      <c r="CN193" s="160"/>
      <c r="CO193" s="160"/>
      <c r="CP193" s="161"/>
      <c r="CQ193" s="160"/>
      <c r="CR193" s="160"/>
      <c r="CS193" s="160"/>
      <c r="CT193" s="160"/>
      <c r="CU193" s="160"/>
    </row>
    <row r="194" spans="1:99" x14ac:dyDescent="0.15">
      <c r="A194" s="155"/>
      <c r="B194" s="156"/>
      <c r="C194" s="157"/>
      <c r="D194" s="156"/>
      <c r="E194" s="156"/>
      <c r="F194" s="156"/>
      <c r="G194" s="156"/>
      <c r="H194" s="156"/>
      <c r="I194" s="156"/>
      <c r="J194" s="157"/>
      <c r="K194" s="156"/>
      <c r="L194" s="156"/>
      <c r="M194" s="156"/>
      <c r="N194" s="156"/>
      <c r="O194" s="156"/>
      <c r="P194" s="156"/>
      <c r="Q194" s="157"/>
      <c r="R194" s="156"/>
      <c r="S194" s="156"/>
      <c r="T194" s="156"/>
      <c r="U194" s="156"/>
      <c r="V194" s="156"/>
      <c r="W194" s="156"/>
      <c r="X194" s="157"/>
      <c r="Y194" s="156"/>
      <c r="Z194" s="156"/>
      <c r="AA194" s="156"/>
      <c r="AB194" s="156"/>
      <c r="AC194" s="156"/>
      <c r="AD194" s="156"/>
      <c r="AE194" s="157"/>
      <c r="AF194" s="156"/>
      <c r="AG194" s="156"/>
      <c r="AH194" s="156"/>
      <c r="AI194" s="156"/>
      <c r="AJ194" s="156"/>
      <c r="AK194" s="156"/>
      <c r="AL194" s="157"/>
      <c r="AM194" s="156"/>
      <c r="AN194" s="156"/>
      <c r="AO194" s="156"/>
      <c r="AP194" s="156"/>
      <c r="AQ194" s="156"/>
      <c r="AR194" s="156"/>
      <c r="AS194" s="157"/>
      <c r="AT194" s="156"/>
      <c r="AU194" s="156"/>
      <c r="AV194" s="156"/>
      <c r="AW194" s="156"/>
      <c r="AX194" s="156"/>
      <c r="AY194" s="156"/>
      <c r="AZ194" s="157"/>
      <c r="BA194" s="156"/>
      <c r="BB194" s="156"/>
      <c r="BC194" s="156"/>
      <c r="BD194" s="156"/>
      <c r="BE194" s="156"/>
      <c r="BF194" s="156"/>
      <c r="BG194" s="157"/>
      <c r="BH194" s="156"/>
      <c r="BI194" s="156"/>
      <c r="BJ194" s="156"/>
      <c r="BK194" s="156"/>
      <c r="BL194" s="156"/>
      <c r="BM194" s="156"/>
      <c r="BN194" s="157"/>
      <c r="BO194" s="156"/>
      <c r="BP194" s="156"/>
      <c r="BQ194" s="156"/>
      <c r="BR194" s="156"/>
      <c r="BS194" s="156"/>
      <c r="BT194" s="156"/>
      <c r="BU194" s="157"/>
      <c r="BV194" s="156"/>
      <c r="BW194" s="156"/>
      <c r="BX194" s="156"/>
      <c r="BY194" s="156"/>
      <c r="BZ194" s="156"/>
      <c r="CA194" s="156"/>
      <c r="CB194" s="157"/>
      <c r="CC194" s="156"/>
      <c r="CD194" s="156"/>
      <c r="CE194" s="156"/>
      <c r="CF194" s="156"/>
      <c r="CG194" s="156"/>
      <c r="CH194" s="156"/>
      <c r="CI194" s="157"/>
      <c r="CJ194" s="156"/>
      <c r="CK194" s="156"/>
      <c r="CL194" s="156"/>
      <c r="CM194" s="156"/>
      <c r="CN194" s="156"/>
      <c r="CO194" s="156"/>
      <c r="CP194" s="157"/>
      <c r="CQ194" s="156"/>
      <c r="CR194" s="156"/>
      <c r="CS194" s="156"/>
      <c r="CT194" s="156"/>
      <c r="CU194" s="156"/>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76</v>
      </c>
      <c r="CS1" s="114" t="s">
        <v>77</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78</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15">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15">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15">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15">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15">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15">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15">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15">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15">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15">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15">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15">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15">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15">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15">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15">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15">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15">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15">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15">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15">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15">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15">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15">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15">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15">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15">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15">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15">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15">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15">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15">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15">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15">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15">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15">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15">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15">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15">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15">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15">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15">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15">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15">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15">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15">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15">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15">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15">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15">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15">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15">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15">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15">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15">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15">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15">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15">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15">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15">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15">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15">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15">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15">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15">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15">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15">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15">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15">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15">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15">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15">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15">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15">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15">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15">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15">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15">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15">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15">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15">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15">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15">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15">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15">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15">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15">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15">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15">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15">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15">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15">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15">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15">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15">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15">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15">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15">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15">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15">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15">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15">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15">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15">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15">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15">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15">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15">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15">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15">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15">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15">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15">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15">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15">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15">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15">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15">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15">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15">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15">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15">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15">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15">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15">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15">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15">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15">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
      <c r="A151" s="139">
        <v>43800</v>
      </c>
      <c r="B151" s="24">
        <v>1120</v>
      </c>
      <c r="C151" s="23">
        <f t="shared" si="27"/>
        <v>1.73</v>
      </c>
      <c r="D151" s="22">
        <v>516</v>
      </c>
      <c r="E151" s="21">
        <v>373</v>
      </c>
      <c r="F151" s="21">
        <v>162</v>
      </c>
      <c r="G151" s="20">
        <v>64</v>
      </c>
      <c r="H151" s="25">
        <v>214</v>
      </c>
      <c r="I151" s="24">
        <v>140153.82999999999</v>
      </c>
      <c r="J151" s="23">
        <f t="shared" ref="J151:J192" si="28">IFERROR(ROUND((I151-I139)/I139*100,2),"")</f>
        <v>3.35</v>
      </c>
      <c r="K151" s="22">
        <v>59395.17</v>
      </c>
      <c r="L151" s="21">
        <v>53755.71</v>
      </c>
      <c r="M151" s="21">
        <v>16237.9</v>
      </c>
      <c r="N151" s="20">
        <v>9662.0499999999993</v>
      </c>
      <c r="O151" s="19">
        <v>38304.14</v>
      </c>
      <c r="P151" s="24">
        <v>5874</v>
      </c>
      <c r="Q151" s="23">
        <f t="shared" ref="Q151:Q192" si="29">IFERROR(ROUND((P151-P139)/P139*100,2),"")</f>
        <v>3.69</v>
      </c>
      <c r="R151" s="22">
        <v>2497</v>
      </c>
      <c r="S151" s="21">
        <v>1565</v>
      </c>
      <c r="T151" s="21">
        <v>1567</v>
      </c>
      <c r="U151" s="20">
        <v>245</v>
      </c>
      <c r="V151" s="25">
        <v>-2</v>
      </c>
      <c r="W151" s="24">
        <v>242163.86</v>
      </c>
      <c r="X151" s="23">
        <f t="shared" ref="X151:X192" si="30">IFERROR(ROUND((W151-W139)/W139*100,2),"")</f>
        <v>2.81</v>
      </c>
      <c r="Y151" s="22">
        <v>102668.43</v>
      </c>
      <c r="Z151" s="21">
        <v>63124.49</v>
      </c>
      <c r="AA151" s="21">
        <v>65516.3</v>
      </c>
      <c r="AB151" s="20">
        <v>10854.64</v>
      </c>
      <c r="AC151" s="19">
        <v>-2391.81</v>
      </c>
      <c r="AD151" s="24">
        <v>145</v>
      </c>
      <c r="AE151" s="23">
        <f t="shared" ref="AE151:AE192" si="31">IFERROR(ROUND((AD151-AD139)/AD139*100,2),"")</f>
        <v>8.2100000000000009</v>
      </c>
      <c r="AF151" s="22">
        <v>15</v>
      </c>
      <c r="AG151" s="21">
        <v>53</v>
      </c>
      <c r="AH151" s="21">
        <v>13</v>
      </c>
      <c r="AI151" s="20">
        <v>63</v>
      </c>
      <c r="AJ151" s="25">
        <v>41</v>
      </c>
      <c r="AK151" s="24">
        <v>22433.53</v>
      </c>
      <c r="AL151" s="23">
        <f t="shared" ref="AL151:AL192" si="32">IFERROR(ROUND((AK151-AK139)/AK139*100,2),"")</f>
        <v>20.54</v>
      </c>
      <c r="AM151" s="22">
        <v>1337.85</v>
      </c>
      <c r="AN151" s="21">
        <v>9147.26</v>
      </c>
      <c r="AO151" s="21">
        <v>1683.54</v>
      </c>
      <c r="AP151" s="20">
        <v>10164.629999999999</v>
      </c>
      <c r="AQ151" s="19">
        <v>7563.97</v>
      </c>
      <c r="AR151" s="24">
        <v>100</v>
      </c>
      <c r="AS151" s="23">
        <f t="shared" ref="AS151:AS192" si="33">IFERROR(ROUND((AR151-AR139)/AR139*100,2),"")</f>
        <v>3.09</v>
      </c>
      <c r="AT151" s="22">
        <v>6</v>
      </c>
      <c r="AU151" s="21">
        <v>28</v>
      </c>
      <c r="AV151" s="21">
        <v>6</v>
      </c>
      <c r="AW151" s="20">
        <v>60</v>
      </c>
      <c r="AX151" s="25">
        <v>22</v>
      </c>
      <c r="AY151" s="24">
        <v>19221.79</v>
      </c>
      <c r="AZ151" s="23">
        <f t="shared" ref="AZ151:AZ192" si="34">IFERROR(ROUND((AY151-AY139)/AY139*100,2),"")</f>
        <v>-28.5</v>
      </c>
      <c r="BA151" s="22">
        <v>1171.67</v>
      </c>
      <c r="BB151" s="21">
        <v>5180.3100000000004</v>
      </c>
      <c r="BC151" s="21">
        <v>636.48</v>
      </c>
      <c r="BD151" s="20">
        <v>12233.33</v>
      </c>
      <c r="BE151" s="19">
        <v>4543.83</v>
      </c>
      <c r="BF151" s="24">
        <v>20</v>
      </c>
      <c r="BG151" s="23">
        <f t="shared" ref="BG151:BG192" si="35">IFERROR(ROUND((BF151-BF139)/BF139*100,2),"")</f>
        <v>-31.03</v>
      </c>
      <c r="BH151" s="22">
        <v>4</v>
      </c>
      <c r="BI151" s="21">
        <v>6</v>
      </c>
      <c r="BJ151" s="21">
        <v>1</v>
      </c>
      <c r="BK151" s="20">
        <v>9</v>
      </c>
      <c r="BL151" s="25">
        <v>5</v>
      </c>
      <c r="BM151" s="24">
        <v>4051.37</v>
      </c>
      <c r="BN151" s="23">
        <f t="shared" ref="BN151:BN192" si="36">IFERROR(ROUND((BM151-BM139)/BM139*100,2),"")</f>
        <v>-70.239999999999995</v>
      </c>
      <c r="BO151" s="22">
        <v>495.65</v>
      </c>
      <c r="BP151" s="21">
        <v>1653.43</v>
      </c>
      <c r="BQ151" s="21">
        <v>229.88</v>
      </c>
      <c r="BR151" s="20">
        <v>1672.41</v>
      </c>
      <c r="BS151" s="19">
        <v>1423.55</v>
      </c>
      <c r="BT151" s="24">
        <v>15</v>
      </c>
      <c r="BU151" s="23">
        <f t="shared" ref="BU151:BU192" si="37">IFERROR(ROUND((BT151-BT139)/BT139*100,2),"")</f>
        <v>-34.78</v>
      </c>
      <c r="BV151" s="22">
        <v>1</v>
      </c>
      <c r="BW151" s="21">
        <v>4</v>
      </c>
      <c r="BX151" s="21">
        <v>2</v>
      </c>
      <c r="BY151" s="20">
        <v>8</v>
      </c>
      <c r="BZ151" s="25">
        <v>2</v>
      </c>
      <c r="CA151" s="24">
        <v>12724.87</v>
      </c>
      <c r="CB151" s="23">
        <f t="shared" ref="CB151:CB192" si="38">IFERROR(ROUND((CA151-CA139)/CA139*100,2),"")</f>
        <v>-18.87</v>
      </c>
      <c r="CC151" s="22">
        <v>485.6</v>
      </c>
      <c r="CD151" s="21">
        <v>7702.24</v>
      </c>
      <c r="CE151" s="21">
        <v>929.43</v>
      </c>
      <c r="CF151" s="20">
        <v>3607.6</v>
      </c>
      <c r="CG151" s="19">
        <v>6772.81</v>
      </c>
      <c r="CH151" s="24">
        <v>414</v>
      </c>
      <c r="CI151" s="23">
        <f t="shared" ref="CI151:CI192" si="39">IFERROR(ROUND((CH151-CH139)/CH139*100,2),"")</f>
        <v>-6.33</v>
      </c>
      <c r="CJ151" s="22">
        <v>55</v>
      </c>
      <c r="CK151" s="21">
        <v>184</v>
      </c>
      <c r="CL151" s="21">
        <v>48</v>
      </c>
      <c r="CM151" s="20">
        <v>126</v>
      </c>
      <c r="CN151" s="25">
        <v>137</v>
      </c>
      <c r="CO151" s="24">
        <v>106679.85</v>
      </c>
      <c r="CP151" s="23">
        <f t="shared" ref="CP151:CP192" si="40">IFERROR(ROUND((CO151-CO139)/CO139*100,2),"")</f>
        <v>-18.64</v>
      </c>
      <c r="CQ151" s="22">
        <v>9411.31</v>
      </c>
      <c r="CR151" s="21">
        <v>45749.3</v>
      </c>
      <c r="CS151" s="21">
        <v>8364.17</v>
      </c>
      <c r="CT151" s="20">
        <v>43029.45</v>
      </c>
      <c r="CU151" s="19">
        <v>37510.75</v>
      </c>
    </row>
    <row r="152" spans="1:99" ht="25.5" customHeight="1" x14ac:dyDescent="0.15">
      <c r="A152" s="136">
        <v>43831</v>
      </c>
      <c r="B152" s="80">
        <v>855</v>
      </c>
      <c r="C152" s="79">
        <f t="shared" ref="C152:C192"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15">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15">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15">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15">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15">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15">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15">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15">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15">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15">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15">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15">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15">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15">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15">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15">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15">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15">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15">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15">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15">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15">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15">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15">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15">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15">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15">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15">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15">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15">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15">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15">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15">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15">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15">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7419</v>
      </c>
      <c r="Q190" s="9">
        <f t="shared" si="29"/>
        <v>6.38</v>
      </c>
      <c r="R190" s="8">
        <v>3230</v>
      </c>
      <c r="S190" s="7">
        <v>1802</v>
      </c>
      <c r="T190" s="7">
        <v>1986</v>
      </c>
      <c r="U190" s="6">
        <v>401</v>
      </c>
      <c r="V190" s="11">
        <v>-184</v>
      </c>
      <c r="W190" s="10">
        <v>331725.25</v>
      </c>
      <c r="X190" s="9">
        <f t="shared" si="30"/>
        <v>4.08</v>
      </c>
      <c r="Y190" s="8">
        <v>140958.45000000001</v>
      </c>
      <c r="Z190" s="7">
        <v>84992.55</v>
      </c>
      <c r="AA190" s="7">
        <v>86507.08</v>
      </c>
      <c r="AB190" s="6">
        <v>19267.169999999998</v>
      </c>
      <c r="AC190" s="5">
        <v>-1514.53</v>
      </c>
      <c r="AD190" s="10">
        <v>168</v>
      </c>
      <c r="AE190" s="9">
        <f t="shared" si="31"/>
        <v>-2.33</v>
      </c>
      <c r="AF190" s="8">
        <v>14</v>
      </c>
      <c r="AG190" s="7">
        <v>72</v>
      </c>
      <c r="AH190" s="7">
        <v>6</v>
      </c>
      <c r="AI190" s="6">
        <v>75</v>
      </c>
      <c r="AJ190" s="11">
        <v>67</v>
      </c>
      <c r="AK190" s="10">
        <v>43282.1</v>
      </c>
      <c r="AL190" s="9">
        <f t="shared" si="32"/>
        <v>54.59</v>
      </c>
      <c r="AM190" s="8">
        <v>1746.23</v>
      </c>
      <c r="AN190" s="7">
        <v>13260.2</v>
      </c>
      <c r="AO190" s="7">
        <v>328.32</v>
      </c>
      <c r="AP190" s="6">
        <v>27808.82</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15">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5972</v>
      </c>
      <c r="Q191" s="9">
        <f t="shared" si="29"/>
        <v>6.11</v>
      </c>
      <c r="R191" s="8">
        <v>2858</v>
      </c>
      <c r="S191" s="7">
        <v>1407</v>
      </c>
      <c r="T191" s="7">
        <v>1443</v>
      </c>
      <c r="U191" s="6">
        <v>264</v>
      </c>
      <c r="V191" s="11">
        <v>-36</v>
      </c>
      <c r="W191" s="10">
        <v>250813.24</v>
      </c>
      <c r="X191" s="9">
        <f t="shared" si="30"/>
        <v>2.65</v>
      </c>
      <c r="Y191" s="8">
        <v>115338.78</v>
      </c>
      <c r="Z191" s="7">
        <v>63557.760000000002</v>
      </c>
      <c r="AA191" s="7">
        <v>60068.32</v>
      </c>
      <c r="AB191" s="6">
        <v>11848.38</v>
      </c>
      <c r="AC191" s="5">
        <v>3489.44</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thickBot="1" x14ac:dyDescent="0.2">
      <c r="A192" s="138">
        <v>45047</v>
      </c>
      <c r="B192" s="10">
        <v>1006</v>
      </c>
      <c r="C192" s="9">
        <f t="shared" si="41"/>
        <v>3.18</v>
      </c>
      <c r="D192" s="8">
        <v>448</v>
      </c>
      <c r="E192" s="7">
        <v>351</v>
      </c>
      <c r="F192" s="7">
        <v>150</v>
      </c>
      <c r="G192" s="6">
        <v>55</v>
      </c>
      <c r="H192" s="11">
        <v>203</v>
      </c>
      <c r="I192" s="10">
        <v>111763.79</v>
      </c>
      <c r="J192" s="9">
        <f t="shared" si="28"/>
        <v>0.9</v>
      </c>
      <c r="K192" s="8">
        <v>48231.23</v>
      </c>
      <c r="L192" s="7">
        <v>41093.03</v>
      </c>
      <c r="M192" s="7">
        <v>14663.98</v>
      </c>
      <c r="N192" s="6">
        <v>7618.66</v>
      </c>
      <c r="O192" s="5">
        <v>26585.94</v>
      </c>
      <c r="P192" s="10">
        <v>5120</v>
      </c>
      <c r="Q192" s="9">
        <f t="shared" si="29"/>
        <v>3.39</v>
      </c>
      <c r="R192" s="8">
        <v>2214</v>
      </c>
      <c r="S192" s="7">
        <v>1348</v>
      </c>
      <c r="T192" s="7">
        <v>1289</v>
      </c>
      <c r="U192" s="6">
        <v>269</v>
      </c>
      <c r="V192" s="11">
        <v>59</v>
      </c>
      <c r="W192" s="10">
        <v>224593.82</v>
      </c>
      <c r="X192" s="9">
        <f t="shared" si="30"/>
        <v>3.22</v>
      </c>
      <c r="Y192" s="8">
        <v>96061.48</v>
      </c>
      <c r="Z192" s="7">
        <v>60667.82</v>
      </c>
      <c r="AA192" s="7">
        <v>54655.69</v>
      </c>
      <c r="AB192" s="6">
        <v>13208.83</v>
      </c>
      <c r="AC192" s="5">
        <v>6012.13</v>
      </c>
      <c r="AD192" s="10">
        <v>100</v>
      </c>
      <c r="AE192" s="9">
        <f t="shared" si="31"/>
        <v>-5.66</v>
      </c>
      <c r="AF192" s="8">
        <v>7</v>
      </c>
      <c r="AG192" s="7">
        <v>45</v>
      </c>
      <c r="AH192" s="7">
        <v>9</v>
      </c>
      <c r="AI192" s="6">
        <v>39</v>
      </c>
      <c r="AJ192" s="11">
        <v>36</v>
      </c>
      <c r="AK192" s="10">
        <v>17416.91</v>
      </c>
      <c r="AL192" s="9">
        <f t="shared" si="32"/>
        <v>13.68</v>
      </c>
      <c r="AM192" s="8">
        <v>1932.66</v>
      </c>
      <c r="AN192" s="7">
        <v>7439.99</v>
      </c>
      <c r="AO192" s="7">
        <v>1004.04</v>
      </c>
      <c r="AP192" s="6">
        <v>7040.22</v>
      </c>
      <c r="AQ192" s="5">
        <v>6435.95</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13</v>
      </c>
      <c r="BU192" s="9">
        <f t="shared" si="37"/>
        <v>62.5</v>
      </c>
      <c r="BV192" s="8">
        <v>1</v>
      </c>
      <c r="BW192" s="7">
        <v>4</v>
      </c>
      <c r="BX192" s="7">
        <v>2</v>
      </c>
      <c r="BY192" s="6">
        <v>6</v>
      </c>
      <c r="BZ192" s="11">
        <v>2</v>
      </c>
      <c r="CA192" s="10">
        <v>4946.9399999999996</v>
      </c>
      <c r="CB192" s="9">
        <f t="shared" si="38"/>
        <v>-10.6</v>
      </c>
      <c r="CC192" s="8">
        <v>47.43</v>
      </c>
      <c r="CD192" s="7">
        <v>791.21</v>
      </c>
      <c r="CE192" s="7">
        <v>112.05</v>
      </c>
      <c r="CF192" s="6">
        <v>3996.25</v>
      </c>
      <c r="CG192" s="5">
        <v>679.16</v>
      </c>
      <c r="CH192" s="10">
        <v>358</v>
      </c>
      <c r="CI192" s="9">
        <f t="shared" si="39"/>
        <v>20.54</v>
      </c>
      <c r="CJ192" s="8">
        <v>41</v>
      </c>
      <c r="CK192" s="7">
        <v>133</v>
      </c>
      <c r="CL192" s="7">
        <v>35</v>
      </c>
      <c r="CM192" s="6">
        <v>149</v>
      </c>
      <c r="CN192" s="11">
        <v>98</v>
      </c>
      <c r="CO192" s="10">
        <v>90906.72</v>
      </c>
      <c r="CP192" s="9">
        <f t="shared" si="40"/>
        <v>20.57</v>
      </c>
      <c r="CQ192" s="8">
        <v>8304.1299999999992</v>
      </c>
      <c r="CR192" s="7">
        <v>32811.629999999997</v>
      </c>
      <c r="CS192" s="7">
        <v>5783.83</v>
      </c>
      <c r="CT192" s="6">
        <v>44007.13</v>
      </c>
      <c r="CU192" s="5">
        <v>27027.8</v>
      </c>
    </row>
    <row r="193" spans="1:99" s="151" customFormat="1" ht="25.5" customHeight="1" x14ac:dyDescent="0.15">
      <c r="A193" s="159" t="s">
        <v>82</v>
      </c>
      <c r="B193" s="160"/>
      <c r="C193" s="161"/>
      <c r="D193" s="160"/>
      <c r="E193" s="160"/>
      <c r="F193" s="160"/>
      <c r="G193" s="160"/>
      <c r="H193" s="160"/>
      <c r="I193" s="160"/>
      <c r="J193" s="161"/>
      <c r="K193" s="160"/>
      <c r="L193" s="160"/>
      <c r="M193" s="160"/>
      <c r="N193" s="160"/>
      <c r="O193" s="160"/>
      <c r="P193" s="160"/>
      <c r="Q193" s="161"/>
      <c r="R193" s="160"/>
      <c r="S193" s="160"/>
      <c r="T193" s="160"/>
      <c r="U193" s="160"/>
      <c r="V193" s="160"/>
      <c r="W193" s="160"/>
      <c r="X193" s="161"/>
      <c r="Y193" s="160"/>
      <c r="Z193" s="160"/>
      <c r="AA193" s="160"/>
      <c r="AB193" s="160"/>
      <c r="AC193" s="160"/>
      <c r="AD193" s="160"/>
      <c r="AE193" s="161"/>
      <c r="AF193" s="160"/>
      <c r="AG193" s="160"/>
      <c r="AH193" s="160"/>
      <c r="AI193" s="160"/>
      <c r="AJ193" s="160"/>
      <c r="AK193" s="160"/>
      <c r="AL193" s="161"/>
      <c r="AM193" s="160"/>
      <c r="AN193" s="160"/>
      <c r="AO193" s="160"/>
      <c r="AP193" s="160"/>
      <c r="AQ193" s="160"/>
      <c r="AR193" s="160"/>
      <c r="AS193" s="161"/>
      <c r="AT193" s="160"/>
      <c r="AU193" s="160"/>
      <c r="AV193" s="160"/>
      <c r="AW193" s="160"/>
      <c r="AX193" s="160"/>
      <c r="AY193" s="160"/>
      <c r="AZ193" s="161"/>
      <c r="BA193" s="160"/>
      <c r="BB193" s="160"/>
      <c r="BC193" s="160"/>
      <c r="BD193" s="160"/>
      <c r="BE193" s="160"/>
      <c r="BF193" s="160"/>
      <c r="BG193" s="161"/>
      <c r="BH193" s="160"/>
      <c r="BI193" s="160"/>
      <c r="BJ193" s="160"/>
      <c r="BK193" s="160"/>
      <c r="BL193" s="160"/>
      <c r="BM193" s="160"/>
      <c r="BN193" s="161"/>
      <c r="BO193" s="160"/>
      <c r="BP193" s="160"/>
      <c r="BQ193" s="160"/>
      <c r="BR193" s="160"/>
      <c r="BS193" s="160"/>
      <c r="BT193" s="160"/>
      <c r="BU193" s="161"/>
      <c r="BV193" s="160"/>
      <c r="BW193" s="160"/>
      <c r="BX193" s="160"/>
      <c r="BY193" s="160"/>
      <c r="BZ193" s="160"/>
      <c r="CA193" s="160"/>
      <c r="CB193" s="161"/>
      <c r="CC193" s="160"/>
      <c r="CD193" s="160"/>
      <c r="CE193" s="160"/>
      <c r="CF193" s="160"/>
      <c r="CG193" s="160"/>
      <c r="CH193" s="160"/>
      <c r="CI193" s="161"/>
      <c r="CJ193" s="160"/>
      <c r="CK193" s="160"/>
      <c r="CL193" s="160"/>
      <c r="CM193" s="160"/>
      <c r="CN193" s="160"/>
      <c r="CO193" s="160"/>
      <c r="CP193" s="161"/>
      <c r="CQ193" s="160"/>
      <c r="CR193" s="160"/>
      <c r="CS193" s="160"/>
      <c r="CT193" s="160"/>
      <c r="CU193" s="160"/>
    </row>
    <row r="194" spans="1:99" x14ac:dyDescent="0.15">
      <c r="A194" s="152"/>
      <c r="B194" s="153"/>
      <c r="C194" s="154"/>
      <c r="D194" s="153"/>
      <c r="E194" s="153"/>
      <c r="F194" s="153"/>
      <c r="G194" s="153"/>
      <c r="H194" s="153"/>
      <c r="I194" s="153"/>
      <c r="J194" s="154"/>
      <c r="K194" s="153"/>
      <c r="L194" s="153"/>
      <c r="M194" s="153"/>
      <c r="N194" s="153"/>
      <c r="O194" s="153"/>
      <c r="P194" s="153"/>
      <c r="Q194" s="154"/>
      <c r="R194" s="153"/>
      <c r="S194" s="153"/>
      <c r="T194" s="153"/>
      <c r="U194" s="153"/>
      <c r="V194" s="153"/>
      <c r="W194" s="153"/>
      <c r="X194" s="154"/>
      <c r="Y194" s="153"/>
      <c r="Z194" s="153"/>
      <c r="AA194" s="153"/>
      <c r="AB194" s="153"/>
      <c r="AC194" s="153"/>
      <c r="AD194" s="153"/>
      <c r="AE194" s="154"/>
      <c r="AF194" s="153"/>
      <c r="AG194" s="153"/>
      <c r="AH194" s="153"/>
      <c r="AI194" s="153"/>
      <c r="AJ194" s="153"/>
      <c r="AK194" s="153"/>
      <c r="AL194" s="154"/>
      <c r="AM194" s="153"/>
      <c r="AN194" s="153"/>
      <c r="AO194" s="153"/>
      <c r="AP194" s="153"/>
      <c r="AQ194" s="153"/>
      <c r="AR194" s="153"/>
      <c r="AS194" s="154"/>
      <c r="AT194" s="153"/>
      <c r="AU194" s="153"/>
      <c r="AV194" s="153"/>
      <c r="AW194" s="153"/>
      <c r="AX194" s="153"/>
      <c r="AY194" s="153"/>
      <c r="AZ194" s="154"/>
      <c r="BA194" s="153"/>
      <c r="BB194" s="153"/>
      <c r="BC194" s="153"/>
      <c r="BD194" s="153"/>
      <c r="BE194" s="153"/>
      <c r="BF194" s="153"/>
      <c r="BG194" s="154"/>
      <c r="BH194" s="153"/>
      <c r="BI194" s="153"/>
      <c r="BJ194" s="153"/>
      <c r="BK194" s="153"/>
      <c r="BL194" s="153"/>
      <c r="BM194" s="153"/>
      <c r="BN194" s="154"/>
      <c r="BO194" s="153"/>
      <c r="BP194" s="153"/>
      <c r="BQ194" s="153"/>
      <c r="BR194" s="153"/>
      <c r="BS194" s="153"/>
      <c r="BT194" s="153"/>
      <c r="BU194" s="154"/>
      <c r="BV194" s="153"/>
      <c r="BW194" s="153"/>
      <c r="BX194" s="153"/>
      <c r="BY194" s="153"/>
      <c r="BZ194" s="153"/>
      <c r="CA194" s="153"/>
      <c r="CB194" s="154"/>
      <c r="CC194" s="153"/>
      <c r="CD194" s="153"/>
      <c r="CE194" s="153"/>
      <c r="CF194" s="153"/>
      <c r="CG194" s="153"/>
      <c r="CH194" s="153"/>
      <c r="CI194" s="154"/>
      <c r="CJ194" s="153"/>
      <c r="CK194" s="153"/>
      <c r="CL194" s="153"/>
      <c r="CM194" s="153"/>
      <c r="CN194" s="153"/>
      <c r="CO194" s="153"/>
      <c r="CP194" s="154"/>
      <c r="CQ194" s="153"/>
      <c r="CR194" s="153"/>
      <c r="CS194" s="153"/>
      <c r="CT194" s="153"/>
      <c r="CU194" s="15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73</v>
      </c>
      <c r="CS1" s="114" t="s">
        <v>74</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15">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15">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15">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15">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15">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15">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15">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15">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15">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15">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15">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15">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15">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15">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15">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15">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15">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15">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15">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15">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15">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15">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15">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15">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15">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15">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15">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15">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15">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15">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15">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15">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15">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15">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15">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15">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15">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15">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15">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15">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15">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15">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15">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15">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15">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15">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15">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15">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15">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15">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15">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15">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15">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15">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15">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15">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15">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15">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15">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15">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15">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15">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15">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15">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15">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15">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15">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15">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15">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15">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15">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15">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15">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15">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15">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15">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15">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15">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15">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15">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15">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15">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15">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15">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15">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15">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15">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15">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15">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15">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15">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15">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15">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15">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15">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15">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15">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15">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15">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15">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15">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15">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15">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15">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15">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15">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15">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15">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15">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15">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15">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15">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15">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15">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15">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15">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15">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15">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15">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15">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15">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15">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15">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15">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15">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15">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15">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15">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
      <c r="A151" s="139">
        <v>43800</v>
      </c>
      <c r="B151" s="24">
        <v>585</v>
      </c>
      <c r="C151" s="23">
        <f t="shared" si="27"/>
        <v>-2.82</v>
      </c>
      <c r="D151" s="22">
        <v>303</v>
      </c>
      <c r="E151" s="21">
        <v>159</v>
      </c>
      <c r="F151" s="21">
        <v>105</v>
      </c>
      <c r="G151" s="20">
        <v>18</v>
      </c>
      <c r="H151" s="25">
        <v>54</v>
      </c>
      <c r="I151" s="24">
        <v>118315.24</v>
      </c>
      <c r="J151" s="23">
        <f t="shared" ref="J151:J192" si="28">IFERROR(ROUND((I151-I139)/I139*100,2),"")</f>
        <v>-0.05</v>
      </c>
      <c r="K151" s="22">
        <v>62774.7</v>
      </c>
      <c r="L151" s="21">
        <v>33773.74</v>
      </c>
      <c r="M151" s="21">
        <v>18320.759999999998</v>
      </c>
      <c r="N151" s="20">
        <v>3446.04</v>
      </c>
      <c r="O151" s="19">
        <v>15452.98</v>
      </c>
      <c r="P151" s="24">
        <v>706</v>
      </c>
      <c r="Q151" s="23">
        <f t="shared" ref="Q151:Q192" si="29">IFERROR(ROUND((P151-P139)/P139*100,2),"")</f>
        <v>-3.68</v>
      </c>
      <c r="R151" s="22">
        <v>321</v>
      </c>
      <c r="S151" s="21">
        <v>180</v>
      </c>
      <c r="T151" s="21">
        <v>180</v>
      </c>
      <c r="U151" s="20">
        <v>25</v>
      </c>
      <c r="V151" s="25">
        <v>0</v>
      </c>
      <c r="W151" s="24">
        <v>46710</v>
      </c>
      <c r="X151" s="23">
        <f t="shared" ref="X151:X192" si="30">IFERROR(ROUND((W151-W139)/W139*100,2),"")</f>
        <v>-4.1399999999999997</v>
      </c>
      <c r="Y151" s="22">
        <v>21254.03</v>
      </c>
      <c r="Z151" s="21">
        <v>11848.18</v>
      </c>
      <c r="AA151" s="21">
        <v>12320.35</v>
      </c>
      <c r="AB151" s="20">
        <v>1287.44</v>
      </c>
      <c r="AC151" s="19">
        <v>-472.17</v>
      </c>
      <c r="AD151" s="24">
        <v>27</v>
      </c>
      <c r="AE151" s="23">
        <f t="shared" ref="AE151:AE192" si="31">IFERROR(ROUND((AD151-AD139)/AD139*100,2),"")</f>
        <v>8</v>
      </c>
      <c r="AF151" s="22">
        <v>6</v>
      </c>
      <c r="AG151" s="21">
        <v>13</v>
      </c>
      <c r="AH151" s="21">
        <v>0</v>
      </c>
      <c r="AI151" s="20">
        <v>8</v>
      </c>
      <c r="AJ151" s="25">
        <v>13</v>
      </c>
      <c r="AK151" s="24">
        <v>12302.81</v>
      </c>
      <c r="AL151" s="23">
        <f t="shared" ref="AL151:AL192" si="32">IFERROR(ROUND((AK151-AK139)/AK139*100,2),"")</f>
        <v>-9.23</v>
      </c>
      <c r="AM151" s="22">
        <v>1961.55</v>
      </c>
      <c r="AN151" s="21">
        <v>5529.9</v>
      </c>
      <c r="AO151" s="21">
        <v>0</v>
      </c>
      <c r="AP151" s="20">
        <v>4811.3599999999997</v>
      </c>
      <c r="AQ151" s="19">
        <v>5529.9</v>
      </c>
      <c r="AR151" s="24">
        <v>43</v>
      </c>
      <c r="AS151" s="23">
        <f t="shared" ref="AS151:AS192" si="33">IFERROR(ROUND((AR151-AR139)/AR139*100,2),"")</f>
        <v>22.86</v>
      </c>
      <c r="AT151" s="22">
        <v>7</v>
      </c>
      <c r="AU151" s="21">
        <v>12</v>
      </c>
      <c r="AV151" s="21">
        <v>3</v>
      </c>
      <c r="AW151" s="20">
        <v>21</v>
      </c>
      <c r="AX151" s="25">
        <v>9</v>
      </c>
      <c r="AY151" s="24">
        <v>33325.93</v>
      </c>
      <c r="AZ151" s="23">
        <f t="shared" ref="AZ151:AZ192" si="34">IFERROR(ROUND((AY151-AY139)/AY139*100,2),"")</f>
        <v>76.66</v>
      </c>
      <c r="BA151" s="22">
        <v>1879.36</v>
      </c>
      <c r="BB151" s="21">
        <v>8426.4699999999993</v>
      </c>
      <c r="BC151" s="21">
        <v>600.19000000000005</v>
      </c>
      <c r="BD151" s="20">
        <v>22419.91</v>
      </c>
      <c r="BE151" s="19">
        <v>7826.28</v>
      </c>
      <c r="BF151" s="24">
        <v>15</v>
      </c>
      <c r="BG151" s="23">
        <f t="shared" ref="BG151:BG192" si="35">IFERROR(ROUND((BF151-BF139)/BF139*100,2),"")</f>
        <v>-11.76</v>
      </c>
      <c r="BH151" s="22">
        <v>2</v>
      </c>
      <c r="BI151" s="21">
        <v>9</v>
      </c>
      <c r="BJ151" s="21">
        <v>1</v>
      </c>
      <c r="BK151" s="20">
        <v>3</v>
      </c>
      <c r="BL151" s="25">
        <v>8</v>
      </c>
      <c r="BM151" s="24">
        <v>9421.77</v>
      </c>
      <c r="BN151" s="23">
        <f t="shared" ref="BN151:BN192" si="36">IFERROR(ROUND((BM151-BM139)/BM139*100,2),"")</f>
        <v>-23.53</v>
      </c>
      <c r="BO151" s="22">
        <v>585.59</v>
      </c>
      <c r="BP151" s="21">
        <v>5028.55</v>
      </c>
      <c r="BQ151" s="21">
        <v>166.45</v>
      </c>
      <c r="BR151" s="20">
        <v>3641.18</v>
      </c>
      <c r="BS151" s="19">
        <v>4862.1000000000004</v>
      </c>
      <c r="BT151" s="24">
        <v>12</v>
      </c>
      <c r="BU151" s="23">
        <f t="shared" ref="BU151:BU192" si="37">IFERROR(ROUND((BT151-BT139)/BT139*100,2),"")</f>
        <v>-29.41</v>
      </c>
      <c r="BV151" s="22">
        <v>2</v>
      </c>
      <c r="BW151" s="21">
        <v>8</v>
      </c>
      <c r="BX151" s="21">
        <v>1</v>
      </c>
      <c r="BY151" s="20">
        <v>1</v>
      </c>
      <c r="BZ151" s="25">
        <v>7</v>
      </c>
      <c r="CA151" s="24">
        <v>11519.2</v>
      </c>
      <c r="CB151" s="23">
        <f t="shared" ref="CB151:CB192" si="38">IFERROR(ROUND((CA151-CA139)/CA139*100,2),"")</f>
        <v>-55.32</v>
      </c>
      <c r="CC151" s="22">
        <v>465</v>
      </c>
      <c r="CD151" s="21">
        <v>10221.73</v>
      </c>
      <c r="CE151" s="21">
        <v>419.83</v>
      </c>
      <c r="CF151" s="20">
        <v>412.64</v>
      </c>
      <c r="CG151" s="19">
        <v>9801.9</v>
      </c>
      <c r="CH151" s="24">
        <v>142</v>
      </c>
      <c r="CI151" s="23">
        <f t="shared" ref="CI151:CI192" si="39">IFERROR(ROUND((CH151-CH139)/CH139*100,2),"")</f>
        <v>5.19</v>
      </c>
      <c r="CJ151" s="22">
        <v>25</v>
      </c>
      <c r="CK151" s="21">
        <v>66</v>
      </c>
      <c r="CL151" s="21">
        <v>21</v>
      </c>
      <c r="CM151" s="20">
        <v>30</v>
      </c>
      <c r="CN151" s="25">
        <v>45</v>
      </c>
      <c r="CO151" s="24">
        <v>67276.02</v>
      </c>
      <c r="CP151" s="23">
        <f t="shared" ref="CP151:CP192" si="40">IFERROR(ROUND((CO151-CO139)/CO139*100,2),"")</f>
        <v>16.11</v>
      </c>
      <c r="CQ151" s="22">
        <v>9684.33</v>
      </c>
      <c r="CR151" s="21">
        <v>36390.31</v>
      </c>
      <c r="CS151" s="21">
        <v>7988.72</v>
      </c>
      <c r="CT151" s="20">
        <v>13212.66</v>
      </c>
      <c r="CU151" s="19">
        <v>28401.59</v>
      </c>
    </row>
    <row r="152" spans="1:99" ht="25.5" customHeight="1" x14ac:dyDescent="0.15">
      <c r="A152" s="136">
        <v>43831</v>
      </c>
      <c r="B152" s="80">
        <v>418</v>
      </c>
      <c r="C152" s="79">
        <f t="shared" ref="C152:C192"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15">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15">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15">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15">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15">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15">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15">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15">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15">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15">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15">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15">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15">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15">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15">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15">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15">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15">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15">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15">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15">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15">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15">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15">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15">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15">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15">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15">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15">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15">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15">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15">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15">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15">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15">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15">
      <c r="A191" s="137">
        <v>45017</v>
      </c>
      <c r="B191" s="10">
        <v>617</v>
      </c>
      <c r="C191" s="9">
        <f t="shared" si="41"/>
        <v>20.98</v>
      </c>
      <c r="D191" s="8">
        <v>297</v>
      </c>
      <c r="E191" s="7">
        <v>183</v>
      </c>
      <c r="F191" s="7">
        <v>109</v>
      </c>
      <c r="G191" s="6">
        <v>28</v>
      </c>
      <c r="H191" s="11">
        <v>74</v>
      </c>
      <c r="I191" s="10">
        <v>126382.55</v>
      </c>
      <c r="J191" s="9">
        <f t="shared" si="28"/>
        <v>21.19</v>
      </c>
      <c r="K191" s="8">
        <v>56244.04</v>
      </c>
      <c r="L191" s="7">
        <v>46613.61</v>
      </c>
      <c r="M191" s="7">
        <v>18543.88</v>
      </c>
      <c r="N191" s="6">
        <v>4981.0200000000004</v>
      </c>
      <c r="O191" s="5">
        <v>28069.73</v>
      </c>
      <c r="P191" s="10">
        <v>800</v>
      </c>
      <c r="Q191" s="9">
        <f t="shared" si="29"/>
        <v>-3.96</v>
      </c>
      <c r="R191" s="8">
        <v>343</v>
      </c>
      <c r="S191" s="7">
        <v>204</v>
      </c>
      <c r="T191" s="7">
        <v>224</v>
      </c>
      <c r="U191" s="6">
        <v>29</v>
      </c>
      <c r="V191" s="11">
        <v>-20</v>
      </c>
      <c r="W191" s="10">
        <v>50726.19</v>
      </c>
      <c r="X191" s="9">
        <f t="shared" si="30"/>
        <v>-7.41</v>
      </c>
      <c r="Y191" s="8">
        <v>21886.93</v>
      </c>
      <c r="Z191" s="7">
        <v>13377.78</v>
      </c>
      <c r="AA191" s="7">
        <v>13574.83</v>
      </c>
      <c r="AB191" s="6">
        <v>1886.65</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thickBot="1" x14ac:dyDescent="0.2">
      <c r="A192" s="138">
        <v>45047</v>
      </c>
      <c r="B192" s="10">
        <v>586</v>
      </c>
      <c r="C192" s="9">
        <f t="shared" si="41"/>
        <v>12.91</v>
      </c>
      <c r="D192" s="8">
        <v>275</v>
      </c>
      <c r="E192" s="7">
        <v>190</v>
      </c>
      <c r="F192" s="7">
        <v>101</v>
      </c>
      <c r="G192" s="6">
        <v>20</v>
      </c>
      <c r="H192" s="11">
        <v>89</v>
      </c>
      <c r="I192" s="10">
        <v>121795.1</v>
      </c>
      <c r="J192" s="9">
        <f t="shared" si="28"/>
        <v>10.24</v>
      </c>
      <c r="K192" s="8">
        <v>56826.95</v>
      </c>
      <c r="L192" s="7">
        <v>40240.300000000003</v>
      </c>
      <c r="M192" s="7">
        <v>16825.560000000001</v>
      </c>
      <c r="N192" s="6">
        <v>7902.29</v>
      </c>
      <c r="O192" s="5">
        <v>23414.74</v>
      </c>
      <c r="P192" s="10">
        <v>813</v>
      </c>
      <c r="Q192" s="9">
        <f t="shared" si="29"/>
        <v>4.7699999999999996</v>
      </c>
      <c r="R192" s="8">
        <v>331</v>
      </c>
      <c r="S192" s="7">
        <v>269</v>
      </c>
      <c r="T192" s="7">
        <v>173</v>
      </c>
      <c r="U192" s="6">
        <v>40</v>
      </c>
      <c r="V192" s="11">
        <v>96</v>
      </c>
      <c r="W192" s="10">
        <v>51104.21</v>
      </c>
      <c r="X192" s="9">
        <f t="shared" si="30"/>
        <v>4.53</v>
      </c>
      <c r="Y192" s="8">
        <v>20771.099999999999</v>
      </c>
      <c r="Z192" s="7">
        <v>17485.72</v>
      </c>
      <c r="AA192" s="7">
        <v>10506.4</v>
      </c>
      <c r="AB192" s="6">
        <v>2340.9899999999998</v>
      </c>
      <c r="AC192" s="5">
        <v>6979.32</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s="151" customFormat="1" ht="25.5" customHeight="1" x14ac:dyDescent="0.15">
      <c r="A193" s="159" t="s">
        <v>82</v>
      </c>
      <c r="B193" s="160"/>
      <c r="C193" s="161"/>
      <c r="D193" s="160"/>
      <c r="E193" s="160"/>
      <c r="F193" s="160"/>
      <c r="G193" s="160"/>
      <c r="H193" s="160"/>
      <c r="I193" s="160"/>
      <c r="J193" s="161"/>
      <c r="K193" s="160"/>
      <c r="L193" s="160"/>
      <c r="M193" s="160"/>
      <c r="N193" s="160"/>
      <c r="O193" s="160"/>
      <c r="P193" s="160"/>
      <c r="Q193" s="161"/>
      <c r="R193" s="160"/>
      <c r="S193" s="160"/>
      <c r="T193" s="160"/>
      <c r="U193" s="160"/>
      <c r="V193" s="160"/>
      <c r="W193" s="160"/>
      <c r="X193" s="161"/>
      <c r="Y193" s="160"/>
      <c r="Z193" s="160"/>
      <c r="AA193" s="160"/>
      <c r="AB193" s="160"/>
      <c r="AC193" s="160"/>
      <c r="AD193" s="160"/>
      <c r="AE193" s="161"/>
      <c r="AF193" s="160"/>
      <c r="AG193" s="160"/>
      <c r="AH193" s="160"/>
      <c r="AI193" s="160"/>
      <c r="AJ193" s="160"/>
      <c r="AK193" s="160"/>
      <c r="AL193" s="161"/>
      <c r="AM193" s="160"/>
      <c r="AN193" s="160"/>
      <c r="AO193" s="160"/>
      <c r="AP193" s="160"/>
      <c r="AQ193" s="160"/>
      <c r="AR193" s="160"/>
      <c r="AS193" s="161"/>
      <c r="AT193" s="160"/>
      <c r="AU193" s="160"/>
      <c r="AV193" s="160"/>
      <c r="AW193" s="160"/>
      <c r="AX193" s="160"/>
      <c r="AY193" s="160"/>
      <c r="AZ193" s="161"/>
      <c r="BA193" s="160"/>
      <c r="BB193" s="160"/>
      <c r="BC193" s="160"/>
      <c r="BD193" s="160"/>
      <c r="BE193" s="160"/>
      <c r="BF193" s="160"/>
      <c r="BG193" s="161"/>
      <c r="BH193" s="160"/>
      <c r="BI193" s="160"/>
      <c r="BJ193" s="160"/>
      <c r="BK193" s="160"/>
      <c r="BL193" s="160"/>
      <c r="BM193" s="160"/>
      <c r="BN193" s="161"/>
      <c r="BO193" s="160"/>
      <c r="BP193" s="160"/>
      <c r="BQ193" s="160"/>
      <c r="BR193" s="160"/>
      <c r="BS193" s="160"/>
      <c r="BT193" s="160"/>
      <c r="BU193" s="161"/>
      <c r="BV193" s="160"/>
      <c r="BW193" s="160"/>
      <c r="BX193" s="160"/>
      <c r="BY193" s="160"/>
      <c r="BZ193" s="160"/>
      <c r="CA193" s="160"/>
      <c r="CB193" s="161"/>
      <c r="CC193" s="160"/>
      <c r="CD193" s="160"/>
      <c r="CE193" s="160"/>
      <c r="CF193" s="160"/>
      <c r="CG193" s="160"/>
      <c r="CH193" s="160"/>
      <c r="CI193" s="161"/>
      <c r="CJ193" s="160"/>
      <c r="CK193" s="160"/>
      <c r="CL193" s="160"/>
      <c r="CM193" s="160"/>
      <c r="CN193" s="160"/>
      <c r="CO193" s="160"/>
      <c r="CP193" s="161"/>
      <c r="CQ193" s="160"/>
      <c r="CR193" s="160"/>
      <c r="CS193" s="160"/>
      <c r="CT193" s="160"/>
      <c r="CU193" s="160"/>
    </row>
    <row r="194" spans="1:99" x14ac:dyDescent="0.15">
      <c r="A194" s="152"/>
      <c r="B194" s="153"/>
      <c r="C194" s="154"/>
      <c r="D194" s="153"/>
      <c r="E194" s="153"/>
      <c r="F194" s="153"/>
      <c r="G194" s="153"/>
      <c r="H194" s="153"/>
      <c r="I194" s="153"/>
      <c r="J194" s="154"/>
      <c r="K194" s="153"/>
      <c r="L194" s="153"/>
      <c r="M194" s="153"/>
      <c r="N194" s="153"/>
      <c r="O194" s="153"/>
      <c r="P194" s="153"/>
      <c r="Q194" s="154"/>
      <c r="R194" s="153"/>
      <c r="S194" s="153"/>
      <c r="T194" s="153"/>
      <c r="U194" s="153"/>
      <c r="V194" s="153"/>
      <c r="W194" s="153"/>
      <c r="X194" s="154"/>
      <c r="Y194" s="153"/>
      <c r="Z194" s="153"/>
      <c r="AA194" s="153"/>
      <c r="AB194" s="153"/>
      <c r="AC194" s="153"/>
      <c r="AD194" s="153"/>
      <c r="AE194" s="154"/>
      <c r="AF194" s="153"/>
      <c r="AG194" s="153"/>
      <c r="AH194" s="153"/>
      <c r="AI194" s="153"/>
      <c r="AJ194" s="153"/>
      <c r="AK194" s="153"/>
      <c r="AL194" s="154"/>
      <c r="AM194" s="153"/>
      <c r="AN194" s="153"/>
      <c r="AO194" s="153"/>
      <c r="AP194" s="153"/>
      <c r="AQ194" s="153"/>
      <c r="AR194" s="153"/>
      <c r="AS194" s="154"/>
      <c r="AT194" s="153"/>
      <c r="AU194" s="153"/>
      <c r="AV194" s="153"/>
      <c r="AW194" s="153"/>
      <c r="AX194" s="153"/>
      <c r="AY194" s="153"/>
      <c r="AZ194" s="154"/>
      <c r="BA194" s="153"/>
      <c r="BB194" s="153"/>
      <c r="BC194" s="153"/>
      <c r="BD194" s="153"/>
      <c r="BE194" s="153"/>
      <c r="BF194" s="153"/>
      <c r="BG194" s="154"/>
      <c r="BH194" s="153"/>
      <c r="BI194" s="153"/>
      <c r="BJ194" s="153"/>
      <c r="BK194" s="153"/>
      <c r="BL194" s="153"/>
      <c r="BM194" s="153"/>
      <c r="BN194" s="154"/>
      <c r="BO194" s="153"/>
      <c r="BP194" s="153"/>
      <c r="BQ194" s="153"/>
      <c r="BR194" s="153"/>
      <c r="BS194" s="153"/>
      <c r="BT194" s="153"/>
      <c r="BU194" s="154"/>
      <c r="BV194" s="153"/>
      <c r="BW194" s="153"/>
      <c r="BX194" s="153"/>
      <c r="BY194" s="153"/>
      <c r="BZ194" s="153"/>
      <c r="CA194" s="153"/>
      <c r="CB194" s="154"/>
      <c r="CC194" s="153"/>
      <c r="CD194" s="153"/>
      <c r="CE194" s="153"/>
      <c r="CF194" s="153"/>
      <c r="CG194" s="153"/>
      <c r="CH194" s="153"/>
      <c r="CI194" s="154"/>
      <c r="CJ194" s="153"/>
      <c r="CK194" s="153"/>
      <c r="CL194" s="153"/>
      <c r="CM194" s="153"/>
      <c r="CN194" s="153"/>
      <c r="CO194" s="153"/>
      <c r="CP194" s="154"/>
      <c r="CQ194" s="153"/>
      <c r="CR194" s="153"/>
      <c r="CS194" s="153"/>
      <c r="CT194" s="153"/>
      <c r="CU194" s="15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70</v>
      </c>
      <c r="CS1" s="114" t="s">
        <v>71</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72</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15">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15">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15">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15">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15">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15">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15">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15">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15">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15">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15">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15">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15">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15">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15">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15">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15">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15">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15">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15">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15">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15">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15">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15">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15">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15">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15">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15">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15">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15">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15">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15">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15">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15">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15">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15">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15">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15">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15">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15">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15">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15">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15">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15">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15">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15">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15">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15">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15">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15">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15">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15">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15">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15">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15">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15">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15">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15">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15">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15">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15">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15">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15">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15">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15">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15">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15">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15">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15">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15">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15">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15">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15">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15">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15">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15">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15">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15">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15">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15">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15">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15">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15">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15">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15">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15">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15">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15">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15">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15">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15">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15">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15">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15">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15">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15">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15">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15">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15">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15">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15">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15">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15">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15">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15">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15">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15">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15">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15">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15">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15">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15">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15">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15">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15">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15">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15">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15">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15">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15">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15">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15">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15">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15">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15">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15">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15">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15">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
      <c r="A151" s="139">
        <v>43800</v>
      </c>
      <c r="B151" s="24">
        <v>1457</v>
      </c>
      <c r="C151" s="23">
        <f t="shared" si="27"/>
        <v>-2.15</v>
      </c>
      <c r="D151" s="22">
        <v>616</v>
      </c>
      <c r="E151" s="21">
        <v>525</v>
      </c>
      <c r="F151" s="21">
        <v>236</v>
      </c>
      <c r="G151" s="20">
        <v>80</v>
      </c>
      <c r="H151" s="25">
        <v>289</v>
      </c>
      <c r="I151" s="24">
        <v>170698.26</v>
      </c>
      <c r="J151" s="23">
        <f t="shared" ref="J151:J192" si="28">IFERROR(ROUND((I151-I139)/I139*100,2),"")</f>
        <v>-3.82</v>
      </c>
      <c r="K151" s="22">
        <v>73244.47</v>
      </c>
      <c r="L151" s="21">
        <v>62627.46</v>
      </c>
      <c r="M151" s="21">
        <v>24643.439999999999</v>
      </c>
      <c r="N151" s="20">
        <v>10182.89</v>
      </c>
      <c r="O151" s="19">
        <v>37984.019999999997</v>
      </c>
      <c r="P151" s="24">
        <v>1955</v>
      </c>
      <c r="Q151" s="23">
        <f t="shared" ref="Q151:Q192" si="29">IFERROR(ROUND((P151-P139)/P139*100,2),"")</f>
        <v>0.46</v>
      </c>
      <c r="R151" s="22">
        <v>768</v>
      </c>
      <c r="S151" s="21">
        <v>561</v>
      </c>
      <c r="T151" s="21">
        <v>523</v>
      </c>
      <c r="U151" s="20">
        <v>103</v>
      </c>
      <c r="V151" s="25">
        <v>38</v>
      </c>
      <c r="W151" s="24">
        <v>105083.27</v>
      </c>
      <c r="X151" s="23">
        <f t="shared" ref="X151:X192" si="30">IFERROR(ROUND((W151-W139)/W139*100,2),"")</f>
        <v>-2.91</v>
      </c>
      <c r="Y151" s="22">
        <v>43744.19</v>
      </c>
      <c r="Z151" s="21">
        <v>30063.97</v>
      </c>
      <c r="AA151" s="21">
        <v>25667.23</v>
      </c>
      <c r="AB151" s="20">
        <v>5607.88</v>
      </c>
      <c r="AC151" s="19">
        <v>4396.74</v>
      </c>
      <c r="AD151" s="24">
        <v>18</v>
      </c>
      <c r="AE151" s="23">
        <f t="shared" ref="AE151:AE192" si="31">IFERROR(ROUND((AD151-AD139)/AD139*100,2),"")</f>
        <v>-50</v>
      </c>
      <c r="AF151" s="22">
        <v>4</v>
      </c>
      <c r="AG151" s="21">
        <v>8</v>
      </c>
      <c r="AH151" s="21">
        <v>0</v>
      </c>
      <c r="AI151" s="20">
        <v>6</v>
      </c>
      <c r="AJ151" s="25">
        <v>8</v>
      </c>
      <c r="AK151" s="24">
        <v>7088.36</v>
      </c>
      <c r="AL151" s="23">
        <f t="shared" ref="AL151:AL192" si="32">IFERROR(ROUND((AK151-AK139)/AK139*100,2),"")</f>
        <v>-78.180000000000007</v>
      </c>
      <c r="AM151" s="22">
        <v>1119.73</v>
      </c>
      <c r="AN151" s="21">
        <v>1181.07</v>
      </c>
      <c r="AO151" s="21">
        <v>0</v>
      </c>
      <c r="AP151" s="20">
        <v>4787.5600000000004</v>
      </c>
      <c r="AQ151" s="19">
        <v>1181.07</v>
      </c>
      <c r="AR151" s="24">
        <v>59</v>
      </c>
      <c r="AS151" s="23">
        <f t="shared" ref="AS151:AS192" si="33">IFERROR(ROUND((AR151-AR139)/AR139*100,2),"")</f>
        <v>-4.84</v>
      </c>
      <c r="AT151" s="22">
        <v>2</v>
      </c>
      <c r="AU151" s="21">
        <v>15</v>
      </c>
      <c r="AV151" s="21">
        <v>5</v>
      </c>
      <c r="AW151" s="20">
        <v>37</v>
      </c>
      <c r="AX151" s="25">
        <v>10</v>
      </c>
      <c r="AY151" s="24">
        <v>34913.53</v>
      </c>
      <c r="AZ151" s="23">
        <f t="shared" ref="AZ151:AZ192" si="34">IFERROR(ROUND((AY151-AY139)/AY139*100,2),"")</f>
        <v>13.52</v>
      </c>
      <c r="BA151" s="22">
        <v>545.19000000000005</v>
      </c>
      <c r="BB151" s="21">
        <v>4401.7</v>
      </c>
      <c r="BC151" s="21">
        <v>1704.67</v>
      </c>
      <c r="BD151" s="20">
        <v>28261.97</v>
      </c>
      <c r="BE151" s="19">
        <v>2697.03</v>
      </c>
      <c r="BF151" s="24">
        <v>25</v>
      </c>
      <c r="BG151" s="23">
        <f t="shared" ref="BG151:BG192" si="35">IFERROR(ROUND((BF151-BF139)/BF139*100,2),"")</f>
        <v>0</v>
      </c>
      <c r="BH151" s="22">
        <v>3</v>
      </c>
      <c r="BI151" s="21">
        <v>9</v>
      </c>
      <c r="BJ151" s="21">
        <v>5</v>
      </c>
      <c r="BK151" s="20">
        <v>8</v>
      </c>
      <c r="BL151" s="25">
        <v>4</v>
      </c>
      <c r="BM151" s="24">
        <v>11055.17</v>
      </c>
      <c r="BN151" s="23">
        <f t="shared" ref="BN151:BN192" si="36">IFERROR(ROUND((BM151-BM139)/BM139*100,2),"")</f>
        <v>-50.04</v>
      </c>
      <c r="BO151" s="22">
        <v>263.93</v>
      </c>
      <c r="BP151" s="21">
        <v>5246.86</v>
      </c>
      <c r="BQ151" s="21">
        <v>1846.14</v>
      </c>
      <c r="BR151" s="20">
        <v>3698.24</v>
      </c>
      <c r="BS151" s="19">
        <v>3400.72</v>
      </c>
      <c r="BT151" s="24">
        <v>9</v>
      </c>
      <c r="BU151" s="23">
        <f t="shared" ref="BU151:BU192" si="37">IFERROR(ROUND((BT151-BT139)/BT139*100,2),"")</f>
        <v>50</v>
      </c>
      <c r="BV151" s="22">
        <v>1</v>
      </c>
      <c r="BW151" s="21">
        <v>4</v>
      </c>
      <c r="BX151" s="21">
        <v>1</v>
      </c>
      <c r="BY151" s="20">
        <v>3</v>
      </c>
      <c r="BZ151" s="25">
        <v>3</v>
      </c>
      <c r="CA151" s="24">
        <v>15096.27</v>
      </c>
      <c r="CB151" s="23">
        <f t="shared" ref="CB151:CB192" si="38">IFERROR(ROUND((CA151-CA139)/CA139*100,2),"")</f>
        <v>126.43</v>
      </c>
      <c r="CC151" s="22">
        <v>686.81</v>
      </c>
      <c r="CD151" s="21">
        <v>6773.48</v>
      </c>
      <c r="CE151" s="21">
        <v>219.76</v>
      </c>
      <c r="CF151" s="20">
        <v>7416.22</v>
      </c>
      <c r="CG151" s="19">
        <v>6553.72</v>
      </c>
      <c r="CH151" s="24">
        <v>219</v>
      </c>
      <c r="CI151" s="23">
        <f t="shared" ref="CI151:CI192" si="39">IFERROR(ROUND((CH151-CH139)/CH139*100,2),"")</f>
        <v>-7.2</v>
      </c>
      <c r="CJ151" s="22">
        <v>20</v>
      </c>
      <c r="CK151" s="21">
        <v>106</v>
      </c>
      <c r="CL151" s="21">
        <v>10</v>
      </c>
      <c r="CM151" s="20">
        <v>83</v>
      </c>
      <c r="CN151" s="25">
        <v>96</v>
      </c>
      <c r="CO151" s="24">
        <v>71531.8</v>
      </c>
      <c r="CP151" s="23">
        <f t="shared" ref="CP151:CP192" si="40">IFERROR(ROUND((CO151-CO139)/CO139*100,2),"")</f>
        <v>-2.92</v>
      </c>
      <c r="CQ151" s="22">
        <v>3847.2</v>
      </c>
      <c r="CR151" s="21">
        <v>37635.199999999997</v>
      </c>
      <c r="CS151" s="21">
        <v>3718.2</v>
      </c>
      <c r="CT151" s="20">
        <v>26331.200000000001</v>
      </c>
      <c r="CU151" s="19">
        <v>33917</v>
      </c>
    </row>
    <row r="152" spans="1:99" ht="25.5" customHeight="1" x14ac:dyDescent="0.15">
      <c r="A152" s="136">
        <v>43831</v>
      </c>
      <c r="B152" s="80">
        <v>945</v>
      </c>
      <c r="C152" s="79">
        <f t="shared" ref="C152:C192"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15">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15">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15">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15">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15">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15">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15">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15">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15">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15">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15">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15">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15">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15">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15">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15">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15">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15">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15">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15">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15">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15">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15">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15">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15">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15">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15">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15">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15">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15">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15">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15">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15">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15">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15">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2969</v>
      </c>
      <c r="Q190" s="9">
        <f t="shared" si="29"/>
        <v>6.15</v>
      </c>
      <c r="R190" s="8">
        <v>1277</v>
      </c>
      <c r="S190" s="7">
        <v>753</v>
      </c>
      <c r="T190" s="7">
        <v>770</v>
      </c>
      <c r="U190" s="6">
        <v>169</v>
      </c>
      <c r="V190" s="11">
        <v>-17</v>
      </c>
      <c r="W190" s="10">
        <v>156982.47</v>
      </c>
      <c r="X190" s="9">
        <f t="shared" si="30"/>
        <v>2.87</v>
      </c>
      <c r="Y190" s="8">
        <v>67061.240000000005</v>
      </c>
      <c r="Z190" s="7">
        <v>40677.51</v>
      </c>
      <c r="AA190" s="7">
        <v>40612.980000000003</v>
      </c>
      <c r="AB190" s="6">
        <v>8630.74</v>
      </c>
      <c r="AC190" s="5">
        <v>64.53</v>
      </c>
      <c r="AD190" s="10">
        <v>32</v>
      </c>
      <c r="AE190" s="9">
        <f t="shared" si="31"/>
        <v>-27.27</v>
      </c>
      <c r="AF190" s="8">
        <v>1</v>
      </c>
      <c r="AG190" s="7">
        <v>13</v>
      </c>
      <c r="AH190" s="7">
        <v>1</v>
      </c>
      <c r="AI190" s="6">
        <v>17</v>
      </c>
      <c r="AJ190" s="11">
        <v>12</v>
      </c>
      <c r="AK190" s="10">
        <v>14118.81</v>
      </c>
      <c r="AL190" s="9">
        <f t="shared" si="32"/>
        <v>-51.99</v>
      </c>
      <c r="AM190" s="8">
        <v>51.14</v>
      </c>
      <c r="AN190" s="7">
        <v>3903.22</v>
      </c>
      <c r="AO190" s="7">
        <v>66.84</v>
      </c>
      <c r="AP190" s="6">
        <v>10097.61</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15">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2495</v>
      </c>
      <c r="Q191" s="9">
        <f t="shared" si="29"/>
        <v>10.3</v>
      </c>
      <c r="R191" s="8">
        <v>1019</v>
      </c>
      <c r="S191" s="7">
        <v>647</v>
      </c>
      <c r="T191" s="7">
        <v>686</v>
      </c>
      <c r="U191" s="6">
        <v>142</v>
      </c>
      <c r="V191" s="11">
        <v>-39</v>
      </c>
      <c r="W191" s="10">
        <v>122666.44</v>
      </c>
      <c r="X191" s="9">
        <f t="shared" si="30"/>
        <v>2.92</v>
      </c>
      <c r="Y191" s="8">
        <v>49090.25</v>
      </c>
      <c r="Z191" s="7">
        <v>34594.410000000003</v>
      </c>
      <c r="AA191" s="7">
        <v>32076.13</v>
      </c>
      <c r="AB191" s="6">
        <v>6822.78</v>
      </c>
      <c r="AC191" s="5">
        <v>2518.2800000000002</v>
      </c>
      <c r="AD191" s="10">
        <v>10</v>
      </c>
      <c r="AE191" s="9">
        <f t="shared" si="31"/>
        <v>-54.55</v>
      </c>
      <c r="AF191" s="8">
        <v>1</v>
      </c>
      <c r="AG191" s="7">
        <v>0</v>
      </c>
      <c r="AH191" s="7">
        <v>2</v>
      </c>
      <c r="AI191" s="6">
        <v>7</v>
      </c>
      <c r="AJ191" s="11">
        <v>-2</v>
      </c>
      <c r="AK191" s="10">
        <v>5731.1</v>
      </c>
      <c r="AL191" s="9">
        <f t="shared" si="32"/>
        <v>-14.91</v>
      </c>
      <c r="AM191" s="8">
        <v>203</v>
      </c>
      <c r="AN191" s="7">
        <v>0</v>
      </c>
      <c r="AO191" s="7">
        <v>960.27</v>
      </c>
      <c r="AP191" s="6">
        <v>4567.83</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thickBot="1" x14ac:dyDescent="0.2">
      <c r="A192" s="138">
        <v>45047</v>
      </c>
      <c r="B192" s="10">
        <v>1349</v>
      </c>
      <c r="C192" s="9">
        <f t="shared" si="41"/>
        <v>5.8</v>
      </c>
      <c r="D192" s="8">
        <v>545</v>
      </c>
      <c r="E192" s="7">
        <v>528</v>
      </c>
      <c r="F192" s="7">
        <v>206</v>
      </c>
      <c r="G192" s="6">
        <v>70</v>
      </c>
      <c r="H192" s="11">
        <v>322</v>
      </c>
      <c r="I192" s="10">
        <v>156191.12</v>
      </c>
      <c r="J192" s="9">
        <f t="shared" si="28"/>
        <v>4.3600000000000003</v>
      </c>
      <c r="K192" s="8">
        <v>61689.71</v>
      </c>
      <c r="L192" s="7">
        <v>58580.77</v>
      </c>
      <c r="M192" s="7">
        <v>22760.880000000001</v>
      </c>
      <c r="N192" s="6">
        <v>13159.76</v>
      </c>
      <c r="O192" s="5">
        <v>35819.89</v>
      </c>
      <c r="P192" s="10">
        <v>2250</v>
      </c>
      <c r="Q192" s="9">
        <f t="shared" si="29"/>
        <v>7.76</v>
      </c>
      <c r="R192" s="8">
        <v>938</v>
      </c>
      <c r="S192" s="7">
        <v>625</v>
      </c>
      <c r="T192" s="7">
        <v>574</v>
      </c>
      <c r="U192" s="6">
        <v>113</v>
      </c>
      <c r="V192" s="11">
        <v>51</v>
      </c>
      <c r="W192" s="10">
        <v>112366.49</v>
      </c>
      <c r="X192" s="9">
        <f t="shared" si="30"/>
        <v>4.74</v>
      </c>
      <c r="Y192" s="8">
        <v>46351.73</v>
      </c>
      <c r="Z192" s="7">
        <v>33337.440000000002</v>
      </c>
      <c r="AA192" s="7">
        <v>27500.43</v>
      </c>
      <c r="AB192" s="6">
        <v>5176.8900000000003</v>
      </c>
      <c r="AC192" s="5">
        <v>5837.01</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43</v>
      </c>
      <c r="AS192" s="9">
        <f t="shared" si="33"/>
        <v>30.3</v>
      </c>
      <c r="AT192" s="8">
        <v>4</v>
      </c>
      <c r="AU192" s="7">
        <v>14</v>
      </c>
      <c r="AV192" s="7">
        <v>4</v>
      </c>
      <c r="AW192" s="6">
        <v>21</v>
      </c>
      <c r="AX192" s="11">
        <v>10</v>
      </c>
      <c r="AY192" s="10">
        <v>16108.13</v>
      </c>
      <c r="AZ192" s="9">
        <f t="shared" si="34"/>
        <v>-46.95</v>
      </c>
      <c r="BA192" s="8">
        <v>605.35</v>
      </c>
      <c r="BB192" s="7">
        <v>3201.33</v>
      </c>
      <c r="BC192" s="7">
        <v>962.71</v>
      </c>
      <c r="BD192" s="6">
        <v>11338.74</v>
      </c>
      <c r="BE192" s="5">
        <v>2238.62</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s="151" customFormat="1" ht="25.5" customHeight="1" x14ac:dyDescent="0.15">
      <c r="A193" s="159" t="s">
        <v>82</v>
      </c>
      <c r="B193" s="160"/>
      <c r="C193" s="161"/>
      <c r="D193" s="160"/>
      <c r="E193" s="160"/>
      <c r="F193" s="160"/>
      <c r="G193" s="160"/>
      <c r="H193" s="160"/>
      <c r="I193" s="160"/>
      <c r="J193" s="161"/>
      <c r="K193" s="160"/>
      <c r="L193" s="160"/>
      <c r="M193" s="160"/>
      <c r="N193" s="160"/>
      <c r="O193" s="160"/>
      <c r="P193" s="160"/>
      <c r="Q193" s="161"/>
      <c r="R193" s="160"/>
      <c r="S193" s="160"/>
      <c r="T193" s="160"/>
      <c r="U193" s="160"/>
      <c r="V193" s="160"/>
      <c r="W193" s="160"/>
      <c r="X193" s="161"/>
      <c r="Y193" s="160"/>
      <c r="Z193" s="160"/>
      <c r="AA193" s="160"/>
      <c r="AB193" s="160"/>
      <c r="AC193" s="160"/>
      <c r="AD193" s="160"/>
      <c r="AE193" s="161"/>
      <c r="AF193" s="160"/>
      <c r="AG193" s="160"/>
      <c r="AH193" s="160"/>
      <c r="AI193" s="160"/>
      <c r="AJ193" s="160"/>
      <c r="AK193" s="160"/>
      <c r="AL193" s="161"/>
      <c r="AM193" s="160"/>
      <c r="AN193" s="160"/>
      <c r="AO193" s="160"/>
      <c r="AP193" s="160"/>
      <c r="AQ193" s="160"/>
      <c r="AR193" s="160"/>
      <c r="AS193" s="161"/>
      <c r="AT193" s="160"/>
      <c r="AU193" s="160"/>
      <c r="AV193" s="160"/>
      <c r="AW193" s="160"/>
      <c r="AX193" s="160"/>
      <c r="AY193" s="160"/>
      <c r="AZ193" s="161"/>
      <c r="BA193" s="160"/>
      <c r="BB193" s="160"/>
      <c r="BC193" s="160"/>
      <c r="BD193" s="160"/>
      <c r="BE193" s="160"/>
      <c r="BF193" s="160"/>
      <c r="BG193" s="161"/>
      <c r="BH193" s="160"/>
      <c r="BI193" s="160"/>
      <c r="BJ193" s="160"/>
      <c r="BK193" s="160"/>
      <c r="BL193" s="160"/>
      <c r="BM193" s="160"/>
      <c r="BN193" s="161"/>
      <c r="BO193" s="160"/>
      <c r="BP193" s="160"/>
      <c r="BQ193" s="160"/>
      <c r="BR193" s="160"/>
      <c r="BS193" s="160"/>
      <c r="BT193" s="160"/>
      <c r="BU193" s="161"/>
      <c r="BV193" s="160"/>
      <c r="BW193" s="160"/>
      <c r="BX193" s="160"/>
      <c r="BY193" s="160"/>
      <c r="BZ193" s="160"/>
      <c r="CA193" s="160"/>
      <c r="CB193" s="161"/>
      <c r="CC193" s="160"/>
      <c r="CD193" s="160"/>
      <c r="CE193" s="160"/>
      <c r="CF193" s="160"/>
      <c r="CG193" s="160"/>
      <c r="CH193" s="160"/>
      <c r="CI193" s="161"/>
      <c r="CJ193" s="160"/>
      <c r="CK193" s="160"/>
      <c r="CL193" s="160"/>
      <c r="CM193" s="160"/>
      <c r="CN193" s="160"/>
      <c r="CO193" s="160"/>
      <c r="CP193" s="161"/>
      <c r="CQ193" s="160"/>
      <c r="CR193" s="160"/>
      <c r="CS193" s="160"/>
      <c r="CT193" s="160"/>
      <c r="CU193" s="160"/>
    </row>
    <row r="194" spans="1:99" x14ac:dyDescent="0.15">
      <c r="A194" s="152"/>
      <c r="B194" s="153"/>
      <c r="C194" s="154"/>
      <c r="D194" s="153"/>
      <c r="E194" s="153"/>
      <c r="F194" s="153"/>
      <c r="G194" s="153"/>
      <c r="H194" s="153"/>
      <c r="I194" s="153"/>
      <c r="J194" s="154"/>
      <c r="K194" s="153"/>
      <c r="L194" s="153"/>
      <c r="M194" s="153"/>
      <c r="N194" s="153"/>
      <c r="O194" s="153"/>
      <c r="P194" s="153"/>
      <c r="Q194" s="154"/>
      <c r="R194" s="153"/>
      <c r="S194" s="153"/>
      <c r="T194" s="153"/>
      <c r="U194" s="153"/>
      <c r="V194" s="153"/>
      <c r="W194" s="153"/>
      <c r="X194" s="154"/>
      <c r="Y194" s="153"/>
      <c r="Z194" s="153"/>
      <c r="AA194" s="153"/>
      <c r="AB194" s="153"/>
      <c r="AC194" s="153"/>
      <c r="AD194" s="153"/>
      <c r="AE194" s="154"/>
      <c r="AF194" s="153"/>
      <c r="AG194" s="153"/>
      <c r="AH194" s="153"/>
      <c r="AI194" s="153"/>
      <c r="AJ194" s="153"/>
      <c r="AK194" s="153"/>
      <c r="AL194" s="154"/>
      <c r="AM194" s="153"/>
      <c r="AN194" s="153"/>
      <c r="AO194" s="153"/>
      <c r="AP194" s="153"/>
      <c r="AQ194" s="153"/>
      <c r="AR194" s="153"/>
      <c r="AS194" s="154"/>
      <c r="AT194" s="153"/>
      <c r="AU194" s="153"/>
      <c r="AV194" s="153"/>
      <c r="AW194" s="153"/>
      <c r="AX194" s="153"/>
      <c r="AY194" s="153"/>
      <c r="AZ194" s="154"/>
      <c r="BA194" s="153"/>
      <c r="BB194" s="153"/>
      <c r="BC194" s="153"/>
      <c r="BD194" s="153"/>
      <c r="BE194" s="153"/>
      <c r="BF194" s="153"/>
      <c r="BG194" s="154"/>
      <c r="BH194" s="153"/>
      <c r="BI194" s="153"/>
      <c r="BJ194" s="153"/>
      <c r="BK194" s="153"/>
      <c r="BL194" s="153"/>
      <c r="BM194" s="153"/>
      <c r="BN194" s="154"/>
      <c r="BO194" s="153"/>
      <c r="BP194" s="153"/>
      <c r="BQ194" s="153"/>
      <c r="BR194" s="153"/>
      <c r="BS194" s="153"/>
      <c r="BT194" s="153"/>
      <c r="BU194" s="154"/>
      <c r="BV194" s="153"/>
      <c r="BW194" s="153"/>
      <c r="BX194" s="153"/>
      <c r="BY194" s="153"/>
      <c r="BZ194" s="153"/>
      <c r="CA194" s="153"/>
      <c r="CB194" s="154"/>
      <c r="CC194" s="153"/>
      <c r="CD194" s="153"/>
      <c r="CE194" s="153"/>
      <c r="CF194" s="153"/>
      <c r="CG194" s="153"/>
      <c r="CH194" s="153"/>
      <c r="CI194" s="154"/>
      <c r="CJ194" s="153"/>
      <c r="CK194" s="153"/>
      <c r="CL194" s="153"/>
      <c r="CM194" s="153"/>
      <c r="CN194" s="153"/>
      <c r="CO194" s="153"/>
      <c r="CP194" s="154"/>
      <c r="CQ194" s="153"/>
      <c r="CR194" s="153"/>
      <c r="CS194" s="153"/>
      <c r="CT194" s="153"/>
      <c r="CU194" s="15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41</v>
      </c>
      <c r="CS1" s="114" t="s">
        <v>42</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43</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15">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15">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15">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15">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15">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15">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15">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15">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15">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15">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15">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15">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15">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15">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15">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15">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15">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15">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15">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15">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15">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15">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15">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15">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15">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15">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15">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15">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15">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15">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15">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15">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15">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15">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15">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15">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15">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15">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15">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15">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15">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15">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15">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15">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15">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15">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15">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15">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15">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15">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15">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15">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15">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15">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15">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15">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15">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15">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15">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15">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15">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15">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15">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15">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15">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15">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15">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15">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15">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15">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15">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15">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15">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15">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15">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15">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15">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15">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15">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15">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15">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15">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15">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15">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15">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15">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15">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15">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15">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15">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15">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15">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15">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15">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15">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15">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15">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15">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15">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15">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15">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15">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15">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15">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15">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15">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15">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15">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15">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15">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15">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15">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15">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15">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15">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15">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15">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15">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15">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15">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15">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15">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15">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15">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15">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15">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15">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15">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
      <c r="A151" s="139">
        <v>43800</v>
      </c>
      <c r="B151" s="24">
        <v>1195</v>
      </c>
      <c r="C151" s="23">
        <f t="shared" si="27"/>
        <v>1.19</v>
      </c>
      <c r="D151" s="22">
        <v>582</v>
      </c>
      <c r="E151" s="21">
        <v>372</v>
      </c>
      <c r="F151" s="21">
        <v>219</v>
      </c>
      <c r="G151" s="20">
        <v>20</v>
      </c>
      <c r="H151" s="25">
        <v>154</v>
      </c>
      <c r="I151" s="24">
        <v>457513.51</v>
      </c>
      <c r="J151" s="23">
        <f t="shared" ref="J151:J192" si="28">IFERROR(ROUND((I151-I139)/I139*100,2),"")</f>
        <v>3.8</v>
      </c>
      <c r="K151" s="22">
        <v>275301.53000000003</v>
      </c>
      <c r="L151" s="21">
        <v>117284.19</v>
      </c>
      <c r="M151" s="21">
        <v>58418.400000000001</v>
      </c>
      <c r="N151" s="20">
        <v>5745.65</v>
      </c>
      <c r="O151" s="19">
        <v>59196.37</v>
      </c>
      <c r="P151" s="24">
        <v>436</v>
      </c>
      <c r="Q151" s="23">
        <f t="shared" ref="Q151:Q192" si="29">IFERROR(ROUND((P151-P139)/P139*100,2),"")</f>
        <v>5.0599999999999996</v>
      </c>
      <c r="R151" s="22">
        <v>202</v>
      </c>
      <c r="S151" s="21">
        <v>123</v>
      </c>
      <c r="T151" s="21">
        <v>93</v>
      </c>
      <c r="U151" s="20">
        <v>18</v>
      </c>
      <c r="V151" s="25">
        <v>30</v>
      </c>
      <c r="W151" s="24">
        <v>29593.89</v>
      </c>
      <c r="X151" s="23">
        <f t="shared" ref="X151:X192" si="30">IFERROR(ROUND((W151-W139)/W139*100,2),"")</f>
        <v>3.84</v>
      </c>
      <c r="Y151" s="22">
        <v>13951.76</v>
      </c>
      <c r="Z151" s="21">
        <v>8486.56</v>
      </c>
      <c r="AA151" s="21">
        <v>6200.8</v>
      </c>
      <c r="AB151" s="20">
        <v>954.77</v>
      </c>
      <c r="AC151" s="19">
        <v>2285.7600000000002</v>
      </c>
      <c r="AD151" s="24">
        <v>34</v>
      </c>
      <c r="AE151" s="23">
        <f t="shared" ref="AE151:AE192" si="31">IFERROR(ROUND((AD151-AD139)/AD139*100,2),"")</f>
        <v>13.33</v>
      </c>
      <c r="AF151" s="22">
        <v>7</v>
      </c>
      <c r="AG151" s="21">
        <v>10</v>
      </c>
      <c r="AH151" s="21">
        <v>3</v>
      </c>
      <c r="AI151" s="20">
        <v>14</v>
      </c>
      <c r="AJ151" s="25">
        <v>7</v>
      </c>
      <c r="AK151" s="24">
        <v>20169.919999999998</v>
      </c>
      <c r="AL151" s="23">
        <f t="shared" ref="AL151:AL192" si="32">IFERROR(ROUND((AK151-AK139)/AK139*100,2),"")</f>
        <v>-19.46</v>
      </c>
      <c r="AM151" s="22">
        <v>5397.73</v>
      </c>
      <c r="AN151" s="21">
        <v>4736.29</v>
      </c>
      <c r="AO151" s="21">
        <v>2590.6799999999998</v>
      </c>
      <c r="AP151" s="20">
        <v>7445.22</v>
      </c>
      <c r="AQ151" s="19">
        <v>2145.61</v>
      </c>
      <c r="AR151" s="24">
        <v>36</v>
      </c>
      <c r="AS151" s="23">
        <f t="shared" ref="AS151:AS192" si="33">IFERROR(ROUND((AR151-AR139)/AR139*100,2),"")</f>
        <v>20</v>
      </c>
      <c r="AT151" s="22">
        <v>3</v>
      </c>
      <c r="AU151" s="21">
        <v>9</v>
      </c>
      <c r="AV151" s="21">
        <v>2</v>
      </c>
      <c r="AW151" s="20">
        <v>22</v>
      </c>
      <c r="AX151" s="25">
        <v>7</v>
      </c>
      <c r="AY151" s="24">
        <v>45400.95</v>
      </c>
      <c r="AZ151" s="23">
        <f t="shared" ref="AZ151:AZ192" si="34">IFERROR(ROUND((AY151-AY139)/AY139*100,2),"")</f>
        <v>-68.459999999999994</v>
      </c>
      <c r="BA151" s="22">
        <v>1600.48</v>
      </c>
      <c r="BB151" s="21">
        <v>4925.42</v>
      </c>
      <c r="BC151" s="21">
        <v>418.35</v>
      </c>
      <c r="BD151" s="20">
        <v>38456.699999999997</v>
      </c>
      <c r="BE151" s="19">
        <v>4507.07</v>
      </c>
      <c r="BF151" s="24">
        <v>19</v>
      </c>
      <c r="BG151" s="23">
        <f t="shared" ref="BG151:BG192" si="35">IFERROR(ROUND((BF151-BF139)/BF139*100,2),"")</f>
        <v>11.76</v>
      </c>
      <c r="BH151" s="22">
        <v>2</v>
      </c>
      <c r="BI151" s="21">
        <v>8</v>
      </c>
      <c r="BJ151" s="21">
        <v>3</v>
      </c>
      <c r="BK151" s="20">
        <v>6</v>
      </c>
      <c r="BL151" s="25">
        <v>5</v>
      </c>
      <c r="BM151" s="24">
        <v>54710.559999999998</v>
      </c>
      <c r="BN151" s="23">
        <f t="shared" ref="BN151:BN192" si="36">IFERROR(ROUND((BM151-BM139)/BM139*100,2),"")</f>
        <v>26.94</v>
      </c>
      <c r="BO151" s="22">
        <v>2198.2600000000002</v>
      </c>
      <c r="BP151" s="21">
        <v>24300.57</v>
      </c>
      <c r="BQ151" s="21">
        <v>11124.82</v>
      </c>
      <c r="BR151" s="20">
        <v>17086.91</v>
      </c>
      <c r="BS151" s="19">
        <v>13175.75</v>
      </c>
      <c r="BT151" s="24">
        <v>11</v>
      </c>
      <c r="BU151" s="23">
        <f t="shared" ref="BU151:BU192" si="37">IFERROR(ROUND((BT151-BT139)/BT139*100,2),"")</f>
        <v>37.5</v>
      </c>
      <c r="BV151" s="22">
        <v>1</v>
      </c>
      <c r="BW151" s="21">
        <v>5</v>
      </c>
      <c r="BX151" s="21">
        <v>0</v>
      </c>
      <c r="BY151" s="20">
        <v>5</v>
      </c>
      <c r="BZ151" s="25">
        <v>5</v>
      </c>
      <c r="CA151" s="24">
        <v>42013.07</v>
      </c>
      <c r="CB151" s="23">
        <f t="shared" ref="CB151:CB192" si="38">IFERROR(ROUND((CA151-CA139)/CA139*100,2),"")</f>
        <v>35.01</v>
      </c>
      <c r="CC151" s="22">
        <v>775.55</v>
      </c>
      <c r="CD151" s="21">
        <v>5495.76</v>
      </c>
      <c r="CE151" s="21">
        <v>0</v>
      </c>
      <c r="CF151" s="20">
        <v>35741.760000000002</v>
      </c>
      <c r="CG151" s="19">
        <v>5495.76</v>
      </c>
      <c r="CH151" s="24">
        <v>250</v>
      </c>
      <c r="CI151" s="23">
        <f t="shared" ref="CI151:CI192" si="39">IFERROR(ROUND((CH151-CH139)/CH139*100,2),"")</f>
        <v>-3.85</v>
      </c>
      <c r="CJ151" s="22">
        <v>68</v>
      </c>
      <c r="CK151" s="21">
        <v>121</v>
      </c>
      <c r="CL151" s="21">
        <v>22</v>
      </c>
      <c r="CM151" s="20">
        <v>39</v>
      </c>
      <c r="CN151" s="25">
        <v>99</v>
      </c>
      <c r="CO151" s="24">
        <v>119575.1</v>
      </c>
      <c r="CP151" s="23">
        <f t="shared" ref="CP151:CP192" si="40">IFERROR(ROUND((CO151-CO139)/CO139*100,2),"")</f>
        <v>2.69</v>
      </c>
      <c r="CQ151" s="22">
        <v>30445.13</v>
      </c>
      <c r="CR151" s="21">
        <v>56096.03</v>
      </c>
      <c r="CS151" s="21">
        <v>6887.18</v>
      </c>
      <c r="CT151" s="20">
        <v>26146.76</v>
      </c>
      <c r="CU151" s="19">
        <v>49208.85</v>
      </c>
    </row>
    <row r="152" spans="1:99" ht="25.5" customHeight="1" x14ac:dyDescent="0.15">
      <c r="A152" s="136">
        <v>43831</v>
      </c>
      <c r="B152" s="80">
        <v>661</v>
      </c>
      <c r="C152" s="79">
        <f t="shared" ref="C152:C192"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15">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15">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15">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15">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15">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15">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15">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15">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15">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15">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15">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15">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15">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15">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15">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15">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15">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15">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15">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15">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15">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15">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15">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15">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15">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15">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15">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15">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15">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15">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15">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15">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15">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15">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15">
      <c r="A190" s="137">
        <v>44986</v>
      </c>
      <c r="B190" s="10">
        <v>1156</v>
      </c>
      <c r="C190" s="9">
        <f t="shared" si="41"/>
        <v>5.19</v>
      </c>
      <c r="D190" s="8">
        <v>538</v>
      </c>
      <c r="E190" s="7">
        <v>305</v>
      </c>
      <c r="F190" s="7">
        <v>277</v>
      </c>
      <c r="G190" s="6">
        <v>35</v>
      </c>
      <c r="H190" s="11">
        <v>29</v>
      </c>
      <c r="I190" s="10">
        <v>392768.9</v>
      </c>
      <c r="J190" s="9">
        <f t="shared" si="28"/>
        <v>-18.97</v>
      </c>
      <c r="K190" s="8">
        <v>183426.3</v>
      </c>
      <c r="L190" s="7">
        <v>131176.73000000001</v>
      </c>
      <c r="M190" s="7">
        <v>68560.820000000007</v>
      </c>
      <c r="N190" s="6">
        <v>9161.59</v>
      </c>
      <c r="O190" s="5">
        <v>63059.37</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15">
      <c r="A191" s="137">
        <v>45017</v>
      </c>
      <c r="B191" s="10">
        <v>965</v>
      </c>
      <c r="C191" s="9">
        <f t="shared" si="41"/>
        <v>2.44</v>
      </c>
      <c r="D191" s="8">
        <v>484</v>
      </c>
      <c r="E191" s="7">
        <v>267</v>
      </c>
      <c r="F191" s="7">
        <v>190</v>
      </c>
      <c r="G191" s="6">
        <v>24</v>
      </c>
      <c r="H191" s="11">
        <v>77</v>
      </c>
      <c r="I191" s="10">
        <v>353497.89</v>
      </c>
      <c r="J191" s="9">
        <f t="shared" si="28"/>
        <v>6.3</v>
      </c>
      <c r="K191" s="8">
        <v>197598.28</v>
      </c>
      <c r="L191" s="7">
        <v>106305.91</v>
      </c>
      <c r="M191" s="7">
        <v>43749.59</v>
      </c>
      <c r="N191" s="6">
        <v>5844.11</v>
      </c>
      <c r="O191" s="5">
        <v>62556.32</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thickBot="1" x14ac:dyDescent="0.2">
      <c r="A192" s="138">
        <v>45047</v>
      </c>
      <c r="B192" s="10">
        <v>994</v>
      </c>
      <c r="C192" s="9">
        <f t="shared" si="41"/>
        <v>4.41</v>
      </c>
      <c r="D192" s="8">
        <v>526</v>
      </c>
      <c r="E192" s="7">
        <v>260</v>
      </c>
      <c r="F192" s="7">
        <v>187</v>
      </c>
      <c r="G192" s="6">
        <v>20</v>
      </c>
      <c r="H192" s="11">
        <v>74</v>
      </c>
      <c r="I192" s="10">
        <v>362308.23</v>
      </c>
      <c r="J192" s="9">
        <f t="shared" si="28"/>
        <v>9.2200000000000006</v>
      </c>
      <c r="K192" s="8">
        <v>226130.35</v>
      </c>
      <c r="L192" s="7">
        <v>76823.47</v>
      </c>
      <c r="M192" s="7">
        <v>50098.03</v>
      </c>
      <c r="N192" s="6">
        <v>7533.02</v>
      </c>
      <c r="O192" s="5">
        <v>28448.799999999999</v>
      </c>
      <c r="P192" s="10">
        <v>435</v>
      </c>
      <c r="Q192" s="9">
        <f t="shared" si="29"/>
        <v>-20.91</v>
      </c>
      <c r="R192" s="8">
        <v>169</v>
      </c>
      <c r="S192" s="7">
        <v>118</v>
      </c>
      <c r="T192" s="7">
        <v>138</v>
      </c>
      <c r="U192" s="6">
        <v>10</v>
      </c>
      <c r="V192" s="11">
        <v>-20</v>
      </c>
      <c r="W192" s="10">
        <v>29951.87</v>
      </c>
      <c r="X192" s="9">
        <f t="shared" si="30"/>
        <v>-23.01</v>
      </c>
      <c r="Y192" s="8">
        <v>11721.24</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11</v>
      </c>
      <c r="BG192" s="9">
        <f t="shared" si="35"/>
        <v>22.22</v>
      </c>
      <c r="BH192" s="8">
        <v>2</v>
      </c>
      <c r="BI192" s="7">
        <v>3</v>
      </c>
      <c r="BJ192" s="7">
        <v>3</v>
      </c>
      <c r="BK192" s="6">
        <v>3</v>
      </c>
      <c r="BL192" s="11">
        <v>0</v>
      </c>
      <c r="BM192" s="10">
        <v>35997.29</v>
      </c>
      <c r="BN192" s="9">
        <f t="shared" si="36"/>
        <v>38.25</v>
      </c>
      <c r="BO192" s="8">
        <v>3730.46</v>
      </c>
      <c r="BP192" s="7">
        <v>19304.419999999998</v>
      </c>
      <c r="BQ192" s="7">
        <v>3391.49</v>
      </c>
      <c r="BR192" s="6">
        <v>9570.92</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s="151" customFormat="1" ht="25.5" customHeight="1" x14ac:dyDescent="0.15">
      <c r="A193" s="159" t="s">
        <v>82</v>
      </c>
      <c r="B193" s="160"/>
      <c r="C193" s="161"/>
      <c r="D193" s="160"/>
      <c r="E193" s="160"/>
      <c r="F193" s="160"/>
      <c r="G193" s="160"/>
      <c r="H193" s="160"/>
      <c r="I193" s="160"/>
      <c r="J193" s="161"/>
      <c r="K193" s="160"/>
      <c r="L193" s="160"/>
      <c r="M193" s="160"/>
      <c r="N193" s="160"/>
      <c r="O193" s="160"/>
      <c r="P193" s="160"/>
      <c r="Q193" s="161"/>
      <c r="R193" s="160"/>
      <c r="S193" s="160"/>
      <c r="T193" s="160"/>
      <c r="U193" s="160"/>
      <c r="V193" s="160"/>
      <c r="W193" s="160"/>
      <c r="X193" s="161"/>
      <c r="Y193" s="160"/>
      <c r="Z193" s="160"/>
      <c r="AA193" s="160"/>
      <c r="AB193" s="160"/>
      <c r="AC193" s="160"/>
      <c r="AD193" s="160"/>
      <c r="AE193" s="161"/>
      <c r="AF193" s="160"/>
      <c r="AG193" s="160"/>
      <c r="AH193" s="160"/>
      <c r="AI193" s="160"/>
      <c r="AJ193" s="160"/>
      <c r="AK193" s="160"/>
      <c r="AL193" s="161"/>
      <c r="AM193" s="160"/>
      <c r="AN193" s="160"/>
      <c r="AO193" s="160"/>
      <c r="AP193" s="160"/>
      <c r="AQ193" s="160"/>
      <c r="AR193" s="160"/>
      <c r="AS193" s="161"/>
      <c r="AT193" s="160"/>
      <c r="AU193" s="160"/>
      <c r="AV193" s="160"/>
      <c r="AW193" s="160"/>
      <c r="AX193" s="160"/>
      <c r="AY193" s="160"/>
      <c r="AZ193" s="161"/>
      <c r="BA193" s="160"/>
      <c r="BB193" s="160"/>
      <c r="BC193" s="160"/>
      <c r="BD193" s="160"/>
      <c r="BE193" s="160"/>
      <c r="BF193" s="160"/>
      <c r="BG193" s="161"/>
      <c r="BH193" s="160"/>
      <c r="BI193" s="160"/>
      <c r="BJ193" s="160"/>
      <c r="BK193" s="160"/>
      <c r="BL193" s="160"/>
      <c r="BM193" s="160"/>
      <c r="BN193" s="161"/>
      <c r="BO193" s="160"/>
      <c r="BP193" s="160"/>
      <c r="BQ193" s="160"/>
      <c r="BR193" s="160"/>
      <c r="BS193" s="160"/>
      <c r="BT193" s="160"/>
      <c r="BU193" s="161"/>
      <c r="BV193" s="160"/>
      <c r="BW193" s="160"/>
      <c r="BX193" s="160"/>
      <c r="BY193" s="160"/>
      <c r="BZ193" s="160"/>
      <c r="CA193" s="160"/>
      <c r="CB193" s="161"/>
      <c r="CC193" s="160"/>
      <c r="CD193" s="160"/>
      <c r="CE193" s="160"/>
      <c r="CF193" s="160"/>
      <c r="CG193" s="160"/>
      <c r="CH193" s="160"/>
      <c r="CI193" s="161"/>
      <c r="CJ193" s="160"/>
      <c r="CK193" s="160"/>
      <c r="CL193" s="160"/>
      <c r="CM193" s="160"/>
      <c r="CN193" s="160"/>
      <c r="CO193" s="160"/>
      <c r="CP193" s="161"/>
      <c r="CQ193" s="160"/>
      <c r="CR193" s="160"/>
      <c r="CS193" s="160"/>
      <c r="CT193" s="160"/>
      <c r="CU193" s="160"/>
    </row>
    <row r="194" spans="1:99" x14ac:dyDescent="0.15">
      <c r="A194" s="158"/>
      <c r="B194" s="153"/>
      <c r="C194" s="154"/>
      <c r="D194" s="153"/>
      <c r="E194" s="153"/>
      <c r="F194" s="153"/>
      <c r="G194" s="153"/>
      <c r="H194" s="153"/>
      <c r="I194" s="153"/>
      <c r="J194" s="154"/>
      <c r="K194" s="153"/>
      <c r="L194" s="153"/>
      <c r="M194" s="153"/>
      <c r="N194" s="153"/>
      <c r="O194" s="153"/>
      <c r="P194" s="153"/>
      <c r="Q194" s="154"/>
      <c r="R194" s="153"/>
      <c r="S194" s="153"/>
      <c r="T194" s="153"/>
      <c r="U194" s="153"/>
      <c r="V194" s="153"/>
      <c r="W194" s="153"/>
      <c r="X194" s="154"/>
      <c r="Y194" s="153"/>
      <c r="Z194" s="153"/>
      <c r="AA194" s="153"/>
      <c r="AB194" s="153"/>
      <c r="AC194" s="153"/>
      <c r="AD194" s="153"/>
      <c r="AE194" s="154"/>
      <c r="AF194" s="153"/>
      <c r="AG194" s="153"/>
      <c r="AH194" s="153"/>
      <c r="AI194" s="153"/>
      <c r="AJ194" s="153"/>
      <c r="AK194" s="153"/>
      <c r="AL194" s="154"/>
      <c r="AM194" s="153"/>
      <c r="AN194" s="153"/>
      <c r="AO194" s="153"/>
      <c r="AP194" s="153"/>
      <c r="AQ194" s="153"/>
      <c r="AR194" s="153"/>
      <c r="AS194" s="154"/>
      <c r="AT194" s="153"/>
      <c r="AU194" s="153"/>
      <c r="AV194" s="153"/>
      <c r="AW194" s="153"/>
      <c r="AX194" s="153"/>
      <c r="AY194" s="153"/>
      <c r="AZ194" s="154"/>
      <c r="BA194" s="153"/>
      <c r="BB194" s="153"/>
      <c r="BC194" s="153"/>
      <c r="BD194" s="153"/>
      <c r="BE194" s="153"/>
      <c r="BF194" s="153"/>
      <c r="BG194" s="154"/>
      <c r="BH194" s="153"/>
      <c r="BI194" s="153"/>
      <c r="BJ194" s="153"/>
      <c r="BK194" s="153"/>
      <c r="BL194" s="153"/>
      <c r="BM194" s="153"/>
      <c r="BN194" s="154"/>
      <c r="BO194" s="153"/>
      <c r="BP194" s="153"/>
      <c r="BQ194" s="153"/>
      <c r="BR194" s="153"/>
      <c r="BS194" s="153"/>
      <c r="BT194" s="153"/>
      <c r="BU194" s="154"/>
      <c r="BV194" s="153"/>
      <c r="BW194" s="153"/>
      <c r="BX194" s="153"/>
      <c r="BY194" s="153"/>
      <c r="BZ194" s="153"/>
      <c r="CA194" s="153"/>
      <c r="CB194" s="154"/>
      <c r="CC194" s="153"/>
      <c r="CD194" s="153"/>
      <c r="CE194" s="153"/>
      <c r="CF194" s="153"/>
      <c r="CG194" s="153"/>
      <c r="CH194" s="153"/>
      <c r="CI194" s="154"/>
      <c r="CJ194" s="153"/>
      <c r="CK194" s="153"/>
      <c r="CL194" s="153"/>
      <c r="CM194" s="153"/>
      <c r="CN194" s="153"/>
      <c r="CO194" s="153"/>
      <c r="CP194" s="154"/>
      <c r="CQ194" s="153"/>
      <c r="CR194" s="153"/>
      <c r="CS194" s="153"/>
      <c r="CT194" s="153"/>
      <c r="CU194" s="153"/>
    </row>
  </sheetData>
  <phoneticPr fontId="2"/>
  <conditionalFormatting sqref="A1:CJ22 A23:B23 D23:CJ23 A24:CJ1048576">
    <cfRule type="expression" dxfId="30" priority="3">
      <formula>MATCH(MAX(XFD:XFD)+1,XFD:XFD, 1)-2&lt;=ROW($A1)=TRUE</formula>
    </cfRule>
  </conditionalFormatting>
  <conditionalFormatting sqref="C23">
    <cfRule type="expression" dxfId="29" priority="1">
      <formula>MATCH(MAX(C:C)+1,C:C, 1)-2&lt;=ROW($A23)=TRUE</formula>
    </cfRule>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38</v>
      </c>
      <c r="CS1" s="114" t="s">
        <v>39</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40</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15">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15">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15">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15">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15">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15">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15">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15">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15">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15">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15">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15">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15">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15">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15">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15">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15">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15">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15">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15">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15">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15">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15">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15">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15">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15">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15">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15">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15">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15">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15">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15">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15">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15">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15">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15">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15">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15">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15">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15">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15">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15">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15">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15">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15">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15">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15">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15">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15">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15">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15">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15">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15">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15">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15">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15">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15">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15">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15">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15">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15">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15">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15">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15">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15">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15">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15">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15">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15">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15">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15">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15">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15">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15">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15">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15">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15">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15">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15">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15">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15">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15">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15">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15">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15">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15">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15">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15">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15">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15">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15">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15">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15">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15">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15">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15">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15">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15">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15">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15">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15">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15">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15">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15">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15">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15">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15">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15">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15">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15">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15">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15">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15">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15">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15">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15">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15">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15">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15">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15">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15">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15">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15">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15">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15">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15">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15">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15">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
      <c r="A151" s="139">
        <v>43800</v>
      </c>
      <c r="B151" s="24">
        <v>1598</v>
      </c>
      <c r="C151" s="23">
        <f t="shared" si="27"/>
        <v>5.27</v>
      </c>
      <c r="D151" s="22">
        <v>847</v>
      </c>
      <c r="E151" s="21">
        <v>423</v>
      </c>
      <c r="F151" s="21">
        <v>291</v>
      </c>
      <c r="G151" s="20">
        <v>28</v>
      </c>
      <c r="H151" s="25">
        <v>133</v>
      </c>
      <c r="I151" s="24">
        <v>538967.18000000005</v>
      </c>
      <c r="J151" s="23">
        <f t="shared" ref="J151:J192" si="28">IFERROR(ROUND((I151-I139)/I139*100,2),"")</f>
        <v>1.23</v>
      </c>
      <c r="K151" s="22">
        <v>306881.14</v>
      </c>
      <c r="L151" s="21">
        <v>134357.67000000001</v>
      </c>
      <c r="M151" s="21">
        <v>83938.75</v>
      </c>
      <c r="N151" s="20">
        <v>11267.94</v>
      </c>
      <c r="O151" s="19">
        <v>50772.09</v>
      </c>
      <c r="P151" s="24">
        <v>404</v>
      </c>
      <c r="Q151" s="23">
        <f t="shared" ref="Q151:Q192" si="29">IFERROR(ROUND((P151-P139)/P139*100,2),"")</f>
        <v>10.38</v>
      </c>
      <c r="R151" s="22">
        <v>216</v>
      </c>
      <c r="S151" s="21">
        <v>90</v>
      </c>
      <c r="T151" s="21">
        <v>88</v>
      </c>
      <c r="U151" s="20">
        <v>10</v>
      </c>
      <c r="V151" s="25">
        <v>2</v>
      </c>
      <c r="W151" s="24">
        <v>24812.28</v>
      </c>
      <c r="X151" s="23">
        <f t="shared" ref="X151:X192" si="30">IFERROR(ROUND((W151-W139)/W139*100,2),"")</f>
        <v>13.77</v>
      </c>
      <c r="Y151" s="22">
        <v>13622.68</v>
      </c>
      <c r="Z151" s="21">
        <v>5373.09</v>
      </c>
      <c r="AA151" s="21">
        <v>5374.19</v>
      </c>
      <c r="AB151" s="20">
        <v>442.32</v>
      </c>
      <c r="AC151" s="19">
        <v>-1.1000000000000001</v>
      </c>
      <c r="AD151" s="24">
        <v>55</v>
      </c>
      <c r="AE151" s="23">
        <f t="shared" ref="AE151:AE192" si="31">IFERROR(ROUND((AD151-AD139)/AD139*100,2),"")</f>
        <v>-3.51</v>
      </c>
      <c r="AF151" s="22">
        <v>8</v>
      </c>
      <c r="AG151" s="21">
        <v>24</v>
      </c>
      <c r="AH151" s="21">
        <v>6</v>
      </c>
      <c r="AI151" s="20">
        <v>17</v>
      </c>
      <c r="AJ151" s="25">
        <v>18</v>
      </c>
      <c r="AK151" s="24">
        <v>50442.23</v>
      </c>
      <c r="AL151" s="23">
        <f t="shared" ref="AL151:AL192" si="32">IFERROR(ROUND((AK151-AK139)/AK139*100,2),"")</f>
        <v>-2.86</v>
      </c>
      <c r="AM151" s="22">
        <v>2552.35</v>
      </c>
      <c r="AN151" s="21">
        <v>13833.54</v>
      </c>
      <c r="AO151" s="21">
        <v>3070.28</v>
      </c>
      <c r="AP151" s="20">
        <v>30986.06</v>
      </c>
      <c r="AQ151" s="19">
        <v>10763.26</v>
      </c>
      <c r="AR151" s="24">
        <v>71</v>
      </c>
      <c r="AS151" s="23">
        <f t="shared" ref="AS151:AS192" si="33">IFERROR(ROUND((AR151-AR139)/AR139*100,2),"")</f>
        <v>5.97</v>
      </c>
      <c r="AT151" s="22">
        <v>10</v>
      </c>
      <c r="AU151" s="21">
        <v>14</v>
      </c>
      <c r="AV151" s="21">
        <v>14</v>
      </c>
      <c r="AW151" s="20">
        <v>33</v>
      </c>
      <c r="AX151" s="25">
        <v>0</v>
      </c>
      <c r="AY151" s="24">
        <v>176771.94</v>
      </c>
      <c r="AZ151" s="23">
        <f t="shared" ref="AZ151:AZ192" si="34">IFERROR(ROUND((AY151-AY139)/AY139*100,2),"")</f>
        <v>146.77000000000001</v>
      </c>
      <c r="BA151" s="22">
        <v>2803.69</v>
      </c>
      <c r="BB151" s="21">
        <v>10945.5</v>
      </c>
      <c r="BC151" s="21">
        <v>13624.86</v>
      </c>
      <c r="BD151" s="20">
        <v>149397.89000000001</v>
      </c>
      <c r="BE151" s="19">
        <v>-2679.36</v>
      </c>
      <c r="BF151" s="24">
        <v>29</v>
      </c>
      <c r="BG151" s="23">
        <f t="shared" ref="BG151:BG192" si="35">IFERROR(ROUND((BF151-BF139)/BF139*100,2),"")</f>
        <v>31.82</v>
      </c>
      <c r="BH151" s="22">
        <v>10</v>
      </c>
      <c r="BI151" s="21">
        <v>10</v>
      </c>
      <c r="BJ151" s="21">
        <v>2</v>
      </c>
      <c r="BK151" s="20">
        <v>7</v>
      </c>
      <c r="BL151" s="25">
        <v>8</v>
      </c>
      <c r="BM151" s="24">
        <v>45040.36</v>
      </c>
      <c r="BN151" s="23">
        <f t="shared" ref="BN151:BN192" si="36">IFERROR(ROUND((BM151-BM139)/BM139*100,2),"")</f>
        <v>131.30000000000001</v>
      </c>
      <c r="BO151" s="22">
        <v>7662.48</v>
      </c>
      <c r="BP151" s="21">
        <v>18200.330000000002</v>
      </c>
      <c r="BQ151" s="21">
        <v>1095.1400000000001</v>
      </c>
      <c r="BR151" s="20">
        <v>18082.41</v>
      </c>
      <c r="BS151" s="19">
        <v>17105.189999999999</v>
      </c>
      <c r="BT151" s="24">
        <v>35</v>
      </c>
      <c r="BU151" s="23">
        <f t="shared" ref="BU151:BU192" si="37">IFERROR(ROUND((BT151-BT139)/BT139*100,2),"")</f>
        <v>16.670000000000002</v>
      </c>
      <c r="BV151" s="22">
        <v>6</v>
      </c>
      <c r="BW151" s="21">
        <v>9</v>
      </c>
      <c r="BX151" s="21">
        <v>5</v>
      </c>
      <c r="BY151" s="20">
        <v>14</v>
      </c>
      <c r="BZ151" s="25">
        <v>4</v>
      </c>
      <c r="CA151" s="24">
        <v>135822.32999999999</v>
      </c>
      <c r="CB151" s="23">
        <f t="shared" ref="CB151:CB192" si="38">IFERROR(ROUND((CA151-CA139)/CA139*100,2),"")</f>
        <v>50.55</v>
      </c>
      <c r="CC151" s="22">
        <v>4422.4399999999996</v>
      </c>
      <c r="CD151" s="21">
        <v>15723.16</v>
      </c>
      <c r="CE151" s="21">
        <v>3457.94</v>
      </c>
      <c r="CF151" s="20">
        <v>79745.789999999994</v>
      </c>
      <c r="CG151" s="19">
        <v>12265.22</v>
      </c>
      <c r="CH151" s="24">
        <v>212</v>
      </c>
      <c r="CI151" s="23">
        <f t="shared" ref="CI151:CI192" si="39">IFERROR(ROUND((CH151-CH139)/CH139*100,2),"")</f>
        <v>1.92</v>
      </c>
      <c r="CJ151" s="22">
        <v>53</v>
      </c>
      <c r="CK151" s="21">
        <v>109</v>
      </c>
      <c r="CL151" s="21">
        <v>18</v>
      </c>
      <c r="CM151" s="20">
        <v>32</v>
      </c>
      <c r="CN151" s="25">
        <v>91</v>
      </c>
      <c r="CO151" s="24">
        <v>116087.91</v>
      </c>
      <c r="CP151" s="23">
        <f t="shared" ref="CP151:CP192" si="40">IFERROR(ROUND((CO151-CO139)/CO139*100,2),"")</f>
        <v>-2.21</v>
      </c>
      <c r="CQ151" s="22">
        <v>22122.28</v>
      </c>
      <c r="CR151" s="21">
        <v>58982.5</v>
      </c>
      <c r="CS151" s="21">
        <v>7690.28</v>
      </c>
      <c r="CT151" s="20">
        <v>27292.85</v>
      </c>
      <c r="CU151" s="19">
        <v>51292.22</v>
      </c>
    </row>
    <row r="152" spans="1:99" ht="25.5" customHeight="1" x14ac:dyDescent="0.15">
      <c r="A152" s="136">
        <v>43831</v>
      </c>
      <c r="B152" s="80">
        <v>845</v>
      </c>
      <c r="C152" s="79">
        <f t="shared" ref="C152:C192"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15">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15">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15">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15">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15">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15">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15">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15">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15">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15">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15">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15">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15">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15">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15">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15">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15">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15">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15">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15">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15">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15">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15">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15">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15">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15">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15">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15">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15">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15">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15">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15">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15">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15">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15">
      <c r="A190" s="137">
        <v>44986</v>
      </c>
      <c r="B190" s="10">
        <v>1631</v>
      </c>
      <c r="C190" s="9">
        <f t="shared" si="41"/>
        <v>6.25</v>
      </c>
      <c r="D190" s="8">
        <v>766</v>
      </c>
      <c r="E190" s="7">
        <v>420</v>
      </c>
      <c r="F190" s="7">
        <v>397</v>
      </c>
      <c r="G190" s="6">
        <v>40</v>
      </c>
      <c r="H190" s="11">
        <v>24</v>
      </c>
      <c r="I190" s="10">
        <v>571069.79</v>
      </c>
      <c r="J190" s="9">
        <f t="shared" si="28"/>
        <v>10.67</v>
      </c>
      <c r="K190" s="8">
        <v>279119.76</v>
      </c>
      <c r="L190" s="7">
        <v>149869.73000000001</v>
      </c>
      <c r="M190" s="7">
        <v>116428.65</v>
      </c>
      <c r="N190" s="6">
        <v>23683.11</v>
      </c>
      <c r="O190" s="5">
        <v>34142.58</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62</v>
      </c>
      <c r="AE190" s="9">
        <f t="shared" si="31"/>
        <v>0</v>
      </c>
      <c r="AF190" s="8">
        <v>10</v>
      </c>
      <c r="AG190" s="7">
        <v>19</v>
      </c>
      <c r="AH190" s="7">
        <v>5</v>
      </c>
      <c r="AI190" s="6">
        <v>28</v>
      </c>
      <c r="AJ190" s="11">
        <v>14</v>
      </c>
      <c r="AK190" s="10">
        <v>66106.16</v>
      </c>
      <c r="AL190" s="9">
        <f t="shared" si="32"/>
        <v>-7.19</v>
      </c>
      <c r="AM190" s="8">
        <v>4437.3900000000003</v>
      </c>
      <c r="AN190" s="7">
        <v>13626.94</v>
      </c>
      <c r="AO190" s="7">
        <v>3120.55</v>
      </c>
      <c r="AP190" s="6">
        <v>44921.279999999999</v>
      </c>
      <c r="AQ190" s="5">
        <v>10506.39</v>
      </c>
      <c r="AR190" s="10">
        <v>66</v>
      </c>
      <c r="AS190" s="9">
        <f t="shared" si="33"/>
        <v>-2.94</v>
      </c>
      <c r="AT190" s="8">
        <v>7</v>
      </c>
      <c r="AU190" s="7">
        <v>16</v>
      </c>
      <c r="AV190" s="7">
        <v>4</v>
      </c>
      <c r="AW190" s="6">
        <v>37</v>
      </c>
      <c r="AX190" s="11">
        <v>12</v>
      </c>
      <c r="AY190" s="10">
        <v>130554.81</v>
      </c>
      <c r="AZ190" s="9">
        <f t="shared" si="34"/>
        <v>12.35</v>
      </c>
      <c r="BA190" s="8">
        <v>5767.78</v>
      </c>
      <c r="BB190" s="7">
        <v>11110.76</v>
      </c>
      <c r="BC190" s="7">
        <v>3478.98</v>
      </c>
      <c r="BD190" s="6">
        <v>105255.62</v>
      </c>
      <c r="BE190" s="5">
        <v>9972.5499999999993</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15">
      <c r="A191" s="137">
        <v>45017</v>
      </c>
      <c r="B191" s="10">
        <v>1232</v>
      </c>
      <c r="C191" s="9">
        <f t="shared" si="41"/>
        <v>-4.9400000000000004</v>
      </c>
      <c r="D191" s="8">
        <v>585</v>
      </c>
      <c r="E191" s="7">
        <v>363</v>
      </c>
      <c r="F191" s="7">
        <v>253</v>
      </c>
      <c r="G191" s="6">
        <v>27</v>
      </c>
      <c r="H191" s="11">
        <v>110</v>
      </c>
      <c r="I191" s="10">
        <v>439576.12</v>
      </c>
      <c r="J191" s="9">
        <f t="shared" si="28"/>
        <v>-6.18</v>
      </c>
      <c r="K191" s="8">
        <v>205552.78</v>
      </c>
      <c r="L191" s="7">
        <v>138344.26</v>
      </c>
      <c r="M191" s="7">
        <v>71364.87</v>
      </c>
      <c r="N191" s="6">
        <v>23584.67</v>
      </c>
      <c r="O191" s="5">
        <v>66979.39</v>
      </c>
      <c r="P191" s="10">
        <v>379</v>
      </c>
      <c r="Q191" s="9">
        <f t="shared" si="29"/>
        <v>-6.42</v>
      </c>
      <c r="R191" s="8">
        <v>204</v>
      </c>
      <c r="S191" s="7">
        <v>90</v>
      </c>
      <c r="T191" s="7">
        <v>74</v>
      </c>
      <c r="U191" s="6">
        <v>11</v>
      </c>
      <c r="V191" s="11">
        <v>16</v>
      </c>
      <c r="W191" s="10">
        <v>23228.61</v>
      </c>
      <c r="X191" s="9">
        <f t="shared" si="30"/>
        <v>2.4700000000000002</v>
      </c>
      <c r="Y191" s="8">
        <v>12748.82</v>
      </c>
      <c r="Z191" s="7">
        <v>5208.09</v>
      </c>
      <c r="AA191" s="7">
        <v>4562.84</v>
      </c>
      <c r="AB191" s="6">
        <v>708.86</v>
      </c>
      <c r="AC191" s="5">
        <v>645.25</v>
      </c>
      <c r="AD191" s="10">
        <v>43</v>
      </c>
      <c r="AE191" s="9">
        <f t="shared" si="31"/>
        <v>0</v>
      </c>
      <c r="AF191" s="8">
        <v>6</v>
      </c>
      <c r="AG191" s="7">
        <v>15</v>
      </c>
      <c r="AH191" s="7">
        <v>8</v>
      </c>
      <c r="AI191" s="6">
        <v>14</v>
      </c>
      <c r="AJ191" s="11">
        <v>7</v>
      </c>
      <c r="AK191" s="10">
        <v>54489.97</v>
      </c>
      <c r="AL191" s="9">
        <f t="shared" si="32"/>
        <v>109.4</v>
      </c>
      <c r="AM191" s="8">
        <v>1260.83</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thickBot="1" x14ac:dyDescent="0.2">
      <c r="A192" s="138">
        <v>45047</v>
      </c>
      <c r="B192" s="10">
        <v>1313</v>
      </c>
      <c r="C192" s="9">
        <f t="shared" si="41"/>
        <v>0</v>
      </c>
      <c r="D192" s="8">
        <v>601</v>
      </c>
      <c r="E192" s="7">
        <v>426</v>
      </c>
      <c r="F192" s="7">
        <v>256</v>
      </c>
      <c r="G192" s="6">
        <v>26</v>
      </c>
      <c r="H192" s="11">
        <v>170</v>
      </c>
      <c r="I192" s="10">
        <v>431835.93</v>
      </c>
      <c r="J192" s="9">
        <f t="shared" si="28"/>
        <v>-0.69</v>
      </c>
      <c r="K192" s="8">
        <v>206154.57</v>
      </c>
      <c r="L192" s="7">
        <v>130805.6</v>
      </c>
      <c r="M192" s="7">
        <v>77074.460000000006</v>
      </c>
      <c r="N192" s="6">
        <v>16926.810000000001</v>
      </c>
      <c r="O192" s="5">
        <v>53731.14</v>
      </c>
      <c r="P192" s="10">
        <v>357</v>
      </c>
      <c r="Q192" s="9">
        <f t="shared" si="29"/>
        <v>-4.55</v>
      </c>
      <c r="R192" s="8">
        <v>155</v>
      </c>
      <c r="S192" s="7">
        <v>94</v>
      </c>
      <c r="T192" s="7">
        <v>95</v>
      </c>
      <c r="U192" s="6">
        <v>13</v>
      </c>
      <c r="V192" s="11">
        <v>-1</v>
      </c>
      <c r="W192" s="10">
        <v>21546.52</v>
      </c>
      <c r="X192" s="9">
        <f t="shared" si="30"/>
        <v>-2.17</v>
      </c>
      <c r="Y192" s="8">
        <v>9300.0499999999993</v>
      </c>
      <c r="Z192" s="7">
        <v>5603.31</v>
      </c>
      <c r="AA192" s="7">
        <v>5890.72</v>
      </c>
      <c r="AB192" s="6">
        <v>752.44</v>
      </c>
      <c r="AC192" s="5">
        <v>-287.41000000000003</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49</v>
      </c>
      <c r="AS192" s="9">
        <f t="shared" si="33"/>
        <v>16.670000000000002</v>
      </c>
      <c r="AT192" s="8">
        <v>7</v>
      </c>
      <c r="AU192" s="7">
        <v>19</v>
      </c>
      <c r="AV192" s="7">
        <v>5</v>
      </c>
      <c r="AW192" s="6">
        <v>18</v>
      </c>
      <c r="AX192" s="11">
        <v>14</v>
      </c>
      <c r="AY192" s="10">
        <v>75922.45</v>
      </c>
      <c r="AZ192" s="9">
        <f t="shared" si="34"/>
        <v>65.8</v>
      </c>
      <c r="BA192" s="8">
        <v>5778.3</v>
      </c>
      <c r="BB192" s="7">
        <v>13955.03</v>
      </c>
      <c r="BC192" s="7">
        <v>4573.37</v>
      </c>
      <c r="BD192" s="6">
        <v>51615.75</v>
      </c>
      <c r="BE192" s="5">
        <v>9381.66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12</v>
      </c>
      <c r="BU192" s="9">
        <f t="shared" si="37"/>
        <v>-29.41</v>
      </c>
      <c r="BV192" s="8">
        <v>2</v>
      </c>
      <c r="BW192" s="7">
        <v>4</v>
      </c>
      <c r="BX192" s="7">
        <v>0</v>
      </c>
      <c r="BY192" s="6">
        <v>6</v>
      </c>
      <c r="BZ192" s="11">
        <v>4</v>
      </c>
      <c r="CA192" s="10">
        <v>123825.07</v>
      </c>
      <c r="CB192" s="9">
        <f t="shared" si="38"/>
        <v>16.170000000000002</v>
      </c>
      <c r="CC192" s="8">
        <v>2707.09</v>
      </c>
      <c r="CD192" s="7">
        <v>6249.55</v>
      </c>
      <c r="CE192" s="7">
        <v>0</v>
      </c>
      <c r="CF192" s="6">
        <v>114868.43</v>
      </c>
      <c r="CG192" s="5">
        <v>6249.55</v>
      </c>
      <c r="CH192" s="10">
        <v>166</v>
      </c>
      <c r="CI192" s="9">
        <f t="shared" si="39"/>
        <v>12.93</v>
      </c>
      <c r="CJ192" s="8">
        <v>34</v>
      </c>
      <c r="CK192" s="7">
        <v>74</v>
      </c>
      <c r="CL192" s="7">
        <v>16</v>
      </c>
      <c r="CM192" s="6">
        <v>42</v>
      </c>
      <c r="CN192" s="11">
        <v>58</v>
      </c>
      <c r="CO192" s="10">
        <v>88091.58</v>
      </c>
      <c r="CP192" s="9">
        <f t="shared" si="40"/>
        <v>19.260000000000002</v>
      </c>
      <c r="CQ192" s="8">
        <v>10752.44</v>
      </c>
      <c r="CR192" s="7">
        <v>38313.910000000003</v>
      </c>
      <c r="CS192" s="7">
        <v>7801.83</v>
      </c>
      <c r="CT192" s="6">
        <v>31223.4</v>
      </c>
      <c r="CU192" s="5">
        <v>30512.080000000002</v>
      </c>
    </row>
    <row r="193" spans="1:99" s="151" customFormat="1" ht="25.5" customHeight="1" x14ac:dyDescent="0.15">
      <c r="A193" s="159" t="s">
        <v>82</v>
      </c>
      <c r="B193" s="160"/>
      <c r="C193" s="161"/>
      <c r="D193" s="160"/>
      <c r="E193" s="160"/>
      <c r="F193" s="160"/>
      <c r="G193" s="160"/>
      <c r="H193" s="160"/>
      <c r="I193" s="160"/>
      <c r="J193" s="161"/>
      <c r="K193" s="160"/>
      <c r="L193" s="160"/>
      <c r="M193" s="160"/>
      <c r="N193" s="160"/>
      <c r="O193" s="160"/>
      <c r="P193" s="160"/>
      <c r="Q193" s="161"/>
      <c r="R193" s="160"/>
      <c r="S193" s="160"/>
      <c r="T193" s="160"/>
      <c r="U193" s="160"/>
      <c r="V193" s="160"/>
      <c r="W193" s="160"/>
      <c r="X193" s="161"/>
      <c r="Y193" s="160"/>
      <c r="Z193" s="160"/>
      <c r="AA193" s="160"/>
      <c r="AB193" s="160"/>
      <c r="AC193" s="160"/>
      <c r="AD193" s="160"/>
      <c r="AE193" s="161"/>
      <c r="AF193" s="160"/>
      <c r="AG193" s="160"/>
      <c r="AH193" s="160"/>
      <c r="AI193" s="160"/>
      <c r="AJ193" s="160"/>
      <c r="AK193" s="160"/>
      <c r="AL193" s="161"/>
      <c r="AM193" s="160"/>
      <c r="AN193" s="160"/>
      <c r="AO193" s="160"/>
      <c r="AP193" s="160"/>
      <c r="AQ193" s="160"/>
      <c r="AR193" s="160"/>
      <c r="AS193" s="161"/>
      <c r="AT193" s="160"/>
      <c r="AU193" s="160"/>
      <c r="AV193" s="160"/>
      <c r="AW193" s="160"/>
      <c r="AX193" s="160"/>
      <c r="AY193" s="160"/>
      <c r="AZ193" s="161"/>
      <c r="BA193" s="160"/>
      <c r="BB193" s="160"/>
      <c r="BC193" s="160"/>
      <c r="BD193" s="160"/>
      <c r="BE193" s="160"/>
      <c r="BF193" s="160"/>
      <c r="BG193" s="161"/>
      <c r="BH193" s="160"/>
      <c r="BI193" s="160"/>
      <c r="BJ193" s="160"/>
      <c r="BK193" s="160"/>
      <c r="BL193" s="160"/>
      <c r="BM193" s="160"/>
      <c r="BN193" s="161"/>
      <c r="BO193" s="160"/>
      <c r="BP193" s="160"/>
      <c r="BQ193" s="160"/>
      <c r="BR193" s="160"/>
      <c r="BS193" s="160"/>
      <c r="BT193" s="160"/>
      <c r="BU193" s="161"/>
      <c r="BV193" s="160"/>
      <c r="BW193" s="160"/>
      <c r="BX193" s="160"/>
      <c r="BY193" s="160"/>
      <c r="BZ193" s="160"/>
      <c r="CA193" s="160"/>
      <c r="CB193" s="161"/>
      <c r="CC193" s="160"/>
      <c r="CD193" s="160"/>
      <c r="CE193" s="160"/>
      <c r="CF193" s="160"/>
      <c r="CG193" s="160"/>
      <c r="CH193" s="160"/>
      <c r="CI193" s="161"/>
      <c r="CJ193" s="160"/>
      <c r="CK193" s="160"/>
      <c r="CL193" s="160"/>
      <c r="CM193" s="160"/>
      <c r="CN193" s="160"/>
      <c r="CO193" s="160"/>
      <c r="CP193" s="161"/>
      <c r="CQ193" s="160"/>
      <c r="CR193" s="160"/>
      <c r="CS193" s="160"/>
      <c r="CT193" s="160"/>
      <c r="CU193" s="160"/>
    </row>
    <row r="194" spans="1:99" x14ac:dyDescent="0.15">
      <c r="A194" s="152"/>
      <c r="B194" s="153"/>
      <c r="C194" s="154"/>
      <c r="D194" s="153"/>
      <c r="E194" s="153"/>
      <c r="F194" s="153"/>
      <c r="G194" s="153"/>
      <c r="H194" s="153"/>
      <c r="I194" s="153"/>
      <c r="J194" s="154"/>
      <c r="K194" s="153"/>
      <c r="L194" s="153"/>
      <c r="M194" s="153"/>
      <c r="N194" s="153"/>
      <c r="O194" s="153"/>
      <c r="P194" s="153"/>
      <c r="Q194" s="154"/>
      <c r="R194" s="153"/>
      <c r="S194" s="153"/>
      <c r="T194" s="153"/>
      <c r="U194" s="153"/>
      <c r="V194" s="153"/>
      <c r="W194" s="153"/>
      <c r="X194" s="154"/>
      <c r="Y194" s="153"/>
      <c r="Z194" s="153"/>
      <c r="AA194" s="153"/>
      <c r="AB194" s="153"/>
      <c r="AC194" s="153"/>
      <c r="AD194" s="153"/>
      <c r="AE194" s="154"/>
      <c r="AF194" s="153"/>
      <c r="AG194" s="153"/>
      <c r="AH194" s="153"/>
      <c r="AI194" s="153"/>
      <c r="AJ194" s="153"/>
      <c r="AK194" s="153"/>
      <c r="AL194" s="154"/>
      <c r="AM194" s="153"/>
      <c r="AN194" s="153"/>
      <c r="AO194" s="153"/>
      <c r="AP194" s="153"/>
      <c r="AQ194" s="153"/>
      <c r="AR194" s="153"/>
      <c r="AS194" s="154"/>
      <c r="AT194" s="153"/>
      <c r="AU194" s="153"/>
      <c r="AV194" s="153"/>
      <c r="AW194" s="153"/>
      <c r="AX194" s="153"/>
      <c r="AY194" s="153"/>
      <c r="AZ194" s="154"/>
      <c r="BA194" s="153"/>
      <c r="BB194" s="153"/>
      <c r="BC194" s="153"/>
      <c r="BD194" s="153"/>
      <c r="BE194" s="153"/>
      <c r="BF194" s="153"/>
      <c r="BG194" s="154"/>
      <c r="BH194" s="153"/>
      <c r="BI194" s="153"/>
      <c r="BJ194" s="153"/>
      <c r="BK194" s="153"/>
      <c r="BL194" s="153"/>
      <c r="BM194" s="153"/>
      <c r="BN194" s="154"/>
      <c r="BO194" s="153"/>
      <c r="BP194" s="153"/>
      <c r="BQ194" s="153"/>
      <c r="BR194" s="153"/>
      <c r="BS194" s="153"/>
      <c r="BT194" s="153"/>
      <c r="BU194" s="154"/>
      <c r="BV194" s="153"/>
      <c r="BW194" s="153"/>
      <c r="BX194" s="153"/>
      <c r="BY194" s="153"/>
      <c r="BZ194" s="153"/>
      <c r="CA194" s="153"/>
      <c r="CB194" s="154"/>
      <c r="CC194" s="153"/>
      <c r="CD194" s="153"/>
      <c r="CE194" s="153"/>
      <c r="CF194" s="153"/>
      <c r="CG194" s="153"/>
      <c r="CH194" s="153"/>
      <c r="CI194" s="154"/>
      <c r="CJ194" s="153"/>
      <c r="CK194" s="153"/>
      <c r="CL194" s="153"/>
      <c r="CM194" s="153"/>
      <c r="CN194" s="153"/>
      <c r="CO194" s="153"/>
      <c r="CP194" s="154"/>
      <c r="CQ194" s="153"/>
      <c r="CR194" s="153"/>
      <c r="CS194" s="153"/>
      <c r="CT194" s="153"/>
      <c r="CU194" s="15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4"/>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0</v>
      </c>
      <c r="CS1" s="114" t="s">
        <v>1</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15">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15">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15">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15">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15">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15">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15">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15">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15">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15">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15">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15">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15">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15">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15">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15">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15">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15">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15">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15">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15">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15">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15">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15">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15">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15">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15">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15">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15">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15">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15">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15">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15">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15">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15">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15">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15">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15">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15">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15">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15">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15">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15">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15">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15">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15">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15">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15">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15">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15">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15">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15">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15">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15">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15">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15">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15">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15">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15">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15">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15">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15">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15">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15">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15">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15">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15">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15">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15">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15">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15">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15">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15">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15">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15">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15">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15">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15">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15">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15">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15">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15">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15">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15">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15">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15">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15">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15">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15">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15">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15">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15">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15">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15">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15">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15">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15">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15">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15">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15">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15">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15">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15">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15">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15">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15">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15">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15">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15">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15">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15">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15">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15">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15">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15">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15">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15">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15">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15">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15">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15">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15">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15">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15">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15">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15">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15">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15">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
      <c r="A151" s="139">
        <v>43800</v>
      </c>
      <c r="B151" s="24">
        <v>5072</v>
      </c>
      <c r="C151" s="23">
        <f t="shared" si="27"/>
        <v>0.54</v>
      </c>
      <c r="D151" s="22">
        <v>2468</v>
      </c>
      <c r="E151" s="21">
        <v>1575</v>
      </c>
      <c r="F151" s="21">
        <v>851</v>
      </c>
      <c r="G151" s="20">
        <v>170</v>
      </c>
      <c r="H151" s="25">
        <v>728</v>
      </c>
      <c r="I151" s="24">
        <v>1082083.8799999999</v>
      </c>
      <c r="J151" s="23">
        <f t="shared" ref="J151:J192" si="28">IFERROR(ROUND((I151-I139)/I139*100,2),"")</f>
        <v>1.81</v>
      </c>
      <c r="K151" s="22">
        <v>520587.84</v>
      </c>
      <c r="L151" s="21">
        <v>334894.73</v>
      </c>
      <c r="M151" s="21">
        <v>188014.89</v>
      </c>
      <c r="N151" s="20">
        <v>36911.379999999997</v>
      </c>
      <c r="O151" s="19">
        <v>147873.87</v>
      </c>
      <c r="P151" s="24">
        <v>9838</v>
      </c>
      <c r="Q151" s="23">
        <f t="shared" ref="Q151:Q192" si="29">IFERROR(ROUND((P151-P139)/P139*100,2),"")</f>
        <v>2.2999999999999998</v>
      </c>
      <c r="R151" s="22">
        <v>4160</v>
      </c>
      <c r="S151" s="21">
        <v>2673</v>
      </c>
      <c r="T151" s="21">
        <v>2645</v>
      </c>
      <c r="U151" s="20">
        <v>360</v>
      </c>
      <c r="V151" s="25">
        <v>28</v>
      </c>
      <c r="W151" s="24">
        <v>472802.21</v>
      </c>
      <c r="X151" s="23">
        <f t="shared" ref="X151:X192" si="30">IFERROR(ROUND((W151-W139)/W139*100,2),"")</f>
        <v>0.28999999999999998</v>
      </c>
      <c r="Y151" s="22">
        <v>200448.7</v>
      </c>
      <c r="Z151" s="21">
        <v>126804.76</v>
      </c>
      <c r="AA151" s="21">
        <v>128605.53</v>
      </c>
      <c r="AB151" s="20">
        <v>16943.22</v>
      </c>
      <c r="AC151" s="19">
        <v>-1800.77</v>
      </c>
      <c r="AD151" s="24">
        <v>375</v>
      </c>
      <c r="AE151" s="23">
        <f t="shared" ref="AE151:AE192" si="31">IFERROR(ROUND((AD151-AD139)/AD139*100,2),"")</f>
        <v>6.84</v>
      </c>
      <c r="AF151" s="22">
        <v>86</v>
      </c>
      <c r="AG151" s="21">
        <v>122</v>
      </c>
      <c r="AH151" s="21">
        <v>37</v>
      </c>
      <c r="AI151" s="20">
        <v>127</v>
      </c>
      <c r="AJ151" s="25">
        <v>86</v>
      </c>
      <c r="AK151" s="24">
        <v>158449.91</v>
      </c>
      <c r="AL151" s="23">
        <f t="shared" ref="AL151:AL192" si="32">IFERROR(ROUND((AK151-AK139)/AK139*100,2),"")</f>
        <v>-28.78</v>
      </c>
      <c r="AM151" s="22">
        <v>32711.08</v>
      </c>
      <c r="AN151" s="21">
        <v>47258.25</v>
      </c>
      <c r="AO151" s="21">
        <v>12577.86</v>
      </c>
      <c r="AP151" s="20">
        <v>59776.39</v>
      </c>
      <c r="AQ151" s="19">
        <v>39763.54</v>
      </c>
      <c r="AR151" s="24">
        <v>203</v>
      </c>
      <c r="AS151" s="23">
        <f t="shared" ref="AS151:AS192" si="33">IFERROR(ROUND((AR151-AR139)/AR139*100,2),"")</f>
        <v>-16.8</v>
      </c>
      <c r="AT151" s="22">
        <v>19</v>
      </c>
      <c r="AU151" s="21">
        <v>66</v>
      </c>
      <c r="AV151" s="21">
        <v>11</v>
      </c>
      <c r="AW151" s="20">
        <v>106</v>
      </c>
      <c r="AX151" s="25">
        <v>54</v>
      </c>
      <c r="AY151" s="24">
        <v>105037.86</v>
      </c>
      <c r="AZ151" s="23">
        <f t="shared" ref="AZ151:AZ192" si="34">IFERROR(ROUND((AY151-AY139)/AY139*100,2),"")</f>
        <v>-48.4</v>
      </c>
      <c r="BA151" s="22">
        <v>4694.8100000000004</v>
      </c>
      <c r="BB151" s="21">
        <v>22738.84</v>
      </c>
      <c r="BC151" s="21">
        <v>2869.61</v>
      </c>
      <c r="BD151" s="20">
        <v>73106.28</v>
      </c>
      <c r="BE151" s="19">
        <v>18240.91</v>
      </c>
      <c r="BF151" s="24">
        <v>88</v>
      </c>
      <c r="BG151" s="23">
        <f t="shared" ref="BG151:BG192" si="35">IFERROR(ROUND((BF151-BF139)/BF139*100,2),"")</f>
        <v>-3.3</v>
      </c>
      <c r="BH151" s="22">
        <v>11</v>
      </c>
      <c r="BI151" s="21">
        <v>31</v>
      </c>
      <c r="BJ151" s="21">
        <v>6</v>
      </c>
      <c r="BK151" s="20">
        <v>40</v>
      </c>
      <c r="BL151" s="25">
        <v>25</v>
      </c>
      <c r="BM151" s="24">
        <v>111923.6</v>
      </c>
      <c r="BN151" s="23">
        <f t="shared" ref="BN151:BN192" si="36">IFERROR(ROUND((BM151-BM139)/BM139*100,2),"")</f>
        <v>36.42</v>
      </c>
      <c r="BO151" s="22">
        <v>3337.48</v>
      </c>
      <c r="BP151" s="21">
        <v>24844.69</v>
      </c>
      <c r="BQ151" s="21">
        <v>5108.46</v>
      </c>
      <c r="BR151" s="20">
        <v>78632.97</v>
      </c>
      <c r="BS151" s="19">
        <v>19736.23</v>
      </c>
      <c r="BT151" s="24">
        <v>78</v>
      </c>
      <c r="BU151" s="23">
        <f t="shared" ref="BU151:BU192" si="37">IFERROR(ROUND((BT151-BT139)/BT139*100,2),"")</f>
        <v>-17.89</v>
      </c>
      <c r="BV151" s="22">
        <v>8</v>
      </c>
      <c r="BW151" s="21">
        <v>25</v>
      </c>
      <c r="BX151" s="21">
        <v>8</v>
      </c>
      <c r="BY151" s="20">
        <v>36</v>
      </c>
      <c r="BZ151" s="25">
        <v>18</v>
      </c>
      <c r="CA151" s="24">
        <v>136322.88</v>
      </c>
      <c r="CB151" s="23">
        <f t="shared" ref="CB151:CB192" si="38">IFERROR(ROUND((CA151-CA139)/CA139*100,2),"")</f>
        <v>-39.93</v>
      </c>
      <c r="CC151" s="22">
        <v>4398.7299999999996</v>
      </c>
      <c r="CD151" s="21">
        <v>26546.45</v>
      </c>
      <c r="CE151" s="21">
        <v>5754.17</v>
      </c>
      <c r="CF151" s="20">
        <v>97461.53</v>
      </c>
      <c r="CG151" s="19">
        <v>22954.28</v>
      </c>
      <c r="CH151" s="24">
        <v>1056</v>
      </c>
      <c r="CI151" s="23">
        <f t="shared" ref="CI151:CI192" si="39">IFERROR(ROUND((CH151-CH139)/CH139*100,2),"")</f>
        <v>-5.63</v>
      </c>
      <c r="CJ151" s="22">
        <v>185</v>
      </c>
      <c r="CK151" s="21">
        <v>460</v>
      </c>
      <c r="CL151" s="21">
        <v>142</v>
      </c>
      <c r="CM151" s="20">
        <v>268</v>
      </c>
      <c r="CN151" s="25">
        <v>319</v>
      </c>
      <c r="CO151" s="24">
        <v>391645.26</v>
      </c>
      <c r="CP151" s="23">
        <f t="shared" ref="CP151:CP192" si="40">IFERROR(ROUND((CO151-CO139)/CO139*100,2),"")</f>
        <v>-6.56</v>
      </c>
      <c r="CQ151" s="22">
        <v>51515.05</v>
      </c>
      <c r="CR151" s="21">
        <v>183654.68</v>
      </c>
      <c r="CS151" s="21">
        <v>39590.82</v>
      </c>
      <c r="CT151" s="20">
        <v>116759.09</v>
      </c>
      <c r="CU151" s="19">
        <v>144189.48000000001</v>
      </c>
    </row>
    <row r="152" spans="1:99" s="1" customFormat="1" ht="25.5" customHeight="1" x14ac:dyDescent="0.15">
      <c r="A152" s="136">
        <v>43831</v>
      </c>
      <c r="B152" s="80">
        <v>3663</v>
      </c>
      <c r="C152" s="79">
        <f t="shared" ref="C152:C192"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15">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15">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15">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15">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15">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15">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15">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15">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15">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15">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15">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15">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15">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15">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15">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15">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15">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15">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15">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15">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15">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15">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15">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15">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15">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15">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15">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15">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15">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15">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15">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15">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15">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15">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15">
      <c r="A190" s="137">
        <v>44986</v>
      </c>
      <c r="B190" s="10">
        <v>6772</v>
      </c>
      <c r="C190" s="9">
        <f t="shared" si="41"/>
        <v>2.1</v>
      </c>
      <c r="D190" s="8">
        <v>3205</v>
      </c>
      <c r="E190" s="7">
        <v>2163</v>
      </c>
      <c r="F190" s="7">
        <v>1162</v>
      </c>
      <c r="G190" s="6">
        <v>234</v>
      </c>
      <c r="H190" s="11">
        <v>1005</v>
      </c>
      <c r="I190" s="10">
        <v>1422967.17</v>
      </c>
      <c r="J190" s="9">
        <f t="shared" si="28"/>
        <v>4.12</v>
      </c>
      <c r="K190" s="8">
        <v>637698.96</v>
      </c>
      <c r="L190" s="7">
        <v>476165.12</v>
      </c>
      <c r="M190" s="7">
        <v>234624.28</v>
      </c>
      <c r="N190" s="6">
        <v>71840.09</v>
      </c>
      <c r="O190" s="5">
        <v>243119.09</v>
      </c>
      <c r="P190" s="10">
        <v>13054</v>
      </c>
      <c r="Q190" s="9">
        <f t="shared" si="29"/>
        <v>5.59</v>
      </c>
      <c r="R190" s="8">
        <v>5565</v>
      </c>
      <c r="S190" s="7">
        <v>3356</v>
      </c>
      <c r="T190" s="7">
        <v>3511</v>
      </c>
      <c r="U190" s="6">
        <v>622</v>
      </c>
      <c r="V190" s="11">
        <v>-155</v>
      </c>
      <c r="W190" s="10">
        <v>664937.35</v>
      </c>
      <c r="X190" s="9">
        <f t="shared" si="30"/>
        <v>4.0999999999999996</v>
      </c>
      <c r="Y190" s="8">
        <v>281064.99</v>
      </c>
      <c r="Z190" s="7">
        <v>177483.92</v>
      </c>
      <c r="AA190" s="7">
        <v>175941.44</v>
      </c>
      <c r="AB190" s="6">
        <v>30447</v>
      </c>
      <c r="AC190" s="5">
        <v>1542.48</v>
      </c>
      <c r="AD190" s="10">
        <v>429</v>
      </c>
      <c r="AE190" s="9">
        <f t="shared" si="31"/>
        <v>1.42</v>
      </c>
      <c r="AF190" s="8">
        <v>73</v>
      </c>
      <c r="AG190" s="7">
        <v>179</v>
      </c>
      <c r="AH190" s="7">
        <v>34</v>
      </c>
      <c r="AI190" s="6">
        <v>141</v>
      </c>
      <c r="AJ190" s="11">
        <v>147</v>
      </c>
      <c r="AK190" s="10">
        <v>208176.95</v>
      </c>
      <c r="AL190" s="9">
        <f t="shared" si="32"/>
        <v>16.760000000000002</v>
      </c>
      <c r="AM190" s="8">
        <v>16784.45</v>
      </c>
      <c r="AN190" s="7">
        <v>66561.5</v>
      </c>
      <c r="AO190" s="7">
        <v>11620.99</v>
      </c>
      <c r="AP190" s="6">
        <v>111446.66</v>
      </c>
      <c r="AQ190" s="5">
        <v>56703.86</v>
      </c>
      <c r="AR190" s="10">
        <v>266</v>
      </c>
      <c r="AS190" s="9">
        <f t="shared" si="33"/>
        <v>-5.34</v>
      </c>
      <c r="AT190" s="8">
        <v>11</v>
      </c>
      <c r="AU190" s="7">
        <v>76</v>
      </c>
      <c r="AV190" s="7">
        <v>18</v>
      </c>
      <c r="AW190" s="6">
        <v>159</v>
      </c>
      <c r="AX190" s="11">
        <v>59</v>
      </c>
      <c r="AY190" s="10">
        <v>374248.24</v>
      </c>
      <c r="AZ190" s="9">
        <f t="shared" si="34"/>
        <v>45.21</v>
      </c>
      <c r="BA190" s="8">
        <v>5956.78</v>
      </c>
      <c r="BB190" s="7">
        <v>53504.5</v>
      </c>
      <c r="BC190" s="7">
        <v>9165.11</v>
      </c>
      <c r="BD190" s="6">
        <v>303941.99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15">
      <c r="A191" s="137">
        <v>45017</v>
      </c>
      <c r="B191" s="10">
        <v>5072</v>
      </c>
      <c r="C191" s="9">
        <f t="shared" si="41"/>
        <v>0.88</v>
      </c>
      <c r="D191" s="8">
        <v>2287</v>
      </c>
      <c r="E191" s="7">
        <v>1732</v>
      </c>
      <c r="F191" s="7">
        <v>833</v>
      </c>
      <c r="G191" s="6">
        <v>217</v>
      </c>
      <c r="H191" s="11">
        <v>901</v>
      </c>
      <c r="I191" s="10">
        <v>1042937.92</v>
      </c>
      <c r="J191" s="9">
        <f t="shared" si="28"/>
        <v>-1.29</v>
      </c>
      <c r="K191" s="8">
        <v>460196.43</v>
      </c>
      <c r="L191" s="7">
        <v>368237.16</v>
      </c>
      <c r="M191" s="7">
        <v>165843.1</v>
      </c>
      <c r="N191" s="6">
        <v>48156.86</v>
      </c>
      <c r="O191" s="5">
        <v>202711.06</v>
      </c>
      <c r="P191" s="10">
        <v>10251</v>
      </c>
      <c r="Q191" s="9">
        <f t="shared" si="29"/>
        <v>2.91</v>
      </c>
      <c r="R191" s="8">
        <v>4708</v>
      </c>
      <c r="S191" s="7">
        <v>2586</v>
      </c>
      <c r="T191" s="7">
        <v>2550</v>
      </c>
      <c r="U191" s="6">
        <v>407</v>
      </c>
      <c r="V191" s="11">
        <v>36</v>
      </c>
      <c r="W191" s="10">
        <v>495361.59</v>
      </c>
      <c r="X191" s="9">
        <f t="shared" si="30"/>
        <v>0.45</v>
      </c>
      <c r="Y191" s="8">
        <v>220938.6</v>
      </c>
      <c r="Z191" s="7">
        <v>132909.38</v>
      </c>
      <c r="AA191" s="7">
        <v>122475.6</v>
      </c>
      <c r="AB191" s="6">
        <v>19038.009999999998</v>
      </c>
      <c r="AC191" s="5">
        <v>10433.780000000001</v>
      </c>
      <c r="AD191" s="10">
        <v>277</v>
      </c>
      <c r="AE191" s="9">
        <f t="shared" si="31"/>
        <v>20.96</v>
      </c>
      <c r="AF191" s="8">
        <v>49</v>
      </c>
      <c r="AG191" s="7">
        <v>112</v>
      </c>
      <c r="AH191" s="7">
        <v>22</v>
      </c>
      <c r="AI191" s="6">
        <v>94</v>
      </c>
      <c r="AJ191" s="11">
        <v>90</v>
      </c>
      <c r="AK191" s="10">
        <v>96433.24</v>
      </c>
      <c r="AL191" s="9">
        <f t="shared" si="32"/>
        <v>11.93</v>
      </c>
      <c r="AM191" s="8">
        <v>11010.1</v>
      </c>
      <c r="AN191" s="7">
        <v>37728.43</v>
      </c>
      <c r="AO191" s="7">
        <v>4439.33</v>
      </c>
      <c r="AP191" s="6">
        <v>43255.38</v>
      </c>
      <c r="AQ191" s="5">
        <v>33289.1</v>
      </c>
      <c r="AR191" s="10">
        <v>159</v>
      </c>
      <c r="AS191" s="9">
        <f t="shared" si="33"/>
        <v>-0.63</v>
      </c>
      <c r="AT191" s="8">
        <v>11</v>
      </c>
      <c r="AU191" s="7">
        <v>42</v>
      </c>
      <c r="AV191" s="7">
        <v>17</v>
      </c>
      <c r="AW191" s="6">
        <v>89</v>
      </c>
      <c r="AX191" s="11">
        <v>25</v>
      </c>
      <c r="AY191" s="10">
        <v>161654.04</v>
      </c>
      <c r="AZ191" s="9">
        <f t="shared" si="34"/>
        <v>24.14</v>
      </c>
      <c r="BA191" s="8">
        <v>5877.38</v>
      </c>
      <c r="BB191" s="7">
        <v>18729.939999999999</v>
      </c>
      <c r="BC191" s="7">
        <v>5501.62</v>
      </c>
      <c r="BD191" s="6">
        <v>131545.1</v>
      </c>
      <c r="BE191" s="5">
        <v>13228.32</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49</v>
      </c>
      <c r="BU191" s="9">
        <f t="shared" si="37"/>
        <v>25.64</v>
      </c>
      <c r="BV191" s="8">
        <v>3</v>
      </c>
      <c r="BW191" s="7">
        <v>19</v>
      </c>
      <c r="BX191" s="7">
        <v>1</v>
      </c>
      <c r="BY191" s="6">
        <v>26</v>
      </c>
      <c r="BZ191" s="11">
        <v>18</v>
      </c>
      <c r="CA191" s="10">
        <v>364135.12</v>
      </c>
      <c r="CB191" s="9">
        <f t="shared" si="38"/>
        <v>473.24</v>
      </c>
      <c r="CC191" s="8">
        <v>3022.92</v>
      </c>
      <c r="CD191" s="7">
        <v>12316.6</v>
      </c>
      <c r="CE191" s="7">
        <v>1599</v>
      </c>
      <c r="CF191" s="6">
        <v>347196.6</v>
      </c>
      <c r="CG191" s="5">
        <v>10717.6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thickBot="1" x14ac:dyDescent="0.2">
      <c r="A192" s="138">
        <v>45047</v>
      </c>
      <c r="B192" s="10">
        <v>4888</v>
      </c>
      <c r="C192" s="9">
        <f t="shared" si="41"/>
        <v>1.6</v>
      </c>
      <c r="D192" s="8">
        <v>2147</v>
      </c>
      <c r="E192" s="7">
        <v>1646</v>
      </c>
      <c r="F192" s="7">
        <v>860</v>
      </c>
      <c r="G192" s="6">
        <v>229</v>
      </c>
      <c r="H192" s="11">
        <v>791</v>
      </c>
      <c r="I192" s="10">
        <v>999399.52</v>
      </c>
      <c r="J192" s="9">
        <f t="shared" si="28"/>
        <v>0.06</v>
      </c>
      <c r="K192" s="8">
        <v>439302.89</v>
      </c>
      <c r="L192" s="7">
        <v>340217.92</v>
      </c>
      <c r="M192" s="7">
        <v>173125.45</v>
      </c>
      <c r="N192" s="6">
        <v>45904.9</v>
      </c>
      <c r="O192" s="5">
        <v>167738.56</v>
      </c>
      <c r="P192" s="10">
        <v>8947</v>
      </c>
      <c r="Q192" s="9">
        <f t="shared" si="29"/>
        <v>2.09</v>
      </c>
      <c r="R192" s="8">
        <v>3734</v>
      </c>
      <c r="S192" s="7">
        <v>2512</v>
      </c>
      <c r="T192" s="7">
        <v>2285</v>
      </c>
      <c r="U192" s="6">
        <v>416</v>
      </c>
      <c r="V192" s="11">
        <v>227</v>
      </c>
      <c r="W192" s="10">
        <v>445576.45</v>
      </c>
      <c r="X192" s="9">
        <f t="shared" si="30"/>
        <v>0.72</v>
      </c>
      <c r="Y192" s="8">
        <v>185176.8</v>
      </c>
      <c r="Z192" s="7">
        <v>128083.07</v>
      </c>
      <c r="AA192" s="7">
        <v>111442.56</v>
      </c>
      <c r="AB192" s="6">
        <v>20874.02</v>
      </c>
      <c r="AC192" s="5">
        <v>16640.509999999998</v>
      </c>
      <c r="AD192" s="10">
        <v>296</v>
      </c>
      <c r="AE192" s="9">
        <f t="shared" si="31"/>
        <v>5.71</v>
      </c>
      <c r="AF192" s="8">
        <v>54</v>
      </c>
      <c r="AG192" s="7">
        <v>124</v>
      </c>
      <c r="AH192" s="7">
        <v>26</v>
      </c>
      <c r="AI192" s="6">
        <v>92</v>
      </c>
      <c r="AJ192" s="11">
        <v>98</v>
      </c>
      <c r="AK192" s="10">
        <v>120153.16</v>
      </c>
      <c r="AL192" s="9">
        <f t="shared" si="32"/>
        <v>40.71</v>
      </c>
      <c r="AM192" s="8">
        <v>14444.8</v>
      </c>
      <c r="AN192" s="7">
        <v>43267.65</v>
      </c>
      <c r="AO192" s="7">
        <v>5080.07</v>
      </c>
      <c r="AP192" s="6">
        <v>57360.639999999999</v>
      </c>
      <c r="AQ192" s="5">
        <v>38187.58</v>
      </c>
      <c r="AR192" s="10">
        <v>132</v>
      </c>
      <c r="AS192" s="9">
        <f t="shared" si="33"/>
        <v>-7.04</v>
      </c>
      <c r="AT192" s="8">
        <v>11</v>
      </c>
      <c r="AU192" s="7">
        <v>39</v>
      </c>
      <c r="AV192" s="7">
        <v>18</v>
      </c>
      <c r="AW192" s="6">
        <v>64</v>
      </c>
      <c r="AX192" s="11">
        <v>21</v>
      </c>
      <c r="AY192" s="10">
        <v>77426.490000000005</v>
      </c>
      <c r="AZ192" s="9">
        <f t="shared" si="34"/>
        <v>-27.18</v>
      </c>
      <c r="BA192" s="8">
        <v>1714.37</v>
      </c>
      <c r="BB192" s="7">
        <v>19978.37</v>
      </c>
      <c r="BC192" s="7">
        <v>11344.28</v>
      </c>
      <c r="BD192" s="6">
        <v>44389.47</v>
      </c>
      <c r="BE192" s="5">
        <v>8634.09</v>
      </c>
      <c r="BF192" s="10">
        <v>70</v>
      </c>
      <c r="BG192" s="9">
        <f t="shared" si="35"/>
        <v>20.69</v>
      </c>
      <c r="BH192" s="8">
        <v>6</v>
      </c>
      <c r="BI192" s="7">
        <v>24</v>
      </c>
      <c r="BJ192" s="7">
        <v>9</v>
      </c>
      <c r="BK192" s="6">
        <v>31</v>
      </c>
      <c r="BL192" s="11">
        <v>15</v>
      </c>
      <c r="BM192" s="10">
        <v>60712.62</v>
      </c>
      <c r="BN192" s="9">
        <f t="shared" si="36"/>
        <v>-37.04</v>
      </c>
      <c r="BO192" s="8">
        <v>4436.13</v>
      </c>
      <c r="BP192" s="7">
        <v>34532.39</v>
      </c>
      <c r="BQ192" s="7">
        <v>5800.61</v>
      </c>
      <c r="BR192" s="6">
        <v>15943.49</v>
      </c>
      <c r="BS192" s="5">
        <v>28731.78</v>
      </c>
      <c r="BT192" s="10">
        <v>51</v>
      </c>
      <c r="BU192" s="9">
        <f t="shared" si="37"/>
        <v>13.33</v>
      </c>
      <c r="BV192" s="8">
        <v>8</v>
      </c>
      <c r="BW192" s="7">
        <v>13</v>
      </c>
      <c r="BX192" s="7">
        <v>5</v>
      </c>
      <c r="BY192" s="6">
        <v>25</v>
      </c>
      <c r="BZ192" s="11">
        <v>8</v>
      </c>
      <c r="CA192" s="10">
        <v>73579.44</v>
      </c>
      <c r="CB192" s="9">
        <f t="shared" si="38"/>
        <v>32.200000000000003</v>
      </c>
      <c r="CC192" s="8">
        <v>9544.4699999999993</v>
      </c>
      <c r="CD192" s="7">
        <v>12327.56</v>
      </c>
      <c r="CE192" s="7">
        <v>3641.73</v>
      </c>
      <c r="CF192" s="6">
        <v>48065.68</v>
      </c>
      <c r="CG192" s="5">
        <v>8685.83</v>
      </c>
      <c r="CH192" s="10">
        <v>936</v>
      </c>
      <c r="CI192" s="9">
        <f t="shared" si="39"/>
        <v>9.86</v>
      </c>
      <c r="CJ192" s="8">
        <v>134</v>
      </c>
      <c r="CK192" s="7">
        <v>395</v>
      </c>
      <c r="CL192" s="7">
        <v>127</v>
      </c>
      <c r="CM192" s="6">
        <v>280</v>
      </c>
      <c r="CN192" s="11">
        <v>268</v>
      </c>
      <c r="CO192" s="10">
        <v>316365.81</v>
      </c>
      <c r="CP192" s="9">
        <f t="shared" si="40"/>
        <v>2.27</v>
      </c>
      <c r="CQ192" s="8">
        <v>38773.839999999997</v>
      </c>
      <c r="CR192" s="7">
        <v>144424.42000000001</v>
      </c>
      <c r="CS192" s="7">
        <v>32696.79</v>
      </c>
      <c r="CT192" s="6">
        <v>100470.76</v>
      </c>
      <c r="CU192" s="5">
        <v>111727.63</v>
      </c>
    </row>
    <row r="193" spans="1:99" s="151" customFormat="1" ht="25.5" customHeight="1" x14ac:dyDescent="0.15">
      <c r="A193" s="159" t="s">
        <v>82</v>
      </c>
      <c r="B193" s="160"/>
      <c r="C193" s="161"/>
      <c r="D193" s="160"/>
      <c r="E193" s="160"/>
      <c r="F193" s="160"/>
      <c r="G193" s="160"/>
      <c r="H193" s="160"/>
      <c r="I193" s="160"/>
      <c r="J193" s="161"/>
      <c r="K193" s="160"/>
      <c r="L193" s="160"/>
      <c r="M193" s="160"/>
      <c r="N193" s="160"/>
      <c r="O193" s="160"/>
      <c r="P193" s="160"/>
      <c r="Q193" s="161"/>
      <c r="R193" s="160"/>
      <c r="S193" s="160"/>
      <c r="T193" s="160"/>
      <c r="U193" s="160"/>
      <c r="V193" s="160"/>
      <c r="W193" s="160"/>
      <c r="X193" s="161"/>
      <c r="Y193" s="160"/>
      <c r="Z193" s="160"/>
      <c r="AA193" s="160"/>
      <c r="AB193" s="160"/>
      <c r="AC193" s="160"/>
      <c r="AD193" s="160"/>
      <c r="AE193" s="161"/>
      <c r="AF193" s="160"/>
      <c r="AG193" s="160"/>
      <c r="AH193" s="160"/>
      <c r="AI193" s="160"/>
      <c r="AJ193" s="160"/>
      <c r="AK193" s="160"/>
      <c r="AL193" s="161"/>
      <c r="AM193" s="160"/>
      <c r="AN193" s="160"/>
      <c r="AO193" s="160"/>
      <c r="AP193" s="160"/>
      <c r="AQ193" s="160"/>
      <c r="AR193" s="160"/>
      <c r="AS193" s="161"/>
      <c r="AT193" s="160"/>
      <c r="AU193" s="160"/>
      <c r="AV193" s="160"/>
      <c r="AW193" s="160"/>
      <c r="AX193" s="160"/>
      <c r="AY193" s="160"/>
      <c r="AZ193" s="161"/>
      <c r="BA193" s="160"/>
      <c r="BB193" s="160"/>
      <c r="BC193" s="160"/>
      <c r="BD193" s="160"/>
      <c r="BE193" s="160"/>
      <c r="BF193" s="160"/>
      <c r="BG193" s="161"/>
      <c r="BH193" s="160"/>
      <c r="BI193" s="160"/>
      <c r="BJ193" s="160"/>
      <c r="BK193" s="160"/>
      <c r="BL193" s="160"/>
      <c r="BM193" s="160"/>
      <c r="BN193" s="161"/>
      <c r="BO193" s="160"/>
      <c r="BP193" s="160"/>
      <c r="BQ193" s="160"/>
      <c r="BR193" s="160"/>
      <c r="BS193" s="160"/>
      <c r="BT193" s="160"/>
      <c r="BU193" s="161"/>
      <c r="BV193" s="160"/>
      <c r="BW193" s="160"/>
      <c r="BX193" s="160"/>
      <c r="BY193" s="160"/>
      <c r="BZ193" s="160"/>
      <c r="CA193" s="160"/>
      <c r="CB193" s="161"/>
      <c r="CC193" s="160"/>
      <c r="CD193" s="160"/>
      <c r="CE193" s="160"/>
      <c r="CF193" s="160"/>
      <c r="CG193" s="160"/>
      <c r="CH193" s="160"/>
      <c r="CI193" s="161"/>
      <c r="CJ193" s="160"/>
      <c r="CK193" s="160"/>
      <c r="CL193" s="160"/>
      <c r="CM193" s="160"/>
      <c r="CN193" s="160"/>
      <c r="CO193" s="160"/>
      <c r="CP193" s="161"/>
      <c r="CQ193" s="160"/>
      <c r="CR193" s="160"/>
      <c r="CS193" s="160"/>
      <c r="CT193" s="160"/>
      <c r="CU193" s="160"/>
    </row>
    <row r="194" spans="1:99" x14ac:dyDescent="0.15">
      <c r="A194" s="155"/>
      <c r="B194" s="156"/>
      <c r="C194" s="157"/>
      <c r="D194" s="156"/>
      <c r="E194" s="156"/>
      <c r="F194" s="156"/>
      <c r="G194" s="156"/>
      <c r="H194" s="156"/>
      <c r="I194" s="156"/>
      <c r="J194" s="157"/>
      <c r="K194" s="156"/>
      <c r="L194" s="156"/>
      <c r="M194" s="156"/>
      <c r="N194" s="156"/>
      <c r="O194" s="156"/>
      <c r="P194" s="156"/>
      <c r="Q194" s="157"/>
      <c r="R194" s="156"/>
      <c r="S194" s="156"/>
      <c r="T194" s="156"/>
      <c r="U194" s="156"/>
      <c r="V194" s="156"/>
      <c r="W194" s="156"/>
      <c r="X194" s="157"/>
      <c r="Y194" s="156"/>
      <c r="Z194" s="156"/>
      <c r="AA194" s="156"/>
      <c r="AB194" s="156"/>
      <c r="AC194" s="156"/>
      <c r="AD194" s="156"/>
      <c r="AE194" s="157"/>
      <c r="AF194" s="156"/>
      <c r="AG194" s="156"/>
      <c r="AH194" s="156"/>
      <c r="AI194" s="156"/>
      <c r="AJ194" s="156"/>
      <c r="AK194" s="156"/>
      <c r="AL194" s="157"/>
      <c r="AM194" s="156"/>
      <c r="AN194" s="156"/>
      <c r="AO194" s="156"/>
      <c r="AP194" s="156"/>
      <c r="AQ194" s="156"/>
      <c r="AR194" s="156"/>
      <c r="AS194" s="157"/>
      <c r="AT194" s="156"/>
      <c r="AU194" s="156"/>
      <c r="AV194" s="156"/>
      <c r="AW194" s="156"/>
      <c r="AX194" s="156"/>
      <c r="AY194" s="156"/>
      <c r="AZ194" s="157"/>
      <c r="BA194" s="156"/>
      <c r="BB194" s="156"/>
      <c r="BC194" s="156"/>
      <c r="BD194" s="156"/>
      <c r="BE194" s="156"/>
      <c r="BF194" s="156"/>
      <c r="BG194" s="157"/>
      <c r="BH194" s="156"/>
      <c r="BI194" s="156"/>
      <c r="BJ194" s="156"/>
      <c r="BK194" s="156"/>
      <c r="BL194" s="156"/>
      <c r="BM194" s="156"/>
      <c r="BN194" s="157"/>
      <c r="BO194" s="156"/>
      <c r="BP194" s="156"/>
      <c r="BQ194" s="156"/>
      <c r="BR194" s="156"/>
      <c r="BS194" s="156"/>
      <c r="BT194" s="156"/>
      <c r="BU194" s="157"/>
      <c r="BV194" s="156"/>
      <c r="BW194" s="156"/>
      <c r="BX194" s="156"/>
      <c r="BY194" s="156"/>
      <c r="BZ194" s="156"/>
      <c r="CA194" s="156"/>
      <c r="CB194" s="157"/>
      <c r="CC194" s="156"/>
      <c r="CD194" s="156"/>
      <c r="CE194" s="156"/>
      <c r="CF194" s="156"/>
      <c r="CG194" s="156"/>
      <c r="CH194" s="156"/>
      <c r="CI194" s="157"/>
      <c r="CJ194" s="156"/>
      <c r="CK194" s="156"/>
      <c r="CL194" s="156"/>
      <c r="CM194" s="156"/>
      <c r="CN194" s="156"/>
      <c r="CO194" s="156"/>
      <c r="CP194" s="157"/>
      <c r="CQ194" s="156"/>
      <c r="CR194" s="156"/>
      <c r="CS194" s="156"/>
      <c r="CT194" s="156"/>
      <c r="CU194" s="156"/>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4"/>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58</v>
      </c>
      <c r="CS1" s="114" t="s">
        <v>59</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60</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15">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15">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15">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15">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15">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15">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15">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15">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15">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15">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15">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15">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15">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15">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15">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15">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15">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15">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15">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15">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15">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15">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15">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15">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15">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15">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15">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15">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15">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15">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15">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15">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15">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15">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15">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15">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15">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15">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15">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15">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15">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15">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15">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15">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15">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15">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15">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15">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15">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15">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15">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15">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15">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15">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15">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15">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15">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15">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15">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15">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15">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15">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15">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15">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15">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15">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15">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15">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15">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15">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15">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15">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15">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15">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15">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15">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15">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15">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15">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15">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15">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15">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15">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15">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15">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15">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15">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15">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15">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15">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15">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15">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15">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15">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15">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15">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15">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15">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15">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15">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15">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15">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15">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15">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15">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15">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15">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15">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15">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15">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15">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15">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15">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15">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15">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15">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15">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15">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15">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15">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15">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15">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15">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15">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15">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15">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15">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15">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
      <c r="A151" s="139">
        <v>43800</v>
      </c>
      <c r="B151" s="24">
        <v>408</v>
      </c>
      <c r="C151" s="23">
        <f t="shared" si="27"/>
        <v>-9.33</v>
      </c>
      <c r="D151" s="22">
        <v>217</v>
      </c>
      <c r="E151" s="21">
        <v>127</v>
      </c>
      <c r="F151" s="21">
        <v>48</v>
      </c>
      <c r="G151" s="20">
        <v>15</v>
      </c>
      <c r="H151" s="25">
        <v>79</v>
      </c>
      <c r="I151" s="24">
        <v>110487.19</v>
      </c>
      <c r="J151" s="23">
        <f t="shared" ref="J151:J192" si="28">IFERROR(ROUND((I151-I139)/I139*100,2),"")</f>
        <v>-3.07</v>
      </c>
      <c r="K151" s="22">
        <v>60166.91</v>
      </c>
      <c r="L151" s="21">
        <v>35181.72</v>
      </c>
      <c r="M151" s="21">
        <v>10455.15</v>
      </c>
      <c r="N151" s="20">
        <v>4576.6099999999997</v>
      </c>
      <c r="O151" s="19">
        <v>24726.57</v>
      </c>
      <c r="P151" s="24">
        <v>49</v>
      </c>
      <c r="Q151" s="23">
        <f t="shared" ref="Q151:Q192" si="29">IFERROR(ROUND((P151-P139)/P139*100,2),"")</f>
        <v>-31.94</v>
      </c>
      <c r="R151" s="22">
        <v>24</v>
      </c>
      <c r="S151" s="21">
        <v>8</v>
      </c>
      <c r="T151" s="21">
        <v>13</v>
      </c>
      <c r="U151" s="20">
        <v>4</v>
      </c>
      <c r="V151" s="25">
        <v>-5</v>
      </c>
      <c r="W151" s="24">
        <v>2930.11</v>
      </c>
      <c r="X151" s="23">
        <f t="shared" ref="X151:X192" si="30">IFERROR(ROUND((W151-W139)/W139*100,2),"")</f>
        <v>-31.38</v>
      </c>
      <c r="Y151" s="22">
        <v>1360.21</v>
      </c>
      <c r="Z151" s="21">
        <v>466.96</v>
      </c>
      <c r="AA151" s="21">
        <v>793.91</v>
      </c>
      <c r="AB151" s="20">
        <v>309.02999999999997</v>
      </c>
      <c r="AC151" s="19">
        <v>-326.95</v>
      </c>
      <c r="AD151" s="24">
        <v>20</v>
      </c>
      <c r="AE151" s="23">
        <f t="shared" ref="AE151:AE192" si="31">IFERROR(ROUND((AD151-AD139)/AD139*100,2),"")</f>
        <v>0</v>
      </c>
      <c r="AF151" s="22">
        <v>5</v>
      </c>
      <c r="AG151" s="21">
        <v>5</v>
      </c>
      <c r="AH151" s="21">
        <v>2</v>
      </c>
      <c r="AI151" s="20">
        <v>8</v>
      </c>
      <c r="AJ151" s="25">
        <v>3</v>
      </c>
      <c r="AK151" s="24">
        <v>15153.44</v>
      </c>
      <c r="AL151" s="23">
        <f t="shared" ref="AL151:AL192" si="32">IFERROR(ROUND((AK151-AK139)/AK139*100,2),"")</f>
        <v>19.07</v>
      </c>
      <c r="AM151" s="22">
        <v>2442.5100000000002</v>
      </c>
      <c r="AN151" s="21">
        <v>2506.81</v>
      </c>
      <c r="AO151" s="21">
        <v>383.34</v>
      </c>
      <c r="AP151" s="20">
        <v>9820.7800000000007</v>
      </c>
      <c r="AQ151" s="19">
        <v>2123.4699999999998</v>
      </c>
      <c r="AR151" s="24">
        <v>22</v>
      </c>
      <c r="AS151" s="23">
        <f t="shared" ref="AS151:AS192" si="33">IFERROR(ROUND((AR151-AR139)/AR139*100,2),"")</f>
        <v>29.41</v>
      </c>
      <c r="AT151" s="22">
        <v>2</v>
      </c>
      <c r="AU151" s="21">
        <v>5</v>
      </c>
      <c r="AV151" s="21">
        <v>2</v>
      </c>
      <c r="AW151" s="20">
        <v>13</v>
      </c>
      <c r="AX151" s="25">
        <v>3</v>
      </c>
      <c r="AY151" s="24">
        <v>21255.93</v>
      </c>
      <c r="AZ151" s="23">
        <f t="shared" ref="AZ151:AZ192" si="34">IFERROR(ROUND((AY151-AY139)/AY139*100,2),"")</f>
        <v>-9.59</v>
      </c>
      <c r="BA151" s="22">
        <v>605.24</v>
      </c>
      <c r="BB151" s="21">
        <v>4307.8599999999997</v>
      </c>
      <c r="BC151" s="21">
        <v>1571.03</v>
      </c>
      <c r="BD151" s="20">
        <v>14771.8</v>
      </c>
      <c r="BE151" s="19">
        <v>2736.83</v>
      </c>
      <c r="BF151" s="24">
        <v>15</v>
      </c>
      <c r="BG151" s="23">
        <f t="shared" ref="BG151:BG192" si="35">IFERROR(ROUND((BF151-BF139)/BF139*100,2),"")</f>
        <v>36.36</v>
      </c>
      <c r="BH151" s="22">
        <v>3</v>
      </c>
      <c r="BI151" s="21">
        <v>5</v>
      </c>
      <c r="BJ151" s="21">
        <v>4</v>
      </c>
      <c r="BK151" s="20">
        <v>3</v>
      </c>
      <c r="BL151" s="25">
        <v>1</v>
      </c>
      <c r="BM151" s="24">
        <v>15954.35</v>
      </c>
      <c r="BN151" s="23">
        <f t="shared" ref="BN151:BN192" si="36">IFERROR(ROUND((BM151-BM139)/BM139*100,2),"")</f>
        <v>13.51</v>
      </c>
      <c r="BO151" s="22">
        <v>2157.7199999999998</v>
      </c>
      <c r="BP151" s="21">
        <v>2767.75</v>
      </c>
      <c r="BQ151" s="21">
        <v>1449.78</v>
      </c>
      <c r="BR151" s="20">
        <v>9579.1</v>
      </c>
      <c r="BS151" s="19">
        <v>1317.97</v>
      </c>
      <c r="BT151" s="24">
        <v>11</v>
      </c>
      <c r="BU151" s="23">
        <f t="shared" ref="BU151:BU192" si="37">IFERROR(ROUND((BT151-BT139)/BT139*100,2),"")</f>
        <v>0</v>
      </c>
      <c r="BV151" s="22">
        <v>2</v>
      </c>
      <c r="BW151" s="21">
        <v>6</v>
      </c>
      <c r="BX151" s="21">
        <v>1</v>
      </c>
      <c r="BY151" s="20">
        <v>2</v>
      </c>
      <c r="BZ151" s="25">
        <v>5</v>
      </c>
      <c r="CA151" s="24">
        <v>10655.45</v>
      </c>
      <c r="CB151" s="23">
        <f t="shared" ref="CB151:CB192" si="38">IFERROR(ROUND((CA151-CA139)/CA139*100,2),"")</f>
        <v>-65.37</v>
      </c>
      <c r="CC151" s="22">
        <v>521.51</v>
      </c>
      <c r="CD151" s="21">
        <v>5717.4</v>
      </c>
      <c r="CE151" s="21">
        <v>991.79</v>
      </c>
      <c r="CF151" s="20">
        <v>3424.75</v>
      </c>
      <c r="CG151" s="19">
        <v>4725.6099999999997</v>
      </c>
      <c r="CH151" s="24">
        <v>60</v>
      </c>
      <c r="CI151" s="23">
        <f t="shared" ref="CI151:CI192" si="39">IFERROR(ROUND((CH151-CH139)/CH139*100,2),"")</f>
        <v>27.66</v>
      </c>
      <c r="CJ151" s="22">
        <v>10</v>
      </c>
      <c r="CK151" s="21">
        <v>35</v>
      </c>
      <c r="CL151" s="21">
        <v>0</v>
      </c>
      <c r="CM151" s="20">
        <v>15</v>
      </c>
      <c r="CN151" s="25">
        <v>35</v>
      </c>
      <c r="CO151" s="24">
        <v>29670.74</v>
      </c>
      <c r="CP151" s="23">
        <f t="shared" ref="CP151:CP192" si="40">IFERROR(ROUND((CO151-CO139)/CO139*100,2),"")</f>
        <v>-7.38</v>
      </c>
      <c r="CQ151" s="22">
        <v>3378.48</v>
      </c>
      <c r="CR151" s="21">
        <v>18476.419999999998</v>
      </c>
      <c r="CS151" s="21">
        <v>0</v>
      </c>
      <c r="CT151" s="20">
        <v>7815.84</v>
      </c>
      <c r="CU151" s="19">
        <v>18476.419999999998</v>
      </c>
    </row>
    <row r="152" spans="1:99" s="1" customFormat="1" ht="25.5" customHeight="1" x14ac:dyDescent="0.15">
      <c r="A152" s="136">
        <v>43831</v>
      </c>
      <c r="B152" s="80">
        <v>240</v>
      </c>
      <c r="C152" s="79">
        <f t="shared" ref="C152:C192"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15">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15">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15">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15">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15">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15">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15">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15">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15">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15">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15">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15">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15">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15">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15">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15">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15">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15">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15">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15">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15">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15">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15">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15">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15">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15">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15">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15">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15">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15">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15">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15">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15">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15">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15">
      <c r="A190" s="137">
        <v>44986</v>
      </c>
      <c r="B190" s="10">
        <v>476</v>
      </c>
      <c r="C190" s="9">
        <f t="shared" si="41"/>
        <v>9.68</v>
      </c>
      <c r="D190" s="8">
        <v>228</v>
      </c>
      <c r="E190" s="7">
        <v>149</v>
      </c>
      <c r="F190" s="7">
        <v>94</v>
      </c>
      <c r="G190" s="6">
        <v>5</v>
      </c>
      <c r="H190" s="11">
        <v>55</v>
      </c>
      <c r="I190" s="10">
        <v>132100.79</v>
      </c>
      <c r="J190" s="9">
        <f t="shared" si="28"/>
        <v>18.29</v>
      </c>
      <c r="K190" s="8">
        <v>66666.240000000005</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15">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64</v>
      </c>
      <c r="Q191" s="9">
        <f t="shared" si="29"/>
        <v>0</v>
      </c>
      <c r="R191" s="8">
        <v>37</v>
      </c>
      <c r="S191" s="7">
        <v>11</v>
      </c>
      <c r="T191" s="7">
        <v>15</v>
      </c>
      <c r="U191" s="6">
        <v>1</v>
      </c>
      <c r="V191" s="11">
        <v>-4</v>
      </c>
      <c r="W191" s="10">
        <v>4205.21</v>
      </c>
      <c r="X191" s="9">
        <f t="shared" si="30"/>
        <v>2.59</v>
      </c>
      <c r="Y191" s="8">
        <v>2426.16</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thickBot="1" x14ac:dyDescent="0.2">
      <c r="A192" s="138">
        <v>45047</v>
      </c>
      <c r="B192" s="10">
        <v>386</v>
      </c>
      <c r="C192" s="9">
        <f t="shared" si="41"/>
        <v>8.1199999999999992</v>
      </c>
      <c r="D192" s="8">
        <v>177</v>
      </c>
      <c r="E192" s="7">
        <v>137</v>
      </c>
      <c r="F192" s="7">
        <v>62</v>
      </c>
      <c r="G192" s="6">
        <v>10</v>
      </c>
      <c r="H192" s="11">
        <v>75</v>
      </c>
      <c r="I192" s="10">
        <v>102054.03</v>
      </c>
      <c r="J192" s="9">
        <f t="shared" si="28"/>
        <v>2.59</v>
      </c>
      <c r="K192" s="8">
        <v>48238.27</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51" customFormat="1" ht="25.5" customHeight="1" x14ac:dyDescent="0.15">
      <c r="A193" s="159" t="s">
        <v>82</v>
      </c>
      <c r="B193" s="160"/>
      <c r="C193" s="161"/>
      <c r="D193" s="160"/>
      <c r="E193" s="160"/>
      <c r="F193" s="160"/>
      <c r="G193" s="160"/>
      <c r="H193" s="160"/>
      <c r="I193" s="160"/>
      <c r="J193" s="161"/>
      <c r="K193" s="160"/>
      <c r="L193" s="160"/>
      <c r="M193" s="160"/>
      <c r="N193" s="160"/>
      <c r="O193" s="160"/>
      <c r="P193" s="160"/>
      <c r="Q193" s="161"/>
      <c r="R193" s="160"/>
      <c r="S193" s="160"/>
      <c r="T193" s="160"/>
      <c r="U193" s="160"/>
      <c r="V193" s="160"/>
      <c r="W193" s="160"/>
      <c r="X193" s="161"/>
      <c r="Y193" s="160"/>
      <c r="Z193" s="160"/>
      <c r="AA193" s="160"/>
      <c r="AB193" s="160"/>
      <c r="AC193" s="160"/>
      <c r="AD193" s="160"/>
      <c r="AE193" s="161"/>
      <c r="AF193" s="160"/>
      <c r="AG193" s="160"/>
      <c r="AH193" s="160"/>
      <c r="AI193" s="160"/>
      <c r="AJ193" s="160"/>
      <c r="AK193" s="160"/>
      <c r="AL193" s="161"/>
      <c r="AM193" s="160"/>
      <c r="AN193" s="160"/>
      <c r="AO193" s="160"/>
      <c r="AP193" s="160"/>
      <c r="AQ193" s="160"/>
      <c r="AR193" s="160"/>
      <c r="AS193" s="161"/>
      <c r="AT193" s="160"/>
      <c r="AU193" s="160"/>
      <c r="AV193" s="160"/>
      <c r="AW193" s="160"/>
      <c r="AX193" s="160"/>
      <c r="AY193" s="160"/>
      <c r="AZ193" s="161"/>
      <c r="BA193" s="160"/>
      <c r="BB193" s="160"/>
      <c r="BC193" s="160"/>
      <c r="BD193" s="160"/>
      <c r="BE193" s="160"/>
      <c r="BF193" s="160"/>
      <c r="BG193" s="161"/>
      <c r="BH193" s="160"/>
      <c r="BI193" s="160"/>
      <c r="BJ193" s="160"/>
      <c r="BK193" s="160"/>
      <c r="BL193" s="160"/>
      <c r="BM193" s="160"/>
      <c r="BN193" s="161"/>
      <c r="BO193" s="160"/>
      <c r="BP193" s="160"/>
      <c r="BQ193" s="160"/>
      <c r="BR193" s="160"/>
      <c r="BS193" s="160"/>
      <c r="BT193" s="160"/>
      <c r="BU193" s="161"/>
      <c r="BV193" s="160"/>
      <c r="BW193" s="160"/>
      <c r="BX193" s="160"/>
      <c r="BY193" s="160"/>
      <c r="BZ193" s="160"/>
      <c r="CA193" s="160"/>
      <c r="CB193" s="161"/>
      <c r="CC193" s="160"/>
      <c r="CD193" s="160"/>
      <c r="CE193" s="160"/>
      <c r="CF193" s="160"/>
      <c r="CG193" s="160"/>
      <c r="CH193" s="160"/>
      <c r="CI193" s="161"/>
      <c r="CJ193" s="160"/>
      <c r="CK193" s="160"/>
      <c r="CL193" s="160"/>
      <c r="CM193" s="160"/>
      <c r="CN193" s="160"/>
      <c r="CO193" s="160"/>
      <c r="CP193" s="161"/>
      <c r="CQ193" s="160"/>
      <c r="CR193" s="160"/>
      <c r="CS193" s="160"/>
      <c r="CT193" s="160"/>
      <c r="CU193" s="160"/>
    </row>
    <row r="194" spans="1:99" x14ac:dyDescent="0.15">
      <c r="A194" s="155"/>
      <c r="B194" s="156"/>
      <c r="C194" s="157"/>
      <c r="D194" s="156"/>
      <c r="E194" s="156"/>
      <c r="F194" s="156"/>
      <c r="G194" s="156"/>
      <c r="H194" s="156"/>
      <c r="I194" s="156"/>
      <c r="J194" s="157"/>
      <c r="K194" s="156"/>
      <c r="L194" s="156"/>
      <c r="M194" s="156"/>
      <c r="N194" s="156"/>
      <c r="O194" s="156"/>
      <c r="P194" s="156"/>
      <c r="Q194" s="157"/>
      <c r="R194" s="156"/>
      <c r="S194" s="156"/>
      <c r="T194" s="156"/>
      <c r="U194" s="156"/>
      <c r="V194" s="156"/>
      <c r="W194" s="156"/>
      <c r="X194" s="157"/>
      <c r="Y194" s="156"/>
      <c r="Z194" s="156"/>
      <c r="AA194" s="156"/>
      <c r="AB194" s="156"/>
      <c r="AC194" s="156"/>
      <c r="AD194" s="156"/>
      <c r="AE194" s="157"/>
      <c r="AF194" s="156"/>
      <c r="AG194" s="156"/>
      <c r="AH194" s="156"/>
      <c r="AI194" s="156"/>
      <c r="AJ194" s="156"/>
      <c r="AK194" s="156"/>
      <c r="AL194" s="157"/>
      <c r="AM194" s="156"/>
      <c r="AN194" s="156"/>
      <c r="AO194" s="156"/>
      <c r="AP194" s="156"/>
      <c r="AQ194" s="156"/>
      <c r="AR194" s="156"/>
      <c r="AS194" s="157"/>
      <c r="AT194" s="156"/>
      <c r="AU194" s="156"/>
      <c r="AV194" s="156"/>
      <c r="AW194" s="156"/>
      <c r="AX194" s="156"/>
      <c r="AY194" s="156"/>
      <c r="AZ194" s="157"/>
      <c r="BA194" s="156"/>
      <c r="BB194" s="156"/>
      <c r="BC194" s="156"/>
      <c r="BD194" s="156"/>
      <c r="BE194" s="156"/>
      <c r="BF194" s="156"/>
      <c r="BG194" s="157"/>
      <c r="BH194" s="156"/>
      <c r="BI194" s="156"/>
      <c r="BJ194" s="156"/>
      <c r="BK194" s="156"/>
      <c r="BL194" s="156"/>
      <c r="BM194" s="156"/>
      <c r="BN194" s="157"/>
      <c r="BO194" s="156"/>
      <c r="BP194" s="156"/>
      <c r="BQ194" s="156"/>
      <c r="BR194" s="156"/>
      <c r="BS194" s="156"/>
      <c r="BT194" s="156"/>
      <c r="BU194" s="157"/>
      <c r="BV194" s="156"/>
      <c r="BW194" s="156"/>
      <c r="BX194" s="156"/>
      <c r="BY194" s="156"/>
      <c r="BZ194" s="156"/>
      <c r="CA194" s="156"/>
      <c r="CB194" s="157"/>
      <c r="CC194" s="156"/>
      <c r="CD194" s="156"/>
      <c r="CE194" s="156"/>
      <c r="CF194" s="156"/>
      <c r="CG194" s="156"/>
      <c r="CH194" s="156"/>
      <c r="CI194" s="157"/>
      <c r="CJ194" s="156"/>
      <c r="CK194" s="156"/>
      <c r="CL194" s="156"/>
      <c r="CM194" s="156"/>
      <c r="CN194" s="156"/>
      <c r="CO194" s="156"/>
      <c r="CP194" s="157"/>
      <c r="CQ194" s="156"/>
      <c r="CR194" s="156"/>
      <c r="CS194" s="156"/>
      <c r="CT194" s="156"/>
      <c r="CU194" s="156"/>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4"/>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55</v>
      </c>
      <c r="CS1" s="114" t="s">
        <v>56</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57</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15">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15">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15">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15">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15">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15">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15">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15">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15">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15">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15">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15">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15">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15">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15">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15">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15">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15">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15">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15">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15">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15">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15">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15">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15">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15">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15">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15">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15">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15">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15">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15">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15">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15">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15">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15">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15">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15">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15">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15">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15">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15">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15">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15">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15">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15">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15">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15">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15">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15">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15">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15">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15">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15">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15">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15">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15">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15">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15">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15">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15">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15">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15">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15">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15">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15">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15">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15">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15">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15">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15">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15">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15">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15">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15">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15">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15">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15">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15">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15">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15">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15">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15">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15">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15">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15">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15">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15">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15">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15">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15">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15">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15">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15">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15">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15">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15">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15">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15">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15">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15">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15">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15">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15">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15">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15">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15">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15">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15">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15">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15">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15">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15">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15">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15">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15">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15">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15">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15">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15">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15">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15">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15">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15">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15">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15">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15">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15">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
      <c r="A151" s="139">
        <v>43800</v>
      </c>
      <c r="B151" s="24">
        <v>1911</v>
      </c>
      <c r="C151" s="23">
        <f t="shared" si="27"/>
        <v>-1.95</v>
      </c>
      <c r="D151" s="22">
        <v>1030</v>
      </c>
      <c r="E151" s="21">
        <v>495</v>
      </c>
      <c r="F151" s="21">
        <v>330</v>
      </c>
      <c r="G151" s="20">
        <v>55</v>
      </c>
      <c r="H151" s="25">
        <v>165</v>
      </c>
      <c r="I151" s="24">
        <v>563314.92000000004</v>
      </c>
      <c r="J151" s="23">
        <f t="shared" ref="J151:J192" si="28">IFERROR(ROUND((I151-I139)/I139*100,2),"")</f>
        <v>-3.2</v>
      </c>
      <c r="K151" s="22">
        <v>302091.57</v>
      </c>
      <c r="L151" s="21">
        <v>148061.07999999999</v>
      </c>
      <c r="M151" s="21">
        <v>80516.58</v>
      </c>
      <c r="N151" s="20">
        <v>32365.42</v>
      </c>
      <c r="O151" s="19">
        <v>67544.5</v>
      </c>
      <c r="P151" s="24">
        <v>943</v>
      </c>
      <c r="Q151" s="23">
        <f t="shared" ref="Q151:Q192" si="29">IFERROR(ROUND((P151-P139)/P139*100,2),"")</f>
        <v>0.21</v>
      </c>
      <c r="R151" s="22">
        <v>458</v>
      </c>
      <c r="S151" s="21">
        <v>233</v>
      </c>
      <c r="T151" s="21">
        <v>218</v>
      </c>
      <c r="U151" s="20">
        <v>34</v>
      </c>
      <c r="V151" s="25">
        <v>15</v>
      </c>
      <c r="W151" s="24">
        <v>62642.98</v>
      </c>
      <c r="X151" s="23">
        <f t="shared" ref="X151:X192" si="30">IFERROR(ROUND((W151-W139)/W139*100,2),"")</f>
        <v>-0.65</v>
      </c>
      <c r="Y151" s="22">
        <v>30156.82</v>
      </c>
      <c r="Z151" s="21">
        <v>15542.16</v>
      </c>
      <c r="AA151" s="21">
        <v>15007.17</v>
      </c>
      <c r="AB151" s="20">
        <v>1936.83</v>
      </c>
      <c r="AC151" s="19">
        <v>534.99</v>
      </c>
      <c r="AD151" s="24">
        <v>76</v>
      </c>
      <c r="AE151" s="23">
        <f t="shared" ref="AE151:AE192" si="31">IFERROR(ROUND((AD151-AD139)/AD139*100,2),"")</f>
        <v>-28.3</v>
      </c>
      <c r="AF151" s="22">
        <v>24</v>
      </c>
      <c r="AG151" s="21">
        <v>30</v>
      </c>
      <c r="AH151" s="21">
        <v>1</v>
      </c>
      <c r="AI151" s="20">
        <v>21</v>
      </c>
      <c r="AJ151" s="25">
        <v>29</v>
      </c>
      <c r="AK151" s="24">
        <v>39401</v>
      </c>
      <c r="AL151" s="23">
        <f t="shared" ref="AL151:AL192" si="32">IFERROR(ROUND((AK151-AK139)/AK139*100,2),"")</f>
        <v>-14.62</v>
      </c>
      <c r="AM151" s="22">
        <v>6510.29</v>
      </c>
      <c r="AN151" s="21">
        <v>9989.6200000000008</v>
      </c>
      <c r="AO151" s="21">
        <v>323.04000000000002</v>
      </c>
      <c r="AP151" s="20">
        <v>22578.05</v>
      </c>
      <c r="AQ151" s="19">
        <v>9666.58</v>
      </c>
      <c r="AR151" s="24">
        <v>91</v>
      </c>
      <c r="AS151" s="23">
        <f t="shared" ref="AS151:AS192" si="33">IFERROR(ROUND((AR151-AR139)/AR139*100,2),"")</f>
        <v>2.25</v>
      </c>
      <c r="AT151" s="22">
        <v>18</v>
      </c>
      <c r="AU151" s="21">
        <v>25</v>
      </c>
      <c r="AV151" s="21">
        <v>6</v>
      </c>
      <c r="AW151" s="20">
        <v>42</v>
      </c>
      <c r="AX151" s="25">
        <v>19</v>
      </c>
      <c r="AY151" s="24">
        <v>66507.009999999995</v>
      </c>
      <c r="AZ151" s="23">
        <f t="shared" ref="AZ151:AZ192" si="34">IFERROR(ROUND((AY151-AY139)/AY139*100,2),"")</f>
        <v>-40.93</v>
      </c>
      <c r="BA151" s="22">
        <v>6373.64</v>
      </c>
      <c r="BB151" s="21">
        <v>16097.92</v>
      </c>
      <c r="BC151" s="21">
        <v>1536.31</v>
      </c>
      <c r="BD151" s="20">
        <v>42499.14</v>
      </c>
      <c r="BE151" s="19">
        <v>14561.61</v>
      </c>
      <c r="BF151" s="24">
        <v>47</v>
      </c>
      <c r="BG151" s="23">
        <f t="shared" ref="BG151:BG192" si="35">IFERROR(ROUND((BF151-BF139)/BF139*100,2),"")</f>
        <v>-9.6199999999999992</v>
      </c>
      <c r="BH151" s="22">
        <v>9</v>
      </c>
      <c r="BI151" s="21">
        <v>22</v>
      </c>
      <c r="BJ151" s="21">
        <v>4</v>
      </c>
      <c r="BK151" s="20">
        <v>12</v>
      </c>
      <c r="BL151" s="25">
        <v>18</v>
      </c>
      <c r="BM151" s="24">
        <v>35370.9</v>
      </c>
      <c r="BN151" s="23">
        <f t="shared" ref="BN151:BN192" si="36">IFERROR(ROUND((BM151-BM139)/BM139*100,2),"")</f>
        <v>-13.74</v>
      </c>
      <c r="BO151" s="22">
        <v>4302.83</v>
      </c>
      <c r="BP151" s="21">
        <v>15895.17</v>
      </c>
      <c r="BQ151" s="21">
        <v>3360.96</v>
      </c>
      <c r="BR151" s="20">
        <v>11811.94</v>
      </c>
      <c r="BS151" s="19">
        <v>12534.21</v>
      </c>
      <c r="BT151" s="24">
        <v>42</v>
      </c>
      <c r="BU151" s="23">
        <f t="shared" ref="BU151:BU192" si="37">IFERROR(ROUND((BT151-BT139)/BT139*100,2),"")</f>
        <v>-19.23</v>
      </c>
      <c r="BV151" s="22">
        <v>5</v>
      </c>
      <c r="BW151" s="21">
        <v>19</v>
      </c>
      <c r="BX151" s="21">
        <v>3</v>
      </c>
      <c r="BY151" s="20">
        <v>15</v>
      </c>
      <c r="BZ151" s="25">
        <v>16</v>
      </c>
      <c r="CA151" s="24">
        <v>56071.06</v>
      </c>
      <c r="CB151" s="23">
        <f t="shared" ref="CB151:CB192" si="38">IFERROR(ROUND((CA151-CA139)/CA139*100,2),"")</f>
        <v>-39.229999999999997</v>
      </c>
      <c r="CC151" s="22">
        <v>2238.37</v>
      </c>
      <c r="CD151" s="21">
        <v>25495.08</v>
      </c>
      <c r="CE151" s="21">
        <v>1843.04</v>
      </c>
      <c r="CF151" s="20">
        <v>26494.57</v>
      </c>
      <c r="CG151" s="19">
        <v>23652.04</v>
      </c>
      <c r="CH151" s="24">
        <v>311</v>
      </c>
      <c r="CI151" s="23">
        <f t="shared" ref="CI151:CI192" si="39">IFERROR(ROUND((CH151-CH139)/CH139*100,2),"")</f>
        <v>4.01</v>
      </c>
      <c r="CJ151" s="22">
        <v>80</v>
      </c>
      <c r="CK151" s="21">
        <v>146</v>
      </c>
      <c r="CL151" s="21">
        <v>31</v>
      </c>
      <c r="CM151" s="20">
        <v>53</v>
      </c>
      <c r="CN151" s="25">
        <v>115</v>
      </c>
      <c r="CO151" s="24">
        <v>186390.57</v>
      </c>
      <c r="CP151" s="23">
        <f t="shared" ref="CP151:CP192" si="40">IFERROR(ROUND((CO151-CO139)/CO139*100,2),"")</f>
        <v>4.2</v>
      </c>
      <c r="CQ151" s="22">
        <v>41386.660000000003</v>
      </c>
      <c r="CR151" s="21">
        <v>98335.29</v>
      </c>
      <c r="CS151" s="21">
        <v>14269.14</v>
      </c>
      <c r="CT151" s="20">
        <v>32196.28</v>
      </c>
      <c r="CU151" s="19">
        <v>84066.15</v>
      </c>
    </row>
    <row r="152" spans="1:99" s="1" customFormat="1" ht="25.5" customHeight="1" x14ac:dyDescent="0.15">
      <c r="A152" s="136">
        <v>43831</v>
      </c>
      <c r="B152" s="80">
        <v>1335</v>
      </c>
      <c r="C152" s="79">
        <f t="shared" ref="C152:C192"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15">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15">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15">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15">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15">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15">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15">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15">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15">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15">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15">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15">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15">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15">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15">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15">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15">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15">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15">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15">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15">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15">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15">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15">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15">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15">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15">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15">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15">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15">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15">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15">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15">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15">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15">
      <c r="A190" s="137">
        <v>44986</v>
      </c>
      <c r="B190" s="10">
        <v>2509</v>
      </c>
      <c r="C190" s="9">
        <f t="shared" si="41"/>
        <v>5.1100000000000003</v>
      </c>
      <c r="D190" s="8">
        <v>1270</v>
      </c>
      <c r="E190" s="7">
        <v>695</v>
      </c>
      <c r="F190" s="7">
        <v>463</v>
      </c>
      <c r="G190" s="6">
        <v>76</v>
      </c>
      <c r="H190" s="11">
        <v>232</v>
      </c>
      <c r="I190" s="10">
        <v>687747.65</v>
      </c>
      <c r="J190" s="9">
        <f t="shared" si="28"/>
        <v>-3.31</v>
      </c>
      <c r="K190" s="8">
        <v>365521.16</v>
      </c>
      <c r="L190" s="7">
        <v>186847.22</v>
      </c>
      <c r="M190" s="7">
        <v>107094.26</v>
      </c>
      <c r="N190" s="6">
        <v>25883.3</v>
      </c>
      <c r="O190" s="5">
        <v>79752.960000000006</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15">
      <c r="A191" s="137">
        <v>45017</v>
      </c>
      <c r="B191" s="10">
        <v>1979</v>
      </c>
      <c r="C191" s="9">
        <f t="shared" si="41"/>
        <v>9.1</v>
      </c>
      <c r="D191" s="8">
        <v>1031</v>
      </c>
      <c r="E191" s="7">
        <v>549</v>
      </c>
      <c r="F191" s="7">
        <v>320</v>
      </c>
      <c r="G191" s="6">
        <v>79</v>
      </c>
      <c r="H191" s="11">
        <v>229</v>
      </c>
      <c r="I191" s="10">
        <v>548907.52000000002</v>
      </c>
      <c r="J191" s="9">
        <f t="shared" si="28"/>
        <v>-0.1</v>
      </c>
      <c r="K191" s="8">
        <v>289825.12</v>
      </c>
      <c r="L191" s="7">
        <v>160545.42000000001</v>
      </c>
      <c r="M191" s="7">
        <v>76138.87</v>
      </c>
      <c r="N191" s="6">
        <v>22398.11</v>
      </c>
      <c r="O191" s="5">
        <v>84406.55</v>
      </c>
      <c r="P191" s="10">
        <v>1005</v>
      </c>
      <c r="Q191" s="9">
        <f t="shared" si="29"/>
        <v>-3.83</v>
      </c>
      <c r="R191" s="8">
        <v>463</v>
      </c>
      <c r="S191" s="7">
        <v>249</v>
      </c>
      <c r="T191" s="7">
        <v>252</v>
      </c>
      <c r="U191" s="6">
        <v>41</v>
      </c>
      <c r="V191" s="11">
        <v>-3</v>
      </c>
      <c r="W191" s="10">
        <v>65629.919999999998</v>
      </c>
      <c r="X191" s="9">
        <f t="shared" si="30"/>
        <v>-4.26</v>
      </c>
      <c r="Y191" s="8">
        <v>30564.82</v>
      </c>
      <c r="Z191" s="7">
        <v>16734.12</v>
      </c>
      <c r="AA191" s="7">
        <v>15440.24</v>
      </c>
      <c r="AB191" s="6">
        <v>2890.74</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thickBot="1" x14ac:dyDescent="0.2">
      <c r="A192" s="138">
        <v>45047</v>
      </c>
      <c r="B192" s="10">
        <v>1907</v>
      </c>
      <c r="C192" s="9">
        <f t="shared" si="41"/>
        <v>6.18</v>
      </c>
      <c r="D192" s="8">
        <v>946</v>
      </c>
      <c r="E192" s="7">
        <v>574</v>
      </c>
      <c r="F192" s="7">
        <v>330</v>
      </c>
      <c r="G192" s="6">
        <v>56</v>
      </c>
      <c r="H192" s="11">
        <v>244</v>
      </c>
      <c r="I192" s="10">
        <v>587353.56000000006</v>
      </c>
      <c r="J192" s="9">
        <f t="shared" si="28"/>
        <v>16.28</v>
      </c>
      <c r="K192" s="8">
        <v>322671.14</v>
      </c>
      <c r="L192" s="7">
        <v>155604.23000000001</v>
      </c>
      <c r="M192" s="7">
        <v>79082.94</v>
      </c>
      <c r="N192" s="6">
        <v>29613.96</v>
      </c>
      <c r="O192" s="5">
        <v>76521.289999999994</v>
      </c>
      <c r="P192" s="10">
        <v>1044</v>
      </c>
      <c r="Q192" s="9">
        <f t="shared" si="29"/>
        <v>5.78</v>
      </c>
      <c r="R192" s="8">
        <v>469</v>
      </c>
      <c r="S192" s="7">
        <v>311</v>
      </c>
      <c r="T192" s="7">
        <v>220</v>
      </c>
      <c r="U192" s="6">
        <v>44</v>
      </c>
      <c r="V192" s="11">
        <v>91</v>
      </c>
      <c r="W192" s="10">
        <v>66153.08</v>
      </c>
      <c r="X192" s="9">
        <f t="shared" si="30"/>
        <v>4.63</v>
      </c>
      <c r="Y192" s="8">
        <v>30106.84</v>
      </c>
      <c r="Z192" s="7">
        <v>20022.28</v>
      </c>
      <c r="AA192" s="7">
        <v>13405.03</v>
      </c>
      <c r="AB192" s="6">
        <v>2618.9299999999998</v>
      </c>
      <c r="AC192" s="5">
        <v>6617.25</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281</v>
      </c>
      <c r="CI192" s="9">
        <f t="shared" si="39"/>
        <v>5.64</v>
      </c>
      <c r="CJ192" s="8">
        <v>51</v>
      </c>
      <c r="CK192" s="7">
        <v>143</v>
      </c>
      <c r="CL192" s="7">
        <v>21</v>
      </c>
      <c r="CM192" s="6">
        <v>66</v>
      </c>
      <c r="CN192" s="11">
        <v>122</v>
      </c>
      <c r="CO192" s="10">
        <v>156820.69</v>
      </c>
      <c r="CP192" s="9">
        <f t="shared" si="40"/>
        <v>11.62</v>
      </c>
      <c r="CQ192" s="8">
        <v>17876.14</v>
      </c>
      <c r="CR192" s="7">
        <v>88846.5</v>
      </c>
      <c r="CS192" s="7">
        <v>9811.36</v>
      </c>
      <c r="CT192" s="6">
        <v>40286.69</v>
      </c>
      <c r="CU192" s="5">
        <v>79035.14</v>
      </c>
    </row>
    <row r="193" spans="1:99" s="151" customFormat="1" ht="25.5" customHeight="1" x14ac:dyDescent="0.15">
      <c r="A193" s="159" t="s">
        <v>82</v>
      </c>
      <c r="B193" s="160"/>
      <c r="C193" s="161"/>
      <c r="D193" s="160"/>
      <c r="E193" s="160"/>
      <c r="F193" s="160"/>
      <c r="G193" s="160"/>
      <c r="H193" s="160"/>
      <c r="I193" s="160"/>
      <c r="J193" s="161"/>
      <c r="K193" s="160"/>
      <c r="L193" s="160"/>
      <c r="M193" s="160"/>
      <c r="N193" s="160"/>
      <c r="O193" s="160"/>
      <c r="P193" s="160"/>
      <c r="Q193" s="161"/>
      <c r="R193" s="160"/>
      <c r="S193" s="160"/>
      <c r="T193" s="160"/>
      <c r="U193" s="160"/>
      <c r="V193" s="160"/>
      <c r="W193" s="160"/>
      <c r="X193" s="161"/>
      <c r="Y193" s="160"/>
      <c r="Z193" s="160"/>
      <c r="AA193" s="160"/>
      <c r="AB193" s="160"/>
      <c r="AC193" s="160"/>
      <c r="AD193" s="160"/>
      <c r="AE193" s="161"/>
      <c r="AF193" s="160"/>
      <c r="AG193" s="160"/>
      <c r="AH193" s="160"/>
      <c r="AI193" s="160"/>
      <c r="AJ193" s="160"/>
      <c r="AK193" s="160"/>
      <c r="AL193" s="161"/>
      <c r="AM193" s="160"/>
      <c r="AN193" s="160"/>
      <c r="AO193" s="160"/>
      <c r="AP193" s="160"/>
      <c r="AQ193" s="160"/>
      <c r="AR193" s="160"/>
      <c r="AS193" s="161"/>
      <c r="AT193" s="160"/>
      <c r="AU193" s="160"/>
      <c r="AV193" s="160"/>
      <c r="AW193" s="160"/>
      <c r="AX193" s="160"/>
      <c r="AY193" s="160"/>
      <c r="AZ193" s="161"/>
      <c r="BA193" s="160"/>
      <c r="BB193" s="160"/>
      <c r="BC193" s="160"/>
      <c r="BD193" s="160"/>
      <c r="BE193" s="160"/>
      <c r="BF193" s="160"/>
      <c r="BG193" s="161"/>
      <c r="BH193" s="160"/>
      <c r="BI193" s="160"/>
      <c r="BJ193" s="160"/>
      <c r="BK193" s="160"/>
      <c r="BL193" s="160"/>
      <c r="BM193" s="160"/>
      <c r="BN193" s="161"/>
      <c r="BO193" s="160"/>
      <c r="BP193" s="160"/>
      <c r="BQ193" s="160"/>
      <c r="BR193" s="160"/>
      <c r="BS193" s="160"/>
      <c r="BT193" s="160"/>
      <c r="BU193" s="161"/>
      <c r="BV193" s="160"/>
      <c r="BW193" s="160"/>
      <c r="BX193" s="160"/>
      <c r="BY193" s="160"/>
      <c r="BZ193" s="160"/>
      <c r="CA193" s="160"/>
      <c r="CB193" s="161"/>
      <c r="CC193" s="160"/>
      <c r="CD193" s="160"/>
      <c r="CE193" s="160"/>
      <c r="CF193" s="160"/>
      <c r="CG193" s="160"/>
      <c r="CH193" s="160"/>
      <c r="CI193" s="161"/>
      <c r="CJ193" s="160"/>
      <c r="CK193" s="160"/>
      <c r="CL193" s="160"/>
      <c r="CM193" s="160"/>
      <c r="CN193" s="160"/>
      <c r="CO193" s="160"/>
      <c r="CP193" s="161"/>
      <c r="CQ193" s="160"/>
      <c r="CR193" s="160"/>
      <c r="CS193" s="160"/>
      <c r="CT193" s="160"/>
      <c r="CU193" s="160"/>
    </row>
    <row r="194" spans="1:99" x14ac:dyDescent="0.15">
      <c r="A194" s="155"/>
      <c r="B194" s="156"/>
      <c r="C194" s="157"/>
      <c r="D194" s="156"/>
      <c r="E194" s="156"/>
      <c r="F194" s="156"/>
      <c r="G194" s="156"/>
      <c r="H194" s="156"/>
      <c r="I194" s="156"/>
      <c r="J194" s="157"/>
      <c r="K194" s="156"/>
      <c r="L194" s="156"/>
      <c r="M194" s="156"/>
      <c r="N194" s="156"/>
      <c r="O194" s="156"/>
      <c r="P194" s="156"/>
      <c r="Q194" s="157"/>
      <c r="R194" s="156"/>
      <c r="S194" s="156"/>
      <c r="T194" s="156"/>
      <c r="U194" s="156"/>
      <c r="V194" s="156"/>
      <c r="W194" s="156"/>
      <c r="X194" s="157"/>
      <c r="Y194" s="156"/>
      <c r="Z194" s="156"/>
      <c r="AA194" s="156"/>
      <c r="AB194" s="156"/>
      <c r="AC194" s="156"/>
      <c r="AD194" s="156"/>
      <c r="AE194" s="157"/>
      <c r="AF194" s="156"/>
      <c r="AG194" s="156"/>
      <c r="AH194" s="156"/>
      <c r="AI194" s="156"/>
      <c r="AJ194" s="156"/>
      <c r="AK194" s="156"/>
      <c r="AL194" s="157"/>
      <c r="AM194" s="156"/>
      <c r="AN194" s="156"/>
      <c r="AO194" s="156"/>
      <c r="AP194" s="156"/>
      <c r="AQ194" s="156"/>
      <c r="AR194" s="156"/>
      <c r="AS194" s="157"/>
      <c r="AT194" s="156"/>
      <c r="AU194" s="156"/>
      <c r="AV194" s="156"/>
      <c r="AW194" s="156"/>
      <c r="AX194" s="156"/>
      <c r="AY194" s="156"/>
      <c r="AZ194" s="157"/>
      <c r="BA194" s="156"/>
      <c r="BB194" s="156"/>
      <c r="BC194" s="156"/>
      <c r="BD194" s="156"/>
      <c r="BE194" s="156"/>
      <c r="BF194" s="156"/>
      <c r="BG194" s="157"/>
      <c r="BH194" s="156"/>
      <c r="BI194" s="156"/>
      <c r="BJ194" s="156"/>
      <c r="BK194" s="156"/>
      <c r="BL194" s="156"/>
      <c r="BM194" s="156"/>
      <c r="BN194" s="157"/>
      <c r="BO194" s="156"/>
      <c r="BP194" s="156"/>
      <c r="BQ194" s="156"/>
      <c r="BR194" s="156"/>
      <c r="BS194" s="156"/>
      <c r="BT194" s="156"/>
      <c r="BU194" s="157"/>
      <c r="BV194" s="156"/>
      <c r="BW194" s="156"/>
      <c r="BX194" s="156"/>
      <c r="BY194" s="156"/>
      <c r="BZ194" s="156"/>
      <c r="CA194" s="156"/>
      <c r="CB194" s="157"/>
      <c r="CC194" s="156"/>
      <c r="CD194" s="156"/>
      <c r="CE194" s="156"/>
      <c r="CF194" s="156"/>
      <c r="CG194" s="156"/>
      <c r="CH194" s="156"/>
      <c r="CI194" s="157"/>
      <c r="CJ194" s="156"/>
      <c r="CK194" s="156"/>
      <c r="CL194" s="156"/>
      <c r="CM194" s="156"/>
      <c r="CN194" s="156"/>
      <c r="CO194" s="156"/>
      <c r="CP194" s="157"/>
      <c r="CQ194" s="156"/>
      <c r="CR194" s="156"/>
      <c r="CS194" s="156"/>
      <c r="CT194" s="156"/>
      <c r="CU194" s="156"/>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52</v>
      </c>
      <c r="CS1" s="114" t="s">
        <v>53</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54</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15">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15">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15">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15">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15">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15">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15">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15">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15">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15">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15">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15">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15">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15">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15">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15">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15">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15">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15">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15">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15">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15">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15">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15">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15">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15">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15">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15">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15">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15">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15">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15">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15">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15">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15">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15">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15">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15">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15">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15">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15">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15">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15">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15">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15">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15">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15">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15">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15">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15">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15">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15">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15">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15">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15">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15">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15">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15">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15">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15">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15">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15">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15">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15">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15">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15">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15">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15">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15">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15">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15">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15">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15">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15">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15">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15">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15">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15">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15">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15">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15">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15">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15">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15">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15">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15">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15">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15">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15">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15">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15">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15">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15">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15">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15">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15">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15">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15">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15">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15">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15">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15">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15">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15">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15">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15">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15">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15">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15">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15">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15">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15">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15">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15">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15">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15">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15">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15">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15">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15">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15">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15">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15">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15">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15">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15">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15">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15">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
      <c r="A151" s="139">
        <v>43800</v>
      </c>
      <c r="B151" s="24">
        <v>3538</v>
      </c>
      <c r="C151" s="23">
        <f t="shared" si="27"/>
        <v>0.14000000000000001</v>
      </c>
      <c r="D151" s="22">
        <v>1736</v>
      </c>
      <c r="E151" s="21">
        <v>1099</v>
      </c>
      <c r="F151" s="21">
        <v>536</v>
      </c>
      <c r="G151" s="20">
        <v>162</v>
      </c>
      <c r="H151" s="25">
        <v>565</v>
      </c>
      <c r="I151" s="24">
        <v>569828.92000000004</v>
      </c>
      <c r="J151" s="23">
        <f t="shared" ref="J151:J192" si="28">IFERROR(ROUND((I151-I139)/I139*100,2),"")</f>
        <v>-2.5099999999999998</v>
      </c>
      <c r="K151" s="22">
        <v>292492.42</v>
      </c>
      <c r="L151" s="21">
        <v>169679.31</v>
      </c>
      <c r="M151" s="21">
        <v>77404.37</v>
      </c>
      <c r="N151" s="20">
        <v>28248.3</v>
      </c>
      <c r="O151" s="19">
        <v>92479.32</v>
      </c>
      <c r="P151" s="24">
        <v>3587</v>
      </c>
      <c r="Q151" s="23">
        <f t="shared" ref="Q151:Q192" si="29">IFERROR(ROUND((P151-P139)/P139*100,2),"")</f>
        <v>1.24</v>
      </c>
      <c r="R151" s="22">
        <v>1536</v>
      </c>
      <c r="S151" s="21">
        <v>969</v>
      </c>
      <c r="T151" s="21">
        <v>914</v>
      </c>
      <c r="U151" s="20">
        <v>168</v>
      </c>
      <c r="V151" s="25">
        <v>55</v>
      </c>
      <c r="W151" s="24">
        <v>205378.97</v>
      </c>
      <c r="X151" s="23">
        <f t="shared" ref="X151:X192" si="30">IFERROR(ROUND((W151-W139)/W139*100,2),"")</f>
        <v>0.84</v>
      </c>
      <c r="Y151" s="22">
        <v>92022.11</v>
      </c>
      <c r="Z151" s="21">
        <v>54571.85</v>
      </c>
      <c r="AA151" s="21">
        <v>49815.47</v>
      </c>
      <c r="AB151" s="20">
        <v>8969.5400000000009</v>
      </c>
      <c r="AC151" s="19">
        <v>4756.38</v>
      </c>
      <c r="AD151" s="24">
        <v>60</v>
      </c>
      <c r="AE151" s="23">
        <f t="shared" ref="AE151:AE192" si="31">IFERROR(ROUND((AD151-AD139)/AD139*100,2),"")</f>
        <v>-29.41</v>
      </c>
      <c r="AF151" s="22">
        <v>14</v>
      </c>
      <c r="AG151" s="21">
        <v>26</v>
      </c>
      <c r="AH151" s="21">
        <v>6</v>
      </c>
      <c r="AI151" s="20">
        <v>14</v>
      </c>
      <c r="AJ151" s="25">
        <v>20</v>
      </c>
      <c r="AK151" s="24">
        <v>27322.41</v>
      </c>
      <c r="AL151" s="23">
        <f t="shared" ref="AL151:AL192" si="32">IFERROR(ROUND((AK151-AK139)/AK139*100,2),"")</f>
        <v>-68.459999999999994</v>
      </c>
      <c r="AM151" s="22">
        <v>5584.08</v>
      </c>
      <c r="AN151" s="21">
        <v>9442.0400000000009</v>
      </c>
      <c r="AO151" s="21">
        <v>1151.4100000000001</v>
      </c>
      <c r="AP151" s="20">
        <v>11144.88</v>
      </c>
      <c r="AQ151" s="19">
        <v>8290.6299999999992</v>
      </c>
      <c r="AR151" s="24">
        <v>117</v>
      </c>
      <c r="AS151" s="23">
        <f t="shared" ref="AS151:AS192" si="33">IFERROR(ROUND((AR151-AR139)/AR139*100,2),"")</f>
        <v>-8.59</v>
      </c>
      <c r="AT151" s="22">
        <v>9</v>
      </c>
      <c r="AU151" s="21">
        <v>38</v>
      </c>
      <c r="AV151" s="21">
        <v>11</v>
      </c>
      <c r="AW151" s="20">
        <v>59</v>
      </c>
      <c r="AX151" s="25">
        <v>27</v>
      </c>
      <c r="AY151" s="24">
        <v>72773.87</v>
      </c>
      <c r="AZ151" s="23">
        <f t="shared" ref="AZ151:AZ192" si="34">IFERROR(ROUND((AY151-AY139)/AY139*100,2),"")</f>
        <v>-8.27</v>
      </c>
      <c r="BA151" s="22">
        <v>3585.9</v>
      </c>
      <c r="BB151" s="21">
        <v>15458.68</v>
      </c>
      <c r="BC151" s="21">
        <v>3966.3</v>
      </c>
      <c r="BD151" s="20">
        <v>49762.99</v>
      </c>
      <c r="BE151" s="19">
        <v>11492.38</v>
      </c>
      <c r="BF151" s="24">
        <v>56</v>
      </c>
      <c r="BG151" s="23">
        <f t="shared" ref="BG151:BG192" si="35">IFERROR(ROUND((BF151-BF139)/BF139*100,2),"")</f>
        <v>-12.5</v>
      </c>
      <c r="BH151" s="22">
        <v>16</v>
      </c>
      <c r="BI151" s="21">
        <v>18</v>
      </c>
      <c r="BJ151" s="21">
        <v>7</v>
      </c>
      <c r="BK151" s="20">
        <v>15</v>
      </c>
      <c r="BL151" s="25">
        <v>11</v>
      </c>
      <c r="BM151" s="24">
        <v>35625.379999999997</v>
      </c>
      <c r="BN151" s="23">
        <f t="shared" ref="BN151:BN192" si="36">IFERROR(ROUND((BM151-BM139)/BM139*100,2),"")</f>
        <v>-44</v>
      </c>
      <c r="BO151" s="22">
        <v>9510.98</v>
      </c>
      <c r="BP151" s="21">
        <v>11448.87</v>
      </c>
      <c r="BQ151" s="21">
        <v>2414.9</v>
      </c>
      <c r="BR151" s="20">
        <v>12250.63</v>
      </c>
      <c r="BS151" s="19">
        <v>9033.9699999999993</v>
      </c>
      <c r="BT151" s="24">
        <v>36</v>
      </c>
      <c r="BU151" s="23">
        <f t="shared" ref="BU151:BU192" si="37">IFERROR(ROUND((BT151-BT139)/BT139*100,2),"")</f>
        <v>28.57</v>
      </c>
      <c r="BV151" s="22">
        <v>5</v>
      </c>
      <c r="BW151" s="21">
        <v>16</v>
      </c>
      <c r="BX151" s="21">
        <v>3</v>
      </c>
      <c r="BY151" s="20">
        <v>11</v>
      </c>
      <c r="BZ151" s="25">
        <v>12</v>
      </c>
      <c r="CA151" s="24">
        <v>88587.85</v>
      </c>
      <c r="CB151" s="23">
        <f t="shared" ref="CB151:CB192" si="38">IFERROR(ROUND((CA151-CA139)/CA139*100,2),"")</f>
        <v>22.39</v>
      </c>
      <c r="CC151" s="22">
        <v>3667.12</v>
      </c>
      <c r="CD151" s="21">
        <v>21006.73</v>
      </c>
      <c r="CE151" s="21">
        <v>1999.18</v>
      </c>
      <c r="CF151" s="20">
        <v>51085.89</v>
      </c>
      <c r="CG151" s="19">
        <v>8178.62</v>
      </c>
      <c r="CH151" s="24">
        <v>412</v>
      </c>
      <c r="CI151" s="23">
        <f t="shared" ref="CI151:CI192" si="39">IFERROR(ROUND((CH151-CH139)/CH139*100,2),"")</f>
        <v>-8.24</v>
      </c>
      <c r="CJ151" s="22">
        <v>48</v>
      </c>
      <c r="CK151" s="21">
        <v>197</v>
      </c>
      <c r="CL151" s="21">
        <v>24</v>
      </c>
      <c r="CM151" s="20">
        <v>142</v>
      </c>
      <c r="CN151" s="25">
        <v>174</v>
      </c>
      <c r="CO151" s="24">
        <v>158245.34</v>
      </c>
      <c r="CP151" s="23">
        <f t="shared" ref="CP151:CP192" si="40">IFERROR(ROUND((CO151-CO139)/CO139*100,2),"")</f>
        <v>-13.39</v>
      </c>
      <c r="CQ151" s="22">
        <v>13772.02</v>
      </c>
      <c r="CR151" s="21">
        <v>81681.460000000006</v>
      </c>
      <c r="CS151" s="21">
        <v>6635.76</v>
      </c>
      <c r="CT151" s="20">
        <v>53758.81</v>
      </c>
      <c r="CU151" s="19">
        <v>77442.990000000005</v>
      </c>
    </row>
    <row r="152" spans="1:99" ht="25.5" customHeight="1" x14ac:dyDescent="0.15">
      <c r="A152" s="136">
        <v>43831</v>
      </c>
      <c r="B152" s="80">
        <v>2338</v>
      </c>
      <c r="C152" s="79">
        <f t="shared" ref="C152:C192"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15">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15">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15">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15">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15">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15">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15">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15">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15">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15">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15">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15">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15">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15">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15">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15">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15">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15">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15">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15">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15">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15">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15">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15">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15">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15">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15">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15">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15">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15">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15">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15">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15">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15">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15">
      <c r="A190" s="137">
        <v>44986</v>
      </c>
      <c r="B190" s="10">
        <v>4122</v>
      </c>
      <c r="C190" s="9">
        <f t="shared" si="41"/>
        <v>1.35</v>
      </c>
      <c r="D190" s="8">
        <v>1962</v>
      </c>
      <c r="E190" s="7">
        <v>1354</v>
      </c>
      <c r="F190" s="7">
        <v>641</v>
      </c>
      <c r="G190" s="6">
        <v>161</v>
      </c>
      <c r="H190" s="11">
        <v>716</v>
      </c>
      <c r="I190" s="10">
        <v>681861.32</v>
      </c>
      <c r="J190" s="9">
        <f t="shared" si="28"/>
        <v>6.49</v>
      </c>
      <c r="K190" s="8">
        <v>349898.28</v>
      </c>
      <c r="L190" s="7">
        <v>212210.32</v>
      </c>
      <c r="M190" s="7">
        <v>92031.13</v>
      </c>
      <c r="N190" s="6">
        <v>27322.26</v>
      </c>
      <c r="O190" s="5">
        <v>120538.51</v>
      </c>
      <c r="P190" s="10">
        <v>5070</v>
      </c>
      <c r="Q190" s="9">
        <f t="shared" si="29"/>
        <v>5.16</v>
      </c>
      <c r="R190" s="8">
        <v>2211</v>
      </c>
      <c r="S190" s="7">
        <v>1251</v>
      </c>
      <c r="T190" s="7">
        <v>1335</v>
      </c>
      <c r="U190" s="6">
        <v>273</v>
      </c>
      <c r="V190" s="11">
        <v>-84</v>
      </c>
      <c r="W190" s="10">
        <v>283442.74</v>
      </c>
      <c r="X190" s="9">
        <f t="shared" si="30"/>
        <v>3.32</v>
      </c>
      <c r="Y190" s="8">
        <v>125136.45</v>
      </c>
      <c r="Z190" s="7">
        <v>71145.070000000007</v>
      </c>
      <c r="AA190" s="7">
        <v>72835.61</v>
      </c>
      <c r="AB190" s="6">
        <v>14325.61</v>
      </c>
      <c r="AC190" s="5">
        <v>-1690.54</v>
      </c>
      <c r="AD190" s="10">
        <v>99</v>
      </c>
      <c r="AE190" s="9">
        <f t="shared" si="31"/>
        <v>13.79</v>
      </c>
      <c r="AF190" s="8">
        <v>7</v>
      </c>
      <c r="AG190" s="7">
        <v>42</v>
      </c>
      <c r="AH190" s="7">
        <v>3</v>
      </c>
      <c r="AI190" s="6">
        <v>47</v>
      </c>
      <c r="AJ190" s="11">
        <v>39</v>
      </c>
      <c r="AK190" s="10">
        <v>48965.279999999999</v>
      </c>
      <c r="AL190" s="9">
        <f t="shared" si="32"/>
        <v>0.01</v>
      </c>
      <c r="AM190" s="8">
        <v>1452.96</v>
      </c>
      <c r="AN190" s="7">
        <v>14630.16</v>
      </c>
      <c r="AO190" s="7">
        <v>1681.8</v>
      </c>
      <c r="AP190" s="6">
        <v>31200.36</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15">
      <c r="A191" s="137">
        <v>45017</v>
      </c>
      <c r="B191" s="10">
        <v>3276</v>
      </c>
      <c r="C191" s="9">
        <f t="shared" si="41"/>
        <v>1.17</v>
      </c>
      <c r="D191" s="8">
        <v>1508</v>
      </c>
      <c r="E191" s="7">
        <v>1137</v>
      </c>
      <c r="F191" s="7">
        <v>463</v>
      </c>
      <c r="G191" s="6">
        <v>167</v>
      </c>
      <c r="H191" s="11">
        <v>674</v>
      </c>
      <c r="I191" s="10">
        <v>542131.11</v>
      </c>
      <c r="J191" s="9">
        <f t="shared" si="28"/>
        <v>-0.69</v>
      </c>
      <c r="K191" s="8">
        <v>267600.81</v>
      </c>
      <c r="L191" s="7">
        <v>178694.58</v>
      </c>
      <c r="M191" s="7">
        <v>71783.990000000005</v>
      </c>
      <c r="N191" s="6">
        <v>23812.29</v>
      </c>
      <c r="O191" s="5">
        <v>106910.59</v>
      </c>
      <c r="P191" s="10">
        <v>4199</v>
      </c>
      <c r="Q191" s="9">
        <f t="shared" si="29"/>
        <v>8.4700000000000006</v>
      </c>
      <c r="R191" s="8">
        <v>1751</v>
      </c>
      <c r="S191" s="7">
        <v>1143</v>
      </c>
      <c r="T191" s="7">
        <v>1107</v>
      </c>
      <c r="U191" s="6">
        <v>197</v>
      </c>
      <c r="V191" s="11">
        <v>36</v>
      </c>
      <c r="W191" s="10">
        <v>223273.22</v>
      </c>
      <c r="X191" s="9">
        <f t="shared" si="30"/>
        <v>3.69</v>
      </c>
      <c r="Y191" s="8">
        <v>93588.87</v>
      </c>
      <c r="Z191" s="7">
        <v>64051.17</v>
      </c>
      <c r="AA191" s="7">
        <v>55429.36</v>
      </c>
      <c r="AB191" s="6">
        <v>10120.950000000001</v>
      </c>
      <c r="AC191" s="5">
        <v>8621.81</v>
      </c>
      <c r="AD191" s="10">
        <v>46</v>
      </c>
      <c r="AE191" s="9">
        <f t="shared" si="31"/>
        <v>-6.12</v>
      </c>
      <c r="AF191" s="8">
        <v>9</v>
      </c>
      <c r="AG191" s="7">
        <v>11</v>
      </c>
      <c r="AH191" s="7">
        <v>4</v>
      </c>
      <c r="AI191" s="6">
        <v>21</v>
      </c>
      <c r="AJ191" s="11">
        <v>7</v>
      </c>
      <c r="AK191" s="10">
        <v>31052.13</v>
      </c>
      <c r="AL191" s="9">
        <f t="shared" si="32"/>
        <v>137.30000000000001</v>
      </c>
      <c r="AM191" s="8">
        <v>2058.12</v>
      </c>
      <c r="AN191" s="7">
        <v>7278.61</v>
      </c>
      <c r="AO191" s="7">
        <v>4774.33</v>
      </c>
      <c r="AP191" s="6">
        <v>16826.849999999999</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33</v>
      </c>
      <c r="BG191" s="9">
        <f t="shared" si="35"/>
        <v>-8.33</v>
      </c>
      <c r="BH191" s="8">
        <v>14</v>
      </c>
      <c r="BI191" s="7">
        <v>7</v>
      </c>
      <c r="BJ191" s="7">
        <v>4</v>
      </c>
      <c r="BK191" s="6">
        <v>8</v>
      </c>
      <c r="BL191" s="11">
        <v>3</v>
      </c>
      <c r="BM191" s="10">
        <v>17156.97</v>
      </c>
      <c r="BN191" s="9">
        <f t="shared" si="36"/>
        <v>-65.62</v>
      </c>
      <c r="BO191" s="8">
        <v>5121.79</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thickBot="1" x14ac:dyDescent="0.2">
      <c r="A192" s="138">
        <v>45047</v>
      </c>
      <c r="B192" s="10">
        <v>3236</v>
      </c>
      <c r="C192" s="9">
        <f t="shared" si="41"/>
        <v>2.5</v>
      </c>
      <c r="D192" s="8">
        <v>1478</v>
      </c>
      <c r="E192" s="7">
        <v>1161</v>
      </c>
      <c r="F192" s="7">
        <v>462</v>
      </c>
      <c r="G192" s="6">
        <v>134</v>
      </c>
      <c r="H192" s="11">
        <v>699</v>
      </c>
      <c r="I192" s="10">
        <v>530587.27</v>
      </c>
      <c r="J192" s="9">
        <f t="shared" si="28"/>
        <v>-0.16</v>
      </c>
      <c r="K192" s="8">
        <v>250953.3</v>
      </c>
      <c r="L192" s="7">
        <v>185396.57</v>
      </c>
      <c r="M192" s="7">
        <v>65184.46</v>
      </c>
      <c r="N192" s="6">
        <v>28932.81</v>
      </c>
      <c r="O192" s="5">
        <v>120212.11</v>
      </c>
      <c r="P192" s="10">
        <v>3729</v>
      </c>
      <c r="Q192" s="9">
        <f t="shared" si="29"/>
        <v>4.4800000000000004</v>
      </c>
      <c r="R192" s="8">
        <v>1569</v>
      </c>
      <c r="S192" s="7">
        <v>1060</v>
      </c>
      <c r="T192" s="7">
        <v>951</v>
      </c>
      <c r="U192" s="6">
        <v>149</v>
      </c>
      <c r="V192" s="11">
        <v>109</v>
      </c>
      <c r="W192" s="10">
        <v>198470.66</v>
      </c>
      <c r="X192" s="9">
        <f t="shared" si="30"/>
        <v>2.1</v>
      </c>
      <c r="Y192" s="8">
        <v>83920.12</v>
      </c>
      <c r="Z192" s="7">
        <v>59240.29</v>
      </c>
      <c r="AA192" s="7">
        <v>47767.74</v>
      </c>
      <c r="AB192" s="6">
        <v>7542.51</v>
      </c>
      <c r="AC192" s="5">
        <v>11472.55</v>
      </c>
      <c r="AD192" s="10">
        <v>55</v>
      </c>
      <c r="AE192" s="9">
        <f t="shared" si="31"/>
        <v>52.78</v>
      </c>
      <c r="AF192" s="8">
        <v>17</v>
      </c>
      <c r="AG192" s="7">
        <v>20</v>
      </c>
      <c r="AH192" s="7">
        <v>4</v>
      </c>
      <c r="AI192" s="6">
        <v>14</v>
      </c>
      <c r="AJ192" s="11">
        <v>16</v>
      </c>
      <c r="AK192" s="10">
        <v>30517.81</v>
      </c>
      <c r="AL192" s="9">
        <f t="shared" si="32"/>
        <v>50.69</v>
      </c>
      <c r="AM192" s="8">
        <v>3243.52</v>
      </c>
      <c r="AN192" s="7">
        <v>12673.11</v>
      </c>
      <c r="AO192" s="7">
        <v>1709.32</v>
      </c>
      <c r="AP192" s="6">
        <v>12891.86</v>
      </c>
      <c r="AQ192" s="5">
        <v>10963.79</v>
      </c>
      <c r="AR192" s="10">
        <v>88</v>
      </c>
      <c r="AS192" s="9">
        <f t="shared" si="33"/>
        <v>12.82</v>
      </c>
      <c r="AT192" s="8">
        <v>7</v>
      </c>
      <c r="AU192" s="7">
        <v>27</v>
      </c>
      <c r="AV192" s="7">
        <v>13</v>
      </c>
      <c r="AW192" s="6">
        <v>41</v>
      </c>
      <c r="AX192" s="11">
        <v>14</v>
      </c>
      <c r="AY192" s="10">
        <v>66096.33</v>
      </c>
      <c r="AZ192" s="9">
        <f t="shared" si="34"/>
        <v>-8.44</v>
      </c>
      <c r="BA192" s="8">
        <v>1364.6</v>
      </c>
      <c r="BB192" s="7">
        <v>8752.16</v>
      </c>
      <c r="BC192" s="7">
        <v>5135.67</v>
      </c>
      <c r="BD192" s="6">
        <v>50843.9</v>
      </c>
      <c r="BE192" s="5">
        <v>3616.49</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399</v>
      </c>
      <c r="CI192" s="9">
        <f t="shared" si="39"/>
        <v>6.97</v>
      </c>
      <c r="CJ192" s="8">
        <v>30</v>
      </c>
      <c r="CK192" s="7">
        <v>155</v>
      </c>
      <c r="CL192" s="7">
        <v>35</v>
      </c>
      <c r="CM192" s="6">
        <v>178</v>
      </c>
      <c r="CN192" s="11">
        <v>120</v>
      </c>
      <c r="CO192" s="10">
        <v>148586.1</v>
      </c>
      <c r="CP192" s="9">
        <f t="shared" si="40"/>
        <v>-1.75</v>
      </c>
      <c r="CQ192" s="8">
        <v>6688.24</v>
      </c>
      <c r="CR192" s="7">
        <v>65617.72</v>
      </c>
      <c r="CS192" s="7">
        <v>12209.72</v>
      </c>
      <c r="CT192" s="6">
        <v>63882.46</v>
      </c>
      <c r="CU192" s="5">
        <v>53408</v>
      </c>
    </row>
    <row r="193" spans="1:99" s="151" customFormat="1" ht="25.5" customHeight="1" x14ac:dyDescent="0.15">
      <c r="A193" s="159" t="s">
        <v>82</v>
      </c>
      <c r="B193" s="160"/>
      <c r="C193" s="161"/>
      <c r="D193" s="160"/>
      <c r="E193" s="160"/>
      <c r="F193" s="160"/>
      <c r="G193" s="160"/>
      <c r="H193" s="160"/>
      <c r="I193" s="160"/>
      <c r="J193" s="161"/>
      <c r="K193" s="160"/>
      <c r="L193" s="160"/>
      <c r="M193" s="160"/>
      <c r="N193" s="160"/>
      <c r="O193" s="160"/>
      <c r="P193" s="160"/>
      <c r="Q193" s="161"/>
      <c r="R193" s="160"/>
      <c r="S193" s="160"/>
      <c r="T193" s="160"/>
      <c r="U193" s="160"/>
      <c r="V193" s="160"/>
      <c r="W193" s="160"/>
      <c r="X193" s="161"/>
      <c r="Y193" s="160"/>
      <c r="Z193" s="160"/>
      <c r="AA193" s="160"/>
      <c r="AB193" s="160"/>
      <c r="AC193" s="160"/>
      <c r="AD193" s="160"/>
      <c r="AE193" s="161"/>
      <c r="AF193" s="160"/>
      <c r="AG193" s="160"/>
      <c r="AH193" s="160"/>
      <c r="AI193" s="160"/>
      <c r="AJ193" s="160"/>
      <c r="AK193" s="160"/>
      <c r="AL193" s="161"/>
      <c r="AM193" s="160"/>
      <c r="AN193" s="160"/>
      <c r="AO193" s="160"/>
      <c r="AP193" s="160"/>
      <c r="AQ193" s="160"/>
      <c r="AR193" s="160"/>
      <c r="AS193" s="161"/>
      <c r="AT193" s="160"/>
      <c r="AU193" s="160"/>
      <c r="AV193" s="160"/>
      <c r="AW193" s="160"/>
      <c r="AX193" s="160"/>
      <c r="AY193" s="160"/>
      <c r="AZ193" s="161"/>
      <c r="BA193" s="160"/>
      <c r="BB193" s="160"/>
      <c r="BC193" s="160"/>
      <c r="BD193" s="160"/>
      <c r="BE193" s="160"/>
      <c r="BF193" s="160"/>
      <c r="BG193" s="161"/>
      <c r="BH193" s="160"/>
      <c r="BI193" s="160"/>
      <c r="BJ193" s="160"/>
      <c r="BK193" s="160"/>
      <c r="BL193" s="160"/>
      <c r="BM193" s="160"/>
      <c r="BN193" s="161"/>
      <c r="BO193" s="160"/>
      <c r="BP193" s="160"/>
      <c r="BQ193" s="160"/>
      <c r="BR193" s="160"/>
      <c r="BS193" s="160"/>
      <c r="BT193" s="160"/>
      <c r="BU193" s="161"/>
      <c r="BV193" s="160"/>
      <c r="BW193" s="160"/>
      <c r="BX193" s="160"/>
      <c r="BY193" s="160"/>
      <c r="BZ193" s="160"/>
      <c r="CA193" s="160"/>
      <c r="CB193" s="161"/>
      <c r="CC193" s="160"/>
      <c r="CD193" s="160"/>
      <c r="CE193" s="160"/>
      <c r="CF193" s="160"/>
      <c r="CG193" s="160"/>
      <c r="CH193" s="160"/>
      <c r="CI193" s="161"/>
      <c r="CJ193" s="160"/>
      <c r="CK193" s="160"/>
      <c r="CL193" s="160"/>
      <c r="CM193" s="160"/>
      <c r="CN193" s="160"/>
      <c r="CO193" s="160"/>
      <c r="CP193" s="161"/>
      <c r="CQ193" s="160"/>
      <c r="CR193" s="160"/>
      <c r="CS193" s="160"/>
      <c r="CT193" s="160"/>
      <c r="CU193" s="160"/>
    </row>
    <row r="194" spans="1:99" s="141" customFormat="1" x14ac:dyDescent="0.15">
      <c r="A194" s="155"/>
      <c r="B194" s="156"/>
      <c r="C194" s="157"/>
      <c r="D194" s="156"/>
      <c r="E194" s="156"/>
      <c r="F194" s="156"/>
      <c r="G194" s="156"/>
      <c r="H194" s="156"/>
      <c r="I194" s="156"/>
      <c r="J194" s="157"/>
      <c r="K194" s="156"/>
      <c r="L194" s="156"/>
      <c r="M194" s="156"/>
      <c r="N194" s="156"/>
      <c r="O194" s="156"/>
      <c r="P194" s="156"/>
      <c r="Q194" s="157"/>
      <c r="R194" s="156"/>
      <c r="S194" s="156"/>
      <c r="T194" s="156"/>
      <c r="U194" s="156"/>
      <c r="V194" s="156"/>
      <c r="W194" s="156"/>
      <c r="X194" s="157"/>
      <c r="Y194" s="156"/>
      <c r="Z194" s="156"/>
      <c r="AA194" s="156"/>
      <c r="AB194" s="156"/>
      <c r="AC194" s="156"/>
      <c r="AD194" s="156"/>
      <c r="AE194" s="157"/>
      <c r="AF194" s="156"/>
      <c r="AG194" s="156"/>
      <c r="AH194" s="156"/>
      <c r="AI194" s="156"/>
      <c r="AJ194" s="156"/>
      <c r="AK194" s="156"/>
      <c r="AL194" s="157"/>
      <c r="AM194" s="156"/>
      <c r="AN194" s="156"/>
      <c r="AO194" s="156"/>
      <c r="AP194" s="156"/>
      <c r="AQ194" s="156"/>
      <c r="AR194" s="156"/>
      <c r="AS194" s="157"/>
      <c r="AT194" s="156"/>
      <c r="AU194" s="156"/>
      <c r="AV194" s="156"/>
      <c r="AW194" s="156"/>
      <c r="AX194" s="156"/>
      <c r="AY194" s="156"/>
      <c r="AZ194" s="157"/>
      <c r="BA194" s="156"/>
      <c r="BB194" s="156"/>
      <c r="BC194" s="156"/>
      <c r="BD194" s="156"/>
      <c r="BE194" s="156"/>
      <c r="BF194" s="156"/>
      <c r="BG194" s="157"/>
      <c r="BH194" s="156"/>
      <c r="BI194" s="156"/>
      <c r="BJ194" s="156"/>
      <c r="BK194" s="156"/>
      <c r="BL194" s="156"/>
      <c r="BM194" s="156"/>
      <c r="BN194" s="157"/>
      <c r="BO194" s="156"/>
      <c r="BP194" s="156"/>
      <c r="BQ194" s="156"/>
      <c r="BR194" s="156"/>
      <c r="BS194" s="156"/>
      <c r="BT194" s="156"/>
      <c r="BU194" s="157"/>
      <c r="BV194" s="156"/>
      <c r="BW194" s="156"/>
      <c r="BX194" s="156"/>
      <c r="BY194" s="156"/>
      <c r="BZ194" s="156"/>
      <c r="CA194" s="156"/>
      <c r="CB194" s="157"/>
      <c r="CC194" s="156"/>
      <c r="CD194" s="156"/>
      <c r="CE194" s="156"/>
      <c r="CF194" s="156"/>
      <c r="CG194" s="156"/>
      <c r="CH194" s="156"/>
      <c r="CI194" s="157"/>
      <c r="CJ194" s="156"/>
      <c r="CK194" s="156"/>
      <c r="CL194" s="156"/>
      <c r="CM194" s="156"/>
      <c r="CN194" s="156"/>
      <c r="CO194" s="156"/>
      <c r="CP194" s="157"/>
      <c r="CQ194" s="156"/>
      <c r="CR194" s="156"/>
      <c r="CS194" s="156"/>
      <c r="CT194" s="156"/>
      <c r="CU194" s="156"/>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4"/>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49</v>
      </c>
      <c r="CS1" s="114" t="s">
        <v>50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15">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15">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15">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15">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15">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15">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15">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15">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15">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15">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15">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15">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15">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15">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15">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15">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15">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15">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15">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15">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15">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15">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15">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15">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15">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15">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15">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15">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15">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15">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15">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15">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15">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15">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15">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15">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15">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15">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15">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15">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15">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15">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15">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15">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15">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15">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15">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15">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15">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15">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15">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15">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15">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15">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15">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15">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15">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15">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15">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15">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15">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15">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15">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15">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15">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15">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15">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15">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15">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15">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15">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15">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15">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15">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15">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15">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15">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15">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15">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15">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15">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15">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15">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15">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15">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15">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15">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15">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15">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15">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15">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15">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15">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15">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15">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15">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15">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15">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15">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15">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15">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15">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15">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15">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15">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15">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15">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15">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15">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15">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15">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15">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15">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15">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15">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15">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15">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15">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15">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15">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15">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15">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15">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15">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15">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15">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15">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15">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
      <c r="A151" s="139">
        <v>43800</v>
      </c>
      <c r="B151" s="24">
        <v>1008</v>
      </c>
      <c r="C151" s="23">
        <f t="shared" si="27"/>
        <v>3.7</v>
      </c>
      <c r="D151" s="22">
        <v>565</v>
      </c>
      <c r="E151" s="21">
        <v>256</v>
      </c>
      <c r="F151" s="21">
        <v>165</v>
      </c>
      <c r="G151" s="20">
        <v>18</v>
      </c>
      <c r="H151" s="25">
        <v>91</v>
      </c>
      <c r="I151" s="24">
        <v>293307.78000000003</v>
      </c>
      <c r="J151" s="23">
        <f t="shared" ref="J151:J192" si="28">IFERROR(ROUND((I151-I139)/I139*100,2),"")</f>
        <v>4.32</v>
      </c>
      <c r="K151" s="22">
        <v>172462.46</v>
      </c>
      <c r="L151" s="21">
        <v>71425.63</v>
      </c>
      <c r="M151" s="21">
        <v>42306.6</v>
      </c>
      <c r="N151" s="20">
        <v>6314.28</v>
      </c>
      <c r="O151" s="19">
        <v>29119.03</v>
      </c>
      <c r="P151" s="24">
        <v>221</v>
      </c>
      <c r="Q151" s="23">
        <f t="shared" ref="Q151:Q192" si="29">IFERROR(ROUND((P151-P139)/P139*100,2),"")</f>
        <v>-3.07</v>
      </c>
      <c r="R151" s="22">
        <v>129</v>
      </c>
      <c r="S151" s="21">
        <v>51</v>
      </c>
      <c r="T151" s="21">
        <v>38</v>
      </c>
      <c r="U151" s="20">
        <v>3</v>
      </c>
      <c r="V151" s="25">
        <v>13</v>
      </c>
      <c r="W151" s="24">
        <v>14657.91</v>
      </c>
      <c r="X151" s="23">
        <f t="shared" ref="X151:X192" si="30">IFERROR(ROUND((W151-W139)/W139*100,2),"")</f>
        <v>-0.34</v>
      </c>
      <c r="Y151" s="22">
        <v>8734.1200000000008</v>
      </c>
      <c r="Z151" s="21">
        <v>3249.25</v>
      </c>
      <c r="AA151" s="21">
        <v>2450.9899999999998</v>
      </c>
      <c r="AB151" s="20">
        <v>223.55</v>
      </c>
      <c r="AC151" s="19">
        <v>798.26</v>
      </c>
      <c r="AD151" s="24">
        <v>40</v>
      </c>
      <c r="AE151" s="23">
        <f t="shared" ref="AE151:AE192" si="31">IFERROR(ROUND((AD151-AD139)/AD139*100,2),"")</f>
        <v>8.11</v>
      </c>
      <c r="AF151" s="22">
        <v>7</v>
      </c>
      <c r="AG151" s="21">
        <v>17</v>
      </c>
      <c r="AH151" s="21">
        <v>3</v>
      </c>
      <c r="AI151" s="20">
        <v>12</v>
      </c>
      <c r="AJ151" s="25">
        <v>13</v>
      </c>
      <c r="AK151" s="24">
        <v>20950.68</v>
      </c>
      <c r="AL151" s="23">
        <f t="shared" ref="AL151:AL192" si="32">IFERROR(ROUND((AK151-AK139)/AK139*100,2),"")</f>
        <v>-24.61</v>
      </c>
      <c r="AM151" s="22">
        <v>1688.91</v>
      </c>
      <c r="AN151" s="21">
        <v>5354.41</v>
      </c>
      <c r="AO151" s="21">
        <v>385.08</v>
      </c>
      <c r="AP151" s="20">
        <v>11563.54</v>
      </c>
      <c r="AQ151" s="19">
        <v>3010.59</v>
      </c>
      <c r="AR151" s="24">
        <v>40</v>
      </c>
      <c r="AS151" s="23">
        <f t="shared" ref="AS151:AS192" si="33">IFERROR(ROUND((AR151-AR139)/AR139*100,2),"")</f>
        <v>-29.82</v>
      </c>
      <c r="AT151" s="22">
        <v>4</v>
      </c>
      <c r="AU151" s="21">
        <v>16</v>
      </c>
      <c r="AV151" s="21">
        <v>4</v>
      </c>
      <c r="AW151" s="20">
        <v>15</v>
      </c>
      <c r="AX151" s="25">
        <v>13</v>
      </c>
      <c r="AY151" s="24">
        <v>32391.34</v>
      </c>
      <c r="AZ151" s="23">
        <f t="shared" ref="AZ151:AZ192" si="34">IFERROR(ROUND((AY151-AY139)/AY139*100,2),"")</f>
        <v>-46.68</v>
      </c>
      <c r="BA151" s="22">
        <v>1042.8699999999999</v>
      </c>
      <c r="BB151" s="21">
        <v>7965</v>
      </c>
      <c r="BC151" s="21">
        <v>1817.08</v>
      </c>
      <c r="BD151" s="20">
        <v>17696.39</v>
      </c>
      <c r="BE151" s="19">
        <v>10017.92</v>
      </c>
      <c r="BF151" s="24">
        <v>20</v>
      </c>
      <c r="BG151" s="23">
        <f t="shared" ref="BG151:BG192" si="35">IFERROR(ROUND((BF151-BF139)/BF139*100,2),"")</f>
        <v>42.86</v>
      </c>
      <c r="BH151" s="22">
        <v>3</v>
      </c>
      <c r="BI151" s="21">
        <v>7</v>
      </c>
      <c r="BJ151" s="21">
        <v>2</v>
      </c>
      <c r="BK151" s="20">
        <v>8</v>
      </c>
      <c r="BL151" s="25">
        <v>5</v>
      </c>
      <c r="BM151" s="24">
        <v>15970.38</v>
      </c>
      <c r="BN151" s="23">
        <f t="shared" ref="BN151:BN192" si="36">IFERROR(ROUND((BM151-BM139)/BM139*100,2),"")</f>
        <v>7.57</v>
      </c>
      <c r="BO151" s="22">
        <v>531.84</v>
      </c>
      <c r="BP151" s="21">
        <v>3437.03</v>
      </c>
      <c r="BQ151" s="21">
        <v>1777.52</v>
      </c>
      <c r="BR151" s="20">
        <v>10223.99</v>
      </c>
      <c r="BS151" s="19">
        <v>1659.51</v>
      </c>
      <c r="BT151" s="24">
        <v>19</v>
      </c>
      <c r="BU151" s="23">
        <f t="shared" ref="BU151:BU192" si="37">IFERROR(ROUND((BT151-BT139)/BT139*100,2),"")</f>
        <v>0</v>
      </c>
      <c r="BV151" s="22">
        <v>1</v>
      </c>
      <c r="BW151" s="21">
        <v>3</v>
      </c>
      <c r="BX151" s="21">
        <v>0</v>
      </c>
      <c r="BY151" s="20">
        <v>15</v>
      </c>
      <c r="BZ151" s="25">
        <v>3</v>
      </c>
      <c r="CA151" s="24">
        <v>516818.02</v>
      </c>
      <c r="CB151" s="23">
        <f t="shared" ref="CB151:CB192" si="38">IFERROR(ROUND((CA151-CA139)/CA139*100,2),"")</f>
        <v>799.41</v>
      </c>
      <c r="CC151" s="22">
        <v>7006</v>
      </c>
      <c r="CD151" s="21">
        <v>5004.97</v>
      </c>
      <c r="CE151" s="21">
        <v>0</v>
      </c>
      <c r="CF151" s="20">
        <v>504807.05</v>
      </c>
      <c r="CG151" s="19">
        <v>5004.97</v>
      </c>
      <c r="CH151" s="24">
        <v>132</v>
      </c>
      <c r="CI151" s="23">
        <f t="shared" ref="CI151:CI192" si="39">IFERROR(ROUND((CH151-CH139)/CH139*100,2),"")</f>
        <v>-0.75</v>
      </c>
      <c r="CJ151" s="22">
        <v>30</v>
      </c>
      <c r="CK151" s="21">
        <v>59</v>
      </c>
      <c r="CL151" s="21">
        <v>11</v>
      </c>
      <c r="CM151" s="20">
        <v>31</v>
      </c>
      <c r="CN151" s="25">
        <v>49</v>
      </c>
      <c r="CO151" s="24">
        <v>63910.11</v>
      </c>
      <c r="CP151" s="23">
        <f t="shared" ref="CP151:CP192" si="40">IFERROR(ROUND((CO151-CO139)/CO139*100,2),"")</f>
        <v>1.1200000000000001</v>
      </c>
      <c r="CQ151" s="22">
        <v>13065.81</v>
      </c>
      <c r="CR151" s="21">
        <v>29385.19</v>
      </c>
      <c r="CS151" s="21">
        <v>5933.73</v>
      </c>
      <c r="CT151" s="20">
        <v>14831.1</v>
      </c>
      <c r="CU151" s="19">
        <v>24145.74</v>
      </c>
    </row>
    <row r="152" spans="1:99" s="1" customFormat="1" ht="25.5" customHeight="1" x14ac:dyDescent="0.15">
      <c r="A152" s="136">
        <v>43831</v>
      </c>
      <c r="B152" s="80">
        <v>662</v>
      </c>
      <c r="C152" s="79">
        <f t="shared" ref="C152:C192"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15">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15">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15">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15">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15">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15">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15">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15">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15">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15">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15">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15">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15">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15">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15">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15">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15">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15">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15">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15">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15">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15">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15">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15">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15">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15">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15">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15">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15">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15">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15">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15">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15">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15">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15">
      <c r="A190" s="137">
        <v>44986</v>
      </c>
      <c r="B190" s="10">
        <v>1262</v>
      </c>
      <c r="C190" s="9">
        <f t="shared" si="41"/>
        <v>19.850000000000001</v>
      </c>
      <c r="D190" s="8">
        <v>692</v>
      </c>
      <c r="E190" s="7">
        <v>336</v>
      </c>
      <c r="F190" s="7">
        <v>197</v>
      </c>
      <c r="G190" s="6">
        <v>34</v>
      </c>
      <c r="H190" s="11">
        <v>139</v>
      </c>
      <c r="I190" s="10">
        <v>353355.31</v>
      </c>
      <c r="J190" s="9">
        <f t="shared" si="28"/>
        <v>24.43</v>
      </c>
      <c r="K190" s="8">
        <v>200953.12</v>
      </c>
      <c r="L190" s="7">
        <v>85455.9</v>
      </c>
      <c r="M190" s="7">
        <v>49025.63</v>
      </c>
      <c r="N190" s="6">
        <v>17133.78</v>
      </c>
      <c r="O190" s="5">
        <v>36430.269999999997</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15">
      <c r="A191" s="137">
        <v>45017</v>
      </c>
      <c r="B191" s="10">
        <v>890</v>
      </c>
      <c r="C191" s="9">
        <f t="shared" si="41"/>
        <v>-5.92</v>
      </c>
      <c r="D191" s="8">
        <v>506</v>
      </c>
      <c r="E191" s="7">
        <v>227</v>
      </c>
      <c r="F191" s="7">
        <v>129</v>
      </c>
      <c r="G191" s="6">
        <v>25</v>
      </c>
      <c r="H191" s="11">
        <v>98</v>
      </c>
      <c r="I191" s="10">
        <v>241638.6</v>
      </c>
      <c r="J191" s="9">
        <f t="shared" si="28"/>
        <v>-8.4</v>
      </c>
      <c r="K191" s="8">
        <v>141302.96</v>
      </c>
      <c r="L191" s="7">
        <v>56304.36</v>
      </c>
      <c r="M191" s="7">
        <v>32385.66</v>
      </c>
      <c r="N191" s="6">
        <v>11107.07</v>
      </c>
      <c r="O191" s="5">
        <v>23918.7</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28</v>
      </c>
      <c r="AE191" s="9">
        <f t="shared" si="31"/>
        <v>-15.15</v>
      </c>
      <c r="AF191" s="8">
        <v>9</v>
      </c>
      <c r="AG191" s="7">
        <v>8</v>
      </c>
      <c r="AH191" s="7">
        <v>3</v>
      </c>
      <c r="AI191" s="6">
        <v>8</v>
      </c>
      <c r="AJ191" s="11">
        <v>5</v>
      </c>
      <c r="AK191" s="10">
        <v>17194.990000000002</v>
      </c>
      <c r="AL191" s="9">
        <f t="shared" si="32"/>
        <v>-59.09</v>
      </c>
      <c r="AM191" s="8">
        <v>2630.83</v>
      </c>
      <c r="AN191" s="7">
        <v>8734.2099999999991</v>
      </c>
      <c r="AO191" s="7">
        <v>1595.86</v>
      </c>
      <c r="AP191" s="6">
        <v>4234.09</v>
      </c>
      <c r="AQ191" s="5">
        <v>7138.35</v>
      </c>
      <c r="AR191" s="10">
        <v>38</v>
      </c>
      <c r="AS191" s="9">
        <f t="shared" si="33"/>
        <v>22.58</v>
      </c>
      <c r="AT191" s="8">
        <v>9</v>
      </c>
      <c r="AU191" s="7">
        <v>11</v>
      </c>
      <c r="AV191" s="7">
        <v>2</v>
      </c>
      <c r="AW191" s="6">
        <v>16</v>
      </c>
      <c r="AX191" s="11">
        <v>9</v>
      </c>
      <c r="AY191" s="10">
        <v>36074.26</v>
      </c>
      <c r="AZ191" s="9">
        <f t="shared" si="34"/>
        <v>-10.01</v>
      </c>
      <c r="BA191" s="8">
        <v>3057.97</v>
      </c>
      <c r="BB191" s="7">
        <v>18701.14</v>
      </c>
      <c r="BC191" s="7">
        <v>485.09</v>
      </c>
      <c r="BD191" s="6">
        <v>13830.06</v>
      </c>
      <c r="BE191" s="5">
        <v>18216.05</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thickBot="1" x14ac:dyDescent="0.2">
      <c r="A192" s="138">
        <v>45047</v>
      </c>
      <c r="B192" s="10">
        <v>896</v>
      </c>
      <c r="C192" s="9">
        <f t="shared" si="41"/>
        <v>-1.32</v>
      </c>
      <c r="D192" s="8">
        <v>463</v>
      </c>
      <c r="E192" s="7">
        <v>269</v>
      </c>
      <c r="F192" s="7">
        <v>141</v>
      </c>
      <c r="G192" s="6">
        <v>21</v>
      </c>
      <c r="H192" s="11">
        <v>128</v>
      </c>
      <c r="I192" s="10">
        <v>245464.1</v>
      </c>
      <c r="J192" s="9">
        <f t="shared" si="28"/>
        <v>-8.32</v>
      </c>
      <c r="K192" s="8">
        <v>131807</v>
      </c>
      <c r="L192" s="7">
        <v>71635.42</v>
      </c>
      <c r="M192" s="7">
        <v>36259.81</v>
      </c>
      <c r="N192" s="6">
        <v>4927.84</v>
      </c>
      <c r="O192" s="5">
        <v>35375.61</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11</v>
      </c>
      <c r="BU192" s="9">
        <f t="shared" si="37"/>
        <v>-8.33</v>
      </c>
      <c r="BV192" s="8">
        <v>2</v>
      </c>
      <c r="BW192" s="7">
        <v>3</v>
      </c>
      <c r="BX192" s="7">
        <v>1</v>
      </c>
      <c r="BY192" s="6">
        <v>5</v>
      </c>
      <c r="BZ192" s="11">
        <v>2</v>
      </c>
      <c r="CA192" s="10">
        <v>45533.07</v>
      </c>
      <c r="CB192" s="9">
        <f t="shared" si="38"/>
        <v>75.47</v>
      </c>
      <c r="CC192" s="8">
        <v>992.02</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51" customFormat="1" ht="25.5" customHeight="1" x14ac:dyDescent="0.15">
      <c r="A193" s="159" t="s">
        <v>82</v>
      </c>
      <c r="B193" s="160"/>
      <c r="C193" s="161"/>
      <c r="D193" s="160"/>
      <c r="E193" s="160"/>
      <c r="F193" s="160"/>
      <c r="G193" s="160"/>
      <c r="H193" s="160"/>
      <c r="I193" s="160"/>
      <c r="J193" s="161"/>
      <c r="K193" s="160"/>
      <c r="L193" s="160"/>
      <c r="M193" s="160"/>
      <c r="N193" s="160"/>
      <c r="O193" s="160"/>
      <c r="P193" s="160"/>
      <c r="Q193" s="161"/>
      <c r="R193" s="160"/>
      <c r="S193" s="160"/>
      <c r="T193" s="160"/>
      <c r="U193" s="160"/>
      <c r="V193" s="160"/>
      <c r="W193" s="160"/>
      <c r="X193" s="161"/>
      <c r="Y193" s="160"/>
      <c r="Z193" s="160"/>
      <c r="AA193" s="160"/>
      <c r="AB193" s="160"/>
      <c r="AC193" s="160"/>
      <c r="AD193" s="160"/>
      <c r="AE193" s="161"/>
      <c r="AF193" s="160"/>
      <c r="AG193" s="160"/>
      <c r="AH193" s="160"/>
      <c r="AI193" s="160"/>
      <c r="AJ193" s="160"/>
      <c r="AK193" s="160"/>
      <c r="AL193" s="161"/>
      <c r="AM193" s="160"/>
      <c r="AN193" s="160"/>
      <c r="AO193" s="160"/>
      <c r="AP193" s="160"/>
      <c r="AQ193" s="160"/>
      <c r="AR193" s="160"/>
      <c r="AS193" s="161"/>
      <c r="AT193" s="160"/>
      <c r="AU193" s="160"/>
      <c r="AV193" s="160"/>
      <c r="AW193" s="160"/>
      <c r="AX193" s="160"/>
      <c r="AY193" s="160"/>
      <c r="AZ193" s="161"/>
      <c r="BA193" s="160"/>
      <c r="BB193" s="160"/>
      <c r="BC193" s="160"/>
      <c r="BD193" s="160"/>
      <c r="BE193" s="160"/>
      <c r="BF193" s="160"/>
      <c r="BG193" s="161"/>
      <c r="BH193" s="160"/>
      <c r="BI193" s="160"/>
      <c r="BJ193" s="160"/>
      <c r="BK193" s="160"/>
      <c r="BL193" s="160"/>
      <c r="BM193" s="160"/>
      <c r="BN193" s="161"/>
      <c r="BO193" s="160"/>
      <c r="BP193" s="160"/>
      <c r="BQ193" s="160"/>
      <c r="BR193" s="160"/>
      <c r="BS193" s="160"/>
      <c r="BT193" s="160"/>
      <c r="BU193" s="161"/>
      <c r="BV193" s="160"/>
      <c r="BW193" s="160"/>
      <c r="BX193" s="160"/>
      <c r="BY193" s="160"/>
      <c r="BZ193" s="160"/>
      <c r="CA193" s="160"/>
      <c r="CB193" s="161"/>
      <c r="CC193" s="160"/>
      <c r="CD193" s="160"/>
      <c r="CE193" s="160"/>
      <c r="CF193" s="160"/>
      <c r="CG193" s="160"/>
      <c r="CH193" s="160"/>
      <c r="CI193" s="161"/>
      <c r="CJ193" s="160"/>
      <c r="CK193" s="160"/>
      <c r="CL193" s="160"/>
      <c r="CM193" s="160"/>
      <c r="CN193" s="160"/>
      <c r="CO193" s="160"/>
      <c r="CP193" s="161"/>
      <c r="CQ193" s="160"/>
      <c r="CR193" s="160"/>
      <c r="CS193" s="160"/>
      <c r="CT193" s="160"/>
      <c r="CU193" s="160"/>
    </row>
    <row r="194" spans="1:99" x14ac:dyDescent="0.15">
      <c r="A194" s="155"/>
      <c r="B194" s="156"/>
      <c r="C194" s="157"/>
      <c r="D194" s="156"/>
      <c r="E194" s="156"/>
      <c r="F194" s="156"/>
      <c r="G194" s="156"/>
      <c r="H194" s="156"/>
      <c r="I194" s="156"/>
      <c r="J194" s="157"/>
      <c r="K194" s="156"/>
      <c r="L194" s="156"/>
      <c r="M194" s="156"/>
      <c r="N194" s="156"/>
      <c r="O194" s="156"/>
      <c r="P194" s="156"/>
      <c r="Q194" s="157"/>
      <c r="R194" s="156"/>
      <c r="S194" s="156"/>
      <c r="T194" s="156"/>
      <c r="U194" s="156"/>
      <c r="V194" s="156"/>
      <c r="W194" s="156"/>
      <c r="X194" s="157"/>
      <c r="Y194" s="156"/>
      <c r="Z194" s="156"/>
      <c r="AA194" s="156"/>
      <c r="AB194" s="156"/>
      <c r="AC194" s="156"/>
      <c r="AD194" s="156"/>
      <c r="AE194" s="157"/>
      <c r="AF194" s="156"/>
      <c r="AG194" s="156"/>
      <c r="AH194" s="156"/>
      <c r="AI194" s="156"/>
      <c r="AJ194" s="156"/>
      <c r="AK194" s="156"/>
      <c r="AL194" s="157"/>
      <c r="AM194" s="156"/>
      <c r="AN194" s="156"/>
      <c r="AO194" s="156"/>
      <c r="AP194" s="156"/>
      <c r="AQ194" s="156"/>
      <c r="AR194" s="156"/>
      <c r="AS194" s="157"/>
      <c r="AT194" s="156"/>
      <c r="AU194" s="156"/>
      <c r="AV194" s="156"/>
      <c r="AW194" s="156"/>
      <c r="AX194" s="156"/>
      <c r="AY194" s="156"/>
      <c r="AZ194" s="157"/>
      <c r="BA194" s="156"/>
      <c r="BB194" s="156"/>
      <c r="BC194" s="156"/>
      <c r="BD194" s="156"/>
      <c r="BE194" s="156"/>
      <c r="BF194" s="156"/>
      <c r="BG194" s="157"/>
      <c r="BH194" s="156"/>
      <c r="BI194" s="156"/>
      <c r="BJ194" s="156"/>
      <c r="BK194" s="156"/>
      <c r="BL194" s="156"/>
      <c r="BM194" s="156"/>
      <c r="BN194" s="157"/>
      <c r="BO194" s="156"/>
      <c r="BP194" s="156"/>
      <c r="BQ194" s="156"/>
      <c r="BR194" s="156"/>
      <c r="BS194" s="156"/>
      <c r="BT194" s="156"/>
      <c r="BU194" s="157"/>
      <c r="BV194" s="156"/>
      <c r="BW194" s="156"/>
      <c r="BX194" s="156"/>
      <c r="BY194" s="156"/>
      <c r="BZ194" s="156"/>
      <c r="CA194" s="156"/>
      <c r="CB194" s="157"/>
      <c r="CC194" s="156"/>
      <c r="CD194" s="156"/>
      <c r="CE194" s="156"/>
      <c r="CF194" s="156"/>
      <c r="CG194" s="156"/>
      <c r="CH194" s="156"/>
      <c r="CI194" s="157"/>
      <c r="CJ194" s="156"/>
      <c r="CK194" s="156"/>
      <c r="CL194" s="156"/>
      <c r="CM194" s="156"/>
      <c r="CN194" s="156"/>
      <c r="CO194" s="156"/>
      <c r="CP194" s="157"/>
      <c r="CQ194" s="156"/>
      <c r="CR194" s="156"/>
      <c r="CS194" s="156"/>
      <c r="CT194" s="156"/>
      <c r="CU194" s="156"/>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4"/>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46</v>
      </c>
      <c r="CS1" s="114" t="s">
        <v>47</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48</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15">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15">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15">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15">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15">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15">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15">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15">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15">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15">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15">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15">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15">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15">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15">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15">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15">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15">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15">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15">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15">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15">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15">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15">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15">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15">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15">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15">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15">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15">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15">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15">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15">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15">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15">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15">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15">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15">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15">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15">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15">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15">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15">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15">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15">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15">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15">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15">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15">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15">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15">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15">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15">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15">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15">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15">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15">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15">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15">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15">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15">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15">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15">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15">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15">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15">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15">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15">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15">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15">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15">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15">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15">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15">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15">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15">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15">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15">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15">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15">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15">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15">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15">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15">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15">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15">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15">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15">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15">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15">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15">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15">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15">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15">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15">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15">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15">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15">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15">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15">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15">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15">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15">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15">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15">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15">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15">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15">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15">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15">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15">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15">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15">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15">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15">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15">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15">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15">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15">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15">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15">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15">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15">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15">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15">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15">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15">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15">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
      <c r="A151" s="139">
        <v>43800</v>
      </c>
      <c r="B151" s="24">
        <v>510</v>
      </c>
      <c r="C151" s="23">
        <f t="shared" si="27"/>
        <v>-1.54</v>
      </c>
      <c r="D151" s="22">
        <v>293</v>
      </c>
      <c r="E151" s="21">
        <v>134</v>
      </c>
      <c r="F151" s="21">
        <v>74</v>
      </c>
      <c r="G151" s="20">
        <v>8</v>
      </c>
      <c r="H151" s="25">
        <v>61</v>
      </c>
      <c r="I151" s="24">
        <v>125243.47</v>
      </c>
      <c r="J151" s="23">
        <f t="shared" ref="J151:J192" si="28">IFERROR(ROUND((I151-I139)/I139*100,2),"")</f>
        <v>-8.36</v>
      </c>
      <c r="K151" s="22">
        <v>73912.69</v>
      </c>
      <c r="L151" s="21">
        <v>31366.63</v>
      </c>
      <c r="M151" s="21">
        <v>17496.53</v>
      </c>
      <c r="N151" s="20">
        <v>2060.19</v>
      </c>
      <c r="O151" s="19">
        <v>14277.53</v>
      </c>
      <c r="P151" s="24">
        <v>145</v>
      </c>
      <c r="Q151" s="23">
        <f t="shared" ref="Q151:Q192" si="29">IFERROR(ROUND((P151-P139)/P139*100,2),"")</f>
        <v>17.89</v>
      </c>
      <c r="R151" s="22">
        <v>68</v>
      </c>
      <c r="S151" s="21">
        <v>55</v>
      </c>
      <c r="T151" s="21">
        <v>15</v>
      </c>
      <c r="U151" s="20">
        <v>7</v>
      </c>
      <c r="V151" s="25">
        <v>40</v>
      </c>
      <c r="W151" s="24">
        <v>7582.41</v>
      </c>
      <c r="X151" s="23">
        <f t="shared" ref="X151:X192" si="30">IFERROR(ROUND((W151-W139)/W139*100,2),"")</f>
        <v>-2.21</v>
      </c>
      <c r="Y151" s="22">
        <v>4218.3500000000004</v>
      </c>
      <c r="Z151" s="21">
        <v>2092.83</v>
      </c>
      <c r="AA151" s="21">
        <v>995.72</v>
      </c>
      <c r="AB151" s="20">
        <v>275.51</v>
      </c>
      <c r="AC151" s="19">
        <v>1097.1099999999999</v>
      </c>
      <c r="AD151" s="24">
        <v>24</v>
      </c>
      <c r="AE151" s="23">
        <f t="shared" ref="AE151:AE192" si="31">IFERROR(ROUND((AD151-AD139)/AD139*100,2),"")</f>
        <v>84.62</v>
      </c>
      <c r="AF151" s="22">
        <v>4</v>
      </c>
      <c r="AG151" s="21">
        <v>11</v>
      </c>
      <c r="AH151" s="21">
        <v>3</v>
      </c>
      <c r="AI151" s="20">
        <v>6</v>
      </c>
      <c r="AJ151" s="25">
        <v>8</v>
      </c>
      <c r="AK151" s="24">
        <v>15687.82</v>
      </c>
      <c r="AL151" s="23">
        <f t="shared" ref="AL151:AL192" si="32">IFERROR(ROUND((AK151-AK139)/AK139*100,2),"")</f>
        <v>24.16</v>
      </c>
      <c r="AM151" s="22">
        <v>2928.05</v>
      </c>
      <c r="AN151" s="21">
        <v>2946.76</v>
      </c>
      <c r="AO151" s="21">
        <v>773.9</v>
      </c>
      <c r="AP151" s="20">
        <v>9039.11</v>
      </c>
      <c r="AQ151" s="19">
        <v>2172.86</v>
      </c>
      <c r="AR151" s="24">
        <v>9</v>
      </c>
      <c r="AS151" s="23">
        <f t="shared" ref="AS151:AS192" si="33">IFERROR(ROUND((AR151-AR139)/AR139*100,2),"")</f>
        <v>-64</v>
      </c>
      <c r="AT151" s="22">
        <v>3</v>
      </c>
      <c r="AU151" s="21">
        <v>0</v>
      </c>
      <c r="AV151" s="21">
        <v>1</v>
      </c>
      <c r="AW151" s="20">
        <v>5</v>
      </c>
      <c r="AX151" s="25">
        <v>-1</v>
      </c>
      <c r="AY151" s="24">
        <v>12999.05</v>
      </c>
      <c r="AZ151" s="23">
        <f t="shared" ref="AZ151:AZ192" si="34">IFERROR(ROUND((AY151-AY139)/AY139*100,2),"")</f>
        <v>-46.81</v>
      </c>
      <c r="BA151" s="22">
        <v>745.52</v>
      </c>
      <c r="BB151" s="21">
        <v>0</v>
      </c>
      <c r="BC151" s="21">
        <v>335.16</v>
      </c>
      <c r="BD151" s="20">
        <v>11918.37</v>
      </c>
      <c r="BE151" s="19">
        <v>-335.16</v>
      </c>
      <c r="BF151" s="24">
        <v>20</v>
      </c>
      <c r="BG151" s="23">
        <f t="shared" ref="BG151:BG192" si="35">IFERROR(ROUND((BF151-BF139)/BF139*100,2),"")</f>
        <v>53.85</v>
      </c>
      <c r="BH151" s="22">
        <v>6</v>
      </c>
      <c r="BI151" s="21">
        <v>6</v>
      </c>
      <c r="BJ151" s="21">
        <v>1</v>
      </c>
      <c r="BK151" s="20">
        <v>7</v>
      </c>
      <c r="BL151" s="25">
        <v>5</v>
      </c>
      <c r="BM151" s="24">
        <v>116042.61</v>
      </c>
      <c r="BN151" s="23">
        <f t="shared" ref="BN151:BN192" si="36">IFERROR(ROUND((BM151-BM139)/BM139*100,2),"")</f>
        <v>995.66</v>
      </c>
      <c r="BO151" s="22">
        <v>4402.92</v>
      </c>
      <c r="BP151" s="21">
        <v>4768.0600000000004</v>
      </c>
      <c r="BQ151" s="21">
        <v>783.04</v>
      </c>
      <c r="BR151" s="20">
        <v>106088.59</v>
      </c>
      <c r="BS151" s="19">
        <v>3985.02</v>
      </c>
      <c r="BT151" s="24">
        <v>14</v>
      </c>
      <c r="BU151" s="23">
        <f t="shared" ref="BU151:BU192" si="37">IFERROR(ROUND((BT151-BT139)/BT139*100,2),"")</f>
        <v>180</v>
      </c>
      <c r="BV151" s="22">
        <v>1</v>
      </c>
      <c r="BW151" s="21">
        <v>7</v>
      </c>
      <c r="BX151" s="21">
        <v>1</v>
      </c>
      <c r="BY151" s="20">
        <v>5</v>
      </c>
      <c r="BZ151" s="25">
        <v>6</v>
      </c>
      <c r="CA151" s="24">
        <v>29876.07</v>
      </c>
      <c r="CB151" s="23">
        <f t="shared" ref="CB151:CB192" si="38">IFERROR(ROUND((CA151-CA139)/CA139*100,2),"")</f>
        <v>215.85</v>
      </c>
      <c r="CC151" s="22">
        <v>3612.83</v>
      </c>
      <c r="CD151" s="21">
        <v>10328.67</v>
      </c>
      <c r="CE151" s="21">
        <v>1339.79</v>
      </c>
      <c r="CF151" s="20">
        <v>14594.78</v>
      </c>
      <c r="CG151" s="19">
        <v>8988.8799999999992</v>
      </c>
      <c r="CH151" s="24">
        <v>65</v>
      </c>
      <c r="CI151" s="23">
        <f t="shared" ref="CI151:CI192" si="39">IFERROR(ROUND((CH151-CH139)/CH139*100,2),"")</f>
        <v>-21.69</v>
      </c>
      <c r="CJ151" s="22">
        <v>14</v>
      </c>
      <c r="CK151" s="21">
        <v>27</v>
      </c>
      <c r="CL151" s="21">
        <v>6</v>
      </c>
      <c r="CM151" s="20">
        <v>18</v>
      </c>
      <c r="CN151" s="25">
        <v>21</v>
      </c>
      <c r="CO151" s="24">
        <v>40773.56</v>
      </c>
      <c r="CP151" s="23">
        <f t="shared" ref="CP151:CP192" si="40">IFERROR(ROUND((CO151-CO139)/CO139*100,2),"")</f>
        <v>-9.23</v>
      </c>
      <c r="CQ151" s="22">
        <v>5801.12</v>
      </c>
      <c r="CR151" s="21">
        <v>18631.88</v>
      </c>
      <c r="CS151" s="21">
        <v>3166.61</v>
      </c>
      <c r="CT151" s="20">
        <v>13173.95</v>
      </c>
      <c r="CU151" s="19">
        <v>15465.27</v>
      </c>
    </row>
    <row r="152" spans="1:99" s="1" customFormat="1" ht="25.5" customHeight="1" x14ac:dyDescent="0.15">
      <c r="A152" s="136">
        <v>43831</v>
      </c>
      <c r="B152" s="80">
        <v>339</v>
      </c>
      <c r="C152" s="79">
        <f t="shared" ref="C152:C192"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15">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15">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15">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15">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15">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15">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15">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15">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15">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15">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15">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15">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15">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15">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15">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15">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15">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15">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15">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15">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15">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15">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15">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15">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15">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15">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15">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15">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15">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15">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15">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15">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15">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15">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15">
      <c r="A190" s="137">
        <v>44986</v>
      </c>
      <c r="B190" s="10">
        <v>622</v>
      </c>
      <c r="C190" s="9">
        <f t="shared" si="41"/>
        <v>7.99</v>
      </c>
      <c r="D190" s="8">
        <v>332</v>
      </c>
      <c r="E190" s="7">
        <v>154</v>
      </c>
      <c r="F190" s="7">
        <v>116</v>
      </c>
      <c r="G190" s="6">
        <v>19</v>
      </c>
      <c r="H190" s="11">
        <v>39</v>
      </c>
      <c r="I190" s="10">
        <v>159833.95000000001</v>
      </c>
      <c r="J190" s="9">
        <f t="shared" si="28"/>
        <v>-0.17</v>
      </c>
      <c r="K190" s="8">
        <v>86056.14</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32</v>
      </c>
      <c r="AS190" s="9">
        <f t="shared" si="33"/>
        <v>23.08</v>
      </c>
      <c r="AT190" s="8">
        <v>7</v>
      </c>
      <c r="AU190" s="7">
        <v>5</v>
      </c>
      <c r="AV190" s="7">
        <v>7</v>
      </c>
      <c r="AW190" s="6">
        <v>13</v>
      </c>
      <c r="AX190" s="11">
        <v>-2</v>
      </c>
      <c r="AY190" s="10">
        <v>23827.87</v>
      </c>
      <c r="AZ190" s="9">
        <f t="shared" si="34"/>
        <v>-60.34</v>
      </c>
      <c r="BA190" s="8">
        <v>1921.6</v>
      </c>
      <c r="BB190" s="7">
        <v>6013.71</v>
      </c>
      <c r="BC190" s="7">
        <v>2410.12</v>
      </c>
      <c r="BD190" s="6">
        <v>13482.44</v>
      </c>
      <c r="BE190" s="5">
        <v>3603.59</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15">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thickBot="1" x14ac:dyDescent="0.2">
      <c r="A192" s="138">
        <v>45047</v>
      </c>
      <c r="B192" s="10">
        <v>470</v>
      </c>
      <c r="C192" s="9">
        <f t="shared" si="41"/>
        <v>11.9</v>
      </c>
      <c r="D192" s="8">
        <v>269</v>
      </c>
      <c r="E192" s="7">
        <v>135</v>
      </c>
      <c r="F192" s="7">
        <v>57</v>
      </c>
      <c r="G192" s="6">
        <v>8</v>
      </c>
      <c r="H192" s="11">
        <v>79</v>
      </c>
      <c r="I192" s="10">
        <v>134027.59</v>
      </c>
      <c r="J192" s="9">
        <f t="shared" si="28"/>
        <v>27.33</v>
      </c>
      <c r="K192" s="8">
        <v>81067.25</v>
      </c>
      <c r="L192" s="7">
        <v>33831.129999999997</v>
      </c>
      <c r="M192" s="7">
        <v>15793.31</v>
      </c>
      <c r="N192" s="6">
        <v>3018.67</v>
      </c>
      <c r="O192" s="5">
        <v>18355.05</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c r="BU192" s="9">
        <f t="shared" si="37"/>
        <v>-100</v>
      </c>
      <c r="BV192" s="8"/>
      <c r="BW192" s="7"/>
      <c r="BX192" s="7"/>
      <c r="BY192" s="6"/>
      <c r="BZ192" s="11"/>
      <c r="CA192" s="10"/>
      <c r="CB192" s="9">
        <f t="shared" si="38"/>
        <v>-100</v>
      </c>
      <c r="CC192" s="8"/>
      <c r="CD192" s="7"/>
      <c r="CE192" s="7"/>
      <c r="CF192" s="6"/>
      <c r="CG192" s="5"/>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51" customFormat="1" ht="25.5" customHeight="1" x14ac:dyDescent="0.15">
      <c r="A193" s="159" t="s">
        <v>82</v>
      </c>
      <c r="B193" s="160"/>
      <c r="C193" s="161"/>
      <c r="D193" s="160"/>
      <c r="E193" s="160"/>
      <c r="F193" s="160"/>
      <c r="G193" s="160"/>
      <c r="H193" s="160"/>
      <c r="I193" s="160"/>
      <c r="J193" s="161"/>
      <c r="K193" s="160"/>
      <c r="L193" s="160"/>
      <c r="M193" s="160"/>
      <c r="N193" s="160"/>
      <c r="O193" s="160"/>
      <c r="P193" s="160"/>
      <c r="Q193" s="161"/>
      <c r="R193" s="160"/>
      <c r="S193" s="160"/>
      <c r="T193" s="160"/>
      <c r="U193" s="160"/>
      <c r="V193" s="160"/>
      <c r="W193" s="160"/>
      <c r="X193" s="161"/>
      <c r="Y193" s="160"/>
      <c r="Z193" s="160"/>
      <c r="AA193" s="160"/>
      <c r="AB193" s="160"/>
      <c r="AC193" s="160"/>
      <c r="AD193" s="160"/>
      <c r="AE193" s="161"/>
      <c r="AF193" s="160"/>
      <c r="AG193" s="160"/>
      <c r="AH193" s="160"/>
      <c r="AI193" s="160"/>
      <c r="AJ193" s="160"/>
      <c r="AK193" s="160"/>
      <c r="AL193" s="161"/>
      <c r="AM193" s="160"/>
      <c r="AN193" s="160"/>
      <c r="AO193" s="160"/>
      <c r="AP193" s="160"/>
      <c r="AQ193" s="160"/>
      <c r="AR193" s="160"/>
      <c r="AS193" s="161"/>
      <c r="AT193" s="160"/>
      <c r="AU193" s="160"/>
      <c r="AV193" s="160"/>
      <c r="AW193" s="160"/>
      <c r="AX193" s="160"/>
      <c r="AY193" s="160"/>
      <c r="AZ193" s="161"/>
      <c r="BA193" s="160"/>
      <c r="BB193" s="160"/>
      <c r="BC193" s="160"/>
      <c r="BD193" s="160"/>
      <c r="BE193" s="160"/>
      <c r="BF193" s="160"/>
      <c r="BG193" s="161"/>
      <c r="BH193" s="160"/>
      <c r="BI193" s="160"/>
      <c r="BJ193" s="160"/>
      <c r="BK193" s="160"/>
      <c r="BL193" s="160"/>
      <c r="BM193" s="160"/>
      <c r="BN193" s="161"/>
      <c r="BO193" s="160"/>
      <c r="BP193" s="160"/>
      <c r="BQ193" s="160"/>
      <c r="BR193" s="160"/>
      <c r="BS193" s="160"/>
      <c r="BT193" s="160"/>
      <c r="BU193" s="161"/>
      <c r="BV193" s="160"/>
      <c r="BW193" s="160"/>
      <c r="BX193" s="160"/>
      <c r="BY193" s="160"/>
      <c r="BZ193" s="160"/>
      <c r="CA193" s="160"/>
      <c r="CB193" s="161"/>
      <c r="CC193" s="160"/>
      <c r="CD193" s="160"/>
      <c r="CE193" s="160"/>
      <c r="CF193" s="160"/>
      <c r="CG193" s="160"/>
      <c r="CH193" s="160"/>
      <c r="CI193" s="161"/>
      <c r="CJ193" s="160"/>
      <c r="CK193" s="160"/>
      <c r="CL193" s="160"/>
      <c r="CM193" s="160"/>
      <c r="CN193" s="160"/>
      <c r="CO193" s="160"/>
      <c r="CP193" s="161"/>
      <c r="CQ193" s="160"/>
      <c r="CR193" s="160"/>
      <c r="CS193" s="160"/>
      <c r="CT193" s="160"/>
      <c r="CU193" s="160"/>
    </row>
    <row r="194" spans="1:99" x14ac:dyDescent="0.15">
      <c r="A194" s="155"/>
      <c r="B194" s="156"/>
      <c r="C194" s="157"/>
      <c r="D194" s="156"/>
      <c r="E194" s="156"/>
      <c r="F194" s="156"/>
      <c r="G194" s="156"/>
      <c r="H194" s="156"/>
      <c r="I194" s="156"/>
      <c r="J194" s="157"/>
      <c r="K194" s="156"/>
      <c r="L194" s="156"/>
      <c r="M194" s="156"/>
      <c r="N194" s="156"/>
      <c r="O194" s="156"/>
      <c r="P194" s="156"/>
      <c r="Q194" s="157"/>
      <c r="R194" s="156"/>
      <c r="S194" s="156"/>
      <c r="T194" s="156"/>
      <c r="U194" s="156"/>
      <c r="V194" s="156"/>
      <c r="W194" s="156"/>
      <c r="X194" s="157"/>
      <c r="Y194" s="156"/>
      <c r="Z194" s="156"/>
      <c r="AA194" s="156"/>
      <c r="AB194" s="156"/>
      <c r="AC194" s="156"/>
      <c r="AD194" s="156"/>
      <c r="AE194" s="157"/>
      <c r="AF194" s="156"/>
      <c r="AG194" s="156"/>
      <c r="AH194" s="156"/>
      <c r="AI194" s="156"/>
      <c r="AJ194" s="156"/>
      <c r="AK194" s="156"/>
      <c r="AL194" s="157"/>
      <c r="AM194" s="156"/>
      <c r="AN194" s="156"/>
      <c r="AO194" s="156"/>
      <c r="AP194" s="156"/>
      <c r="AQ194" s="156"/>
      <c r="AR194" s="156"/>
      <c r="AS194" s="157"/>
      <c r="AT194" s="156"/>
      <c r="AU194" s="156"/>
      <c r="AV194" s="156"/>
      <c r="AW194" s="156"/>
      <c r="AX194" s="156"/>
      <c r="AY194" s="156"/>
      <c r="AZ194" s="157"/>
      <c r="BA194" s="156"/>
      <c r="BB194" s="156"/>
      <c r="BC194" s="156"/>
      <c r="BD194" s="156"/>
      <c r="BE194" s="156"/>
      <c r="BF194" s="156"/>
      <c r="BG194" s="157"/>
      <c r="BH194" s="156"/>
      <c r="BI194" s="156"/>
      <c r="BJ194" s="156"/>
      <c r="BK194" s="156"/>
      <c r="BL194" s="156"/>
      <c r="BM194" s="156"/>
      <c r="BN194" s="157"/>
      <c r="BO194" s="156"/>
      <c r="BP194" s="156"/>
      <c r="BQ194" s="156"/>
      <c r="BR194" s="156"/>
      <c r="BS194" s="156"/>
      <c r="BT194" s="156"/>
      <c r="BU194" s="157"/>
      <c r="BV194" s="156"/>
      <c r="BW194" s="156"/>
      <c r="BX194" s="156"/>
      <c r="BY194" s="156"/>
      <c r="BZ194" s="156"/>
      <c r="CA194" s="156"/>
      <c r="CB194" s="157"/>
      <c r="CC194" s="156"/>
      <c r="CD194" s="156"/>
      <c r="CE194" s="156"/>
      <c r="CF194" s="156"/>
      <c r="CG194" s="156"/>
      <c r="CH194" s="156"/>
      <c r="CI194" s="157"/>
      <c r="CJ194" s="156"/>
      <c r="CK194" s="156"/>
      <c r="CL194" s="156"/>
      <c r="CM194" s="156"/>
      <c r="CN194" s="156"/>
      <c r="CO194" s="156"/>
      <c r="CP194" s="157"/>
      <c r="CQ194" s="156"/>
      <c r="CR194" s="156"/>
      <c r="CS194" s="156"/>
      <c r="CT194" s="156"/>
      <c r="CU194" s="156"/>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2023-08-30T04:34:43Z</dcterms:modified>
</cp:coreProperties>
</file>