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05" yWindow="-105" windowWidth="19425" windowHeight="10305"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愛知県Aichi!$A$1:$CU$195</definedName>
    <definedName name="_xlnm.Print_Area" localSheetId="3">関東地方Kanto!$A$1:$CU$195</definedName>
    <definedName name="_xlnm.Print_Area" localSheetId="12">'京阪神圏Osaka including suburbs'!$A$1:$CU$195</definedName>
    <definedName name="_xlnm.Print_Area" localSheetId="6">近畿地方Kinki!$A$1:$CU$195</definedName>
    <definedName name="_xlnm.Print_Area" localSheetId="9">'九州・沖縄地方Kyushu-Okinawa'!$A$1:$CU$195</definedName>
    <definedName name="_xlnm.Print_Area" localSheetId="8">四国地方Shikoku!$A$1:$CU$195</definedName>
    <definedName name="_xlnm.Print_Area" localSheetId="0">全国Japan!$A$1:$CU$195</definedName>
    <definedName name="_xlnm.Print_Area" localSheetId="15">大阪府Osaka!$A$1:$CU$195</definedName>
    <definedName name="_xlnm.Print_Area" localSheetId="7">中国地方Chugoku!$A$1:$CU$195</definedName>
    <definedName name="_xlnm.Print_Area" localSheetId="5">中部地方Chubu!$A$1:$CU$195</definedName>
    <definedName name="_xlnm.Print_Area" localSheetId="13">東京都Tokyo!$A$1:$CU$195</definedName>
    <definedName name="_xlnm.Print_Area" localSheetId="2">東北地方Tohoku!$A$1:$CU$195</definedName>
    <definedName name="_xlnm.Print_Area" localSheetId="10">'南関東圏Tokyo including suburbs'!$A$1:$CU$195</definedName>
    <definedName name="_xlnm.Print_Area" localSheetId="1">北海道地方Hokkaido!$A$1:$CU$195</definedName>
    <definedName name="_xlnm.Print_Area" localSheetId="4">北陸地方Hokuriku!$A$1:$CU$195</definedName>
    <definedName name="_xlnm.Print_Area" localSheetId="11">'名古屋圏Nagoya including suburbs'!$A$1:$CU$195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93" i="17" l="1"/>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<sst xmlns="http://schemas.openxmlformats.org/spreadsheetml/2006/main" count="3871" uniqueCount="83">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</sst>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3"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
      <i/>
      <sz val="14"/>
      <color theme="1"/>
      <name val="ＭＳ Ｐゴシック"/>
      <family val="3"/>
      <charset val="128"/>
      <scheme val="minor"/>
    </font>
    <font>
      <i/>
      <sz val="11"/>
      <color theme="1"/>
      <name val="ＭＳ Ｐゴシック"/>
      <family val="3"/>
      <charset val="128"/>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6">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4" fontId="1" fillId="0" borderId="0" xfId="1" applyNumberFormat="1" applyBorder="1">
      <alignment vertical="center"/>
    </xf>
    <xf numFmtId="176" fontId="1" fillId="0" borderId="0" xfId="1" applyNumberFormat="1" applyBorder="1">
      <alignment vertical="center"/>
    </xf>
    <xf numFmtId="177" fontId="1" fillId="0" borderId="0" xfId="1" applyNumberFormat="1" applyBorder="1">
      <alignment vertical="center"/>
    </xf>
    <xf numFmtId="14" fontId="9" fillId="0" borderId="0" xfId="1" applyNumberFormat="1" applyFont="1" applyBorder="1">
      <alignment vertical="center"/>
    </xf>
    <xf numFmtId="176" fontId="9" fillId="0" borderId="0" xfId="1" applyNumberFormat="1" applyFont="1" applyBorder="1">
      <alignment vertical="center"/>
    </xf>
    <xf numFmtId="177" fontId="9" fillId="0" borderId="0" xfId="1" applyNumberFormat="1" applyFont="1" applyBorder="1">
      <alignment vertical="center"/>
    </xf>
    <xf numFmtId="0" fontId="1" fillId="0" borderId="0" xfId="1" applyBorder="1">
      <alignment vertical="center"/>
    </xf>
    <xf numFmtId="179" fontId="2" fillId="0" borderId="47" xfId="0" applyNumberFormat="1" applyFont="1" applyBorder="1" applyAlignment="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11" fillId="0" borderId="47" xfId="0" applyNumberFormat="1" applyFont="1" applyBorder="1" applyAlignment="1">
      <alignment vertical="center"/>
    </xf>
    <xf numFmtId="176" fontId="11" fillId="0" borderId="47" xfId="1" applyNumberFormat="1" applyFont="1" applyBorder="1">
      <alignment vertical="center"/>
    </xf>
    <xf numFmtId="177" fontId="11" fillId="0" borderId="47" xfId="1" applyNumberFormat="1" applyFont="1" applyBorder="1">
      <alignment vertical="center"/>
    </xf>
    <xf numFmtId="0" fontId="12" fillId="0" borderId="47" xfId="1" applyFont="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5"/>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44</v>
      </c>
      <c r="CT1" s="114"/>
      <c r="CU1" s="115"/>
    </row>
    <row r="2" spans="1:99" ht="14.25" customHeight="1" thickBot="1" x14ac:dyDescent="0.2">
      <c r="A2" s="109"/>
      <c r="B2" s="73"/>
      <c r="I2" s="73"/>
      <c r="P2" s="73"/>
      <c r="W2" s="73"/>
      <c r="AD2" s="73"/>
      <c r="AK2" s="73"/>
      <c r="AR2" s="73"/>
      <c r="AY2" s="73"/>
      <c r="BF2" s="73"/>
      <c r="BM2" s="73"/>
      <c r="BT2" s="73"/>
      <c r="CA2" s="73"/>
      <c r="CH2" s="73"/>
      <c r="CO2" s="73"/>
      <c r="CR2" s="116"/>
      <c r="CS2" s="117" t="s">
        <v>45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15">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15">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15">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15">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15">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15">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15">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15">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15">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15">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15">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15">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15">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15">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15">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15">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15">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15">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15">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15">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15">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15">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15">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15">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15">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15">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15">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15">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15">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15">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15">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15">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15">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15">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15">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15">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15">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15">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15">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15">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15">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15">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15">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15">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15">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15">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15">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15">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15">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15">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15">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15">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15">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15">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15">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15">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15">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15">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15">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15">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15">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15">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15">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15">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15">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15">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15">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15">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15">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15">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15">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15">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15">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15">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15">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15">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15">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15">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15">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15">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15">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15">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15">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15">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15">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15">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15">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15">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15">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15">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15">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15">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15">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15">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15">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15">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15">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15">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15">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15">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15">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15">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15">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15">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15">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15">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15">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15">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15">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15">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15">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15">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15">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15">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15">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15">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15">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15">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15">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15">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15">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15">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15">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15">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15">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15">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15">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15">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
      <c r="A151" s="139">
        <v>43800</v>
      </c>
      <c r="B151" s="24">
        <v>17091</v>
      </c>
      <c r="C151" s="23">
        <f t="shared" si="27"/>
        <v>0.7</v>
      </c>
      <c r="D151" s="22">
        <v>8840</v>
      </c>
      <c r="E151" s="21">
        <v>4895</v>
      </c>
      <c r="F151" s="21">
        <v>2806</v>
      </c>
      <c r="G151" s="20">
        <v>515</v>
      </c>
      <c r="H151" s="25">
        <v>2098</v>
      </c>
      <c r="I151" s="24">
        <v>4366095.5599999996</v>
      </c>
      <c r="J151" s="23">
        <f t="shared" ref="J151:J193" si="28">IFERROR(ROUND((I151-I139)/I139*100,2),"")</f>
        <v>-1.05</v>
      </c>
      <c r="K151" s="22">
        <v>2375944.15</v>
      </c>
      <c r="L151" s="21">
        <v>1190583.44</v>
      </c>
      <c r="M151" s="21">
        <v>647863.89</v>
      </c>
      <c r="N151" s="20">
        <v>141877.65</v>
      </c>
      <c r="O151" s="19">
        <v>545009.14</v>
      </c>
      <c r="P151" s="24">
        <v>16846</v>
      </c>
      <c r="Q151" s="23">
        <f t="shared" ref="Q151:Q193" si="29">IFERROR(ROUND((P151-P139)/P139*100,2),"")</f>
        <v>1.93</v>
      </c>
      <c r="R151" s="22">
        <v>7365</v>
      </c>
      <c r="S151" s="21">
        <v>4530</v>
      </c>
      <c r="T151" s="21">
        <v>4305</v>
      </c>
      <c r="U151" s="20">
        <v>646</v>
      </c>
      <c r="V151" s="25">
        <v>225</v>
      </c>
      <c r="W151" s="24">
        <v>887208.65</v>
      </c>
      <c r="X151" s="23">
        <f t="shared" ref="X151:X193" si="30">IFERROR(ROUND((W151-W139)/W139*100,2),"")</f>
        <v>0.61</v>
      </c>
      <c r="Y151" s="22">
        <v>397997.86</v>
      </c>
      <c r="Z151" s="21">
        <v>233054</v>
      </c>
      <c r="AA151" s="21">
        <v>223835.05</v>
      </c>
      <c r="AB151" s="20">
        <v>32321.74</v>
      </c>
      <c r="AC151" s="19">
        <v>9218.9500000000007</v>
      </c>
      <c r="AD151" s="24">
        <v>764</v>
      </c>
      <c r="AE151" s="23">
        <f t="shared" ref="AE151:AE193" si="31">IFERROR(ROUND((AD151-AD139)/AD139*100,2),"")</f>
        <v>-1.1599999999999999</v>
      </c>
      <c r="AF151" s="22">
        <v>169</v>
      </c>
      <c r="AG151" s="21">
        <v>281</v>
      </c>
      <c r="AH151" s="21">
        <v>68</v>
      </c>
      <c r="AI151" s="20">
        <v>241</v>
      </c>
      <c r="AJ151" s="25">
        <v>213</v>
      </c>
      <c r="AK151" s="24">
        <v>388664.75</v>
      </c>
      <c r="AL151" s="23">
        <f t="shared" ref="AL151:AL193" si="32">IFERROR(ROUND((AK151-AK139)/AK139*100,2),"")</f>
        <v>-26.3</v>
      </c>
      <c r="AM151" s="22">
        <v>64242.01</v>
      </c>
      <c r="AN151" s="21">
        <v>111201.17</v>
      </c>
      <c r="AO151" s="21">
        <v>26209.62</v>
      </c>
      <c r="AP151" s="20">
        <v>178695.63</v>
      </c>
      <c r="AQ151" s="19">
        <v>88115.96</v>
      </c>
      <c r="AR151" s="24">
        <v>670</v>
      </c>
      <c r="AS151" s="23">
        <f t="shared" ref="AS151:AS193" si="33">IFERROR(ROUND((AR151-AR139)/AR139*100,2),"")</f>
        <v>-9.9499999999999993</v>
      </c>
      <c r="AT151" s="22">
        <v>81</v>
      </c>
      <c r="AU151" s="21">
        <v>191</v>
      </c>
      <c r="AV151" s="21">
        <v>63</v>
      </c>
      <c r="AW151" s="20">
        <v>332</v>
      </c>
      <c r="AX151" s="25">
        <v>127</v>
      </c>
      <c r="AY151" s="24">
        <v>643081.43999999994</v>
      </c>
      <c r="AZ151" s="23">
        <f t="shared" ref="AZ151:AZ193" si="34">IFERROR(ROUND((AY151-AY139)/AY139*100,2),"")</f>
        <v>-22.03</v>
      </c>
      <c r="BA151" s="22">
        <v>29938.880000000001</v>
      </c>
      <c r="BB151" s="21">
        <v>94368.33</v>
      </c>
      <c r="BC151" s="21">
        <v>35768.76</v>
      </c>
      <c r="BD151" s="20">
        <v>468021.78</v>
      </c>
      <c r="BE151" s="19">
        <v>51355.88</v>
      </c>
      <c r="BF151" s="24">
        <v>332</v>
      </c>
      <c r="BG151" s="23">
        <f t="shared" ref="BG151:BG193" si="35">IFERROR(ROUND((BF151-BF139)/BF139*100,2),"")</f>
        <v>2.15</v>
      </c>
      <c r="BH151" s="22">
        <v>72</v>
      </c>
      <c r="BI151" s="21">
        <v>121</v>
      </c>
      <c r="BJ151" s="21">
        <v>32</v>
      </c>
      <c r="BK151" s="20">
        <v>107</v>
      </c>
      <c r="BL151" s="25">
        <v>89</v>
      </c>
      <c r="BM151" s="24">
        <v>483342.8</v>
      </c>
      <c r="BN151" s="23">
        <f t="shared" ref="BN151:BN193" si="36">IFERROR(ROUND((BM151-BM139)/BM139*100,2),"")</f>
        <v>48.39</v>
      </c>
      <c r="BO151" s="22">
        <v>40058.730000000003</v>
      </c>
      <c r="BP151" s="21">
        <v>132802.1</v>
      </c>
      <c r="BQ151" s="21">
        <v>30106.5</v>
      </c>
      <c r="BR151" s="20">
        <v>280375.46999999997</v>
      </c>
      <c r="BS151" s="19">
        <v>102695.6</v>
      </c>
      <c r="BT151" s="24">
        <v>264</v>
      </c>
      <c r="BU151" s="23">
        <f t="shared" ref="BU151:BU193" si="37">IFERROR(ROUND((BT151-BT139)/BT139*100,2),"")</f>
        <v>-2.58</v>
      </c>
      <c r="BV151" s="22">
        <v>29</v>
      </c>
      <c r="BW151" s="21">
        <v>97</v>
      </c>
      <c r="BX151" s="21">
        <v>24</v>
      </c>
      <c r="BY151" s="20">
        <v>111</v>
      </c>
      <c r="BZ151" s="25">
        <v>73</v>
      </c>
      <c r="CA151" s="24">
        <v>1073802.02</v>
      </c>
      <c r="CB151" s="23">
        <f t="shared" ref="CB151:CB193" si="38">IFERROR(ROUND((CA151-CA139)/CA139*100,2),"")</f>
        <v>60.51</v>
      </c>
      <c r="CC151" s="22">
        <v>26642.55</v>
      </c>
      <c r="CD151" s="21">
        <v>140985.51999999999</v>
      </c>
      <c r="CE151" s="21">
        <v>21447.31</v>
      </c>
      <c r="CF151" s="20">
        <v>839262.71</v>
      </c>
      <c r="CG151" s="19">
        <v>110871.28</v>
      </c>
      <c r="CH151" s="24">
        <v>2800</v>
      </c>
      <c r="CI151" s="23">
        <f t="shared" ref="CI151:CI193" si="39">IFERROR(ROUND((CH151-CH139)/CH139*100,2),"")</f>
        <v>-4.04</v>
      </c>
      <c r="CJ151" s="22">
        <v>558</v>
      </c>
      <c r="CK151" s="21">
        <v>1298</v>
      </c>
      <c r="CL151" s="21">
        <v>283</v>
      </c>
      <c r="CM151" s="20">
        <v>657</v>
      </c>
      <c r="CN151" s="25">
        <v>1018</v>
      </c>
      <c r="CO151" s="24">
        <v>1279163.94</v>
      </c>
      <c r="CP151" s="23">
        <f t="shared" ref="CP151:CP193" si="40">IFERROR(ROUND((CO151-CO139)/CO139*100,2),"")</f>
        <v>-4.49</v>
      </c>
      <c r="CQ151" s="22">
        <v>211957.25</v>
      </c>
      <c r="CR151" s="21">
        <v>630241.25</v>
      </c>
      <c r="CS151" s="21">
        <v>97347.92</v>
      </c>
      <c r="CT151" s="20">
        <v>336197.13</v>
      </c>
      <c r="CU151" s="19">
        <v>536110.52</v>
      </c>
    </row>
    <row r="152" spans="1:99" ht="25.5" customHeight="1" x14ac:dyDescent="0.15">
      <c r="A152" s="136">
        <v>43831</v>
      </c>
      <c r="B152" s="80">
        <v>11311</v>
      </c>
      <c r="C152" s="79">
        <f t="shared" ref="C152:C193"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15">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15">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15">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15">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15">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15">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15">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15">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15">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15">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15">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15">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15">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15">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15">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15">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15">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15">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15">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15">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15">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15">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15">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15">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15">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15">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15">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15">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15">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15">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15">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15">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15">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15">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15">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15">
      <c r="A191" s="137">
        <v>45017</v>
      </c>
      <c r="B191" s="10">
        <v>16065</v>
      </c>
      <c r="C191" s="9">
        <f t="shared" si="41"/>
        <v>1.1299999999999999</v>
      </c>
      <c r="D191" s="8">
        <v>7831</v>
      </c>
      <c r="E191" s="7">
        <v>5000</v>
      </c>
      <c r="F191" s="7">
        <v>2589</v>
      </c>
      <c r="G191" s="6">
        <v>631</v>
      </c>
      <c r="H191" s="11">
        <v>2415</v>
      </c>
      <c r="I191" s="10">
        <v>3956854.44</v>
      </c>
      <c r="J191" s="9">
        <f t="shared" si="28"/>
        <v>-2.31</v>
      </c>
      <c r="K191" s="8">
        <v>1985426.27</v>
      </c>
      <c r="L191" s="7">
        <v>1225839.83</v>
      </c>
      <c r="M191" s="7">
        <v>568887.02</v>
      </c>
      <c r="N191" s="6">
        <v>170429.44</v>
      </c>
      <c r="O191" s="5">
        <v>660989.11</v>
      </c>
      <c r="P191" s="10">
        <v>17997</v>
      </c>
      <c r="Q191" s="9">
        <f t="shared" si="29"/>
        <v>3.06</v>
      </c>
      <c r="R191" s="8">
        <v>8217</v>
      </c>
      <c r="S191" s="7">
        <v>4594</v>
      </c>
      <c r="T191" s="7">
        <v>4448</v>
      </c>
      <c r="U191" s="6">
        <v>737</v>
      </c>
      <c r="V191" s="11">
        <v>146</v>
      </c>
      <c r="W191" s="10">
        <v>933838</v>
      </c>
      <c r="X191" s="9">
        <f t="shared" si="30"/>
        <v>0.53</v>
      </c>
      <c r="Y191" s="8">
        <v>422206.14</v>
      </c>
      <c r="Z191" s="7">
        <v>248408.26</v>
      </c>
      <c r="AA191" s="7">
        <v>225921.2</v>
      </c>
      <c r="AB191" s="6">
        <v>37219.53</v>
      </c>
      <c r="AC191" s="5">
        <v>22487.06</v>
      </c>
      <c r="AD191" s="10">
        <v>593</v>
      </c>
      <c r="AE191" s="9">
        <f t="shared" si="31"/>
        <v>6.85</v>
      </c>
      <c r="AF191" s="8">
        <v>118</v>
      </c>
      <c r="AG191" s="7">
        <v>213</v>
      </c>
      <c r="AH191" s="7">
        <v>59</v>
      </c>
      <c r="AI191" s="6">
        <v>202</v>
      </c>
      <c r="AJ191" s="11">
        <v>154</v>
      </c>
      <c r="AK191" s="10">
        <v>302520.5</v>
      </c>
      <c r="AL191" s="9">
        <f t="shared" si="32"/>
        <v>-0.83</v>
      </c>
      <c r="AM191" s="8">
        <v>31444.79</v>
      </c>
      <c r="AN191" s="7">
        <v>98041.9</v>
      </c>
      <c r="AO191" s="7">
        <v>26442.16</v>
      </c>
      <c r="AP191" s="6">
        <v>146477.43</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150</v>
      </c>
      <c r="BU191" s="9">
        <f t="shared" si="37"/>
        <v>7.91</v>
      </c>
      <c r="BV191" s="8">
        <v>23</v>
      </c>
      <c r="BW191" s="7">
        <v>51</v>
      </c>
      <c r="BX191" s="7">
        <v>11</v>
      </c>
      <c r="BY191" s="6">
        <v>65</v>
      </c>
      <c r="BZ191" s="11">
        <v>40</v>
      </c>
      <c r="CA191" s="10">
        <v>585595.98</v>
      </c>
      <c r="CB191" s="9">
        <f t="shared" si="38"/>
        <v>141.06</v>
      </c>
      <c r="CC191" s="8">
        <v>17871.810000000001</v>
      </c>
      <c r="CD191" s="7">
        <v>47555.87</v>
      </c>
      <c r="CE191" s="7">
        <v>13850.36</v>
      </c>
      <c r="CF191" s="6">
        <v>506317.94</v>
      </c>
      <c r="CG191" s="5">
        <v>33705.51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15">
      <c r="A192" s="137">
        <v>45047</v>
      </c>
      <c r="B192" s="10">
        <v>15827</v>
      </c>
      <c r="C192" s="9">
        <f t="shared" si="41"/>
        <v>3.39</v>
      </c>
      <c r="D192" s="8">
        <v>7555</v>
      </c>
      <c r="E192" s="7">
        <v>5078</v>
      </c>
      <c r="F192" s="7">
        <v>2620</v>
      </c>
      <c r="G192" s="6">
        <v>557</v>
      </c>
      <c r="H192" s="11">
        <v>2466</v>
      </c>
      <c r="I192" s="10">
        <v>3986479.46</v>
      </c>
      <c r="J192" s="9">
        <f t="shared" si="28"/>
        <v>4.46</v>
      </c>
      <c r="K192" s="8">
        <v>2036266.77</v>
      </c>
      <c r="L192" s="7">
        <v>1194364.25</v>
      </c>
      <c r="M192" s="7">
        <v>588564.93999999994</v>
      </c>
      <c r="N192" s="6">
        <v>162055.69</v>
      </c>
      <c r="O192" s="5">
        <v>608614.91</v>
      </c>
      <c r="P192" s="10">
        <v>16114</v>
      </c>
      <c r="Q192" s="9">
        <f t="shared" si="29"/>
        <v>1.81</v>
      </c>
      <c r="R192" s="8">
        <v>6903</v>
      </c>
      <c r="S192" s="7">
        <v>4479</v>
      </c>
      <c r="T192" s="7">
        <v>4032</v>
      </c>
      <c r="U192" s="6">
        <v>700</v>
      </c>
      <c r="V192" s="11">
        <v>447</v>
      </c>
      <c r="W192" s="10">
        <v>852689.17</v>
      </c>
      <c r="X192" s="9">
        <f t="shared" si="30"/>
        <v>-0.09</v>
      </c>
      <c r="Y192" s="8">
        <v>366648.82</v>
      </c>
      <c r="Z192" s="7">
        <v>241902.06</v>
      </c>
      <c r="AA192" s="7">
        <v>207901.72</v>
      </c>
      <c r="AB192" s="6">
        <v>36236.57</v>
      </c>
      <c r="AC192" s="5">
        <v>34000.339999999997</v>
      </c>
      <c r="AD192" s="10">
        <v>600</v>
      </c>
      <c r="AE192" s="9">
        <f t="shared" si="31"/>
        <v>11.32</v>
      </c>
      <c r="AF192" s="8">
        <v>142</v>
      </c>
      <c r="AG192" s="7">
        <v>236</v>
      </c>
      <c r="AH192" s="7">
        <v>47</v>
      </c>
      <c r="AI192" s="6">
        <v>175</v>
      </c>
      <c r="AJ192" s="11">
        <v>189</v>
      </c>
      <c r="AK192" s="10">
        <v>297923.44</v>
      </c>
      <c r="AL192" s="9">
        <f t="shared" si="32"/>
        <v>21.81</v>
      </c>
      <c r="AM192" s="8">
        <v>39318.730000000003</v>
      </c>
      <c r="AN192" s="7">
        <v>112214.75</v>
      </c>
      <c r="AO192" s="7">
        <v>14551.13</v>
      </c>
      <c r="AP192" s="6">
        <v>131838.82999999999</v>
      </c>
      <c r="AQ192" s="5">
        <v>97663.62</v>
      </c>
      <c r="AR192" s="10">
        <v>463</v>
      </c>
      <c r="AS192" s="9">
        <f t="shared" si="33"/>
        <v>2.66</v>
      </c>
      <c r="AT192" s="8">
        <v>49</v>
      </c>
      <c r="AU192" s="7">
        <v>146</v>
      </c>
      <c r="AV192" s="7">
        <v>51</v>
      </c>
      <c r="AW192" s="6">
        <v>217</v>
      </c>
      <c r="AX192" s="11">
        <v>95</v>
      </c>
      <c r="AY192" s="10">
        <v>430144.29</v>
      </c>
      <c r="AZ192" s="9">
        <f t="shared" si="34"/>
        <v>-1.08</v>
      </c>
      <c r="BA192" s="8">
        <v>19389.189999999999</v>
      </c>
      <c r="BB192" s="7">
        <v>77007.86</v>
      </c>
      <c r="BC192" s="7">
        <v>30446.94</v>
      </c>
      <c r="BD192" s="6">
        <v>303300.3</v>
      </c>
      <c r="BE192" s="5">
        <v>46560.92</v>
      </c>
      <c r="BF192" s="10">
        <v>241</v>
      </c>
      <c r="BG192" s="9">
        <f t="shared" si="35"/>
        <v>12.09</v>
      </c>
      <c r="BH192" s="8">
        <v>47</v>
      </c>
      <c r="BI192" s="7">
        <v>79</v>
      </c>
      <c r="BJ192" s="7">
        <v>25</v>
      </c>
      <c r="BK192" s="6">
        <v>89</v>
      </c>
      <c r="BL192" s="11">
        <v>55</v>
      </c>
      <c r="BM192" s="10">
        <v>334725.40999999997</v>
      </c>
      <c r="BN192" s="9">
        <f t="shared" si="36"/>
        <v>48.48</v>
      </c>
      <c r="BO192" s="8">
        <v>25421.58</v>
      </c>
      <c r="BP192" s="7">
        <v>98055.5</v>
      </c>
      <c r="BQ192" s="7">
        <v>18782.57</v>
      </c>
      <c r="BR192" s="6">
        <v>192096.45</v>
      </c>
      <c r="BS192" s="5">
        <v>79642.240000000005</v>
      </c>
      <c r="BT192" s="10">
        <v>168</v>
      </c>
      <c r="BU192" s="9">
        <f t="shared" si="37"/>
        <v>12</v>
      </c>
      <c r="BV192" s="8">
        <v>33</v>
      </c>
      <c r="BW192" s="7">
        <v>52</v>
      </c>
      <c r="BX192" s="7">
        <v>14</v>
      </c>
      <c r="BY192" s="6">
        <v>69</v>
      </c>
      <c r="BZ192" s="11">
        <v>38</v>
      </c>
      <c r="CA192" s="10">
        <v>361751.21</v>
      </c>
      <c r="CB192" s="9">
        <f t="shared" si="38"/>
        <v>-12.45</v>
      </c>
      <c r="CC192" s="8">
        <v>27359.03</v>
      </c>
      <c r="CD192" s="7">
        <v>50553.79</v>
      </c>
      <c r="CE192" s="7">
        <v>11355.35</v>
      </c>
      <c r="CF192" s="6">
        <v>272483.03999999998</v>
      </c>
      <c r="CG192" s="5">
        <v>39198.44</v>
      </c>
      <c r="CH192" s="10">
        <v>2531</v>
      </c>
      <c r="CI192" s="9">
        <f t="shared" si="39"/>
        <v>9.8000000000000007</v>
      </c>
      <c r="CJ192" s="8">
        <v>416</v>
      </c>
      <c r="CK192" s="7">
        <v>1105</v>
      </c>
      <c r="CL192" s="7">
        <v>260</v>
      </c>
      <c r="CM192" s="6">
        <v>749</v>
      </c>
      <c r="CN192" s="11">
        <v>845</v>
      </c>
      <c r="CO192" s="10">
        <v>1091492.8799999999</v>
      </c>
      <c r="CP192" s="9">
        <f t="shared" si="40"/>
        <v>7.53</v>
      </c>
      <c r="CQ192" s="8">
        <v>133157.93</v>
      </c>
      <c r="CR192" s="7">
        <v>527485.36</v>
      </c>
      <c r="CS192" s="7">
        <v>84875.62</v>
      </c>
      <c r="CT192" s="6">
        <v>345786.01</v>
      </c>
      <c r="CU192" s="5">
        <v>442609.74</v>
      </c>
    </row>
    <row r="193" spans="1:99" ht="25.5" customHeight="1" thickBot="1" x14ac:dyDescent="0.2">
      <c r="A193" s="138">
        <v>45078</v>
      </c>
      <c r="B193" s="10">
        <v>18510</v>
      </c>
      <c r="C193" s="9">
        <f t="shared" si="41"/>
        <v>6.59</v>
      </c>
      <c r="D193" s="8">
        <v>8694</v>
      </c>
      <c r="E193" s="7">
        <v>5782</v>
      </c>
      <c r="F193" s="7">
        <v>3336</v>
      </c>
      <c r="G193" s="6">
        <v>687</v>
      </c>
      <c r="H193" s="11">
        <v>2449</v>
      </c>
      <c r="I193" s="10">
        <v>4630970.88</v>
      </c>
      <c r="J193" s="9">
        <f t="shared" si="28"/>
        <v>8.82</v>
      </c>
      <c r="K193" s="8">
        <v>2284298.8199999998</v>
      </c>
      <c r="L193" s="7">
        <v>1400465.45</v>
      </c>
      <c r="M193" s="7">
        <v>733956.57</v>
      </c>
      <c r="N193" s="6">
        <v>209234.8</v>
      </c>
      <c r="O193" s="5">
        <v>666991.1</v>
      </c>
      <c r="P193" s="10">
        <v>18033</v>
      </c>
      <c r="Q193" s="9">
        <f t="shared" si="29"/>
        <v>2.17</v>
      </c>
      <c r="R193" s="8">
        <v>7613</v>
      </c>
      <c r="S193" s="7">
        <v>4754</v>
      </c>
      <c r="T193" s="7">
        <v>4963</v>
      </c>
      <c r="U193" s="6">
        <v>703</v>
      </c>
      <c r="V193" s="11">
        <v>-209</v>
      </c>
      <c r="W193" s="10">
        <v>955494.39</v>
      </c>
      <c r="X193" s="9">
        <f t="shared" si="30"/>
        <v>2.91</v>
      </c>
      <c r="Y193" s="8">
        <v>398430.92</v>
      </c>
      <c r="Z193" s="7">
        <v>258036.72</v>
      </c>
      <c r="AA193" s="7">
        <v>261609.81</v>
      </c>
      <c r="AB193" s="6">
        <v>37416.94</v>
      </c>
      <c r="AC193" s="5">
        <v>-3573.09</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551</v>
      </c>
      <c r="AS193" s="9">
        <f t="shared" si="33"/>
        <v>11.31</v>
      </c>
      <c r="AT193" s="8">
        <v>54</v>
      </c>
      <c r="AU193" s="7">
        <v>177</v>
      </c>
      <c r="AV193" s="7">
        <v>63</v>
      </c>
      <c r="AW193" s="6">
        <v>254</v>
      </c>
      <c r="AX193" s="11">
        <v>115</v>
      </c>
      <c r="AY193" s="10">
        <v>554942.93999999994</v>
      </c>
      <c r="AZ193" s="9">
        <f t="shared" si="34"/>
        <v>9.5299999999999994</v>
      </c>
      <c r="BA193" s="8">
        <v>26968.720000000001</v>
      </c>
      <c r="BB193" s="7">
        <v>112265.07</v>
      </c>
      <c r="BC193" s="7">
        <v>48872.28</v>
      </c>
      <c r="BD193" s="6">
        <v>361548.58</v>
      </c>
      <c r="BE193" s="5">
        <v>67949.460000000006</v>
      </c>
      <c r="BF193" s="10">
        <v>309</v>
      </c>
      <c r="BG193" s="9">
        <f t="shared" si="35"/>
        <v>6.55</v>
      </c>
      <c r="BH193" s="8">
        <v>69</v>
      </c>
      <c r="BI193" s="7">
        <v>119</v>
      </c>
      <c r="BJ193" s="7">
        <v>28</v>
      </c>
      <c r="BK193" s="6">
        <v>93</v>
      </c>
      <c r="BL193" s="11">
        <v>91</v>
      </c>
      <c r="BM193" s="10">
        <v>331719.40999999997</v>
      </c>
      <c r="BN193" s="9">
        <f t="shared" si="36"/>
        <v>12.2</v>
      </c>
      <c r="BO193" s="8">
        <v>54464.49</v>
      </c>
      <c r="BP193" s="7">
        <v>72762.06</v>
      </c>
      <c r="BQ193" s="7">
        <v>31465.21</v>
      </c>
      <c r="BR193" s="6">
        <v>173027.65</v>
      </c>
      <c r="BS193" s="5">
        <v>41296.85</v>
      </c>
      <c r="BT193" s="10">
        <v>194</v>
      </c>
      <c r="BU193" s="9">
        <f t="shared" si="37"/>
        <v>12.14</v>
      </c>
      <c r="BV193" s="8">
        <v>32</v>
      </c>
      <c r="BW193" s="7">
        <v>69</v>
      </c>
      <c r="BX193" s="7">
        <v>16</v>
      </c>
      <c r="BY193" s="6">
        <v>76</v>
      </c>
      <c r="BZ193" s="11">
        <v>53</v>
      </c>
      <c r="CA193" s="10">
        <v>341872.38</v>
      </c>
      <c r="CB193" s="9">
        <f t="shared" si="38"/>
        <v>2.15</v>
      </c>
      <c r="CC193" s="8">
        <v>21819.41</v>
      </c>
      <c r="CD193" s="7">
        <v>72447.289999999994</v>
      </c>
      <c r="CE193" s="7">
        <v>9198.7900000000009</v>
      </c>
      <c r="CF193" s="6">
        <v>238240.06</v>
      </c>
      <c r="CG193" s="5">
        <v>63248.5</v>
      </c>
      <c r="CH193" s="10">
        <v>3055</v>
      </c>
      <c r="CI193" s="9">
        <f t="shared" si="39"/>
        <v>14.98</v>
      </c>
      <c r="CJ193" s="8">
        <v>522</v>
      </c>
      <c r="CK193" s="7">
        <v>1302</v>
      </c>
      <c r="CL193" s="7">
        <v>359</v>
      </c>
      <c r="CM193" s="6">
        <v>865</v>
      </c>
      <c r="CN193" s="11">
        <v>948</v>
      </c>
      <c r="CO193" s="10">
        <v>1362023.26</v>
      </c>
      <c r="CP193" s="9">
        <f t="shared" si="40"/>
        <v>17.5</v>
      </c>
      <c r="CQ193" s="8">
        <v>183684.19</v>
      </c>
      <c r="CR193" s="7">
        <v>617371.48</v>
      </c>
      <c r="CS193" s="7">
        <v>134378.73000000001</v>
      </c>
      <c r="CT193" s="6">
        <v>412139.38</v>
      </c>
      <c r="CU193" s="5">
        <v>494806.88</v>
      </c>
    </row>
    <row r="194" spans="1:99" s="151" customFormat="1" ht="25.5" customHeight="1" x14ac:dyDescent="0.15">
      <c r="A194" s="159" t="s">
        <v>82</v>
      </c>
      <c r="B194" s="160"/>
      <c r="C194" s="161"/>
      <c r="D194" s="160"/>
      <c r="E194" s="160"/>
      <c r="F194" s="160"/>
      <c r="G194" s="160"/>
      <c r="H194" s="160"/>
      <c r="I194" s="160"/>
      <c r="J194" s="161"/>
      <c r="K194" s="160"/>
      <c r="L194" s="160"/>
      <c r="M194" s="160"/>
      <c r="N194" s="160"/>
      <c r="O194" s="160"/>
      <c r="P194" s="160"/>
      <c r="Q194" s="161"/>
      <c r="R194" s="160"/>
      <c r="S194" s="160"/>
      <c r="T194" s="160"/>
      <c r="U194" s="160"/>
      <c r="V194" s="160"/>
      <c r="W194" s="160"/>
      <c r="X194" s="161"/>
      <c r="Y194" s="160"/>
      <c r="Z194" s="160"/>
      <c r="AA194" s="160"/>
      <c r="AB194" s="160"/>
      <c r="AC194" s="160"/>
      <c r="AD194" s="160"/>
      <c r="AE194" s="161"/>
      <c r="AF194" s="160"/>
      <c r="AG194" s="160"/>
      <c r="AH194" s="160"/>
      <c r="AI194" s="160"/>
      <c r="AJ194" s="160"/>
      <c r="AK194" s="160"/>
      <c r="AL194" s="161"/>
      <c r="AM194" s="160"/>
      <c r="AN194" s="160"/>
      <c r="AO194" s="160"/>
      <c r="AP194" s="160"/>
      <c r="AQ194" s="160"/>
      <c r="AR194" s="160"/>
      <c r="AS194" s="161"/>
      <c r="AT194" s="160"/>
      <c r="AU194" s="160"/>
      <c r="AV194" s="160"/>
      <c r="AW194" s="160"/>
      <c r="AX194" s="160"/>
      <c r="AY194" s="160"/>
      <c r="AZ194" s="161"/>
      <c r="BA194" s="160"/>
      <c r="BB194" s="160"/>
      <c r="BC194" s="160"/>
      <c r="BD194" s="160"/>
      <c r="BE194" s="160"/>
      <c r="BF194" s="160"/>
      <c r="BG194" s="161"/>
      <c r="BH194" s="160"/>
      <c r="BI194" s="160"/>
      <c r="BJ194" s="160"/>
      <c r="BK194" s="160"/>
      <c r="BL194" s="160"/>
      <c r="BM194" s="160"/>
      <c r="BN194" s="161"/>
      <c r="BO194" s="160"/>
      <c r="BP194" s="160"/>
      <c r="BQ194" s="160"/>
      <c r="BR194" s="160"/>
      <c r="BS194" s="160"/>
      <c r="BT194" s="160"/>
      <c r="BU194" s="161"/>
      <c r="BV194" s="160"/>
      <c r="BW194" s="160"/>
      <c r="BX194" s="160"/>
      <c r="BY194" s="160"/>
      <c r="BZ194" s="160"/>
      <c r="CA194" s="160"/>
      <c r="CB194" s="161"/>
      <c r="CC194" s="160"/>
      <c r="CD194" s="160"/>
      <c r="CE194" s="160"/>
      <c r="CF194" s="160"/>
      <c r="CG194" s="160"/>
      <c r="CH194" s="160"/>
      <c r="CI194" s="161"/>
      <c r="CJ194" s="160"/>
      <c r="CK194" s="160"/>
      <c r="CL194" s="160"/>
      <c r="CM194" s="160"/>
      <c r="CN194" s="160"/>
      <c r="CO194" s="160"/>
      <c r="CP194" s="161"/>
      <c r="CQ194" s="160"/>
      <c r="CR194" s="160"/>
      <c r="CS194" s="160"/>
      <c r="CT194" s="160"/>
      <c r="CU194" s="160"/>
    </row>
    <row r="195" spans="1:99" x14ac:dyDescent="0.15">
      <c r="A195" s="152"/>
      <c r="B195" s="153"/>
      <c r="C195" s="154"/>
      <c r="D195" s="153"/>
      <c r="E195" s="153"/>
      <c r="F195" s="153"/>
      <c r="G195" s="153"/>
      <c r="H195" s="153"/>
      <c r="I195" s="153"/>
      <c r="J195" s="154"/>
      <c r="K195" s="153"/>
      <c r="L195" s="153"/>
      <c r="M195" s="153"/>
      <c r="N195" s="153"/>
      <c r="O195" s="153"/>
      <c r="P195" s="153"/>
      <c r="Q195" s="154"/>
      <c r="R195" s="153"/>
      <c r="S195" s="153"/>
      <c r="T195" s="153"/>
      <c r="U195" s="153"/>
      <c r="V195" s="153"/>
      <c r="W195" s="153"/>
      <c r="X195" s="154"/>
      <c r="Y195" s="153"/>
      <c r="Z195" s="153"/>
      <c r="AA195" s="153"/>
      <c r="AB195" s="153"/>
      <c r="AC195" s="153"/>
      <c r="AD195" s="153"/>
      <c r="AE195" s="154"/>
      <c r="AF195" s="153"/>
      <c r="AG195" s="153"/>
      <c r="AH195" s="153"/>
      <c r="AI195" s="153"/>
      <c r="AJ195" s="153"/>
      <c r="AK195" s="153"/>
      <c r="AL195" s="154"/>
      <c r="AM195" s="153"/>
      <c r="AN195" s="153"/>
      <c r="AO195" s="153"/>
      <c r="AP195" s="153"/>
      <c r="AQ195" s="153"/>
      <c r="AR195" s="153"/>
      <c r="AS195" s="154"/>
      <c r="AT195" s="153"/>
      <c r="AU195" s="153"/>
      <c r="AV195" s="153"/>
      <c r="AW195" s="153"/>
      <c r="AX195" s="153"/>
      <c r="AY195" s="153"/>
      <c r="AZ195" s="154"/>
      <c r="BA195" s="153"/>
      <c r="BB195" s="153"/>
      <c r="BC195" s="153"/>
      <c r="BD195" s="153"/>
      <c r="BE195" s="153"/>
      <c r="BF195" s="153"/>
      <c r="BG195" s="154"/>
      <c r="BH195" s="153"/>
      <c r="BI195" s="153"/>
      <c r="BJ195" s="153"/>
      <c r="BK195" s="153"/>
      <c r="BL195" s="153"/>
      <c r="BM195" s="153"/>
      <c r="BN195" s="154"/>
      <c r="BO195" s="153"/>
      <c r="BP195" s="153"/>
      <c r="BQ195" s="153"/>
      <c r="BR195" s="153"/>
      <c r="BS195" s="153"/>
      <c r="BT195" s="153"/>
      <c r="BU195" s="154"/>
      <c r="BV195" s="153"/>
      <c r="BW195" s="153"/>
      <c r="BX195" s="153"/>
      <c r="BY195" s="153"/>
      <c r="BZ195" s="153"/>
      <c r="CA195" s="153"/>
      <c r="CB195" s="154"/>
      <c r="CC195" s="153"/>
      <c r="CD195" s="153"/>
      <c r="CE195" s="153"/>
      <c r="CF195" s="153"/>
      <c r="CG195" s="153"/>
      <c r="CH195" s="153"/>
      <c r="CI195" s="154"/>
      <c r="CJ195" s="153"/>
      <c r="CK195" s="153"/>
      <c r="CL195" s="153"/>
      <c r="CM195" s="153"/>
      <c r="CN195" s="153"/>
      <c r="CO195" s="153"/>
      <c r="CP195" s="154"/>
      <c r="CQ195" s="153"/>
      <c r="CR195" s="153"/>
      <c r="CS195" s="153"/>
      <c r="CT195" s="153"/>
      <c r="CU195" s="153"/>
    </row>
  </sheetData>
  <phoneticPr fontId="2"/>
  <conditionalFormatting sqref="A1:CU1048576">
    <cfRule type="expression" dxfId="32" priority="1">
      <formula>MATCH(MAX(A:A)+1,A:A, 1)-2&lt;=ROW($A1)=TRUE</formula>
    </cfRule>
  </conditionalFormatting>
  <conditionalFormatting sqref="C23:C194">
    <cfRule type="expression" dxfId="31"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5"/>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61</v>
      </c>
      <c r="CS1" s="114" t="s">
        <v>62</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63</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15">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15">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15">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15">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15">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15">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15">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15">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15">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15">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15">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15">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15">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15">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15">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15">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15">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15">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15">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15">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15">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15">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15">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15">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15">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15">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15">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15">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15">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15">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15">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15">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15">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15">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15">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15">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15">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15">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15">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15">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15">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15">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15">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15">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15">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15">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15">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15">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15">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15">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15">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15">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15">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15">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15">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15">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15">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15">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15">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15">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15">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15">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15">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15">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15">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15">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15">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15">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15">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15">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15">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15">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15">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15">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15">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15">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15">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15">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15">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15">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15">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15">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15">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15">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15">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15">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15">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15">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15">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15">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15">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15">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15">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15">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15">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15">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15">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15">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15">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15">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15">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15">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15">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15">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15">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15">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15">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15">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15">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15">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15">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15">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15">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15">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15">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15">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15">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15">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15">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15">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15">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15">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15">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15">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15">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15">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15">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15">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
      <c r="A151" s="139">
        <v>43800</v>
      </c>
      <c r="B151" s="24">
        <v>1851</v>
      </c>
      <c r="C151" s="23">
        <f t="shared" si="27"/>
        <v>2.4900000000000002</v>
      </c>
      <c r="D151" s="22">
        <v>1102</v>
      </c>
      <c r="E151" s="21">
        <v>414</v>
      </c>
      <c r="F151" s="21">
        <v>292</v>
      </c>
      <c r="G151" s="20">
        <v>39</v>
      </c>
      <c r="H151" s="25">
        <v>122</v>
      </c>
      <c r="I151" s="24">
        <v>625348.71</v>
      </c>
      <c r="J151" s="23">
        <f t="shared" ref="J151:J193" si="28">IFERROR(ROUND((I151-I139)/I139*100,2),"")</f>
        <v>-7.75</v>
      </c>
      <c r="K151" s="22">
        <v>372047.59</v>
      </c>
      <c r="L151" s="21">
        <v>148332.48000000001</v>
      </c>
      <c r="M151" s="21">
        <v>89312.62</v>
      </c>
      <c r="N151" s="20">
        <v>14387.88</v>
      </c>
      <c r="O151" s="19">
        <v>59019.86</v>
      </c>
      <c r="P151" s="24">
        <v>1223</v>
      </c>
      <c r="Q151" s="23">
        <f t="shared" ref="Q151:Q193" si="29">IFERROR(ROUND((P151-P139)/P139*100,2),"")</f>
        <v>0.08</v>
      </c>
      <c r="R151" s="22">
        <v>572</v>
      </c>
      <c r="S151" s="21">
        <v>328</v>
      </c>
      <c r="T151" s="21">
        <v>281</v>
      </c>
      <c r="U151" s="20">
        <v>42</v>
      </c>
      <c r="V151" s="25">
        <v>47</v>
      </c>
      <c r="W151" s="24">
        <v>66807.89</v>
      </c>
      <c r="X151" s="23">
        <f t="shared" ref="X151:X193" si="30">IFERROR(ROUND((W151-W139)/W139*100,2),"")</f>
        <v>0.23</v>
      </c>
      <c r="Y151" s="22">
        <v>33483.11</v>
      </c>
      <c r="Z151" s="21">
        <v>16466.54</v>
      </c>
      <c r="AA151" s="21">
        <v>14591.27</v>
      </c>
      <c r="AB151" s="20">
        <v>2266.9699999999998</v>
      </c>
      <c r="AC151" s="19">
        <v>1875.27</v>
      </c>
      <c r="AD151" s="24">
        <v>80</v>
      </c>
      <c r="AE151" s="23">
        <f t="shared" ref="AE151:AE193" si="31">IFERROR(ROUND((AD151-AD139)/AD139*100,2),"")</f>
        <v>8.11</v>
      </c>
      <c r="AF151" s="22">
        <v>14</v>
      </c>
      <c r="AG151" s="21">
        <v>36</v>
      </c>
      <c r="AH151" s="21">
        <v>7</v>
      </c>
      <c r="AI151" s="20">
        <v>22</v>
      </c>
      <c r="AJ151" s="25">
        <v>29</v>
      </c>
      <c r="AK151" s="24">
        <v>41087.339999999997</v>
      </c>
      <c r="AL151" s="23">
        <f t="shared" ref="AL151:AL193" si="32">IFERROR(ROUND((AK151-AK139)/AK139*100,2),"")</f>
        <v>-2.09</v>
      </c>
      <c r="AM151" s="22">
        <v>4427.01</v>
      </c>
      <c r="AN151" s="21">
        <v>15133.45</v>
      </c>
      <c r="AO151" s="21">
        <v>4954.03</v>
      </c>
      <c r="AP151" s="20">
        <v>16341.6</v>
      </c>
      <c r="AQ151" s="19">
        <v>10179.42</v>
      </c>
      <c r="AR151" s="24">
        <v>81</v>
      </c>
      <c r="AS151" s="23">
        <f t="shared" ref="AS151:AS193" si="33">IFERROR(ROUND((AR151-AR139)/AR139*100,2),"")</f>
        <v>-6.9</v>
      </c>
      <c r="AT151" s="22">
        <v>13</v>
      </c>
      <c r="AU151" s="21">
        <v>18</v>
      </c>
      <c r="AV151" s="21">
        <v>12</v>
      </c>
      <c r="AW151" s="20">
        <v>37</v>
      </c>
      <c r="AX151" s="25">
        <v>5</v>
      </c>
      <c r="AY151" s="24">
        <v>109943.49</v>
      </c>
      <c r="AZ151" s="23">
        <f t="shared" ref="AZ151:AZ193" si="34">IFERROR(ROUND((AY151-AY139)/AY139*100,2),"")</f>
        <v>4.7</v>
      </c>
      <c r="BA151" s="22">
        <v>8486.73</v>
      </c>
      <c r="BB151" s="21">
        <v>11929.11</v>
      </c>
      <c r="BC151" s="21">
        <v>9630.06</v>
      </c>
      <c r="BD151" s="20">
        <v>70412.22</v>
      </c>
      <c r="BE151" s="19">
        <v>-7186.32</v>
      </c>
      <c r="BF151" s="24">
        <v>38</v>
      </c>
      <c r="BG151" s="23">
        <f t="shared" ref="BG151:BG193" si="35">IFERROR(ROUND((BF151-BF139)/BF139*100,2),"")</f>
        <v>-7.32</v>
      </c>
      <c r="BH151" s="22">
        <v>12</v>
      </c>
      <c r="BI151" s="21">
        <v>14</v>
      </c>
      <c r="BJ151" s="21">
        <v>3</v>
      </c>
      <c r="BK151" s="20">
        <v>9</v>
      </c>
      <c r="BL151" s="25">
        <v>11</v>
      </c>
      <c r="BM151" s="24">
        <v>52704.66</v>
      </c>
      <c r="BN151" s="23">
        <f t="shared" ref="BN151:BN193" si="36">IFERROR(ROUND((BM151-BM139)/BM139*100,2),"")</f>
        <v>42.51</v>
      </c>
      <c r="BO151" s="22">
        <v>5954.22</v>
      </c>
      <c r="BP151" s="21">
        <v>27139.63</v>
      </c>
      <c r="BQ151" s="21">
        <v>2991.88</v>
      </c>
      <c r="BR151" s="20">
        <v>16618.93</v>
      </c>
      <c r="BS151" s="19">
        <v>24147.75</v>
      </c>
      <c r="BT151" s="24">
        <v>18</v>
      </c>
      <c r="BU151" s="23">
        <f t="shared" ref="BU151:BU193" si="37">IFERROR(ROUND((BT151-BT139)/BT139*100,2),"")</f>
        <v>-21.74</v>
      </c>
      <c r="BV151" s="22">
        <v>0</v>
      </c>
      <c r="BW151" s="21">
        <v>7</v>
      </c>
      <c r="BX151" s="21">
        <v>3</v>
      </c>
      <c r="BY151" s="20">
        <v>8</v>
      </c>
      <c r="BZ151" s="25">
        <v>4</v>
      </c>
      <c r="CA151" s="24">
        <v>57635.29</v>
      </c>
      <c r="CB151" s="23">
        <f t="shared" ref="CB151:CB193" si="38">IFERROR(ROUND((CA151-CA139)/CA139*100,2),"")</f>
        <v>-1.29</v>
      </c>
      <c r="CC151" s="22">
        <v>0</v>
      </c>
      <c r="CD151" s="21">
        <v>25667.3</v>
      </c>
      <c r="CE151" s="21">
        <v>6061.4</v>
      </c>
      <c r="CF151" s="20">
        <v>25906.59</v>
      </c>
      <c r="CG151" s="19">
        <v>19605.900000000001</v>
      </c>
      <c r="CH151" s="24">
        <v>302</v>
      </c>
      <c r="CI151" s="23">
        <f t="shared" ref="CI151:CI193" si="39">IFERROR(ROUND((CH151-CH139)/CH139*100,2),"")</f>
        <v>-5.63</v>
      </c>
      <c r="CJ151" s="22">
        <v>70</v>
      </c>
      <c r="CK151" s="21">
        <v>144</v>
      </c>
      <c r="CL151" s="21">
        <v>29</v>
      </c>
      <c r="CM151" s="20">
        <v>59</v>
      </c>
      <c r="CN151" s="25">
        <v>115</v>
      </c>
      <c r="CO151" s="24">
        <v>172865.35</v>
      </c>
      <c r="CP151" s="23">
        <f t="shared" ref="CP151:CP193" si="40">IFERROR(ROUND((CO151-CO139)/CO139*100,2),"")</f>
        <v>-5.69</v>
      </c>
      <c r="CQ151" s="22">
        <v>30470.7</v>
      </c>
      <c r="CR151" s="21">
        <v>84997.8</v>
      </c>
      <c r="CS151" s="21">
        <v>13174.4</v>
      </c>
      <c r="CT151" s="20">
        <v>44222.45</v>
      </c>
      <c r="CU151" s="19">
        <v>71823.399999999994</v>
      </c>
    </row>
    <row r="152" spans="1:99" s="1" customFormat="1" ht="25.5" customHeight="1" x14ac:dyDescent="0.15">
      <c r="A152" s="136">
        <v>43831</v>
      </c>
      <c r="B152" s="80">
        <v>1228</v>
      </c>
      <c r="C152" s="79">
        <f t="shared" ref="C152:C193"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15">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15">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15">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15">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15">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15">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15">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15">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15">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15">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15">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15">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15">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15">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15">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15">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15">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15">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15">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15">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15">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15">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15">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15">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15">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15">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15">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15">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15">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15">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15">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15">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15">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15">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15">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15">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15">
      <c r="A192" s="137">
        <v>45047</v>
      </c>
      <c r="B192" s="10">
        <v>1679</v>
      </c>
      <c r="C192" s="9">
        <f t="shared" si="41"/>
        <v>5.33</v>
      </c>
      <c r="D192" s="8">
        <v>911</v>
      </c>
      <c r="E192" s="7">
        <v>451</v>
      </c>
      <c r="F192" s="7">
        <v>264</v>
      </c>
      <c r="G192" s="6">
        <v>52</v>
      </c>
      <c r="H192" s="11">
        <v>188</v>
      </c>
      <c r="I192" s="10">
        <v>570594.88</v>
      </c>
      <c r="J192" s="9">
        <f t="shared" si="28"/>
        <v>5.32</v>
      </c>
      <c r="K192" s="8">
        <v>314148.40000000002</v>
      </c>
      <c r="L192" s="7">
        <v>156472.48000000001</v>
      </c>
      <c r="M192" s="7">
        <v>77713.81</v>
      </c>
      <c r="N192" s="6">
        <v>22131.27</v>
      </c>
      <c r="O192" s="5">
        <v>78887.59</v>
      </c>
      <c r="P192" s="10">
        <v>1133</v>
      </c>
      <c r="Q192" s="9">
        <f t="shared" si="29"/>
        <v>-2.16</v>
      </c>
      <c r="R192" s="8">
        <v>561</v>
      </c>
      <c r="S192" s="7">
        <v>277</v>
      </c>
      <c r="T192" s="7">
        <v>248</v>
      </c>
      <c r="U192" s="6">
        <v>47</v>
      </c>
      <c r="V192" s="11">
        <v>29</v>
      </c>
      <c r="W192" s="10">
        <v>60175.71</v>
      </c>
      <c r="X192" s="9">
        <f t="shared" si="30"/>
        <v>-6.58</v>
      </c>
      <c r="Y192" s="8">
        <v>29771.62</v>
      </c>
      <c r="Z192" s="7">
        <v>14268.15</v>
      </c>
      <c r="AA192" s="7">
        <v>13654.51</v>
      </c>
      <c r="AB192" s="6">
        <v>2481.4299999999998</v>
      </c>
      <c r="AC192" s="5">
        <v>613.64</v>
      </c>
      <c r="AD192" s="10">
        <v>72</v>
      </c>
      <c r="AE192" s="9">
        <f t="shared" si="31"/>
        <v>60</v>
      </c>
      <c r="AF192" s="8">
        <v>20</v>
      </c>
      <c r="AG192" s="7">
        <v>24</v>
      </c>
      <c r="AH192" s="7">
        <v>6</v>
      </c>
      <c r="AI192" s="6">
        <v>22</v>
      </c>
      <c r="AJ192" s="11">
        <v>18</v>
      </c>
      <c r="AK192" s="10">
        <v>44124.91</v>
      </c>
      <c r="AL192" s="9">
        <f t="shared" si="32"/>
        <v>135.21</v>
      </c>
      <c r="AM192" s="8">
        <v>6741.88</v>
      </c>
      <c r="AN192" s="7">
        <v>14008.64</v>
      </c>
      <c r="AO192" s="7">
        <v>2101.25</v>
      </c>
      <c r="AP192" s="6">
        <v>21273.14</v>
      </c>
      <c r="AQ192" s="5">
        <v>11907.39</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317</v>
      </c>
      <c r="CI192" s="9">
        <f t="shared" si="39"/>
        <v>30.99</v>
      </c>
      <c r="CJ192" s="8">
        <v>61</v>
      </c>
      <c r="CK192" s="7">
        <v>149</v>
      </c>
      <c r="CL192" s="7">
        <v>24</v>
      </c>
      <c r="CM192" s="6">
        <v>83</v>
      </c>
      <c r="CN192" s="11">
        <v>125</v>
      </c>
      <c r="CO192" s="10">
        <v>185384.99</v>
      </c>
      <c r="CP192" s="9">
        <f t="shared" si="40"/>
        <v>37.65</v>
      </c>
      <c r="CQ192" s="8">
        <v>18585.62</v>
      </c>
      <c r="CR192" s="7">
        <v>97366.58</v>
      </c>
      <c r="CS192" s="7">
        <v>9069.49</v>
      </c>
      <c r="CT192" s="6">
        <v>60363.3</v>
      </c>
      <c r="CU192" s="5">
        <v>88297.09</v>
      </c>
    </row>
    <row r="193" spans="1:99" s="1" customFormat="1" ht="25.5" customHeight="1" thickBot="1" x14ac:dyDescent="0.2">
      <c r="A193" s="138">
        <v>45078</v>
      </c>
      <c r="B193" s="10">
        <v>1952</v>
      </c>
      <c r="C193" s="9">
        <f t="shared" si="41"/>
        <v>11.29</v>
      </c>
      <c r="D193" s="8">
        <v>1027</v>
      </c>
      <c r="E193" s="7">
        <v>582</v>
      </c>
      <c r="F193" s="7">
        <v>286</v>
      </c>
      <c r="G193" s="6">
        <v>55</v>
      </c>
      <c r="H193" s="11">
        <v>296</v>
      </c>
      <c r="I193" s="10">
        <v>668569.49</v>
      </c>
      <c r="J193" s="9">
        <f t="shared" si="28"/>
        <v>19.100000000000001</v>
      </c>
      <c r="K193" s="8">
        <v>347665.52</v>
      </c>
      <c r="L193" s="7">
        <v>205111.3</v>
      </c>
      <c r="M193" s="7">
        <v>85407.7</v>
      </c>
      <c r="N193" s="6">
        <v>29670.42</v>
      </c>
      <c r="O193" s="5">
        <v>119703.6</v>
      </c>
      <c r="P193" s="10">
        <v>1379</v>
      </c>
      <c r="Q193" s="9">
        <f t="shared" si="29"/>
        <v>13.78</v>
      </c>
      <c r="R193" s="8">
        <v>694</v>
      </c>
      <c r="S193" s="7">
        <v>346</v>
      </c>
      <c r="T193" s="7">
        <v>288</v>
      </c>
      <c r="U193" s="6">
        <v>51</v>
      </c>
      <c r="V193" s="11">
        <v>58</v>
      </c>
      <c r="W193" s="10">
        <v>71090.84</v>
      </c>
      <c r="X193" s="9">
        <f t="shared" si="30"/>
        <v>9.2200000000000006</v>
      </c>
      <c r="Y193" s="8">
        <v>35118.959999999999</v>
      </c>
      <c r="Z193" s="7">
        <v>17517.88</v>
      </c>
      <c r="AA193" s="7">
        <v>15639.89</v>
      </c>
      <c r="AB193" s="6">
        <v>2814.11</v>
      </c>
      <c r="AC193" s="5">
        <v>1877.99</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65</v>
      </c>
      <c r="AS193" s="9">
        <f t="shared" si="33"/>
        <v>10.17</v>
      </c>
      <c r="AT193" s="8">
        <v>8</v>
      </c>
      <c r="AU193" s="7">
        <v>21</v>
      </c>
      <c r="AV193" s="7">
        <v>6</v>
      </c>
      <c r="AW193" s="6">
        <v>30</v>
      </c>
      <c r="AX193" s="11">
        <v>15</v>
      </c>
      <c r="AY193" s="10">
        <v>74667.19</v>
      </c>
      <c r="AZ193" s="9">
        <f t="shared" si="34"/>
        <v>32.15</v>
      </c>
      <c r="BA193" s="8">
        <v>2260.39</v>
      </c>
      <c r="BB193" s="7">
        <v>18969.68</v>
      </c>
      <c r="BC193" s="7">
        <v>2280.41</v>
      </c>
      <c r="BD193" s="6">
        <v>51156.71</v>
      </c>
      <c r="BE193" s="5">
        <v>16689.27</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13</v>
      </c>
      <c r="BU193" s="9">
        <f t="shared" si="37"/>
        <v>44.44</v>
      </c>
      <c r="BV193" s="8">
        <v>1</v>
      </c>
      <c r="BW193" s="7">
        <v>4</v>
      </c>
      <c r="BX193" s="7">
        <v>1</v>
      </c>
      <c r="BY193" s="6">
        <v>7</v>
      </c>
      <c r="BZ193" s="11">
        <v>3</v>
      </c>
      <c r="CA193" s="10">
        <v>25054.46</v>
      </c>
      <c r="CB193" s="9">
        <f t="shared" si="38"/>
        <v>66.28</v>
      </c>
      <c r="CC193" s="8">
        <v>495.95</v>
      </c>
      <c r="CD193" s="7">
        <v>5046.0200000000004</v>
      </c>
      <c r="CE193" s="7">
        <v>614.28</v>
      </c>
      <c r="CF193" s="6">
        <v>18898.21</v>
      </c>
      <c r="CG193" s="5">
        <v>4431.74</v>
      </c>
      <c r="CH193" s="10">
        <v>342</v>
      </c>
      <c r="CI193" s="9">
        <f t="shared" si="39"/>
        <v>0.59</v>
      </c>
      <c r="CJ193" s="8">
        <v>67</v>
      </c>
      <c r="CK193" s="7">
        <v>140</v>
      </c>
      <c r="CL193" s="7">
        <v>45</v>
      </c>
      <c r="CM193" s="6">
        <v>90</v>
      </c>
      <c r="CN193" s="11">
        <v>95</v>
      </c>
      <c r="CO193" s="10">
        <v>187086.47</v>
      </c>
      <c r="CP193" s="9">
        <f t="shared" si="40"/>
        <v>13.91</v>
      </c>
      <c r="CQ193" s="8">
        <v>27797.74</v>
      </c>
      <c r="CR193" s="7">
        <v>92678.49</v>
      </c>
      <c r="CS193" s="7">
        <v>18648.89</v>
      </c>
      <c r="CT193" s="6">
        <v>47961.35</v>
      </c>
      <c r="CU193" s="5">
        <v>74029.600000000006</v>
      </c>
    </row>
    <row r="194" spans="1:99" s="151" customFormat="1" ht="25.5" customHeight="1" x14ac:dyDescent="0.15">
      <c r="A194" s="159" t="s">
        <v>82</v>
      </c>
      <c r="B194" s="160"/>
      <c r="C194" s="161"/>
      <c r="D194" s="160"/>
      <c r="E194" s="160"/>
      <c r="F194" s="160"/>
      <c r="G194" s="160"/>
      <c r="H194" s="160"/>
      <c r="I194" s="160"/>
      <c r="J194" s="161"/>
      <c r="K194" s="160"/>
      <c r="L194" s="160"/>
      <c r="M194" s="160"/>
      <c r="N194" s="160"/>
      <c r="O194" s="160"/>
      <c r="P194" s="160"/>
      <c r="Q194" s="161"/>
      <c r="R194" s="160"/>
      <c r="S194" s="160"/>
      <c r="T194" s="160"/>
      <c r="U194" s="160"/>
      <c r="V194" s="160"/>
      <c r="W194" s="160"/>
      <c r="X194" s="161"/>
      <c r="Y194" s="160"/>
      <c r="Z194" s="160"/>
      <c r="AA194" s="160"/>
      <c r="AB194" s="160"/>
      <c r="AC194" s="160"/>
      <c r="AD194" s="160"/>
      <c r="AE194" s="161"/>
      <c r="AF194" s="160"/>
      <c r="AG194" s="160"/>
      <c r="AH194" s="160"/>
      <c r="AI194" s="160"/>
      <c r="AJ194" s="160"/>
      <c r="AK194" s="160"/>
      <c r="AL194" s="161"/>
      <c r="AM194" s="160"/>
      <c r="AN194" s="160"/>
      <c r="AO194" s="160"/>
      <c r="AP194" s="160"/>
      <c r="AQ194" s="160"/>
      <c r="AR194" s="160"/>
      <c r="AS194" s="161"/>
      <c r="AT194" s="160"/>
      <c r="AU194" s="160"/>
      <c r="AV194" s="160"/>
      <c r="AW194" s="160"/>
      <c r="AX194" s="160"/>
      <c r="AY194" s="160"/>
      <c r="AZ194" s="161"/>
      <c r="BA194" s="160"/>
      <c r="BB194" s="160"/>
      <c r="BC194" s="160"/>
      <c r="BD194" s="160"/>
      <c r="BE194" s="160"/>
      <c r="BF194" s="160"/>
      <c r="BG194" s="161"/>
      <c r="BH194" s="160"/>
      <c r="BI194" s="160"/>
      <c r="BJ194" s="160"/>
      <c r="BK194" s="160"/>
      <c r="BL194" s="160"/>
      <c r="BM194" s="160"/>
      <c r="BN194" s="161"/>
      <c r="BO194" s="160"/>
      <c r="BP194" s="160"/>
      <c r="BQ194" s="160"/>
      <c r="BR194" s="160"/>
      <c r="BS194" s="160"/>
      <c r="BT194" s="160"/>
      <c r="BU194" s="161"/>
      <c r="BV194" s="160"/>
      <c r="BW194" s="160"/>
      <c r="BX194" s="160"/>
      <c r="BY194" s="160"/>
      <c r="BZ194" s="160"/>
      <c r="CA194" s="160"/>
      <c r="CB194" s="161"/>
      <c r="CC194" s="160"/>
      <c r="CD194" s="160"/>
      <c r="CE194" s="160"/>
      <c r="CF194" s="160"/>
      <c r="CG194" s="160"/>
      <c r="CH194" s="160"/>
      <c r="CI194" s="161"/>
      <c r="CJ194" s="160"/>
      <c r="CK194" s="160"/>
      <c r="CL194" s="160"/>
      <c r="CM194" s="160"/>
      <c r="CN194" s="160"/>
      <c r="CO194" s="160"/>
      <c r="CP194" s="161"/>
      <c r="CQ194" s="160"/>
      <c r="CR194" s="160"/>
      <c r="CS194" s="160"/>
      <c r="CT194" s="160"/>
      <c r="CU194" s="160"/>
    </row>
    <row r="195" spans="1:99" x14ac:dyDescent="0.15">
      <c r="A195" s="155"/>
      <c r="B195" s="156"/>
      <c r="C195" s="157"/>
      <c r="D195" s="156"/>
      <c r="E195" s="156"/>
      <c r="F195" s="156"/>
      <c r="G195" s="156"/>
      <c r="H195" s="156"/>
      <c r="I195" s="156"/>
      <c r="J195" s="157"/>
      <c r="K195" s="156"/>
      <c r="L195" s="156"/>
      <c r="M195" s="156"/>
      <c r="N195" s="156"/>
      <c r="O195" s="156"/>
      <c r="P195" s="156"/>
      <c r="Q195" s="157"/>
      <c r="R195" s="156"/>
      <c r="S195" s="156"/>
      <c r="T195" s="156"/>
      <c r="U195" s="156"/>
      <c r="V195" s="156"/>
      <c r="W195" s="156"/>
      <c r="X195" s="157"/>
      <c r="Y195" s="156"/>
      <c r="Z195" s="156"/>
      <c r="AA195" s="156"/>
      <c r="AB195" s="156"/>
      <c r="AC195" s="156"/>
      <c r="AD195" s="156"/>
      <c r="AE195" s="157"/>
      <c r="AF195" s="156"/>
      <c r="AG195" s="156"/>
      <c r="AH195" s="156"/>
      <c r="AI195" s="156"/>
      <c r="AJ195" s="156"/>
      <c r="AK195" s="156"/>
      <c r="AL195" s="157"/>
      <c r="AM195" s="156"/>
      <c r="AN195" s="156"/>
      <c r="AO195" s="156"/>
      <c r="AP195" s="156"/>
      <c r="AQ195" s="156"/>
      <c r="AR195" s="156"/>
      <c r="AS195" s="157"/>
      <c r="AT195" s="156"/>
      <c r="AU195" s="156"/>
      <c r="AV195" s="156"/>
      <c r="AW195" s="156"/>
      <c r="AX195" s="156"/>
      <c r="AY195" s="156"/>
      <c r="AZ195" s="157"/>
      <c r="BA195" s="156"/>
      <c r="BB195" s="156"/>
      <c r="BC195" s="156"/>
      <c r="BD195" s="156"/>
      <c r="BE195" s="156"/>
      <c r="BF195" s="156"/>
      <c r="BG195" s="157"/>
      <c r="BH195" s="156"/>
      <c r="BI195" s="156"/>
      <c r="BJ195" s="156"/>
      <c r="BK195" s="156"/>
      <c r="BL195" s="156"/>
      <c r="BM195" s="156"/>
      <c r="BN195" s="157"/>
      <c r="BO195" s="156"/>
      <c r="BP195" s="156"/>
      <c r="BQ195" s="156"/>
      <c r="BR195" s="156"/>
      <c r="BS195" s="156"/>
      <c r="BT195" s="156"/>
      <c r="BU195" s="157"/>
      <c r="BV195" s="156"/>
      <c r="BW195" s="156"/>
      <c r="BX195" s="156"/>
      <c r="BY195" s="156"/>
      <c r="BZ195" s="156"/>
      <c r="CA195" s="156"/>
      <c r="CB195" s="157"/>
      <c r="CC195" s="156"/>
      <c r="CD195" s="156"/>
      <c r="CE195" s="156"/>
      <c r="CF195" s="156"/>
      <c r="CG195" s="156"/>
      <c r="CH195" s="156"/>
      <c r="CI195" s="157"/>
      <c r="CJ195" s="156"/>
      <c r="CK195" s="156"/>
      <c r="CL195" s="156"/>
      <c r="CM195" s="156"/>
      <c r="CN195" s="156"/>
      <c r="CO195" s="156"/>
      <c r="CP195" s="157"/>
      <c r="CQ195" s="156"/>
      <c r="CR195" s="156"/>
      <c r="CS195" s="156"/>
      <c r="CT195" s="156"/>
      <c r="CU195" s="156"/>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5"/>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64</v>
      </c>
      <c r="CS1" s="114" t="s">
        <v>65</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66</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15">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15">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15">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15">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15">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15">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15">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15">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15">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15">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15">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15">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15">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15">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15">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15">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15">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15">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15">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15">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15">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15">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15">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15">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15">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15">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15">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15">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15">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15">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15">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15">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15">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15">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15">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15">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15">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15">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15">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15">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15">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15">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15">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15">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15">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15">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15">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15">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15">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15">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15">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15">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15">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15">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15">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15">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15">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15">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15">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15">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15">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15">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15">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15">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15">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15">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15">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15">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15">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15">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15">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15">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15">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15">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15">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15">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15">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15">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15">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15">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15">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15">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15">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15">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15">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15">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15">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15">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15">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15">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15">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15">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15">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15">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15">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15">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15">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15">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15">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15">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15">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15">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15">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15">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15">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15">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15">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15">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15">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15">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15">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15">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15">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15">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15">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15">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15">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15">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15">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15">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15">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15">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15">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15">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15">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15">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15">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15">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
      <c r="A151" s="139">
        <v>43800</v>
      </c>
      <c r="B151" s="24">
        <v>3952</v>
      </c>
      <c r="C151" s="23">
        <f t="shared" si="27"/>
        <v>1.7</v>
      </c>
      <c r="D151" s="22">
        <v>1913</v>
      </c>
      <c r="E151" s="21">
        <v>1258</v>
      </c>
      <c r="F151" s="21">
        <v>632</v>
      </c>
      <c r="G151" s="20">
        <v>141</v>
      </c>
      <c r="H151" s="25">
        <v>630</v>
      </c>
      <c r="I151" s="24">
        <v>675693.38</v>
      </c>
      <c r="J151" s="23">
        <f t="shared" ref="J151:J193" si="28">IFERROR(ROUND((I151-I139)/I139*100,2),"")</f>
        <v>-0.94</v>
      </c>
      <c r="K151" s="22">
        <v>319422.07</v>
      </c>
      <c r="L151" s="21">
        <v>227349.08</v>
      </c>
      <c r="M151" s="21">
        <v>99736.69</v>
      </c>
      <c r="N151" s="20">
        <v>27510.5</v>
      </c>
      <c r="O151" s="19">
        <v>128606.42</v>
      </c>
      <c r="P151" s="24">
        <v>9682</v>
      </c>
      <c r="Q151" s="23">
        <f t="shared" ref="Q151:Q193" si="29">IFERROR(ROUND((P151-P139)/P139*100,2),"")</f>
        <v>2.42</v>
      </c>
      <c r="R151" s="22">
        <v>4063</v>
      </c>
      <c r="S151" s="21">
        <v>2647</v>
      </c>
      <c r="T151" s="21">
        <v>2617</v>
      </c>
      <c r="U151" s="20">
        <v>355</v>
      </c>
      <c r="V151" s="25">
        <v>30</v>
      </c>
      <c r="W151" s="24">
        <v>463342.46</v>
      </c>
      <c r="X151" s="23">
        <f t="shared" ref="X151:X193" si="30">IFERROR(ROUND((W151-W139)/W139*100,2),"")</f>
        <v>0.41</v>
      </c>
      <c r="Y151" s="22">
        <v>194259.24</v>
      </c>
      <c r="Z151" s="21">
        <v>125508.28</v>
      </c>
      <c r="AA151" s="21">
        <v>126831.07</v>
      </c>
      <c r="AB151" s="20">
        <v>16743.87</v>
      </c>
      <c r="AC151" s="19">
        <v>-1322.79</v>
      </c>
      <c r="AD151" s="24">
        <v>305</v>
      </c>
      <c r="AE151" s="23">
        <f t="shared" ref="AE151:AE193" si="31">IFERROR(ROUND((AD151-AD139)/AD139*100,2),"")</f>
        <v>9.32</v>
      </c>
      <c r="AF151" s="22">
        <v>60</v>
      </c>
      <c r="AG151" s="21">
        <v>104</v>
      </c>
      <c r="AH151" s="21">
        <v>28</v>
      </c>
      <c r="AI151" s="20">
        <v>111</v>
      </c>
      <c r="AJ151" s="25">
        <v>76</v>
      </c>
      <c r="AK151" s="24">
        <v>102270.7</v>
      </c>
      <c r="AL151" s="23">
        <f t="shared" ref="AL151:AL193" si="32">IFERROR(ROUND((AK151-AK139)/AK139*100,2),"")</f>
        <v>27.59</v>
      </c>
      <c r="AM151" s="22">
        <v>12416.41</v>
      </c>
      <c r="AN151" s="21">
        <v>36498.82</v>
      </c>
      <c r="AO151" s="21">
        <v>6322.62</v>
      </c>
      <c r="AP151" s="20">
        <v>46411.01</v>
      </c>
      <c r="AQ151" s="19">
        <v>29754.86</v>
      </c>
      <c r="AR151" s="24">
        <v>166</v>
      </c>
      <c r="AS151" s="23">
        <f t="shared" ref="AS151:AS193" si="33">IFERROR(ROUND((AR151-AR139)/AR139*100,2),"")</f>
        <v>-10.27</v>
      </c>
      <c r="AT151" s="22">
        <v>12</v>
      </c>
      <c r="AU151" s="21">
        <v>51</v>
      </c>
      <c r="AV151" s="21">
        <v>9</v>
      </c>
      <c r="AW151" s="20">
        <v>93</v>
      </c>
      <c r="AX151" s="25">
        <v>41</v>
      </c>
      <c r="AY151" s="24">
        <v>72881.97</v>
      </c>
      <c r="AZ151" s="23">
        <f t="shared" ref="AZ151:AZ193" si="34">IFERROR(ROUND((AY151-AY139)/AY139*100,2),"")</f>
        <v>-11.57</v>
      </c>
      <c r="BA151" s="22">
        <v>2419.48</v>
      </c>
      <c r="BB151" s="21">
        <v>12535.11</v>
      </c>
      <c r="BC151" s="21">
        <v>1111.4100000000001</v>
      </c>
      <c r="BD151" s="20">
        <v>55187.65</v>
      </c>
      <c r="BE151" s="19">
        <v>9795.3799999999992</v>
      </c>
      <c r="BF151" s="24">
        <v>62</v>
      </c>
      <c r="BG151" s="23">
        <f t="shared" ref="BG151:BG193" si="35">IFERROR(ROUND((BF151-BF139)/BF139*100,2),"")</f>
        <v>-12.68</v>
      </c>
      <c r="BH151" s="22">
        <v>8</v>
      </c>
      <c r="BI151" s="21">
        <v>22</v>
      </c>
      <c r="BJ151" s="21">
        <v>4</v>
      </c>
      <c r="BK151" s="20">
        <v>28</v>
      </c>
      <c r="BL151" s="25">
        <v>18</v>
      </c>
      <c r="BM151" s="24">
        <v>42316.25</v>
      </c>
      <c r="BN151" s="23">
        <f t="shared" ref="BN151:BN193" si="36">IFERROR(ROUND((BM151-BM139)/BM139*100,2),"")</f>
        <v>-27.65</v>
      </c>
      <c r="BO151" s="22">
        <v>1625.5</v>
      </c>
      <c r="BP151" s="21">
        <v>18703.14</v>
      </c>
      <c r="BQ151" s="21">
        <v>3237.9</v>
      </c>
      <c r="BR151" s="20">
        <v>18749.71</v>
      </c>
      <c r="BS151" s="19">
        <v>15465.24</v>
      </c>
      <c r="BT151" s="24">
        <v>55</v>
      </c>
      <c r="BU151" s="23">
        <f t="shared" ref="BU151:BU193" si="37">IFERROR(ROUND((BT151-BT139)/BT139*100,2),"")</f>
        <v>-16.670000000000002</v>
      </c>
      <c r="BV151" s="22">
        <v>5</v>
      </c>
      <c r="BW151" s="21">
        <v>19</v>
      </c>
      <c r="BX151" s="21">
        <v>4</v>
      </c>
      <c r="BY151" s="20">
        <v>27</v>
      </c>
      <c r="BZ151" s="25">
        <v>15</v>
      </c>
      <c r="CA151" s="24">
        <v>85871.52</v>
      </c>
      <c r="CB151" s="23">
        <f t="shared" ref="CB151:CB193" si="38">IFERROR(ROUND((CA151-CA139)/CA139*100,2),"")</f>
        <v>-33.93</v>
      </c>
      <c r="CC151" s="22">
        <v>1930.89</v>
      </c>
      <c r="CD151" s="21">
        <v>18128.72</v>
      </c>
      <c r="CE151" s="21">
        <v>2612.7600000000002</v>
      </c>
      <c r="CF151" s="20">
        <v>63199.15</v>
      </c>
      <c r="CG151" s="19">
        <v>15515.96</v>
      </c>
      <c r="CH151" s="24">
        <v>930</v>
      </c>
      <c r="CI151" s="23">
        <f t="shared" ref="CI151:CI193" si="39">IFERROR(ROUND((CH151-CH139)/CH139*100,2),"")</f>
        <v>-7.74</v>
      </c>
      <c r="CJ151" s="22">
        <v>159</v>
      </c>
      <c r="CK151" s="21">
        <v>397</v>
      </c>
      <c r="CL151" s="21">
        <v>132</v>
      </c>
      <c r="CM151" s="20">
        <v>241</v>
      </c>
      <c r="CN151" s="25">
        <v>266</v>
      </c>
      <c r="CO151" s="24">
        <v>303983.76</v>
      </c>
      <c r="CP151" s="23">
        <f t="shared" ref="CP151:CP193" si="40">IFERROR(ROUND((CO151-CO139)/CO139*100,2),"")</f>
        <v>-10.59</v>
      </c>
      <c r="CQ151" s="22">
        <v>40649.120000000003</v>
      </c>
      <c r="CR151" s="21">
        <v>132666.85999999999</v>
      </c>
      <c r="CS151" s="21">
        <v>35218.870000000003</v>
      </c>
      <c r="CT151" s="20">
        <v>95323.29</v>
      </c>
      <c r="CU151" s="19">
        <v>97573.61</v>
      </c>
    </row>
    <row r="152" spans="1:99" s="1" customFormat="1" ht="25.5" customHeight="1" x14ac:dyDescent="0.15">
      <c r="A152" s="136">
        <v>43831</v>
      </c>
      <c r="B152" s="80">
        <v>2899</v>
      </c>
      <c r="C152" s="79">
        <f t="shared" ref="C152:C193"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15">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15">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15">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15">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15">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15">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15">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15">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15">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15">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15">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15">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15">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15">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15">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15">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15">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15">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15">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15">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15">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15">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15">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15">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15">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15">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15">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15">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15">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15">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15">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15">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15">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15">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15">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15">
      <c r="A191" s="137">
        <v>45017</v>
      </c>
      <c r="B191" s="10">
        <v>3924</v>
      </c>
      <c r="C191" s="9">
        <f t="shared" si="41"/>
        <v>-0.13</v>
      </c>
      <c r="D191" s="8">
        <v>1760</v>
      </c>
      <c r="E191" s="7">
        <v>1364</v>
      </c>
      <c r="F191" s="7">
        <v>619</v>
      </c>
      <c r="G191" s="6">
        <v>178</v>
      </c>
      <c r="H191" s="11">
        <v>747</v>
      </c>
      <c r="I191" s="10">
        <v>656522.48</v>
      </c>
      <c r="J191" s="9">
        <f t="shared" si="28"/>
        <v>-1.01</v>
      </c>
      <c r="K191" s="8">
        <v>275598.27</v>
      </c>
      <c r="L191" s="7">
        <v>245953.94</v>
      </c>
      <c r="M191" s="7">
        <v>100936.78</v>
      </c>
      <c r="N191" s="6">
        <v>33529.120000000003</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15">
      <c r="A192" s="137">
        <v>45047</v>
      </c>
      <c r="B192" s="10">
        <v>3762</v>
      </c>
      <c r="C192" s="9">
        <f t="shared" si="41"/>
        <v>2.73</v>
      </c>
      <c r="D192" s="8">
        <v>1656</v>
      </c>
      <c r="E192" s="7">
        <v>1282</v>
      </c>
      <c r="F192" s="7">
        <v>633</v>
      </c>
      <c r="G192" s="6">
        <v>185</v>
      </c>
      <c r="H192" s="11">
        <v>654</v>
      </c>
      <c r="I192" s="10">
        <v>619303.28</v>
      </c>
      <c r="J192" s="9">
        <f t="shared" si="28"/>
        <v>-1.05</v>
      </c>
      <c r="K192" s="8">
        <v>270429.69</v>
      </c>
      <c r="L192" s="7">
        <v>213664.25</v>
      </c>
      <c r="M192" s="7">
        <v>101043.46</v>
      </c>
      <c r="N192" s="6">
        <v>33317.519999999997</v>
      </c>
      <c r="O192" s="5">
        <v>113266.88</v>
      </c>
      <c r="P192" s="10">
        <v>8831</v>
      </c>
      <c r="Q192" s="9">
        <f t="shared" si="29"/>
        <v>2.97</v>
      </c>
      <c r="R192" s="8">
        <v>3652</v>
      </c>
      <c r="S192" s="7">
        <v>2495</v>
      </c>
      <c r="T192" s="7">
        <v>2262</v>
      </c>
      <c r="U192" s="6">
        <v>422</v>
      </c>
      <c r="V192" s="11">
        <v>233</v>
      </c>
      <c r="W192" s="10">
        <v>437962.39</v>
      </c>
      <c r="X192" s="9">
        <f t="shared" si="30"/>
        <v>1.74</v>
      </c>
      <c r="Y192" s="8">
        <v>179822.68</v>
      </c>
      <c r="Z192" s="7">
        <v>126897.05</v>
      </c>
      <c r="AA192" s="7">
        <v>110071.9</v>
      </c>
      <c r="AB192" s="6">
        <v>21170.76</v>
      </c>
      <c r="AC192" s="5">
        <v>16825.150000000001</v>
      </c>
      <c r="AD192" s="10">
        <v>243</v>
      </c>
      <c r="AE192" s="9">
        <f t="shared" si="31"/>
        <v>8.9700000000000006</v>
      </c>
      <c r="AF192" s="8">
        <v>37</v>
      </c>
      <c r="AG192" s="7">
        <v>111</v>
      </c>
      <c r="AH192" s="7">
        <v>18</v>
      </c>
      <c r="AI192" s="6">
        <v>77</v>
      </c>
      <c r="AJ192" s="11">
        <v>93</v>
      </c>
      <c r="AK192" s="10">
        <v>69273.350000000006</v>
      </c>
      <c r="AL192" s="9">
        <f t="shared" si="32"/>
        <v>30.53</v>
      </c>
      <c r="AM192" s="8">
        <v>7242.66</v>
      </c>
      <c r="AN192" s="7">
        <v>30393.18</v>
      </c>
      <c r="AO192" s="7">
        <v>3414.96</v>
      </c>
      <c r="AP192" s="6">
        <v>28222.55</v>
      </c>
      <c r="AQ192" s="5">
        <v>26978.22</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52</v>
      </c>
      <c r="BG192" s="9">
        <f t="shared" si="35"/>
        <v>15.56</v>
      </c>
      <c r="BH192" s="8">
        <v>2</v>
      </c>
      <c r="BI192" s="7">
        <v>13</v>
      </c>
      <c r="BJ192" s="7">
        <v>7</v>
      </c>
      <c r="BK192" s="6">
        <v>30</v>
      </c>
      <c r="BL192" s="11">
        <v>6</v>
      </c>
      <c r="BM192" s="10">
        <v>25842.78</v>
      </c>
      <c r="BN192" s="9">
        <f t="shared" si="36"/>
        <v>-68.790000000000006</v>
      </c>
      <c r="BO192" s="8">
        <v>2118.8200000000002</v>
      </c>
      <c r="BP192" s="7">
        <v>5557.88</v>
      </c>
      <c r="BQ192" s="7">
        <v>2859.64</v>
      </c>
      <c r="BR192" s="6">
        <v>15306.44</v>
      </c>
      <c r="BS192" s="5">
        <v>2698.24</v>
      </c>
      <c r="BT192" s="10">
        <v>38</v>
      </c>
      <c r="BU192" s="9">
        <f t="shared" si="37"/>
        <v>35.71</v>
      </c>
      <c r="BV192" s="8">
        <v>1</v>
      </c>
      <c r="BW192" s="7">
        <v>12</v>
      </c>
      <c r="BX192" s="7">
        <v>2</v>
      </c>
      <c r="BY192" s="6">
        <v>23</v>
      </c>
      <c r="BZ192" s="11">
        <v>10</v>
      </c>
      <c r="CA192" s="10">
        <v>46943.24</v>
      </c>
      <c r="CB192" s="9">
        <f t="shared" si="38"/>
        <v>71.400000000000006</v>
      </c>
      <c r="CC192" s="8">
        <v>47.43</v>
      </c>
      <c r="CD192" s="7">
        <v>9064.11</v>
      </c>
      <c r="CE192" s="7">
        <v>112.05</v>
      </c>
      <c r="CF192" s="6">
        <v>37719.65</v>
      </c>
      <c r="CG192" s="5">
        <v>8952.06</v>
      </c>
      <c r="CH192" s="10">
        <v>827</v>
      </c>
      <c r="CI192" s="9">
        <f t="shared" si="39"/>
        <v>8.82</v>
      </c>
      <c r="CJ192" s="8">
        <v>112</v>
      </c>
      <c r="CK192" s="7">
        <v>331</v>
      </c>
      <c r="CL192" s="7">
        <v>118</v>
      </c>
      <c r="CM192" s="6">
        <v>266</v>
      </c>
      <c r="CN192" s="11">
        <v>213</v>
      </c>
      <c r="CO192" s="10">
        <v>247961.05</v>
      </c>
      <c r="CP192" s="9">
        <f t="shared" si="40"/>
        <v>-2.4500000000000002</v>
      </c>
      <c r="CQ192" s="8">
        <v>28277.81</v>
      </c>
      <c r="CR192" s="7">
        <v>101530.94</v>
      </c>
      <c r="CS192" s="7">
        <v>25623.21</v>
      </c>
      <c r="CT192" s="6">
        <v>92529.09</v>
      </c>
      <c r="CU192" s="5">
        <v>75907.73</v>
      </c>
    </row>
    <row r="193" spans="1:99" s="1" customFormat="1" ht="25.5" customHeight="1" thickBot="1" x14ac:dyDescent="0.2">
      <c r="A193" s="138">
        <v>45078</v>
      </c>
      <c r="B193" s="10">
        <v>4414</v>
      </c>
      <c r="C193" s="9">
        <f t="shared" si="41"/>
        <v>6.26</v>
      </c>
      <c r="D193" s="8">
        <v>1930</v>
      </c>
      <c r="E193" s="7">
        <v>1461</v>
      </c>
      <c r="F193" s="7">
        <v>839</v>
      </c>
      <c r="G193" s="6">
        <v>180</v>
      </c>
      <c r="H193" s="11">
        <v>624</v>
      </c>
      <c r="I193" s="10">
        <v>746011.59</v>
      </c>
      <c r="J193" s="9">
        <f t="shared" si="28"/>
        <v>9.16</v>
      </c>
      <c r="K193" s="8">
        <v>318425.38</v>
      </c>
      <c r="L193" s="7">
        <v>260042.46</v>
      </c>
      <c r="M193" s="7">
        <v>128828.59</v>
      </c>
      <c r="N193" s="6">
        <v>38089.24</v>
      </c>
      <c r="O193" s="5">
        <v>131454.13</v>
      </c>
      <c r="P193" s="10">
        <v>9929</v>
      </c>
      <c r="Q193" s="9">
        <f t="shared" si="29"/>
        <v>1.02</v>
      </c>
      <c r="R193" s="8">
        <v>4031</v>
      </c>
      <c r="S193" s="7">
        <v>2655</v>
      </c>
      <c r="T193" s="7">
        <v>2877</v>
      </c>
      <c r="U193" s="6">
        <v>366</v>
      </c>
      <c r="V193" s="11">
        <v>-222</v>
      </c>
      <c r="W193" s="10">
        <v>493983.86</v>
      </c>
      <c r="X193" s="9">
        <f t="shared" si="30"/>
        <v>3.37</v>
      </c>
      <c r="Y193" s="8">
        <v>193947.8</v>
      </c>
      <c r="Z193" s="7">
        <v>136152.23000000001</v>
      </c>
      <c r="AA193" s="7">
        <v>144974.66</v>
      </c>
      <c r="AB193" s="6">
        <v>18909.169999999998</v>
      </c>
      <c r="AC193" s="5">
        <v>-8822.43</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1072</v>
      </c>
      <c r="CI193" s="9">
        <f t="shared" si="39"/>
        <v>24.94</v>
      </c>
      <c r="CJ193" s="8">
        <v>156</v>
      </c>
      <c r="CK193" s="7">
        <v>421</v>
      </c>
      <c r="CL193" s="7">
        <v>157</v>
      </c>
      <c r="CM193" s="6">
        <v>335</v>
      </c>
      <c r="CN193" s="11">
        <v>266</v>
      </c>
      <c r="CO193" s="10">
        <v>354736.54</v>
      </c>
      <c r="CP193" s="9">
        <f t="shared" si="40"/>
        <v>33.54</v>
      </c>
      <c r="CQ193" s="8">
        <v>32785.120000000003</v>
      </c>
      <c r="CR193" s="7">
        <v>137339.26</v>
      </c>
      <c r="CS193" s="7">
        <v>44586.83</v>
      </c>
      <c r="CT193" s="6">
        <v>136684.96</v>
      </c>
      <c r="CU193" s="5">
        <v>93980.47</v>
      </c>
    </row>
    <row r="194" spans="1:99" s="151" customFormat="1" ht="25.5" customHeight="1" x14ac:dyDescent="0.15">
      <c r="A194" s="159" t="s">
        <v>82</v>
      </c>
      <c r="B194" s="160"/>
      <c r="C194" s="161"/>
      <c r="D194" s="160"/>
      <c r="E194" s="160"/>
      <c r="F194" s="160"/>
      <c r="G194" s="160"/>
      <c r="H194" s="160"/>
      <c r="I194" s="160"/>
      <c r="J194" s="161"/>
      <c r="K194" s="160"/>
      <c r="L194" s="160"/>
      <c r="M194" s="160"/>
      <c r="N194" s="160"/>
      <c r="O194" s="160"/>
      <c r="P194" s="160"/>
      <c r="Q194" s="161"/>
      <c r="R194" s="160"/>
      <c r="S194" s="160"/>
      <c r="T194" s="160"/>
      <c r="U194" s="160"/>
      <c r="V194" s="160"/>
      <c r="W194" s="160"/>
      <c r="X194" s="161"/>
      <c r="Y194" s="160"/>
      <c r="Z194" s="160"/>
      <c r="AA194" s="160"/>
      <c r="AB194" s="160"/>
      <c r="AC194" s="160"/>
      <c r="AD194" s="160"/>
      <c r="AE194" s="161"/>
      <c r="AF194" s="160"/>
      <c r="AG194" s="160"/>
      <c r="AH194" s="160"/>
      <c r="AI194" s="160"/>
      <c r="AJ194" s="160"/>
      <c r="AK194" s="160"/>
      <c r="AL194" s="161"/>
      <c r="AM194" s="160"/>
      <c r="AN194" s="160"/>
      <c r="AO194" s="160"/>
      <c r="AP194" s="160"/>
      <c r="AQ194" s="160"/>
      <c r="AR194" s="160"/>
      <c r="AS194" s="161"/>
      <c r="AT194" s="160"/>
      <c r="AU194" s="160"/>
      <c r="AV194" s="160"/>
      <c r="AW194" s="160"/>
      <c r="AX194" s="160"/>
      <c r="AY194" s="160"/>
      <c r="AZ194" s="161"/>
      <c r="BA194" s="160"/>
      <c r="BB194" s="160"/>
      <c r="BC194" s="160"/>
      <c r="BD194" s="160"/>
      <c r="BE194" s="160"/>
      <c r="BF194" s="160"/>
      <c r="BG194" s="161"/>
      <c r="BH194" s="160"/>
      <c r="BI194" s="160"/>
      <c r="BJ194" s="160"/>
      <c r="BK194" s="160"/>
      <c r="BL194" s="160"/>
      <c r="BM194" s="160"/>
      <c r="BN194" s="161"/>
      <c r="BO194" s="160"/>
      <c r="BP194" s="160"/>
      <c r="BQ194" s="160"/>
      <c r="BR194" s="160"/>
      <c r="BS194" s="160"/>
      <c r="BT194" s="160"/>
      <c r="BU194" s="161"/>
      <c r="BV194" s="160"/>
      <c r="BW194" s="160"/>
      <c r="BX194" s="160"/>
      <c r="BY194" s="160"/>
      <c r="BZ194" s="160"/>
      <c r="CA194" s="160"/>
      <c r="CB194" s="161"/>
      <c r="CC194" s="160"/>
      <c r="CD194" s="160"/>
      <c r="CE194" s="160"/>
      <c r="CF194" s="160"/>
      <c r="CG194" s="160"/>
      <c r="CH194" s="160"/>
      <c r="CI194" s="161"/>
      <c r="CJ194" s="160"/>
      <c r="CK194" s="160"/>
      <c r="CL194" s="160"/>
      <c r="CM194" s="160"/>
      <c r="CN194" s="160"/>
      <c r="CO194" s="160"/>
      <c r="CP194" s="161"/>
      <c r="CQ194" s="160"/>
      <c r="CR194" s="160"/>
      <c r="CS194" s="160"/>
      <c r="CT194" s="160"/>
      <c r="CU194" s="160"/>
    </row>
    <row r="195" spans="1:99" x14ac:dyDescent="0.15">
      <c r="A195" s="155"/>
      <c r="B195" s="156"/>
      <c r="C195" s="157"/>
      <c r="D195" s="156"/>
      <c r="E195" s="156"/>
      <c r="F195" s="156"/>
      <c r="G195" s="156"/>
      <c r="H195" s="156"/>
      <c r="I195" s="156"/>
      <c r="J195" s="157"/>
      <c r="K195" s="156"/>
      <c r="L195" s="156"/>
      <c r="M195" s="156"/>
      <c r="N195" s="156"/>
      <c r="O195" s="156"/>
      <c r="P195" s="156"/>
      <c r="Q195" s="157"/>
      <c r="R195" s="156"/>
      <c r="S195" s="156"/>
      <c r="T195" s="156"/>
      <c r="U195" s="156"/>
      <c r="V195" s="156"/>
      <c r="W195" s="156"/>
      <c r="X195" s="157"/>
      <c r="Y195" s="156"/>
      <c r="Z195" s="156"/>
      <c r="AA195" s="156"/>
      <c r="AB195" s="156"/>
      <c r="AC195" s="156"/>
      <c r="AD195" s="156"/>
      <c r="AE195" s="157"/>
      <c r="AF195" s="156"/>
      <c r="AG195" s="156"/>
      <c r="AH195" s="156"/>
      <c r="AI195" s="156"/>
      <c r="AJ195" s="156"/>
      <c r="AK195" s="156"/>
      <c r="AL195" s="157"/>
      <c r="AM195" s="156"/>
      <c r="AN195" s="156"/>
      <c r="AO195" s="156"/>
      <c r="AP195" s="156"/>
      <c r="AQ195" s="156"/>
      <c r="AR195" s="156"/>
      <c r="AS195" s="157"/>
      <c r="AT195" s="156"/>
      <c r="AU195" s="156"/>
      <c r="AV195" s="156"/>
      <c r="AW195" s="156"/>
      <c r="AX195" s="156"/>
      <c r="AY195" s="156"/>
      <c r="AZ195" s="157"/>
      <c r="BA195" s="156"/>
      <c r="BB195" s="156"/>
      <c r="BC195" s="156"/>
      <c r="BD195" s="156"/>
      <c r="BE195" s="156"/>
      <c r="BF195" s="156"/>
      <c r="BG195" s="157"/>
      <c r="BH195" s="156"/>
      <c r="BI195" s="156"/>
      <c r="BJ195" s="156"/>
      <c r="BK195" s="156"/>
      <c r="BL195" s="156"/>
      <c r="BM195" s="156"/>
      <c r="BN195" s="157"/>
      <c r="BO195" s="156"/>
      <c r="BP195" s="156"/>
      <c r="BQ195" s="156"/>
      <c r="BR195" s="156"/>
      <c r="BS195" s="156"/>
      <c r="BT195" s="156"/>
      <c r="BU195" s="157"/>
      <c r="BV195" s="156"/>
      <c r="BW195" s="156"/>
      <c r="BX195" s="156"/>
      <c r="BY195" s="156"/>
      <c r="BZ195" s="156"/>
      <c r="CA195" s="156"/>
      <c r="CB195" s="157"/>
      <c r="CC195" s="156"/>
      <c r="CD195" s="156"/>
      <c r="CE195" s="156"/>
      <c r="CF195" s="156"/>
      <c r="CG195" s="156"/>
      <c r="CH195" s="156"/>
      <c r="CI195" s="157"/>
      <c r="CJ195" s="156"/>
      <c r="CK195" s="156"/>
      <c r="CL195" s="156"/>
      <c r="CM195" s="156"/>
      <c r="CN195" s="156"/>
      <c r="CO195" s="156"/>
      <c r="CP195" s="157"/>
      <c r="CQ195" s="156"/>
      <c r="CR195" s="156"/>
      <c r="CS195" s="156"/>
      <c r="CT195" s="156"/>
      <c r="CU195" s="156"/>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5"/>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67</v>
      </c>
      <c r="CS1" s="114" t="s">
        <v>68</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69</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15">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15">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15">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15">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15">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15">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15">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15">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15">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15">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15">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15">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15">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15">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15">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15">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15">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15">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15">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15">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15">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15">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15">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15">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15">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15">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15">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15">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15">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15">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15">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15">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15">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15">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15">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15">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15">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15">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15">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15">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15">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15">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15">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15">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15">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15">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15">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15">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15">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15">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15">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15">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15">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15">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15">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15">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15">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15">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15">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15">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15">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15">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15">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15">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15">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15">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15">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15">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15">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15">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15">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15">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15">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15">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15">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15">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15">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15">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15">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15">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15">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15">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15">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15">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15">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15">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15">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15">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15">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15">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15">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15">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15">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15">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15">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15">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15">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15">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15">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15">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15">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15">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15">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15">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15">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15">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15">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15">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15">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15">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15">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15">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15">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15">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15">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15">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15">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15">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15">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15">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15">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15">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15">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15">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15">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15">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15">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15">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
      <c r="A151" s="139">
        <v>43800</v>
      </c>
      <c r="B151" s="24">
        <v>1081</v>
      </c>
      <c r="C151" s="23">
        <f t="shared" si="27"/>
        <v>-2.44</v>
      </c>
      <c r="D151" s="22">
        <v>573</v>
      </c>
      <c r="E151" s="21">
        <v>288</v>
      </c>
      <c r="F151" s="21">
        <v>191</v>
      </c>
      <c r="G151" s="20">
        <v>29</v>
      </c>
      <c r="H151" s="25">
        <v>97</v>
      </c>
      <c r="I151" s="24">
        <v>256182.69</v>
      </c>
      <c r="J151" s="23">
        <f t="shared" ref="J151:J193" si="28">IFERROR(ROUND((I151-I139)/I139*100,2),"")</f>
        <v>-3.35</v>
      </c>
      <c r="K151" s="22">
        <v>141458.69</v>
      </c>
      <c r="L151" s="21">
        <v>70738.880000000005</v>
      </c>
      <c r="M151" s="21">
        <v>37393.839999999997</v>
      </c>
      <c r="N151" s="20">
        <v>6591.28</v>
      </c>
      <c r="O151" s="19">
        <v>33345.040000000001</v>
      </c>
      <c r="P151" s="24">
        <v>776</v>
      </c>
      <c r="Q151" s="23">
        <f t="shared" ref="Q151:Q193" si="29">IFERROR(ROUND((P151-P139)/P139*100,2),"")</f>
        <v>-2.63</v>
      </c>
      <c r="R151" s="22">
        <v>358</v>
      </c>
      <c r="S151" s="21">
        <v>199</v>
      </c>
      <c r="T151" s="21">
        <v>191</v>
      </c>
      <c r="U151" s="20">
        <v>28</v>
      </c>
      <c r="V151" s="25">
        <v>8</v>
      </c>
      <c r="W151" s="24">
        <v>51971.85</v>
      </c>
      <c r="X151" s="23">
        <f t="shared" ref="X151:X193" si="30">IFERROR(ROUND((W151-W139)/W139*100,2),"")</f>
        <v>-2.72</v>
      </c>
      <c r="Y151" s="22">
        <v>23979.68</v>
      </c>
      <c r="Z151" s="21">
        <v>13298.66</v>
      </c>
      <c r="AA151" s="21">
        <v>13183.32</v>
      </c>
      <c r="AB151" s="20">
        <v>1510.19</v>
      </c>
      <c r="AC151" s="19">
        <v>115.34</v>
      </c>
      <c r="AD151" s="24">
        <v>40</v>
      </c>
      <c r="AE151" s="23">
        <f t="shared" ref="AE151:AE193" si="31">IFERROR(ROUND((AD151-AD139)/AD139*100,2),"")</f>
        <v>-25.93</v>
      </c>
      <c r="AF151" s="22">
        <v>10</v>
      </c>
      <c r="AG151" s="21">
        <v>17</v>
      </c>
      <c r="AH151" s="21">
        <v>0</v>
      </c>
      <c r="AI151" s="20">
        <v>13</v>
      </c>
      <c r="AJ151" s="25">
        <v>17</v>
      </c>
      <c r="AK151" s="24">
        <v>22043.55</v>
      </c>
      <c r="AL151" s="23">
        <f t="shared" ref="AL151:AL193" si="32">IFERROR(ROUND((AK151-AK139)/AK139*100,2),"")</f>
        <v>-3.26</v>
      </c>
      <c r="AM151" s="22">
        <v>3086.25</v>
      </c>
      <c r="AN151" s="21">
        <v>6609.08</v>
      </c>
      <c r="AO151" s="21">
        <v>0</v>
      </c>
      <c r="AP151" s="20">
        <v>12348.22</v>
      </c>
      <c r="AQ151" s="19">
        <v>6609.08</v>
      </c>
      <c r="AR151" s="24">
        <v>60</v>
      </c>
      <c r="AS151" s="23">
        <f t="shared" ref="AS151:AS193" si="33">IFERROR(ROUND((AR151-AR139)/AR139*100,2),"")</f>
        <v>11.11</v>
      </c>
      <c r="AT151" s="22">
        <v>10</v>
      </c>
      <c r="AU151" s="21">
        <v>18</v>
      </c>
      <c r="AV151" s="21">
        <v>4</v>
      </c>
      <c r="AW151" s="20">
        <v>28</v>
      </c>
      <c r="AX151" s="25">
        <v>14</v>
      </c>
      <c r="AY151" s="24">
        <v>47340.12</v>
      </c>
      <c r="AZ151" s="23">
        <f t="shared" ref="AZ151:AZ193" si="34">IFERROR(ROUND((AY151-AY139)/AY139*100,2),"")</f>
        <v>16.75</v>
      </c>
      <c r="BA151" s="22">
        <v>2471.4899999999998</v>
      </c>
      <c r="BB151" s="21">
        <v>13566.1</v>
      </c>
      <c r="BC151" s="21">
        <v>1331.55</v>
      </c>
      <c r="BD151" s="20">
        <v>29970.98</v>
      </c>
      <c r="BE151" s="19">
        <v>12234.55</v>
      </c>
      <c r="BF151" s="24">
        <v>29</v>
      </c>
      <c r="BG151" s="23">
        <f t="shared" ref="BG151:BG193" si="35">IFERROR(ROUND((BF151-BF139)/BF139*100,2),"")</f>
        <v>-21.62</v>
      </c>
      <c r="BH151" s="22">
        <v>6</v>
      </c>
      <c r="BI151" s="21">
        <v>16</v>
      </c>
      <c r="BJ151" s="21">
        <v>2</v>
      </c>
      <c r="BK151" s="20">
        <v>5</v>
      </c>
      <c r="BL151" s="25">
        <v>14</v>
      </c>
      <c r="BM151" s="24">
        <v>20618.240000000002</v>
      </c>
      <c r="BN151" s="23">
        <f t="shared" ref="BN151:BN193" si="36">IFERROR(ROUND((BM151-BM139)/BM139*100,2),"")</f>
        <v>-22.36</v>
      </c>
      <c r="BO151" s="22">
        <v>2930.79</v>
      </c>
      <c r="BP151" s="21">
        <v>10561.09</v>
      </c>
      <c r="BQ151" s="21">
        <v>1049.08</v>
      </c>
      <c r="BR151" s="20">
        <v>6077.28</v>
      </c>
      <c r="BS151" s="19">
        <v>9512.01</v>
      </c>
      <c r="BT151" s="24">
        <v>22</v>
      </c>
      <c r="BU151" s="23">
        <f t="shared" ref="BU151:BU193" si="37">IFERROR(ROUND((BT151-BT139)/BT139*100,2),"")</f>
        <v>-33.33</v>
      </c>
      <c r="BV151" s="22">
        <v>4</v>
      </c>
      <c r="BW151" s="21">
        <v>12</v>
      </c>
      <c r="BX151" s="21">
        <v>2</v>
      </c>
      <c r="BY151" s="20">
        <v>4</v>
      </c>
      <c r="BZ151" s="25">
        <v>10</v>
      </c>
      <c r="CA151" s="24">
        <v>23944.639999999999</v>
      </c>
      <c r="CB151" s="23">
        <f t="shared" ref="CB151:CB193" si="38">IFERROR(ROUND((CA151-CA139)/CA139*100,2),"")</f>
        <v>-51.65</v>
      </c>
      <c r="CC151" s="22">
        <v>1481.37</v>
      </c>
      <c r="CD151" s="21">
        <v>18522.14</v>
      </c>
      <c r="CE151" s="21">
        <v>1353.79</v>
      </c>
      <c r="CF151" s="20">
        <v>2587.34</v>
      </c>
      <c r="CG151" s="19">
        <v>17168.349999999999</v>
      </c>
      <c r="CH151" s="24">
        <v>196</v>
      </c>
      <c r="CI151" s="23">
        <f t="shared" ref="CI151:CI193" si="39">IFERROR(ROUND((CH151-CH139)/CH139*100,2),"")</f>
        <v>-6.67</v>
      </c>
      <c r="CJ151" s="22">
        <v>40</v>
      </c>
      <c r="CK151" s="21">
        <v>93</v>
      </c>
      <c r="CL151" s="21">
        <v>24</v>
      </c>
      <c r="CM151" s="20">
        <v>38</v>
      </c>
      <c r="CN151" s="25">
        <v>69</v>
      </c>
      <c r="CO151" s="24">
        <v>106803.42</v>
      </c>
      <c r="CP151" s="23">
        <f t="shared" ref="CP151:CP193" si="40">IFERROR(ROUND((CO151-CO139)/CO139*100,2),"")</f>
        <v>-15.87</v>
      </c>
      <c r="CQ151" s="22">
        <v>20635.099999999999</v>
      </c>
      <c r="CR151" s="21">
        <v>56117.919999999998</v>
      </c>
      <c r="CS151" s="21">
        <v>10712.57</v>
      </c>
      <c r="CT151" s="20">
        <v>19134.63</v>
      </c>
      <c r="CU151" s="19">
        <v>45405.35</v>
      </c>
    </row>
    <row r="152" spans="1:99" s="1" customFormat="1" ht="25.5" customHeight="1" x14ac:dyDescent="0.15">
      <c r="A152" s="136">
        <v>43831</v>
      </c>
      <c r="B152" s="80">
        <v>780</v>
      </c>
      <c r="C152" s="79">
        <f t="shared" ref="C152:C193"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15">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15">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15">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15">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15">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15">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15">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15">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15">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15">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15">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15">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15">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15">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15">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15">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15">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15">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15">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15">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15">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15">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15">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15">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15">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15">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15">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15">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15">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15">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15">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15">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15">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15">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15">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15">
      <c r="A191" s="137">
        <v>45017</v>
      </c>
      <c r="B191" s="10">
        <v>1159</v>
      </c>
      <c r="C191" s="9">
        <f t="shared" si="41"/>
        <v>13.85</v>
      </c>
      <c r="D191" s="8">
        <v>583</v>
      </c>
      <c r="E191" s="7">
        <v>341</v>
      </c>
      <c r="F191" s="7">
        <v>183</v>
      </c>
      <c r="G191" s="6">
        <v>52</v>
      </c>
      <c r="H191" s="11">
        <v>158</v>
      </c>
      <c r="I191" s="10">
        <v>265066.44</v>
      </c>
      <c r="J191" s="9">
        <f t="shared" si="28"/>
        <v>3.86</v>
      </c>
      <c r="K191" s="8">
        <v>131424.42000000001</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15">
      <c r="A192" s="137">
        <v>45047</v>
      </c>
      <c r="B192" s="10">
        <v>1108</v>
      </c>
      <c r="C192" s="9">
        <f t="shared" si="41"/>
        <v>9.81</v>
      </c>
      <c r="D192" s="8">
        <v>535</v>
      </c>
      <c r="E192" s="7">
        <v>346</v>
      </c>
      <c r="F192" s="7">
        <v>191</v>
      </c>
      <c r="G192" s="6">
        <v>36</v>
      </c>
      <c r="H192" s="11">
        <v>155</v>
      </c>
      <c r="I192" s="10">
        <v>308591.46999999997</v>
      </c>
      <c r="J192" s="9">
        <f t="shared" si="28"/>
        <v>29.21</v>
      </c>
      <c r="K192" s="8">
        <v>177166.41</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thickBot="1" x14ac:dyDescent="0.2">
      <c r="A193" s="138">
        <v>45078</v>
      </c>
      <c r="B193" s="10">
        <v>1224</v>
      </c>
      <c r="C193" s="9">
        <f t="shared" si="41"/>
        <v>1.92</v>
      </c>
      <c r="D193" s="8">
        <v>568</v>
      </c>
      <c r="E193" s="7">
        <v>378</v>
      </c>
      <c r="F193" s="7">
        <v>225</v>
      </c>
      <c r="G193" s="6">
        <v>53</v>
      </c>
      <c r="H193" s="11">
        <v>153</v>
      </c>
      <c r="I193" s="10">
        <v>295421.68</v>
      </c>
      <c r="J193" s="9">
        <f t="shared" si="28"/>
        <v>3.75</v>
      </c>
      <c r="K193" s="8">
        <v>145957.76999999999</v>
      </c>
      <c r="L193" s="7">
        <v>86871.82</v>
      </c>
      <c r="M193" s="7">
        <v>47340.71</v>
      </c>
      <c r="N193" s="6">
        <v>15251.38</v>
      </c>
      <c r="O193" s="5">
        <v>39531.11</v>
      </c>
      <c r="P193" s="10">
        <v>873</v>
      </c>
      <c r="Q193" s="9">
        <f t="shared" si="29"/>
        <v>-3</v>
      </c>
      <c r="R193" s="8">
        <v>370</v>
      </c>
      <c r="S193" s="7">
        <v>266</v>
      </c>
      <c r="T193" s="7">
        <v>199</v>
      </c>
      <c r="U193" s="6">
        <v>38</v>
      </c>
      <c r="V193" s="11">
        <v>67</v>
      </c>
      <c r="W193" s="10">
        <v>56697.85</v>
      </c>
      <c r="X193" s="9">
        <f t="shared" si="30"/>
        <v>1.36</v>
      </c>
      <c r="Y193" s="8">
        <v>24477.200000000001</v>
      </c>
      <c r="Z193" s="7">
        <v>16825.39</v>
      </c>
      <c r="AA193" s="7">
        <v>13123.87</v>
      </c>
      <c r="AB193" s="6">
        <v>2271.39</v>
      </c>
      <c r="AC193" s="5">
        <v>3701.52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41</v>
      </c>
      <c r="BG193" s="9">
        <f t="shared" si="35"/>
        <v>28.13</v>
      </c>
      <c r="BH193" s="8">
        <v>11</v>
      </c>
      <c r="BI193" s="7">
        <v>21</v>
      </c>
      <c r="BJ193" s="7">
        <v>4</v>
      </c>
      <c r="BK193" s="6">
        <v>5</v>
      </c>
      <c r="BL193" s="11">
        <v>17</v>
      </c>
      <c r="BM193" s="10">
        <v>26090.44</v>
      </c>
      <c r="BN193" s="9">
        <f t="shared" si="36"/>
        <v>5.14</v>
      </c>
      <c r="BO193" s="8">
        <v>4042.04</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51" customFormat="1" ht="25.5" customHeight="1" x14ac:dyDescent="0.15">
      <c r="A194" s="159" t="s">
        <v>82</v>
      </c>
      <c r="B194" s="160"/>
      <c r="C194" s="161"/>
      <c r="D194" s="160"/>
      <c r="E194" s="160"/>
      <c r="F194" s="160"/>
      <c r="G194" s="160"/>
      <c r="H194" s="160"/>
      <c r="I194" s="160"/>
      <c r="J194" s="161"/>
      <c r="K194" s="160"/>
      <c r="L194" s="160"/>
      <c r="M194" s="160"/>
      <c r="N194" s="160"/>
      <c r="O194" s="160"/>
      <c r="P194" s="160"/>
      <c r="Q194" s="161"/>
      <c r="R194" s="160"/>
      <c r="S194" s="160"/>
      <c r="T194" s="160"/>
      <c r="U194" s="160"/>
      <c r="V194" s="160"/>
      <c r="W194" s="160"/>
      <c r="X194" s="161"/>
      <c r="Y194" s="160"/>
      <c r="Z194" s="160"/>
      <c r="AA194" s="160"/>
      <c r="AB194" s="160"/>
      <c r="AC194" s="160"/>
      <c r="AD194" s="160"/>
      <c r="AE194" s="161"/>
      <c r="AF194" s="160"/>
      <c r="AG194" s="160"/>
      <c r="AH194" s="160"/>
      <c r="AI194" s="160"/>
      <c r="AJ194" s="160"/>
      <c r="AK194" s="160"/>
      <c r="AL194" s="161"/>
      <c r="AM194" s="160"/>
      <c r="AN194" s="160"/>
      <c r="AO194" s="160"/>
      <c r="AP194" s="160"/>
      <c r="AQ194" s="160"/>
      <c r="AR194" s="160"/>
      <c r="AS194" s="161"/>
      <c r="AT194" s="160"/>
      <c r="AU194" s="160"/>
      <c r="AV194" s="160"/>
      <c r="AW194" s="160"/>
      <c r="AX194" s="160"/>
      <c r="AY194" s="160"/>
      <c r="AZ194" s="161"/>
      <c r="BA194" s="160"/>
      <c r="BB194" s="160"/>
      <c r="BC194" s="160"/>
      <c r="BD194" s="160"/>
      <c r="BE194" s="160"/>
      <c r="BF194" s="160"/>
      <c r="BG194" s="161"/>
      <c r="BH194" s="160"/>
      <c r="BI194" s="160"/>
      <c r="BJ194" s="160"/>
      <c r="BK194" s="160"/>
      <c r="BL194" s="160"/>
      <c r="BM194" s="160"/>
      <c r="BN194" s="161"/>
      <c r="BO194" s="160"/>
      <c r="BP194" s="160"/>
      <c r="BQ194" s="160"/>
      <c r="BR194" s="160"/>
      <c r="BS194" s="160"/>
      <c r="BT194" s="160"/>
      <c r="BU194" s="161"/>
      <c r="BV194" s="160"/>
      <c r="BW194" s="160"/>
      <c r="BX194" s="160"/>
      <c r="BY194" s="160"/>
      <c r="BZ194" s="160"/>
      <c r="CA194" s="160"/>
      <c r="CB194" s="161"/>
      <c r="CC194" s="160"/>
      <c r="CD194" s="160"/>
      <c r="CE194" s="160"/>
      <c r="CF194" s="160"/>
      <c r="CG194" s="160"/>
      <c r="CH194" s="160"/>
      <c r="CI194" s="161"/>
      <c r="CJ194" s="160"/>
      <c r="CK194" s="160"/>
      <c r="CL194" s="160"/>
      <c r="CM194" s="160"/>
      <c r="CN194" s="160"/>
      <c r="CO194" s="160"/>
      <c r="CP194" s="161"/>
      <c r="CQ194" s="160"/>
      <c r="CR194" s="160"/>
      <c r="CS194" s="160"/>
      <c r="CT194" s="160"/>
      <c r="CU194" s="160"/>
    </row>
    <row r="195" spans="1:99" x14ac:dyDescent="0.15">
      <c r="A195" s="155"/>
      <c r="B195" s="156"/>
      <c r="C195" s="157"/>
      <c r="D195" s="156"/>
      <c r="E195" s="156"/>
      <c r="F195" s="156"/>
      <c r="G195" s="156"/>
      <c r="H195" s="156"/>
      <c r="I195" s="156"/>
      <c r="J195" s="157"/>
      <c r="K195" s="156"/>
      <c r="L195" s="156"/>
      <c r="M195" s="156"/>
      <c r="N195" s="156"/>
      <c r="O195" s="156"/>
      <c r="P195" s="156"/>
      <c r="Q195" s="157"/>
      <c r="R195" s="156"/>
      <c r="S195" s="156"/>
      <c r="T195" s="156"/>
      <c r="U195" s="156"/>
      <c r="V195" s="156"/>
      <c r="W195" s="156"/>
      <c r="X195" s="157"/>
      <c r="Y195" s="156"/>
      <c r="Z195" s="156"/>
      <c r="AA195" s="156"/>
      <c r="AB195" s="156"/>
      <c r="AC195" s="156"/>
      <c r="AD195" s="156"/>
      <c r="AE195" s="157"/>
      <c r="AF195" s="156"/>
      <c r="AG195" s="156"/>
      <c r="AH195" s="156"/>
      <c r="AI195" s="156"/>
      <c r="AJ195" s="156"/>
      <c r="AK195" s="156"/>
      <c r="AL195" s="157"/>
      <c r="AM195" s="156"/>
      <c r="AN195" s="156"/>
      <c r="AO195" s="156"/>
      <c r="AP195" s="156"/>
      <c r="AQ195" s="156"/>
      <c r="AR195" s="156"/>
      <c r="AS195" s="157"/>
      <c r="AT195" s="156"/>
      <c r="AU195" s="156"/>
      <c r="AV195" s="156"/>
      <c r="AW195" s="156"/>
      <c r="AX195" s="156"/>
      <c r="AY195" s="156"/>
      <c r="AZ195" s="157"/>
      <c r="BA195" s="156"/>
      <c r="BB195" s="156"/>
      <c r="BC195" s="156"/>
      <c r="BD195" s="156"/>
      <c r="BE195" s="156"/>
      <c r="BF195" s="156"/>
      <c r="BG195" s="157"/>
      <c r="BH195" s="156"/>
      <c r="BI195" s="156"/>
      <c r="BJ195" s="156"/>
      <c r="BK195" s="156"/>
      <c r="BL195" s="156"/>
      <c r="BM195" s="156"/>
      <c r="BN195" s="157"/>
      <c r="BO195" s="156"/>
      <c r="BP195" s="156"/>
      <c r="BQ195" s="156"/>
      <c r="BR195" s="156"/>
      <c r="BS195" s="156"/>
      <c r="BT195" s="156"/>
      <c r="BU195" s="157"/>
      <c r="BV195" s="156"/>
      <c r="BW195" s="156"/>
      <c r="BX195" s="156"/>
      <c r="BY195" s="156"/>
      <c r="BZ195" s="156"/>
      <c r="CA195" s="156"/>
      <c r="CB195" s="157"/>
      <c r="CC195" s="156"/>
      <c r="CD195" s="156"/>
      <c r="CE195" s="156"/>
      <c r="CF195" s="156"/>
      <c r="CG195" s="156"/>
      <c r="CH195" s="156"/>
      <c r="CI195" s="157"/>
      <c r="CJ195" s="156"/>
      <c r="CK195" s="156"/>
      <c r="CL195" s="156"/>
      <c r="CM195" s="156"/>
      <c r="CN195" s="156"/>
      <c r="CO195" s="156"/>
      <c r="CP195" s="157"/>
      <c r="CQ195" s="156"/>
      <c r="CR195" s="156"/>
      <c r="CS195" s="156"/>
      <c r="CT195" s="156"/>
      <c r="CU195" s="156"/>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5"/>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79</v>
      </c>
      <c r="CS1" s="114" t="s">
        <v>80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81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15">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15">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15">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15">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15">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15">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15">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15">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15">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15">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15">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15">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15">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15">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15">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15">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15">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15">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15">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15">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15">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15">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15">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15">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15">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15">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15">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15">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15">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15">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15">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15">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15">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15">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15">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15">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15">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15">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15">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15">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15">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15">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15">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15">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15">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15">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15">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15">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15">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15">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15">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15">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15">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15">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15">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15">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15">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15">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15">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15">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15">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15">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15">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15">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15">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15">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15">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15">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15">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15">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15">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15">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15">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15">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15">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15">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15">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15">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15">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15">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15">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15">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15">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15">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15">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15">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15">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15">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15">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15">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15">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15">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15">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15">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15">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15">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15">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15">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15">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15">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15">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15">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15">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15">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15">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15">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15">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15">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15">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15">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15">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15">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15">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15">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15">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15">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15">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15">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15">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15">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15">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15">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15">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15">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15">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15">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15">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15">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
      <c r="A151" s="139">
        <v>43800</v>
      </c>
      <c r="B151" s="24">
        <v>2841</v>
      </c>
      <c r="C151" s="23">
        <f t="shared" si="27"/>
        <v>-1.29</v>
      </c>
      <c r="D151" s="22">
        <v>1317</v>
      </c>
      <c r="E151" s="21">
        <v>932</v>
      </c>
      <c r="F151" s="21">
        <v>441</v>
      </c>
      <c r="G151" s="20">
        <v>147</v>
      </c>
      <c r="H151" s="25">
        <v>492</v>
      </c>
      <c r="I151" s="24">
        <v>411243.2</v>
      </c>
      <c r="J151" s="23">
        <f t="shared" ref="J151:J193" si="28">IFERROR(ROUND((I151-I139)/I139*100,2),"")</f>
        <v>-4.08</v>
      </c>
      <c r="K151" s="22">
        <v>197096.13</v>
      </c>
      <c r="L151" s="21">
        <v>129253.12</v>
      </c>
      <c r="M151" s="21">
        <v>59473.38</v>
      </c>
      <c r="N151" s="20">
        <v>23581.33</v>
      </c>
      <c r="O151" s="19">
        <v>69818.84</v>
      </c>
      <c r="P151" s="24">
        <v>3387</v>
      </c>
      <c r="Q151" s="23">
        <f t="shared" ref="Q151:Q193" si="29">IFERROR(ROUND((P151-P139)/P139*100,2),"")</f>
        <v>1.68</v>
      </c>
      <c r="R151" s="22">
        <v>1422</v>
      </c>
      <c r="S151" s="21">
        <v>926</v>
      </c>
      <c r="T151" s="21">
        <v>876</v>
      </c>
      <c r="U151" s="20">
        <v>163</v>
      </c>
      <c r="V151" s="25">
        <v>50</v>
      </c>
      <c r="W151" s="24">
        <v>191220.86</v>
      </c>
      <c r="X151" s="23">
        <f t="shared" ref="X151:X193" si="30">IFERROR(ROUND((W151-W139)/W139*100,2),"")</f>
        <v>1</v>
      </c>
      <c r="Y151" s="22">
        <v>83906.46</v>
      </c>
      <c r="Z151" s="21">
        <v>51448.08</v>
      </c>
      <c r="AA151" s="21">
        <v>47223.33</v>
      </c>
      <c r="AB151" s="20">
        <v>8642.99</v>
      </c>
      <c r="AC151" s="19">
        <v>4224.75</v>
      </c>
      <c r="AD151" s="24">
        <v>46</v>
      </c>
      <c r="AE151" s="23">
        <f t="shared" ref="AE151:AE193" si="31">IFERROR(ROUND((AD151-AD139)/AD139*100,2),"")</f>
        <v>-36.99</v>
      </c>
      <c r="AF151" s="22">
        <v>10</v>
      </c>
      <c r="AG151" s="21">
        <v>18</v>
      </c>
      <c r="AH151" s="21">
        <v>6</v>
      </c>
      <c r="AI151" s="20">
        <v>12</v>
      </c>
      <c r="AJ151" s="25">
        <v>12</v>
      </c>
      <c r="AK151" s="24">
        <v>13067.73</v>
      </c>
      <c r="AL151" s="23">
        <f t="shared" ref="AL151:AL193" si="32">IFERROR(ROUND((AK151-AK139)/AK139*100,2),"")</f>
        <v>-82.2</v>
      </c>
      <c r="AM151" s="22">
        <v>1848.04</v>
      </c>
      <c r="AN151" s="21">
        <v>4172.62</v>
      </c>
      <c r="AO151" s="21">
        <v>1151.4100000000001</v>
      </c>
      <c r="AP151" s="20">
        <v>5895.66</v>
      </c>
      <c r="AQ151" s="19">
        <v>3021.21</v>
      </c>
      <c r="AR151" s="24">
        <v>101</v>
      </c>
      <c r="AS151" s="23">
        <f t="shared" ref="AS151:AS193" si="33">IFERROR(ROUND((AR151-AR139)/AR139*100,2),"")</f>
        <v>-2.88</v>
      </c>
      <c r="AT151" s="22">
        <v>7</v>
      </c>
      <c r="AU151" s="21">
        <v>31</v>
      </c>
      <c r="AV151" s="21">
        <v>9</v>
      </c>
      <c r="AW151" s="20">
        <v>54</v>
      </c>
      <c r="AX151" s="25">
        <v>22</v>
      </c>
      <c r="AY151" s="24">
        <v>63750.64</v>
      </c>
      <c r="AZ151" s="23">
        <f t="shared" ref="AZ151:AZ193" si="34">IFERROR(ROUND((AY151-AY139)/AY139*100,2),"")</f>
        <v>5.38</v>
      </c>
      <c r="BA151" s="22">
        <v>2634.2</v>
      </c>
      <c r="BB151" s="21">
        <v>12791.08</v>
      </c>
      <c r="BC151" s="21">
        <v>2797.46</v>
      </c>
      <c r="BD151" s="20">
        <v>45527.9</v>
      </c>
      <c r="BE151" s="19">
        <v>9993.6200000000008</v>
      </c>
      <c r="BF151" s="24">
        <v>43</v>
      </c>
      <c r="BG151" s="23">
        <f t="shared" ref="BG151:BG193" si="35">IFERROR(ROUND((BF151-BF139)/BF139*100,2),"")</f>
        <v>-15.69</v>
      </c>
      <c r="BH151" s="22">
        <v>9</v>
      </c>
      <c r="BI151" s="21">
        <v>15</v>
      </c>
      <c r="BJ151" s="21">
        <v>5</v>
      </c>
      <c r="BK151" s="20">
        <v>14</v>
      </c>
      <c r="BL151" s="25">
        <v>10</v>
      </c>
      <c r="BM151" s="24">
        <v>18551.97</v>
      </c>
      <c r="BN151" s="23">
        <f t="shared" ref="BN151:BN193" si="36">IFERROR(ROUND((BM151-BM139)/BM139*100,2),"")</f>
        <v>-55.9</v>
      </c>
      <c r="BO151" s="22">
        <v>2952.93</v>
      </c>
      <c r="BP151" s="21">
        <v>8070.25</v>
      </c>
      <c r="BQ151" s="21">
        <v>1846.14</v>
      </c>
      <c r="BR151" s="20">
        <v>5682.65</v>
      </c>
      <c r="BS151" s="19">
        <v>6224.11</v>
      </c>
      <c r="BT151" s="24">
        <v>27</v>
      </c>
      <c r="BU151" s="23">
        <f t="shared" ref="BU151:BU193" si="37">IFERROR(ROUND((BT151-BT139)/BT139*100,2),"")</f>
        <v>50</v>
      </c>
      <c r="BV151" s="22">
        <v>5</v>
      </c>
      <c r="BW151" s="21">
        <v>11</v>
      </c>
      <c r="BX151" s="21">
        <v>2</v>
      </c>
      <c r="BY151" s="20">
        <v>8</v>
      </c>
      <c r="BZ151" s="25">
        <v>8</v>
      </c>
      <c r="CA151" s="24">
        <v>65456.11</v>
      </c>
      <c r="CB151" s="23">
        <f t="shared" ref="CB151:CB193" si="38">IFERROR(ROUND((CA151-CA139)/CA139*100,2),"")</f>
        <v>215.56</v>
      </c>
      <c r="CC151" s="22">
        <v>3667.12</v>
      </c>
      <c r="CD151" s="21">
        <v>13092.86</v>
      </c>
      <c r="CE151" s="21">
        <v>988.76</v>
      </c>
      <c r="CF151" s="20">
        <v>36878.44</v>
      </c>
      <c r="CG151" s="19">
        <v>1275.17</v>
      </c>
      <c r="CH151" s="24">
        <v>372</v>
      </c>
      <c r="CI151" s="23">
        <f t="shared" ref="CI151:CI193" si="39">IFERROR(ROUND((CH151-CH139)/CH139*100,2),"")</f>
        <v>-9.7100000000000009</v>
      </c>
      <c r="CJ151" s="22">
        <v>40</v>
      </c>
      <c r="CK151" s="21">
        <v>178</v>
      </c>
      <c r="CL151" s="21">
        <v>22</v>
      </c>
      <c r="CM151" s="20">
        <v>131</v>
      </c>
      <c r="CN151" s="25">
        <v>157</v>
      </c>
      <c r="CO151" s="24">
        <v>126953.71</v>
      </c>
      <c r="CP151" s="23">
        <f t="shared" ref="CP151:CP193" si="40">IFERROR(ROUND((CO151-CO139)/CO139*100,2),"")</f>
        <v>-18.09</v>
      </c>
      <c r="CQ151" s="22">
        <v>9305.98</v>
      </c>
      <c r="CR151" s="21">
        <v>66228.36</v>
      </c>
      <c r="CS151" s="21">
        <v>6223.66</v>
      </c>
      <c r="CT151" s="20">
        <v>42798.42</v>
      </c>
      <c r="CU151" s="19">
        <v>62401.99</v>
      </c>
    </row>
    <row r="152" spans="1:99" s="1" customFormat="1" ht="25.5" customHeight="1" x14ac:dyDescent="0.15">
      <c r="A152" s="136">
        <v>43831</v>
      </c>
      <c r="B152" s="80">
        <v>1898</v>
      </c>
      <c r="C152" s="79">
        <f t="shared" ref="C152:C193"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15">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15">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15">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15">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15">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15">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15">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15">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15">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15">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15">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15">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15">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15">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15">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15">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15">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15">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15">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15">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15">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15">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15">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15">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15">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15">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15">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15">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15">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15">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15">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15">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15">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15">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15">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15">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3990</v>
      </c>
      <c r="Q191" s="9">
        <f t="shared" si="29"/>
        <v>8.16</v>
      </c>
      <c r="R191" s="8">
        <v>1626</v>
      </c>
      <c r="S191" s="7">
        <v>1110</v>
      </c>
      <c r="T191" s="7">
        <v>1062</v>
      </c>
      <c r="U191" s="6">
        <v>191</v>
      </c>
      <c r="V191" s="11">
        <v>48</v>
      </c>
      <c r="W191" s="10">
        <v>208574.06</v>
      </c>
      <c r="X191" s="9">
        <f t="shared" si="30"/>
        <v>2.89</v>
      </c>
      <c r="Y191" s="8">
        <v>84841.93</v>
      </c>
      <c r="Z191" s="7">
        <v>61599.17</v>
      </c>
      <c r="AA191" s="7">
        <v>52365.86</v>
      </c>
      <c r="AB191" s="6">
        <v>9684.23</v>
      </c>
      <c r="AC191" s="5">
        <v>9233.31</v>
      </c>
      <c r="AD191" s="10">
        <v>37</v>
      </c>
      <c r="AE191" s="9">
        <f t="shared" si="31"/>
        <v>-5.13</v>
      </c>
      <c r="AF191" s="8">
        <v>5</v>
      </c>
      <c r="AG191" s="7">
        <v>9</v>
      </c>
      <c r="AH191" s="7">
        <v>3</v>
      </c>
      <c r="AI191" s="6">
        <v>20</v>
      </c>
      <c r="AJ191" s="11">
        <v>6</v>
      </c>
      <c r="AK191" s="10">
        <v>25158.2</v>
      </c>
      <c r="AL191" s="9">
        <f t="shared" si="32"/>
        <v>158.86000000000001</v>
      </c>
      <c r="AM191" s="8">
        <v>1120.93</v>
      </c>
      <c r="AN191" s="7">
        <v>5098.87</v>
      </c>
      <c r="AO191" s="7">
        <v>2813.27</v>
      </c>
      <c r="AP191" s="6">
        <v>16125.13</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15">
      <c r="A192" s="137">
        <v>45047</v>
      </c>
      <c r="B192" s="10">
        <v>2599</v>
      </c>
      <c r="C192" s="9">
        <f t="shared" si="41"/>
        <v>4.59</v>
      </c>
      <c r="D192" s="8">
        <v>1130</v>
      </c>
      <c r="E192" s="7">
        <v>968</v>
      </c>
      <c r="F192" s="7">
        <v>381</v>
      </c>
      <c r="G192" s="6">
        <v>119</v>
      </c>
      <c r="H192" s="11">
        <v>587</v>
      </c>
      <c r="I192" s="10">
        <v>388284.89</v>
      </c>
      <c r="J192" s="9">
        <f t="shared" si="28"/>
        <v>2.15</v>
      </c>
      <c r="K192" s="8">
        <v>174840.72</v>
      </c>
      <c r="L192" s="7">
        <v>141008.69</v>
      </c>
      <c r="M192" s="7">
        <v>48655.33</v>
      </c>
      <c r="N192" s="6">
        <v>23660.02</v>
      </c>
      <c r="O192" s="5">
        <v>92353.36</v>
      </c>
      <c r="P192" s="10">
        <v>3568</v>
      </c>
      <c r="Q192" s="9">
        <f t="shared" si="29"/>
        <v>5</v>
      </c>
      <c r="R192" s="8">
        <v>1486</v>
      </c>
      <c r="S192" s="7">
        <v>1015</v>
      </c>
      <c r="T192" s="7">
        <v>920</v>
      </c>
      <c r="U192" s="6">
        <v>147</v>
      </c>
      <c r="V192" s="11">
        <v>95</v>
      </c>
      <c r="W192" s="10">
        <v>187350.6</v>
      </c>
      <c r="X192" s="9">
        <f t="shared" si="30"/>
        <v>2.5</v>
      </c>
      <c r="Y192" s="8">
        <v>78124.28</v>
      </c>
      <c r="Z192" s="7">
        <v>56179.05</v>
      </c>
      <c r="AA192" s="7">
        <v>45658.44</v>
      </c>
      <c r="AB192" s="6">
        <v>7388.83</v>
      </c>
      <c r="AC192" s="5">
        <v>10520.61</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thickBot="1" x14ac:dyDescent="0.2">
      <c r="A193" s="138">
        <v>45078</v>
      </c>
      <c r="B193" s="10">
        <v>3119</v>
      </c>
      <c r="C193" s="9">
        <f t="shared" si="41"/>
        <v>8.07</v>
      </c>
      <c r="D193" s="8">
        <v>1413</v>
      </c>
      <c r="E193" s="7">
        <v>1082</v>
      </c>
      <c r="F193" s="7">
        <v>486</v>
      </c>
      <c r="G193" s="6">
        <v>138</v>
      </c>
      <c r="H193" s="11">
        <v>596</v>
      </c>
      <c r="I193" s="10">
        <v>460110.11</v>
      </c>
      <c r="J193" s="9">
        <f t="shared" si="28"/>
        <v>12.1</v>
      </c>
      <c r="K193" s="8">
        <v>212774.24</v>
      </c>
      <c r="L193" s="7">
        <v>156645.48000000001</v>
      </c>
      <c r="M193" s="7">
        <v>62900.61</v>
      </c>
      <c r="N193" s="6">
        <v>27789.78</v>
      </c>
      <c r="O193" s="5">
        <v>93744.87</v>
      </c>
      <c r="P193" s="10">
        <v>4019</v>
      </c>
      <c r="Q193" s="9">
        <f t="shared" si="29"/>
        <v>4.74</v>
      </c>
      <c r="R193" s="8">
        <v>1600</v>
      </c>
      <c r="S193" s="7">
        <v>1064</v>
      </c>
      <c r="T193" s="7">
        <v>1160</v>
      </c>
      <c r="U193" s="6">
        <v>195</v>
      </c>
      <c r="V193" s="11">
        <v>-96</v>
      </c>
      <c r="W193" s="10">
        <v>213993.98</v>
      </c>
      <c r="X193" s="9">
        <f t="shared" si="30"/>
        <v>2.99</v>
      </c>
      <c r="Y193" s="8">
        <v>85247.24</v>
      </c>
      <c r="Z193" s="7">
        <v>59973.42</v>
      </c>
      <c r="AA193" s="7">
        <v>58309.82</v>
      </c>
      <c r="AB193" s="6">
        <v>10463.5</v>
      </c>
      <c r="AC193" s="5">
        <v>1663.6</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83</v>
      </c>
      <c r="AS193" s="9">
        <f t="shared" si="33"/>
        <v>16.899999999999999</v>
      </c>
      <c r="AT193" s="8">
        <v>7</v>
      </c>
      <c r="AU193" s="7">
        <v>21</v>
      </c>
      <c r="AV193" s="7">
        <v>7</v>
      </c>
      <c r="AW193" s="6">
        <v>47</v>
      </c>
      <c r="AX193" s="11">
        <v>15</v>
      </c>
      <c r="AY193" s="10">
        <v>47188.79</v>
      </c>
      <c r="AZ193" s="9">
        <f t="shared" si="34"/>
        <v>21.24</v>
      </c>
      <c r="BA193" s="8">
        <v>1079.72</v>
      </c>
      <c r="BB193" s="7">
        <v>5754.15</v>
      </c>
      <c r="BC193" s="7">
        <v>1711.49</v>
      </c>
      <c r="BD193" s="6">
        <v>35170.26</v>
      </c>
      <c r="BE193" s="5">
        <v>7515.83</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411</v>
      </c>
      <c r="CI193" s="9">
        <f t="shared" si="39"/>
        <v>9.31</v>
      </c>
      <c r="CJ193" s="8">
        <v>25</v>
      </c>
      <c r="CK193" s="7">
        <v>174</v>
      </c>
      <c r="CL193" s="7">
        <v>40</v>
      </c>
      <c r="CM193" s="6">
        <v>172</v>
      </c>
      <c r="CN193" s="11">
        <v>134</v>
      </c>
      <c r="CO193" s="10">
        <v>162133.42000000001</v>
      </c>
      <c r="CP193" s="9">
        <f t="shared" si="40"/>
        <v>17.36</v>
      </c>
      <c r="CQ193" s="8">
        <v>6160.33</v>
      </c>
      <c r="CR193" s="7">
        <v>72006.87</v>
      </c>
      <c r="CS193" s="7">
        <v>11064.31</v>
      </c>
      <c r="CT193" s="6">
        <v>72901.91</v>
      </c>
      <c r="CU193" s="5">
        <v>60942.559999999998</v>
      </c>
    </row>
    <row r="194" spans="1:99" s="151" customFormat="1" ht="25.5" customHeight="1" x14ac:dyDescent="0.15">
      <c r="A194" s="159" t="s">
        <v>82</v>
      </c>
      <c r="B194" s="160"/>
      <c r="C194" s="161"/>
      <c r="D194" s="160"/>
      <c r="E194" s="160"/>
      <c r="F194" s="160"/>
      <c r="G194" s="160"/>
      <c r="H194" s="160"/>
      <c r="I194" s="160"/>
      <c r="J194" s="161"/>
      <c r="K194" s="160"/>
      <c r="L194" s="160"/>
      <c r="M194" s="160"/>
      <c r="N194" s="160"/>
      <c r="O194" s="160"/>
      <c r="P194" s="160"/>
      <c r="Q194" s="161"/>
      <c r="R194" s="160"/>
      <c r="S194" s="160"/>
      <c r="T194" s="160"/>
      <c r="U194" s="160"/>
      <c r="V194" s="160"/>
      <c r="W194" s="160"/>
      <c r="X194" s="161"/>
      <c r="Y194" s="160"/>
      <c r="Z194" s="160"/>
      <c r="AA194" s="160"/>
      <c r="AB194" s="160"/>
      <c r="AC194" s="160"/>
      <c r="AD194" s="160"/>
      <c r="AE194" s="161"/>
      <c r="AF194" s="160"/>
      <c r="AG194" s="160"/>
      <c r="AH194" s="160"/>
      <c r="AI194" s="160"/>
      <c r="AJ194" s="160"/>
      <c r="AK194" s="160"/>
      <c r="AL194" s="161"/>
      <c r="AM194" s="160"/>
      <c r="AN194" s="160"/>
      <c r="AO194" s="160"/>
      <c r="AP194" s="160"/>
      <c r="AQ194" s="160"/>
      <c r="AR194" s="160"/>
      <c r="AS194" s="161"/>
      <c r="AT194" s="160"/>
      <c r="AU194" s="160"/>
      <c r="AV194" s="160"/>
      <c r="AW194" s="160"/>
      <c r="AX194" s="160"/>
      <c r="AY194" s="160"/>
      <c r="AZ194" s="161"/>
      <c r="BA194" s="160"/>
      <c r="BB194" s="160"/>
      <c r="BC194" s="160"/>
      <c r="BD194" s="160"/>
      <c r="BE194" s="160"/>
      <c r="BF194" s="160"/>
      <c r="BG194" s="161"/>
      <c r="BH194" s="160"/>
      <c r="BI194" s="160"/>
      <c r="BJ194" s="160"/>
      <c r="BK194" s="160"/>
      <c r="BL194" s="160"/>
      <c r="BM194" s="160"/>
      <c r="BN194" s="161"/>
      <c r="BO194" s="160"/>
      <c r="BP194" s="160"/>
      <c r="BQ194" s="160"/>
      <c r="BR194" s="160"/>
      <c r="BS194" s="160"/>
      <c r="BT194" s="160"/>
      <c r="BU194" s="161"/>
      <c r="BV194" s="160"/>
      <c r="BW194" s="160"/>
      <c r="BX194" s="160"/>
      <c r="BY194" s="160"/>
      <c r="BZ194" s="160"/>
      <c r="CA194" s="160"/>
      <c r="CB194" s="161"/>
      <c r="CC194" s="160"/>
      <c r="CD194" s="160"/>
      <c r="CE194" s="160"/>
      <c r="CF194" s="160"/>
      <c r="CG194" s="160"/>
      <c r="CH194" s="160"/>
      <c r="CI194" s="161"/>
      <c r="CJ194" s="160"/>
      <c r="CK194" s="160"/>
      <c r="CL194" s="160"/>
      <c r="CM194" s="160"/>
      <c r="CN194" s="160"/>
      <c r="CO194" s="160"/>
      <c r="CP194" s="161"/>
      <c r="CQ194" s="160"/>
      <c r="CR194" s="160"/>
      <c r="CS194" s="160"/>
      <c r="CT194" s="160"/>
      <c r="CU194" s="160"/>
    </row>
    <row r="195" spans="1:99" x14ac:dyDescent="0.15">
      <c r="A195" s="155"/>
      <c r="B195" s="156"/>
      <c r="C195" s="157"/>
      <c r="D195" s="156"/>
      <c r="E195" s="156"/>
      <c r="F195" s="156"/>
      <c r="G195" s="156"/>
      <c r="H195" s="156"/>
      <c r="I195" s="156"/>
      <c r="J195" s="157"/>
      <c r="K195" s="156"/>
      <c r="L195" s="156"/>
      <c r="M195" s="156"/>
      <c r="N195" s="156"/>
      <c r="O195" s="156"/>
      <c r="P195" s="156"/>
      <c r="Q195" s="157"/>
      <c r="R195" s="156"/>
      <c r="S195" s="156"/>
      <c r="T195" s="156"/>
      <c r="U195" s="156"/>
      <c r="V195" s="156"/>
      <c r="W195" s="156"/>
      <c r="X195" s="157"/>
      <c r="Y195" s="156"/>
      <c r="Z195" s="156"/>
      <c r="AA195" s="156"/>
      <c r="AB195" s="156"/>
      <c r="AC195" s="156"/>
      <c r="AD195" s="156"/>
      <c r="AE195" s="157"/>
      <c r="AF195" s="156"/>
      <c r="AG195" s="156"/>
      <c r="AH195" s="156"/>
      <c r="AI195" s="156"/>
      <c r="AJ195" s="156"/>
      <c r="AK195" s="156"/>
      <c r="AL195" s="157"/>
      <c r="AM195" s="156"/>
      <c r="AN195" s="156"/>
      <c r="AO195" s="156"/>
      <c r="AP195" s="156"/>
      <c r="AQ195" s="156"/>
      <c r="AR195" s="156"/>
      <c r="AS195" s="157"/>
      <c r="AT195" s="156"/>
      <c r="AU195" s="156"/>
      <c r="AV195" s="156"/>
      <c r="AW195" s="156"/>
      <c r="AX195" s="156"/>
      <c r="AY195" s="156"/>
      <c r="AZ195" s="157"/>
      <c r="BA195" s="156"/>
      <c r="BB195" s="156"/>
      <c r="BC195" s="156"/>
      <c r="BD195" s="156"/>
      <c r="BE195" s="156"/>
      <c r="BF195" s="156"/>
      <c r="BG195" s="157"/>
      <c r="BH195" s="156"/>
      <c r="BI195" s="156"/>
      <c r="BJ195" s="156"/>
      <c r="BK195" s="156"/>
      <c r="BL195" s="156"/>
      <c r="BM195" s="156"/>
      <c r="BN195" s="157"/>
      <c r="BO195" s="156"/>
      <c r="BP195" s="156"/>
      <c r="BQ195" s="156"/>
      <c r="BR195" s="156"/>
      <c r="BS195" s="156"/>
      <c r="BT195" s="156"/>
      <c r="BU195" s="157"/>
      <c r="BV195" s="156"/>
      <c r="BW195" s="156"/>
      <c r="BX195" s="156"/>
      <c r="BY195" s="156"/>
      <c r="BZ195" s="156"/>
      <c r="CA195" s="156"/>
      <c r="CB195" s="157"/>
      <c r="CC195" s="156"/>
      <c r="CD195" s="156"/>
      <c r="CE195" s="156"/>
      <c r="CF195" s="156"/>
      <c r="CG195" s="156"/>
      <c r="CH195" s="156"/>
      <c r="CI195" s="157"/>
      <c r="CJ195" s="156"/>
      <c r="CK195" s="156"/>
      <c r="CL195" s="156"/>
      <c r="CM195" s="156"/>
      <c r="CN195" s="156"/>
      <c r="CO195" s="156"/>
      <c r="CP195" s="157"/>
      <c r="CQ195" s="156"/>
      <c r="CR195" s="156"/>
      <c r="CS195" s="156"/>
      <c r="CT195" s="156"/>
      <c r="CU195" s="156"/>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76</v>
      </c>
      <c r="CS1" s="114" t="s">
        <v>77</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78</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15">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15">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15">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15">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15">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15">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15">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15">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15">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15">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15">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15">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15">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15">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15">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15">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15">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15">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15">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15">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15">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15">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15">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15">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15">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15">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15">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15">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15">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15">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15">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15">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15">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15">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15">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15">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15">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15">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15">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15">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15">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15">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15">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15">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15">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15">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15">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15">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15">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15">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15">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15">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15">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15">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15">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15">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15">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15">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15">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15">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15">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15">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15">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15">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15">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15">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15">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15">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15">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15">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15">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15">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15">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15">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15">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15">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15">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15">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15">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15">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15">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15">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15">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15">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15">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15">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15">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15">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15">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15">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15">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15">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15">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15">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15">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15">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15">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15">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15">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15">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15">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15">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15">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15">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15">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15">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15">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15">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15">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15">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15">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15">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15">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15">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15">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15">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15">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15">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15">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15">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15">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15">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15">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15">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15">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15">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15">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15">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
      <c r="A151" s="139">
        <v>43800</v>
      </c>
      <c r="B151" s="24">
        <v>1120</v>
      </c>
      <c r="C151" s="23">
        <f t="shared" si="27"/>
        <v>1.73</v>
      </c>
      <c r="D151" s="22">
        <v>516</v>
      </c>
      <c r="E151" s="21">
        <v>373</v>
      </c>
      <c r="F151" s="21">
        <v>162</v>
      </c>
      <c r="G151" s="20">
        <v>64</v>
      </c>
      <c r="H151" s="25">
        <v>214</v>
      </c>
      <c r="I151" s="24">
        <v>140153.82999999999</v>
      </c>
      <c r="J151" s="23">
        <f t="shared" ref="J151:J193" si="28">IFERROR(ROUND((I151-I139)/I139*100,2),"")</f>
        <v>3.35</v>
      </c>
      <c r="K151" s="22">
        <v>59395.17</v>
      </c>
      <c r="L151" s="21">
        <v>53755.71</v>
      </c>
      <c r="M151" s="21">
        <v>16237.9</v>
      </c>
      <c r="N151" s="20">
        <v>9662.0499999999993</v>
      </c>
      <c r="O151" s="19">
        <v>38304.14</v>
      </c>
      <c r="P151" s="24">
        <v>5874</v>
      </c>
      <c r="Q151" s="23">
        <f t="shared" ref="Q151:Q193" si="29">IFERROR(ROUND((P151-P139)/P139*100,2),"")</f>
        <v>3.69</v>
      </c>
      <c r="R151" s="22">
        <v>2497</v>
      </c>
      <c r="S151" s="21">
        <v>1565</v>
      </c>
      <c r="T151" s="21">
        <v>1567</v>
      </c>
      <c r="U151" s="20">
        <v>245</v>
      </c>
      <c r="V151" s="25">
        <v>-2</v>
      </c>
      <c r="W151" s="24">
        <v>242163.86</v>
      </c>
      <c r="X151" s="23">
        <f t="shared" ref="X151:X193" si="30">IFERROR(ROUND((W151-W139)/W139*100,2),"")</f>
        <v>2.81</v>
      </c>
      <c r="Y151" s="22">
        <v>102668.43</v>
      </c>
      <c r="Z151" s="21">
        <v>63124.49</v>
      </c>
      <c r="AA151" s="21">
        <v>65516.3</v>
      </c>
      <c r="AB151" s="20">
        <v>10854.64</v>
      </c>
      <c r="AC151" s="19">
        <v>-2391.81</v>
      </c>
      <c r="AD151" s="24">
        <v>145</v>
      </c>
      <c r="AE151" s="23">
        <f t="shared" ref="AE151:AE193" si="31">IFERROR(ROUND((AD151-AD139)/AD139*100,2),"")</f>
        <v>8.2100000000000009</v>
      </c>
      <c r="AF151" s="22">
        <v>15</v>
      </c>
      <c r="AG151" s="21">
        <v>53</v>
      </c>
      <c r="AH151" s="21">
        <v>13</v>
      </c>
      <c r="AI151" s="20">
        <v>63</v>
      </c>
      <c r="AJ151" s="25">
        <v>41</v>
      </c>
      <c r="AK151" s="24">
        <v>22433.53</v>
      </c>
      <c r="AL151" s="23">
        <f t="shared" ref="AL151:AL193" si="32">IFERROR(ROUND((AK151-AK139)/AK139*100,2),"")</f>
        <v>20.54</v>
      </c>
      <c r="AM151" s="22">
        <v>1337.85</v>
      </c>
      <c r="AN151" s="21">
        <v>9147.26</v>
      </c>
      <c r="AO151" s="21">
        <v>1683.54</v>
      </c>
      <c r="AP151" s="20">
        <v>10164.629999999999</v>
      </c>
      <c r="AQ151" s="19">
        <v>7563.97</v>
      </c>
      <c r="AR151" s="24">
        <v>100</v>
      </c>
      <c r="AS151" s="23">
        <f t="shared" ref="AS151:AS193" si="33">IFERROR(ROUND((AR151-AR139)/AR139*100,2),"")</f>
        <v>3.09</v>
      </c>
      <c r="AT151" s="22">
        <v>6</v>
      </c>
      <c r="AU151" s="21">
        <v>28</v>
      </c>
      <c r="AV151" s="21">
        <v>6</v>
      </c>
      <c r="AW151" s="20">
        <v>60</v>
      </c>
      <c r="AX151" s="25">
        <v>22</v>
      </c>
      <c r="AY151" s="24">
        <v>19221.79</v>
      </c>
      <c r="AZ151" s="23">
        <f t="shared" ref="AZ151:AZ193" si="34">IFERROR(ROUND((AY151-AY139)/AY139*100,2),"")</f>
        <v>-28.5</v>
      </c>
      <c r="BA151" s="22">
        <v>1171.67</v>
      </c>
      <c r="BB151" s="21">
        <v>5180.3100000000004</v>
      </c>
      <c r="BC151" s="21">
        <v>636.48</v>
      </c>
      <c r="BD151" s="20">
        <v>12233.33</v>
      </c>
      <c r="BE151" s="19">
        <v>4543.83</v>
      </c>
      <c r="BF151" s="24">
        <v>20</v>
      </c>
      <c r="BG151" s="23">
        <f t="shared" ref="BG151:BG193" si="35">IFERROR(ROUND((BF151-BF139)/BF139*100,2),"")</f>
        <v>-31.03</v>
      </c>
      <c r="BH151" s="22">
        <v>4</v>
      </c>
      <c r="BI151" s="21">
        <v>6</v>
      </c>
      <c r="BJ151" s="21">
        <v>1</v>
      </c>
      <c r="BK151" s="20">
        <v>9</v>
      </c>
      <c r="BL151" s="25">
        <v>5</v>
      </c>
      <c r="BM151" s="24">
        <v>4051.37</v>
      </c>
      <c r="BN151" s="23">
        <f t="shared" ref="BN151:BN193" si="36">IFERROR(ROUND((BM151-BM139)/BM139*100,2),"")</f>
        <v>-70.239999999999995</v>
      </c>
      <c r="BO151" s="22">
        <v>495.65</v>
      </c>
      <c r="BP151" s="21">
        <v>1653.43</v>
      </c>
      <c r="BQ151" s="21">
        <v>229.88</v>
      </c>
      <c r="BR151" s="20">
        <v>1672.41</v>
      </c>
      <c r="BS151" s="19">
        <v>1423.55</v>
      </c>
      <c r="BT151" s="24">
        <v>15</v>
      </c>
      <c r="BU151" s="23">
        <f t="shared" ref="BU151:BU193" si="37">IFERROR(ROUND((BT151-BT139)/BT139*100,2),"")</f>
        <v>-34.78</v>
      </c>
      <c r="BV151" s="22">
        <v>1</v>
      </c>
      <c r="BW151" s="21">
        <v>4</v>
      </c>
      <c r="BX151" s="21">
        <v>2</v>
      </c>
      <c r="BY151" s="20">
        <v>8</v>
      </c>
      <c r="BZ151" s="25">
        <v>2</v>
      </c>
      <c r="CA151" s="24">
        <v>12724.87</v>
      </c>
      <c r="CB151" s="23">
        <f t="shared" ref="CB151:CB193" si="38">IFERROR(ROUND((CA151-CA139)/CA139*100,2),"")</f>
        <v>-18.87</v>
      </c>
      <c r="CC151" s="22">
        <v>485.6</v>
      </c>
      <c r="CD151" s="21">
        <v>7702.24</v>
      </c>
      <c r="CE151" s="21">
        <v>929.43</v>
      </c>
      <c r="CF151" s="20">
        <v>3607.6</v>
      </c>
      <c r="CG151" s="19">
        <v>6772.81</v>
      </c>
      <c r="CH151" s="24">
        <v>414</v>
      </c>
      <c r="CI151" s="23">
        <f t="shared" ref="CI151:CI193" si="39">IFERROR(ROUND((CH151-CH139)/CH139*100,2),"")</f>
        <v>-6.33</v>
      </c>
      <c r="CJ151" s="22">
        <v>55</v>
      </c>
      <c r="CK151" s="21">
        <v>184</v>
      </c>
      <c r="CL151" s="21">
        <v>48</v>
      </c>
      <c r="CM151" s="20">
        <v>126</v>
      </c>
      <c r="CN151" s="25">
        <v>137</v>
      </c>
      <c r="CO151" s="24">
        <v>106679.85</v>
      </c>
      <c r="CP151" s="23">
        <f t="shared" ref="CP151:CP193" si="40">IFERROR(ROUND((CO151-CO139)/CO139*100,2),"")</f>
        <v>-18.64</v>
      </c>
      <c r="CQ151" s="22">
        <v>9411.31</v>
      </c>
      <c r="CR151" s="21">
        <v>45749.3</v>
      </c>
      <c r="CS151" s="21">
        <v>8364.17</v>
      </c>
      <c r="CT151" s="20">
        <v>43029.45</v>
      </c>
      <c r="CU151" s="19">
        <v>37510.75</v>
      </c>
    </row>
    <row r="152" spans="1:99" ht="25.5" customHeight="1" x14ac:dyDescent="0.15">
      <c r="A152" s="136">
        <v>43831</v>
      </c>
      <c r="B152" s="80">
        <v>855</v>
      </c>
      <c r="C152" s="79">
        <f t="shared" ref="C152:C193"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15">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15">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15">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15">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15">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15">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15">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15">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15">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15">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15">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15">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15">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15">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15">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15">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15">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15">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15">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15">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15">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15">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15">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15">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15">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15">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15">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15">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15">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15">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15">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15">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15">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15">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15">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15">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15">
      <c r="A192" s="137">
        <v>45047</v>
      </c>
      <c r="B192" s="10">
        <v>1009</v>
      </c>
      <c r="C192" s="9">
        <f t="shared" si="41"/>
        <v>3.49</v>
      </c>
      <c r="D192" s="8">
        <v>450</v>
      </c>
      <c r="E192" s="7">
        <v>351</v>
      </c>
      <c r="F192" s="7">
        <v>150</v>
      </c>
      <c r="G192" s="6">
        <v>56</v>
      </c>
      <c r="H192" s="11">
        <v>203</v>
      </c>
      <c r="I192" s="10">
        <v>112247.28</v>
      </c>
      <c r="J192" s="9">
        <f t="shared" si="28"/>
        <v>1.34</v>
      </c>
      <c r="K192" s="8">
        <v>48398.96</v>
      </c>
      <c r="L192" s="7">
        <v>41093.03</v>
      </c>
      <c r="M192" s="7">
        <v>14663.98</v>
      </c>
      <c r="N192" s="6">
        <v>7934.42</v>
      </c>
      <c r="O192" s="5">
        <v>26585.94</v>
      </c>
      <c r="P192" s="10">
        <v>5138</v>
      </c>
      <c r="Q192" s="9">
        <f t="shared" si="29"/>
        <v>3.76</v>
      </c>
      <c r="R192" s="8">
        <v>2214</v>
      </c>
      <c r="S192" s="7">
        <v>1358</v>
      </c>
      <c r="T192" s="7">
        <v>1290</v>
      </c>
      <c r="U192" s="6">
        <v>276</v>
      </c>
      <c r="V192" s="11">
        <v>68</v>
      </c>
      <c r="W192" s="10">
        <v>225203.13</v>
      </c>
      <c r="X192" s="9">
        <f t="shared" si="30"/>
        <v>3.5</v>
      </c>
      <c r="Y192" s="8">
        <v>96061.48</v>
      </c>
      <c r="Z192" s="7">
        <v>60891.65</v>
      </c>
      <c r="AA192" s="7">
        <v>54713</v>
      </c>
      <c r="AB192" s="6">
        <v>13537</v>
      </c>
      <c r="AC192" s="5">
        <v>6178.65</v>
      </c>
      <c r="AD192" s="10">
        <v>100</v>
      </c>
      <c r="AE192" s="9">
        <f t="shared" si="31"/>
        <v>-5.66</v>
      </c>
      <c r="AF192" s="8">
        <v>7</v>
      </c>
      <c r="AG192" s="7">
        <v>45</v>
      </c>
      <c r="AH192" s="7">
        <v>9</v>
      </c>
      <c r="AI192" s="6">
        <v>39</v>
      </c>
      <c r="AJ192" s="11">
        <v>36</v>
      </c>
      <c r="AK192" s="10">
        <v>17416.91</v>
      </c>
      <c r="AL192" s="9">
        <f t="shared" si="32"/>
        <v>13.68</v>
      </c>
      <c r="AM192" s="8">
        <v>1932.66</v>
      </c>
      <c r="AN192" s="7">
        <v>7439.99</v>
      </c>
      <c r="AO192" s="7">
        <v>1004.04</v>
      </c>
      <c r="AP192" s="6">
        <v>7040.22</v>
      </c>
      <c r="AQ192" s="5">
        <v>6435.95</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358</v>
      </c>
      <c r="CI192" s="9">
        <f t="shared" si="39"/>
        <v>20.54</v>
      </c>
      <c r="CJ192" s="8">
        <v>41</v>
      </c>
      <c r="CK192" s="7">
        <v>133</v>
      </c>
      <c r="CL192" s="7">
        <v>35</v>
      </c>
      <c r="CM192" s="6">
        <v>149</v>
      </c>
      <c r="CN192" s="11">
        <v>98</v>
      </c>
      <c r="CO192" s="10">
        <v>90906.72</v>
      </c>
      <c r="CP192" s="9">
        <f t="shared" si="40"/>
        <v>20.57</v>
      </c>
      <c r="CQ192" s="8">
        <v>8304.1299999999992</v>
      </c>
      <c r="CR192" s="7">
        <v>32811.629999999997</v>
      </c>
      <c r="CS192" s="7">
        <v>5783.83</v>
      </c>
      <c r="CT192" s="6">
        <v>44007.13</v>
      </c>
      <c r="CU192" s="5">
        <v>27027.8</v>
      </c>
    </row>
    <row r="193" spans="1:99" ht="25.5" customHeight="1" thickBot="1" x14ac:dyDescent="0.2">
      <c r="A193" s="138">
        <v>45078</v>
      </c>
      <c r="B193" s="10">
        <v>1186</v>
      </c>
      <c r="C193" s="9">
        <f t="shared" si="41"/>
        <v>10.94</v>
      </c>
      <c r="D193" s="8">
        <v>533</v>
      </c>
      <c r="E193" s="7">
        <v>395</v>
      </c>
      <c r="F193" s="7">
        <v>192</v>
      </c>
      <c r="G193" s="6">
        <v>63</v>
      </c>
      <c r="H193" s="11">
        <v>204</v>
      </c>
      <c r="I193" s="10">
        <v>139085.32</v>
      </c>
      <c r="J193" s="9">
        <f t="shared" si="28"/>
        <v>15.77</v>
      </c>
      <c r="K193" s="8">
        <v>61272.92</v>
      </c>
      <c r="L193" s="7">
        <v>50603.23</v>
      </c>
      <c r="M193" s="7">
        <v>18995.41</v>
      </c>
      <c r="N193" s="6">
        <v>7768.65</v>
      </c>
      <c r="O193" s="5">
        <v>31667.27</v>
      </c>
      <c r="P193" s="10">
        <v>5738</v>
      </c>
      <c r="Q193" s="9">
        <f t="shared" si="29"/>
        <v>-0.5</v>
      </c>
      <c r="R193" s="8">
        <v>2477</v>
      </c>
      <c r="S193" s="7">
        <v>1476</v>
      </c>
      <c r="T193" s="7">
        <v>1553</v>
      </c>
      <c r="U193" s="6">
        <v>232</v>
      </c>
      <c r="V193" s="11">
        <v>-77</v>
      </c>
      <c r="W193" s="10">
        <v>249031.96</v>
      </c>
      <c r="X193" s="9">
        <f t="shared" si="30"/>
        <v>2.37</v>
      </c>
      <c r="Y193" s="8">
        <v>102961.27</v>
      </c>
      <c r="Z193" s="7">
        <v>68087.55</v>
      </c>
      <c r="AA193" s="7">
        <v>66526.210000000006</v>
      </c>
      <c r="AB193" s="6">
        <v>11456.93</v>
      </c>
      <c r="AC193" s="5">
        <v>1561.34</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s="151" customFormat="1" ht="25.5" customHeight="1" x14ac:dyDescent="0.15">
      <c r="A194" s="159" t="s">
        <v>82</v>
      </c>
      <c r="B194" s="160"/>
      <c r="C194" s="161"/>
      <c r="D194" s="160"/>
      <c r="E194" s="160"/>
      <c r="F194" s="160"/>
      <c r="G194" s="160"/>
      <c r="H194" s="160"/>
      <c r="I194" s="160"/>
      <c r="J194" s="161"/>
      <c r="K194" s="160"/>
      <c r="L194" s="160"/>
      <c r="M194" s="160"/>
      <c r="N194" s="160"/>
      <c r="O194" s="160"/>
      <c r="P194" s="160"/>
      <c r="Q194" s="161"/>
      <c r="R194" s="160"/>
      <c r="S194" s="160"/>
      <c r="T194" s="160"/>
      <c r="U194" s="160"/>
      <c r="V194" s="160"/>
      <c r="W194" s="160"/>
      <c r="X194" s="161"/>
      <c r="Y194" s="160"/>
      <c r="Z194" s="160"/>
      <c r="AA194" s="160"/>
      <c r="AB194" s="160"/>
      <c r="AC194" s="160"/>
      <c r="AD194" s="160"/>
      <c r="AE194" s="161"/>
      <c r="AF194" s="160"/>
      <c r="AG194" s="160"/>
      <c r="AH194" s="160"/>
      <c r="AI194" s="160"/>
      <c r="AJ194" s="160"/>
      <c r="AK194" s="160"/>
      <c r="AL194" s="161"/>
      <c r="AM194" s="160"/>
      <c r="AN194" s="160"/>
      <c r="AO194" s="160"/>
      <c r="AP194" s="160"/>
      <c r="AQ194" s="160"/>
      <c r="AR194" s="160"/>
      <c r="AS194" s="161"/>
      <c r="AT194" s="160"/>
      <c r="AU194" s="160"/>
      <c r="AV194" s="160"/>
      <c r="AW194" s="160"/>
      <c r="AX194" s="160"/>
      <c r="AY194" s="160"/>
      <c r="AZ194" s="161"/>
      <c r="BA194" s="160"/>
      <c r="BB194" s="160"/>
      <c r="BC194" s="160"/>
      <c r="BD194" s="160"/>
      <c r="BE194" s="160"/>
      <c r="BF194" s="160"/>
      <c r="BG194" s="161"/>
      <c r="BH194" s="160"/>
      <c r="BI194" s="160"/>
      <c r="BJ194" s="160"/>
      <c r="BK194" s="160"/>
      <c r="BL194" s="160"/>
      <c r="BM194" s="160"/>
      <c r="BN194" s="161"/>
      <c r="BO194" s="160"/>
      <c r="BP194" s="160"/>
      <c r="BQ194" s="160"/>
      <c r="BR194" s="160"/>
      <c r="BS194" s="160"/>
      <c r="BT194" s="160"/>
      <c r="BU194" s="161"/>
      <c r="BV194" s="160"/>
      <c r="BW194" s="160"/>
      <c r="BX194" s="160"/>
      <c r="BY194" s="160"/>
      <c r="BZ194" s="160"/>
      <c r="CA194" s="160"/>
      <c r="CB194" s="161"/>
      <c r="CC194" s="160"/>
      <c r="CD194" s="160"/>
      <c r="CE194" s="160"/>
      <c r="CF194" s="160"/>
      <c r="CG194" s="160"/>
      <c r="CH194" s="160"/>
      <c r="CI194" s="161"/>
      <c r="CJ194" s="160"/>
      <c r="CK194" s="160"/>
      <c r="CL194" s="160"/>
      <c r="CM194" s="160"/>
      <c r="CN194" s="160"/>
      <c r="CO194" s="160"/>
      <c r="CP194" s="161"/>
      <c r="CQ194" s="160"/>
      <c r="CR194" s="160"/>
      <c r="CS194" s="160"/>
      <c r="CT194" s="160"/>
      <c r="CU194" s="160"/>
    </row>
    <row r="195" spans="1:99" x14ac:dyDescent="0.15">
      <c r="A195" s="152"/>
      <c r="B195" s="153"/>
      <c r="C195" s="154"/>
      <c r="D195" s="153"/>
      <c r="E195" s="153"/>
      <c r="F195" s="153"/>
      <c r="G195" s="153"/>
      <c r="H195" s="153"/>
      <c r="I195" s="153"/>
      <c r="J195" s="154"/>
      <c r="K195" s="153"/>
      <c r="L195" s="153"/>
      <c r="M195" s="153"/>
      <c r="N195" s="153"/>
      <c r="O195" s="153"/>
      <c r="P195" s="153"/>
      <c r="Q195" s="154"/>
      <c r="R195" s="153"/>
      <c r="S195" s="153"/>
      <c r="T195" s="153"/>
      <c r="U195" s="153"/>
      <c r="V195" s="153"/>
      <c r="W195" s="153"/>
      <c r="X195" s="154"/>
      <c r="Y195" s="153"/>
      <c r="Z195" s="153"/>
      <c r="AA195" s="153"/>
      <c r="AB195" s="153"/>
      <c r="AC195" s="153"/>
      <c r="AD195" s="153"/>
      <c r="AE195" s="154"/>
      <c r="AF195" s="153"/>
      <c r="AG195" s="153"/>
      <c r="AH195" s="153"/>
      <c r="AI195" s="153"/>
      <c r="AJ195" s="153"/>
      <c r="AK195" s="153"/>
      <c r="AL195" s="154"/>
      <c r="AM195" s="153"/>
      <c r="AN195" s="153"/>
      <c r="AO195" s="153"/>
      <c r="AP195" s="153"/>
      <c r="AQ195" s="153"/>
      <c r="AR195" s="153"/>
      <c r="AS195" s="154"/>
      <c r="AT195" s="153"/>
      <c r="AU195" s="153"/>
      <c r="AV195" s="153"/>
      <c r="AW195" s="153"/>
      <c r="AX195" s="153"/>
      <c r="AY195" s="153"/>
      <c r="AZ195" s="154"/>
      <c r="BA195" s="153"/>
      <c r="BB195" s="153"/>
      <c r="BC195" s="153"/>
      <c r="BD195" s="153"/>
      <c r="BE195" s="153"/>
      <c r="BF195" s="153"/>
      <c r="BG195" s="154"/>
      <c r="BH195" s="153"/>
      <c r="BI195" s="153"/>
      <c r="BJ195" s="153"/>
      <c r="BK195" s="153"/>
      <c r="BL195" s="153"/>
      <c r="BM195" s="153"/>
      <c r="BN195" s="154"/>
      <c r="BO195" s="153"/>
      <c r="BP195" s="153"/>
      <c r="BQ195" s="153"/>
      <c r="BR195" s="153"/>
      <c r="BS195" s="153"/>
      <c r="BT195" s="153"/>
      <c r="BU195" s="154"/>
      <c r="BV195" s="153"/>
      <c r="BW195" s="153"/>
      <c r="BX195" s="153"/>
      <c r="BY195" s="153"/>
      <c r="BZ195" s="153"/>
      <c r="CA195" s="153"/>
      <c r="CB195" s="154"/>
      <c r="CC195" s="153"/>
      <c r="CD195" s="153"/>
      <c r="CE195" s="153"/>
      <c r="CF195" s="153"/>
      <c r="CG195" s="153"/>
      <c r="CH195" s="153"/>
      <c r="CI195" s="154"/>
      <c r="CJ195" s="153"/>
      <c r="CK195" s="153"/>
      <c r="CL195" s="153"/>
      <c r="CM195" s="153"/>
      <c r="CN195" s="153"/>
      <c r="CO195" s="153"/>
      <c r="CP195" s="154"/>
      <c r="CQ195" s="153"/>
      <c r="CR195" s="153"/>
      <c r="CS195" s="153"/>
      <c r="CT195" s="153"/>
      <c r="CU195" s="15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73</v>
      </c>
      <c r="CS1" s="114" t="s">
        <v>74</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15">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15">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15">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15">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15">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15">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15">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15">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15">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15">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15">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15">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15">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15">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15">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15">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15">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15">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15">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15">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15">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15">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15">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15">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15">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15">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15">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15">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15">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15">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15">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15">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15">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15">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15">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15">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15">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15">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15">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15">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15">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15">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15">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15">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15">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15">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15">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15">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15">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15">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15">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15">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15">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15">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15">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15">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15">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15">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15">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15">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15">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15">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15">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15">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15">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15">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15">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15">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15">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15">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15">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15">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15">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15">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15">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15">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15">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15">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15">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15">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15">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15">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15">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15">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15">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15">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15">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15">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15">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15">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15">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15">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15">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15">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15">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15">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15">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15">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15">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15">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15">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15">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15">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15">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15">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15">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15">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15">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15">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15">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15">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15">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15">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15">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15">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15">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15">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15">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15">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15">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15">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15">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15">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15">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15">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15">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15">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15">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
      <c r="A151" s="139">
        <v>43800</v>
      </c>
      <c r="B151" s="24">
        <v>585</v>
      </c>
      <c r="C151" s="23">
        <f t="shared" si="27"/>
        <v>-2.82</v>
      </c>
      <c r="D151" s="22">
        <v>303</v>
      </c>
      <c r="E151" s="21">
        <v>159</v>
      </c>
      <c r="F151" s="21">
        <v>105</v>
      </c>
      <c r="G151" s="20">
        <v>18</v>
      </c>
      <c r="H151" s="25">
        <v>54</v>
      </c>
      <c r="I151" s="24">
        <v>118315.24</v>
      </c>
      <c r="J151" s="23">
        <f t="shared" ref="J151:J193" si="28">IFERROR(ROUND((I151-I139)/I139*100,2),"")</f>
        <v>-0.05</v>
      </c>
      <c r="K151" s="22">
        <v>62774.7</v>
      </c>
      <c r="L151" s="21">
        <v>33773.74</v>
      </c>
      <c r="M151" s="21">
        <v>18320.759999999998</v>
      </c>
      <c r="N151" s="20">
        <v>3446.04</v>
      </c>
      <c r="O151" s="19">
        <v>15452.98</v>
      </c>
      <c r="P151" s="24">
        <v>706</v>
      </c>
      <c r="Q151" s="23">
        <f t="shared" ref="Q151:Q193" si="29">IFERROR(ROUND((P151-P139)/P139*100,2),"")</f>
        <v>-3.68</v>
      </c>
      <c r="R151" s="22">
        <v>321</v>
      </c>
      <c r="S151" s="21">
        <v>180</v>
      </c>
      <c r="T151" s="21">
        <v>180</v>
      </c>
      <c r="U151" s="20">
        <v>25</v>
      </c>
      <c r="V151" s="25">
        <v>0</v>
      </c>
      <c r="W151" s="24">
        <v>46710</v>
      </c>
      <c r="X151" s="23">
        <f t="shared" ref="X151:X193" si="30">IFERROR(ROUND((W151-W139)/W139*100,2),"")</f>
        <v>-4.1399999999999997</v>
      </c>
      <c r="Y151" s="22">
        <v>21254.03</v>
      </c>
      <c r="Z151" s="21">
        <v>11848.18</v>
      </c>
      <c r="AA151" s="21">
        <v>12320.35</v>
      </c>
      <c r="AB151" s="20">
        <v>1287.44</v>
      </c>
      <c r="AC151" s="19">
        <v>-472.17</v>
      </c>
      <c r="AD151" s="24">
        <v>27</v>
      </c>
      <c r="AE151" s="23">
        <f t="shared" ref="AE151:AE193" si="31">IFERROR(ROUND((AD151-AD139)/AD139*100,2),"")</f>
        <v>8</v>
      </c>
      <c r="AF151" s="22">
        <v>6</v>
      </c>
      <c r="AG151" s="21">
        <v>13</v>
      </c>
      <c r="AH151" s="21">
        <v>0</v>
      </c>
      <c r="AI151" s="20">
        <v>8</v>
      </c>
      <c r="AJ151" s="25">
        <v>13</v>
      </c>
      <c r="AK151" s="24">
        <v>12302.81</v>
      </c>
      <c r="AL151" s="23">
        <f t="shared" ref="AL151:AL193" si="32">IFERROR(ROUND((AK151-AK139)/AK139*100,2),"")</f>
        <v>-9.23</v>
      </c>
      <c r="AM151" s="22">
        <v>1961.55</v>
      </c>
      <c r="AN151" s="21">
        <v>5529.9</v>
      </c>
      <c r="AO151" s="21">
        <v>0</v>
      </c>
      <c r="AP151" s="20">
        <v>4811.3599999999997</v>
      </c>
      <c r="AQ151" s="19">
        <v>5529.9</v>
      </c>
      <c r="AR151" s="24">
        <v>43</v>
      </c>
      <c r="AS151" s="23">
        <f t="shared" ref="AS151:AS193" si="33">IFERROR(ROUND((AR151-AR139)/AR139*100,2),"")</f>
        <v>22.86</v>
      </c>
      <c r="AT151" s="22">
        <v>7</v>
      </c>
      <c r="AU151" s="21">
        <v>12</v>
      </c>
      <c r="AV151" s="21">
        <v>3</v>
      </c>
      <c r="AW151" s="20">
        <v>21</v>
      </c>
      <c r="AX151" s="25">
        <v>9</v>
      </c>
      <c r="AY151" s="24">
        <v>33325.93</v>
      </c>
      <c r="AZ151" s="23">
        <f t="shared" ref="AZ151:AZ193" si="34">IFERROR(ROUND((AY151-AY139)/AY139*100,2),"")</f>
        <v>76.66</v>
      </c>
      <c r="BA151" s="22">
        <v>1879.36</v>
      </c>
      <c r="BB151" s="21">
        <v>8426.4699999999993</v>
      </c>
      <c r="BC151" s="21">
        <v>600.19000000000005</v>
      </c>
      <c r="BD151" s="20">
        <v>22419.91</v>
      </c>
      <c r="BE151" s="19">
        <v>7826.28</v>
      </c>
      <c r="BF151" s="24">
        <v>15</v>
      </c>
      <c r="BG151" s="23">
        <f t="shared" ref="BG151:BG193" si="35">IFERROR(ROUND((BF151-BF139)/BF139*100,2),"")</f>
        <v>-11.76</v>
      </c>
      <c r="BH151" s="22">
        <v>2</v>
      </c>
      <c r="BI151" s="21">
        <v>9</v>
      </c>
      <c r="BJ151" s="21">
        <v>1</v>
      </c>
      <c r="BK151" s="20">
        <v>3</v>
      </c>
      <c r="BL151" s="25">
        <v>8</v>
      </c>
      <c r="BM151" s="24">
        <v>9421.77</v>
      </c>
      <c r="BN151" s="23">
        <f t="shared" ref="BN151:BN193" si="36">IFERROR(ROUND((BM151-BM139)/BM139*100,2),"")</f>
        <v>-23.53</v>
      </c>
      <c r="BO151" s="22">
        <v>585.59</v>
      </c>
      <c r="BP151" s="21">
        <v>5028.55</v>
      </c>
      <c r="BQ151" s="21">
        <v>166.45</v>
      </c>
      <c r="BR151" s="20">
        <v>3641.18</v>
      </c>
      <c r="BS151" s="19">
        <v>4862.1000000000004</v>
      </c>
      <c r="BT151" s="24">
        <v>12</v>
      </c>
      <c r="BU151" s="23">
        <f t="shared" ref="BU151:BU193" si="37">IFERROR(ROUND((BT151-BT139)/BT139*100,2),"")</f>
        <v>-29.41</v>
      </c>
      <c r="BV151" s="22">
        <v>2</v>
      </c>
      <c r="BW151" s="21">
        <v>8</v>
      </c>
      <c r="BX151" s="21">
        <v>1</v>
      </c>
      <c r="BY151" s="20">
        <v>1</v>
      </c>
      <c r="BZ151" s="25">
        <v>7</v>
      </c>
      <c r="CA151" s="24">
        <v>11519.2</v>
      </c>
      <c r="CB151" s="23">
        <f t="shared" ref="CB151:CB193" si="38">IFERROR(ROUND((CA151-CA139)/CA139*100,2),"")</f>
        <v>-55.32</v>
      </c>
      <c r="CC151" s="22">
        <v>465</v>
      </c>
      <c r="CD151" s="21">
        <v>10221.73</v>
      </c>
      <c r="CE151" s="21">
        <v>419.83</v>
      </c>
      <c r="CF151" s="20">
        <v>412.64</v>
      </c>
      <c r="CG151" s="19">
        <v>9801.9</v>
      </c>
      <c r="CH151" s="24">
        <v>142</v>
      </c>
      <c r="CI151" s="23">
        <f t="shared" ref="CI151:CI193" si="39">IFERROR(ROUND((CH151-CH139)/CH139*100,2),"")</f>
        <v>5.19</v>
      </c>
      <c r="CJ151" s="22">
        <v>25</v>
      </c>
      <c r="CK151" s="21">
        <v>66</v>
      </c>
      <c r="CL151" s="21">
        <v>21</v>
      </c>
      <c r="CM151" s="20">
        <v>30</v>
      </c>
      <c r="CN151" s="25">
        <v>45</v>
      </c>
      <c r="CO151" s="24">
        <v>67276.02</v>
      </c>
      <c r="CP151" s="23">
        <f t="shared" ref="CP151:CP193" si="40">IFERROR(ROUND((CO151-CO139)/CO139*100,2),"")</f>
        <v>16.11</v>
      </c>
      <c r="CQ151" s="22">
        <v>9684.33</v>
      </c>
      <c r="CR151" s="21">
        <v>36390.31</v>
      </c>
      <c r="CS151" s="21">
        <v>7988.72</v>
      </c>
      <c r="CT151" s="20">
        <v>13212.66</v>
      </c>
      <c r="CU151" s="19">
        <v>28401.59</v>
      </c>
    </row>
    <row r="152" spans="1:99" ht="25.5" customHeight="1" x14ac:dyDescent="0.15">
      <c r="A152" s="136">
        <v>43831</v>
      </c>
      <c r="B152" s="80">
        <v>418</v>
      </c>
      <c r="C152" s="79">
        <f t="shared" ref="C152:C193"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15">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15">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15">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15">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15">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15">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15">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15">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15">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15">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15">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15">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15">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15">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15">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15">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15">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15">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15">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15">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15">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15">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15">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15">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15">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15">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15">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15">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15">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15">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15">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15">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15">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15">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15">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15">
      <c r="A191" s="137">
        <v>45017</v>
      </c>
      <c r="B191" s="10">
        <v>617</v>
      </c>
      <c r="C191" s="9">
        <f t="shared" si="41"/>
        <v>20.98</v>
      </c>
      <c r="D191" s="8">
        <v>297</v>
      </c>
      <c r="E191" s="7">
        <v>183</v>
      </c>
      <c r="F191" s="7">
        <v>109</v>
      </c>
      <c r="G191" s="6">
        <v>28</v>
      </c>
      <c r="H191" s="11">
        <v>74</v>
      </c>
      <c r="I191" s="10">
        <v>126382.55</v>
      </c>
      <c r="J191" s="9">
        <f t="shared" si="28"/>
        <v>21.19</v>
      </c>
      <c r="K191" s="8">
        <v>56244.04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15">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thickBot="1" x14ac:dyDescent="0.2">
      <c r="A193" s="138">
        <v>45078</v>
      </c>
      <c r="B193" s="10">
        <v>610</v>
      </c>
      <c r="C193" s="9">
        <f t="shared" si="41"/>
        <v>-0.65</v>
      </c>
      <c r="D193" s="8">
        <v>283</v>
      </c>
      <c r="E193" s="7">
        <v>194</v>
      </c>
      <c r="F193" s="7">
        <v>101</v>
      </c>
      <c r="G193" s="6">
        <v>32</v>
      </c>
      <c r="H193" s="11">
        <v>93</v>
      </c>
      <c r="I193" s="10">
        <v>121517.78</v>
      </c>
      <c r="J193" s="9">
        <f t="shared" si="28"/>
        <v>-4.8600000000000003</v>
      </c>
      <c r="K193" s="8">
        <v>55210.21</v>
      </c>
      <c r="L193" s="7">
        <v>39302.03</v>
      </c>
      <c r="M193" s="7">
        <v>19187.25</v>
      </c>
      <c r="N193" s="6">
        <v>7818.29</v>
      </c>
      <c r="O193" s="5">
        <v>20114.78</v>
      </c>
      <c r="P193" s="10">
        <v>809</v>
      </c>
      <c r="Q193" s="9">
        <f t="shared" si="29"/>
        <v>-3.23</v>
      </c>
      <c r="R193" s="8">
        <v>336</v>
      </c>
      <c r="S193" s="7">
        <v>250</v>
      </c>
      <c r="T193" s="7">
        <v>187</v>
      </c>
      <c r="U193" s="6">
        <v>36</v>
      </c>
      <c r="V193" s="11">
        <v>63</v>
      </c>
      <c r="W193" s="10">
        <v>52273.53</v>
      </c>
      <c r="X193" s="9">
        <f t="shared" si="30"/>
        <v>1.49</v>
      </c>
      <c r="Y193" s="8">
        <v>22096.13</v>
      </c>
      <c r="Z193" s="7">
        <v>15755.05</v>
      </c>
      <c r="AA193" s="7">
        <v>12289.6</v>
      </c>
      <c r="AB193" s="6">
        <v>2132.75</v>
      </c>
      <c r="AC193" s="5">
        <v>3465.45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s="151" customFormat="1" ht="25.5" customHeight="1" x14ac:dyDescent="0.15">
      <c r="A194" s="159" t="s">
        <v>82</v>
      </c>
      <c r="B194" s="160"/>
      <c r="C194" s="161"/>
      <c r="D194" s="160"/>
      <c r="E194" s="160"/>
      <c r="F194" s="160"/>
      <c r="G194" s="160"/>
      <c r="H194" s="160"/>
      <c r="I194" s="160"/>
      <c r="J194" s="161"/>
      <c r="K194" s="160"/>
      <c r="L194" s="160"/>
      <c r="M194" s="160"/>
      <c r="N194" s="160"/>
      <c r="O194" s="160"/>
      <c r="P194" s="160"/>
      <c r="Q194" s="161"/>
      <c r="R194" s="160"/>
      <c r="S194" s="160"/>
      <c r="T194" s="160"/>
      <c r="U194" s="160"/>
      <c r="V194" s="160"/>
      <c r="W194" s="160"/>
      <c r="X194" s="161"/>
      <c r="Y194" s="160"/>
      <c r="Z194" s="160"/>
      <c r="AA194" s="160"/>
      <c r="AB194" s="160"/>
      <c r="AC194" s="160"/>
      <c r="AD194" s="160"/>
      <c r="AE194" s="161"/>
      <c r="AF194" s="160"/>
      <c r="AG194" s="160"/>
      <c r="AH194" s="160"/>
      <c r="AI194" s="160"/>
      <c r="AJ194" s="160"/>
      <c r="AK194" s="160"/>
      <c r="AL194" s="161"/>
      <c r="AM194" s="160"/>
      <c r="AN194" s="160"/>
      <c r="AO194" s="160"/>
      <c r="AP194" s="160"/>
      <c r="AQ194" s="160"/>
      <c r="AR194" s="160"/>
      <c r="AS194" s="161"/>
      <c r="AT194" s="160"/>
      <c r="AU194" s="160"/>
      <c r="AV194" s="160"/>
      <c r="AW194" s="160"/>
      <c r="AX194" s="160"/>
      <c r="AY194" s="160"/>
      <c r="AZ194" s="161"/>
      <c r="BA194" s="160"/>
      <c r="BB194" s="160"/>
      <c r="BC194" s="160"/>
      <c r="BD194" s="160"/>
      <c r="BE194" s="160"/>
      <c r="BF194" s="160"/>
      <c r="BG194" s="161"/>
      <c r="BH194" s="160"/>
      <c r="BI194" s="160"/>
      <c r="BJ194" s="160"/>
      <c r="BK194" s="160"/>
      <c r="BL194" s="160"/>
      <c r="BM194" s="160"/>
      <c r="BN194" s="161"/>
      <c r="BO194" s="160"/>
      <c r="BP194" s="160"/>
      <c r="BQ194" s="160"/>
      <c r="BR194" s="160"/>
      <c r="BS194" s="160"/>
      <c r="BT194" s="160"/>
      <c r="BU194" s="161"/>
      <c r="BV194" s="160"/>
      <c r="BW194" s="160"/>
      <c r="BX194" s="160"/>
      <c r="BY194" s="160"/>
      <c r="BZ194" s="160"/>
      <c r="CA194" s="160"/>
      <c r="CB194" s="161"/>
      <c r="CC194" s="160"/>
      <c r="CD194" s="160"/>
      <c r="CE194" s="160"/>
      <c r="CF194" s="160"/>
      <c r="CG194" s="160"/>
      <c r="CH194" s="160"/>
      <c r="CI194" s="161"/>
      <c r="CJ194" s="160"/>
      <c r="CK194" s="160"/>
      <c r="CL194" s="160"/>
      <c r="CM194" s="160"/>
      <c r="CN194" s="160"/>
      <c r="CO194" s="160"/>
      <c r="CP194" s="161"/>
      <c r="CQ194" s="160"/>
      <c r="CR194" s="160"/>
      <c r="CS194" s="160"/>
      <c r="CT194" s="160"/>
      <c r="CU194" s="160"/>
    </row>
    <row r="195" spans="1:99" x14ac:dyDescent="0.15">
      <c r="A195" s="152"/>
      <c r="B195" s="153"/>
      <c r="C195" s="154"/>
      <c r="D195" s="153"/>
      <c r="E195" s="153"/>
      <c r="F195" s="153"/>
      <c r="G195" s="153"/>
      <c r="H195" s="153"/>
      <c r="I195" s="153"/>
      <c r="J195" s="154"/>
      <c r="K195" s="153"/>
      <c r="L195" s="153"/>
      <c r="M195" s="153"/>
      <c r="N195" s="153"/>
      <c r="O195" s="153"/>
      <c r="P195" s="153"/>
      <c r="Q195" s="154"/>
      <c r="R195" s="153"/>
      <c r="S195" s="153"/>
      <c r="T195" s="153"/>
      <c r="U195" s="153"/>
      <c r="V195" s="153"/>
      <c r="W195" s="153"/>
      <c r="X195" s="154"/>
      <c r="Y195" s="153"/>
      <c r="Z195" s="153"/>
      <c r="AA195" s="153"/>
      <c r="AB195" s="153"/>
      <c r="AC195" s="153"/>
      <c r="AD195" s="153"/>
      <c r="AE195" s="154"/>
      <c r="AF195" s="153"/>
      <c r="AG195" s="153"/>
      <c r="AH195" s="153"/>
      <c r="AI195" s="153"/>
      <c r="AJ195" s="153"/>
      <c r="AK195" s="153"/>
      <c r="AL195" s="154"/>
      <c r="AM195" s="153"/>
      <c r="AN195" s="153"/>
      <c r="AO195" s="153"/>
      <c r="AP195" s="153"/>
      <c r="AQ195" s="153"/>
      <c r="AR195" s="153"/>
      <c r="AS195" s="154"/>
      <c r="AT195" s="153"/>
      <c r="AU195" s="153"/>
      <c r="AV195" s="153"/>
      <c r="AW195" s="153"/>
      <c r="AX195" s="153"/>
      <c r="AY195" s="153"/>
      <c r="AZ195" s="154"/>
      <c r="BA195" s="153"/>
      <c r="BB195" s="153"/>
      <c r="BC195" s="153"/>
      <c r="BD195" s="153"/>
      <c r="BE195" s="153"/>
      <c r="BF195" s="153"/>
      <c r="BG195" s="154"/>
      <c r="BH195" s="153"/>
      <c r="BI195" s="153"/>
      <c r="BJ195" s="153"/>
      <c r="BK195" s="153"/>
      <c r="BL195" s="153"/>
      <c r="BM195" s="153"/>
      <c r="BN195" s="154"/>
      <c r="BO195" s="153"/>
      <c r="BP195" s="153"/>
      <c r="BQ195" s="153"/>
      <c r="BR195" s="153"/>
      <c r="BS195" s="153"/>
      <c r="BT195" s="153"/>
      <c r="BU195" s="154"/>
      <c r="BV195" s="153"/>
      <c r="BW195" s="153"/>
      <c r="BX195" s="153"/>
      <c r="BY195" s="153"/>
      <c r="BZ195" s="153"/>
      <c r="CA195" s="153"/>
      <c r="CB195" s="154"/>
      <c r="CC195" s="153"/>
      <c r="CD195" s="153"/>
      <c r="CE195" s="153"/>
      <c r="CF195" s="153"/>
      <c r="CG195" s="153"/>
      <c r="CH195" s="153"/>
      <c r="CI195" s="154"/>
      <c r="CJ195" s="153"/>
      <c r="CK195" s="153"/>
      <c r="CL195" s="153"/>
      <c r="CM195" s="153"/>
      <c r="CN195" s="153"/>
      <c r="CO195" s="153"/>
      <c r="CP195" s="154"/>
      <c r="CQ195" s="153"/>
      <c r="CR195" s="153"/>
      <c r="CS195" s="153"/>
      <c r="CT195" s="153"/>
      <c r="CU195" s="15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70</v>
      </c>
      <c r="CS1" s="114" t="s">
        <v>71</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72</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15">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15">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15">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15">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15">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15">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15">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15">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15">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15">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15">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15">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15">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15">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15">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15">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15">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15">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15">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15">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15">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15">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15">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15">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15">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15">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15">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15">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15">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15">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15">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15">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15">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15">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15">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15">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15">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15">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15">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15">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15">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15">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15">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15">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15">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15">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15">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15">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15">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15">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15">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15">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15">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15">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15">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15">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15">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15">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15">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15">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15">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15">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15">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15">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15">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15">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15">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15">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15">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15">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15">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15">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15">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15">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15">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15">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15">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15">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15">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15">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15">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15">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15">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15">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15">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15">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15">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15">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15">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15">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15">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15">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15">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15">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15">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15">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15">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15">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15">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15">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15">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15">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15">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15">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15">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15">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15">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15">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15">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15">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15">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15">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15">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15">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15">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15">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15">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15">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15">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15">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15">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15">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15">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15">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15">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15">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15">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15">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
      <c r="A151" s="139">
        <v>43800</v>
      </c>
      <c r="B151" s="24">
        <v>1457</v>
      </c>
      <c r="C151" s="23">
        <f t="shared" si="27"/>
        <v>-2.15</v>
      </c>
      <c r="D151" s="22">
        <v>616</v>
      </c>
      <c r="E151" s="21">
        <v>525</v>
      </c>
      <c r="F151" s="21">
        <v>236</v>
      </c>
      <c r="G151" s="20">
        <v>80</v>
      </c>
      <c r="H151" s="25">
        <v>289</v>
      </c>
      <c r="I151" s="24">
        <v>170698.26</v>
      </c>
      <c r="J151" s="23">
        <f t="shared" ref="J151:J193" si="28">IFERROR(ROUND((I151-I139)/I139*100,2),"")</f>
        <v>-3.82</v>
      </c>
      <c r="K151" s="22">
        <v>73244.47</v>
      </c>
      <c r="L151" s="21">
        <v>62627.46</v>
      </c>
      <c r="M151" s="21">
        <v>24643.439999999999</v>
      </c>
      <c r="N151" s="20">
        <v>10182.89</v>
      </c>
      <c r="O151" s="19">
        <v>37984.019999999997</v>
      </c>
      <c r="P151" s="24">
        <v>1955</v>
      </c>
      <c r="Q151" s="23">
        <f t="shared" ref="Q151:Q193" si="29">IFERROR(ROUND((P151-P139)/P139*100,2),"")</f>
        <v>0.46</v>
      </c>
      <c r="R151" s="22">
        <v>768</v>
      </c>
      <c r="S151" s="21">
        <v>561</v>
      </c>
      <c r="T151" s="21">
        <v>523</v>
      </c>
      <c r="U151" s="20">
        <v>103</v>
      </c>
      <c r="V151" s="25">
        <v>38</v>
      </c>
      <c r="W151" s="24">
        <v>105083.27</v>
      </c>
      <c r="X151" s="23">
        <f t="shared" ref="X151:X193" si="30">IFERROR(ROUND((W151-W139)/W139*100,2),"")</f>
        <v>-2.91</v>
      </c>
      <c r="Y151" s="22">
        <v>43744.19</v>
      </c>
      <c r="Z151" s="21">
        <v>30063.97</v>
      </c>
      <c r="AA151" s="21">
        <v>25667.23</v>
      </c>
      <c r="AB151" s="20">
        <v>5607.88</v>
      </c>
      <c r="AC151" s="19">
        <v>4396.74</v>
      </c>
      <c r="AD151" s="24">
        <v>18</v>
      </c>
      <c r="AE151" s="23">
        <f t="shared" ref="AE151:AE193" si="31">IFERROR(ROUND((AD151-AD139)/AD139*100,2),"")</f>
        <v>-50</v>
      </c>
      <c r="AF151" s="22">
        <v>4</v>
      </c>
      <c r="AG151" s="21">
        <v>8</v>
      </c>
      <c r="AH151" s="21">
        <v>0</v>
      </c>
      <c r="AI151" s="20">
        <v>6</v>
      </c>
      <c r="AJ151" s="25">
        <v>8</v>
      </c>
      <c r="AK151" s="24">
        <v>7088.36</v>
      </c>
      <c r="AL151" s="23">
        <f t="shared" ref="AL151:AL193" si="32">IFERROR(ROUND((AK151-AK139)/AK139*100,2),"")</f>
        <v>-78.180000000000007</v>
      </c>
      <c r="AM151" s="22">
        <v>1119.73</v>
      </c>
      <c r="AN151" s="21">
        <v>1181.07</v>
      </c>
      <c r="AO151" s="21">
        <v>0</v>
      </c>
      <c r="AP151" s="20">
        <v>4787.5600000000004</v>
      </c>
      <c r="AQ151" s="19">
        <v>1181.07</v>
      </c>
      <c r="AR151" s="24">
        <v>59</v>
      </c>
      <c r="AS151" s="23">
        <f t="shared" ref="AS151:AS193" si="33">IFERROR(ROUND((AR151-AR139)/AR139*100,2),"")</f>
        <v>-4.84</v>
      </c>
      <c r="AT151" s="22">
        <v>2</v>
      </c>
      <c r="AU151" s="21">
        <v>15</v>
      </c>
      <c r="AV151" s="21">
        <v>5</v>
      </c>
      <c r="AW151" s="20">
        <v>37</v>
      </c>
      <c r="AX151" s="25">
        <v>10</v>
      </c>
      <c r="AY151" s="24">
        <v>34913.53</v>
      </c>
      <c r="AZ151" s="23">
        <f t="shared" ref="AZ151:AZ193" si="34">IFERROR(ROUND((AY151-AY139)/AY139*100,2),"")</f>
        <v>13.52</v>
      </c>
      <c r="BA151" s="22">
        <v>545.19000000000005</v>
      </c>
      <c r="BB151" s="21">
        <v>4401.7</v>
      </c>
      <c r="BC151" s="21">
        <v>1704.67</v>
      </c>
      <c r="BD151" s="20">
        <v>28261.97</v>
      </c>
      <c r="BE151" s="19">
        <v>2697.03</v>
      </c>
      <c r="BF151" s="24">
        <v>25</v>
      </c>
      <c r="BG151" s="23">
        <f t="shared" ref="BG151:BG193" si="35">IFERROR(ROUND((BF151-BF139)/BF139*100,2),"")</f>
        <v>0</v>
      </c>
      <c r="BH151" s="22">
        <v>3</v>
      </c>
      <c r="BI151" s="21">
        <v>9</v>
      </c>
      <c r="BJ151" s="21">
        <v>5</v>
      </c>
      <c r="BK151" s="20">
        <v>8</v>
      </c>
      <c r="BL151" s="25">
        <v>4</v>
      </c>
      <c r="BM151" s="24">
        <v>11055.17</v>
      </c>
      <c r="BN151" s="23">
        <f t="shared" ref="BN151:BN193" si="36">IFERROR(ROUND((BM151-BM139)/BM139*100,2),"")</f>
        <v>-50.04</v>
      </c>
      <c r="BO151" s="22">
        <v>263.93</v>
      </c>
      <c r="BP151" s="21">
        <v>5246.86</v>
      </c>
      <c r="BQ151" s="21">
        <v>1846.14</v>
      </c>
      <c r="BR151" s="20">
        <v>3698.24</v>
      </c>
      <c r="BS151" s="19">
        <v>3400.72</v>
      </c>
      <c r="BT151" s="24">
        <v>9</v>
      </c>
      <c r="BU151" s="23">
        <f t="shared" ref="BU151:BU193" si="37">IFERROR(ROUND((BT151-BT139)/BT139*100,2),"")</f>
        <v>50</v>
      </c>
      <c r="BV151" s="22">
        <v>1</v>
      </c>
      <c r="BW151" s="21">
        <v>4</v>
      </c>
      <c r="BX151" s="21">
        <v>1</v>
      </c>
      <c r="BY151" s="20">
        <v>3</v>
      </c>
      <c r="BZ151" s="25">
        <v>3</v>
      </c>
      <c r="CA151" s="24">
        <v>15096.27</v>
      </c>
      <c r="CB151" s="23">
        <f t="shared" ref="CB151:CB193" si="38">IFERROR(ROUND((CA151-CA139)/CA139*100,2),"")</f>
        <v>126.43</v>
      </c>
      <c r="CC151" s="22">
        <v>686.81</v>
      </c>
      <c r="CD151" s="21">
        <v>6773.48</v>
      </c>
      <c r="CE151" s="21">
        <v>219.76</v>
      </c>
      <c r="CF151" s="20">
        <v>7416.22</v>
      </c>
      <c r="CG151" s="19">
        <v>6553.72</v>
      </c>
      <c r="CH151" s="24">
        <v>219</v>
      </c>
      <c r="CI151" s="23">
        <f t="shared" ref="CI151:CI193" si="39">IFERROR(ROUND((CH151-CH139)/CH139*100,2),"")</f>
        <v>-7.2</v>
      </c>
      <c r="CJ151" s="22">
        <v>20</v>
      </c>
      <c r="CK151" s="21">
        <v>106</v>
      </c>
      <c r="CL151" s="21">
        <v>10</v>
      </c>
      <c r="CM151" s="20">
        <v>83</v>
      </c>
      <c r="CN151" s="25">
        <v>96</v>
      </c>
      <c r="CO151" s="24">
        <v>71531.8</v>
      </c>
      <c r="CP151" s="23">
        <f t="shared" ref="CP151:CP193" si="40">IFERROR(ROUND((CO151-CO139)/CO139*100,2),"")</f>
        <v>-2.92</v>
      </c>
      <c r="CQ151" s="22">
        <v>3847.2</v>
      </c>
      <c r="CR151" s="21">
        <v>37635.199999999997</v>
      </c>
      <c r="CS151" s="21">
        <v>3718.2</v>
      </c>
      <c r="CT151" s="20">
        <v>26331.200000000001</v>
      </c>
      <c r="CU151" s="19">
        <v>33917</v>
      </c>
    </row>
    <row r="152" spans="1:99" ht="25.5" customHeight="1" x14ac:dyDescent="0.15">
      <c r="A152" s="136">
        <v>43831</v>
      </c>
      <c r="B152" s="80">
        <v>945</v>
      </c>
      <c r="C152" s="79">
        <f t="shared" ref="C152:C193"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15">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15">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15">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15">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15">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15">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15">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15">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15">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15">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15">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15">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15">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15">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15">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15">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15">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15">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15">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15">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15">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15">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15">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15">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15">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15">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15">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15">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15">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15">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15">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15">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15">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15">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15">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15">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2498</v>
      </c>
      <c r="Q191" s="9">
        <f t="shared" si="29"/>
        <v>10.43</v>
      </c>
      <c r="R191" s="8">
        <v>1020</v>
      </c>
      <c r="S191" s="7">
        <v>649</v>
      </c>
      <c r="T191" s="7">
        <v>686</v>
      </c>
      <c r="U191" s="6">
        <v>142</v>
      </c>
      <c r="V191" s="11">
        <v>-37</v>
      </c>
      <c r="W191" s="10">
        <v>122755.9</v>
      </c>
      <c r="X191" s="9">
        <f t="shared" si="30"/>
        <v>2.99</v>
      </c>
      <c r="Y191" s="8">
        <v>49137.02</v>
      </c>
      <c r="Z191" s="7">
        <v>34637.1</v>
      </c>
      <c r="AA191" s="7">
        <v>32076.13</v>
      </c>
      <c r="AB191" s="6">
        <v>6822.78</v>
      </c>
      <c r="AC191" s="5">
        <v>2560.9699999999998</v>
      </c>
      <c r="AD191" s="10">
        <v>10</v>
      </c>
      <c r="AE191" s="9">
        <f t="shared" si="31"/>
        <v>-54.55</v>
      </c>
      <c r="AF191" s="8">
        <v>1</v>
      </c>
      <c r="AG191" s="7">
        <v>0</v>
      </c>
      <c r="AH191" s="7">
        <v>2</v>
      </c>
      <c r="AI191" s="6">
        <v>7</v>
      </c>
      <c r="AJ191" s="11">
        <v>-2</v>
      </c>
      <c r="AK191" s="10">
        <v>5731.1</v>
      </c>
      <c r="AL191" s="9">
        <f t="shared" si="32"/>
        <v>-14.91</v>
      </c>
      <c r="AM191" s="8">
        <v>203</v>
      </c>
      <c r="AN191" s="7">
        <v>0</v>
      </c>
      <c r="AO191" s="7">
        <v>960.27</v>
      </c>
      <c r="AP191" s="6">
        <v>4567.83</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15">
      <c r="A192" s="137">
        <v>45047</v>
      </c>
      <c r="B192" s="10">
        <v>1352</v>
      </c>
      <c r="C192" s="9">
        <f t="shared" si="41"/>
        <v>6.04</v>
      </c>
      <c r="D192" s="8">
        <v>546</v>
      </c>
      <c r="E192" s="7">
        <v>530</v>
      </c>
      <c r="F192" s="7">
        <v>206</v>
      </c>
      <c r="G192" s="6">
        <v>70</v>
      </c>
      <c r="H192" s="11">
        <v>324</v>
      </c>
      <c r="I192" s="10">
        <v>156413.49</v>
      </c>
      <c r="J192" s="9">
        <f t="shared" si="28"/>
        <v>4.51</v>
      </c>
      <c r="K192" s="8">
        <v>61785.17</v>
      </c>
      <c r="L192" s="7">
        <v>58707.68</v>
      </c>
      <c r="M192" s="7">
        <v>22760.880000000001</v>
      </c>
      <c r="N192" s="6">
        <v>13159.76</v>
      </c>
      <c r="O192" s="5">
        <v>35946.800000000003</v>
      </c>
      <c r="P192" s="10">
        <v>2252</v>
      </c>
      <c r="Q192" s="9">
        <f t="shared" si="29"/>
        <v>7.85</v>
      </c>
      <c r="R192" s="8">
        <v>940</v>
      </c>
      <c r="S192" s="7">
        <v>625</v>
      </c>
      <c r="T192" s="7">
        <v>574</v>
      </c>
      <c r="U192" s="6">
        <v>113</v>
      </c>
      <c r="V192" s="11">
        <v>51</v>
      </c>
      <c r="W192" s="10">
        <v>112496.25</v>
      </c>
      <c r="X192" s="9">
        <f t="shared" si="30"/>
        <v>4.8600000000000003</v>
      </c>
      <c r="Y192" s="8">
        <v>46481.49</v>
      </c>
      <c r="Z192" s="7">
        <v>33337.440000000002</v>
      </c>
      <c r="AA192" s="7">
        <v>27500.43</v>
      </c>
      <c r="AB192" s="6">
        <v>5176.8900000000003</v>
      </c>
      <c r="AC192" s="5">
        <v>5837.01</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thickBot="1" x14ac:dyDescent="0.2">
      <c r="A193" s="138">
        <v>45078</v>
      </c>
      <c r="B193" s="10">
        <v>1596</v>
      </c>
      <c r="C193" s="9">
        <f t="shared" si="41"/>
        <v>5.21</v>
      </c>
      <c r="D193" s="8">
        <v>664</v>
      </c>
      <c r="E193" s="7">
        <v>598</v>
      </c>
      <c r="F193" s="7">
        <v>256</v>
      </c>
      <c r="G193" s="6">
        <v>78</v>
      </c>
      <c r="H193" s="11">
        <v>342</v>
      </c>
      <c r="I193" s="10">
        <v>180574.8</v>
      </c>
      <c r="J193" s="9">
        <f t="shared" si="28"/>
        <v>6.72</v>
      </c>
      <c r="K193" s="8">
        <v>72851.03</v>
      </c>
      <c r="L193" s="7">
        <v>74595.86</v>
      </c>
      <c r="M193" s="7">
        <v>24750.720000000001</v>
      </c>
      <c r="N193" s="6">
        <v>8377.19</v>
      </c>
      <c r="O193" s="5">
        <v>49845.14</v>
      </c>
      <c r="P193" s="10">
        <v>2545</v>
      </c>
      <c r="Q193" s="9">
        <f t="shared" si="29"/>
        <v>7.11</v>
      </c>
      <c r="R193" s="8">
        <v>970</v>
      </c>
      <c r="S193" s="7">
        <v>666</v>
      </c>
      <c r="T193" s="7">
        <v>777</v>
      </c>
      <c r="U193" s="6">
        <v>132</v>
      </c>
      <c r="V193" s="11">
        <v>-111</v>
      </c>
      <c r="W193" s="10">
        <v>126959.79</v>
      </c>
      <c r="X193" s="9">
        <f t="shared" si="30"/>
        <v>2.84</v>
      </c>
      <c r="Y193" s="8">
        <v>48005.54</v>
      </c>
      <c r="Z193" s="7">
        <v>35283.160000000003</v>
      </c>
      <c r="AA193" s="7">
        <v>37054.449999999997</v>
      </c>
      <c r="AB193" s="6">
        <v>6616.64</v>
      </c>
      <c r="AC193" s="5">
        <v>-1771.29</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45</v>
      </c>
      <c r="AS193" s="9">
        <f t="shared" si="33"/>
        <v>25</v>
      </c>
      <c r="AT193" s="8">
        <v>4</v>
      </c>
      <c r="AU193" s="7">
        <v>11</v>
      </c>
      <c r="AV193" s="7">
        <v>5</v>
      </c>
      <c r="AW193" s="6">
        <v>25</v>
      </c>
      <c r="AX193" s="11">
        <v>6</v>
      </c>
      <c r="AY193" s="10">
        <v>20295.45</v>
      </c>
      <c r="AZ193" s="9">
        <f t="shared" si="34"/>
        <v>14.61</v>
      </c>
      <c r="BA193" s="8">
        <v>759.18</v>
      </c>
      <c r="BB193" s="7">
        <v>1539.67</v>
      </c>
      <c r="BC193" s="7">
        <v>978.98</v>
      </c>
      <c r="BD193" s="6">
        <v>17017.62</v>
      </c>
      <c r="BE193" s="5">
        <v>560.69000000000005</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250</v>
      </c>
      <c r="CI193" s="9">
        <f t="shared" si="39"/>
        <v>14.68</v>
      </c>
      <c r="CJ193" s="8">
        <v>15</v>
      </c>
      <c r="CK193" s="7">
        <v>94</v>
      </c>
      <c r="CL193" s="7">
        <v>27</v>
      </c>
      <c r="CM193" s="6">
        <v>114</v>
      </c>
      <c r="CN193" s="11">
        <v>67</v>
      </c>
      <c r="CO193" s="10">
        <v>87585.56</v>
      </c>
      <c r="CP193" s="9">
        <f t="shared" si="40"/>
        <v>7.05</v>
      </c>
      <c r="CQ193" s="8">
        <v>2597.81</v>
      </c>
      <c r="CR193" s="7">
        <v>34028.04</v>
      </c>
      <c r="CS193" s="7">
        <v>6987.07</v>
      </c>
      <c r="CT193" s="6">
        <v>43972.639999999999</v>
      </c>
      <c r="CU193" s="5">
        <v>27040.97</v>
      </c>
    </row>
    <row r="194" spans="1:99" s="151" customFormat="1" ht="25.5" customHeight="1" x14ac:dyDescent="0.15">
      <c r="A194" s="159" t="s">
        <v>82</v>
      </c>
      <c r="B194" s="160"/>
      <c r="C194" s="161"/>
      <c r="D194" s="160"/>
      <c r="E194" s="160"/>
      <c r="F194" s="160"/>
      <c r="G194" s="160"/>
      <c r="H194" s="160"/>
      <c r="I194" s="160"/>
      <c r="J194" s="161"/>
      <c r="K194" s="160"/>
      <c r="L194" s="160"/>
      <c r="M194" s="160"/>
      <c r="N194" s="160"/>
      <c r="O194" s="160"/>
      <c r="P194" s="160"/>
      <c r="Q194" s="161"/>
      <c r="R194" s="160"/>
      <c r="S194" s="160"/>
      <c r="T194" s="160"/>
      <c r="U194" s="160"/>
      <c r="V194" s="160"/>
      <c r="W194" s="160"/>
      <c r="X194" s="161"/>
      <c r="Y194" s="160"/>
      <c r="Z194" s="160"/>
      <c r="AA194" s="160"/>
      <c r="AB194" s="160"/>
      <c r="AC194" s="160"/>
      <c r="AD194" s="160"/>
      <c r="AE194" s="161"/>
      <c r="AF194" s="160"/>
      <c r="AG194" s="160"/>
      <c r="AH194" s="160"/>
      <c r="AI194" s="160"/>
      <c r="AJ194" s="160"/>
      <c r="AK194" s="160"/>
      <c r="AL194" s="161"/>
      <c r="AM194" s="160"/>
      <c r="AN194" s="160"/>
      <c r="AO194" s="160"/>
      <c r="AP194" s="160"/>
      <c r="AQ194" s="160"/>
      <c r="AR194" s="160"/>
      <c r="AS194" s="161"/>
      <c r="AT194" s="160"/>
      <c r="AU194" s="160"/>
      <c r="AV194" s="160"/>
      <c r="AW194" s="160"/>
      <c r="AX194" s="160"/>
      <c r="AY194" s="160"/>
      <c r="AZ194" s="161"/>
      <c r="BA194" s="160"/>
      <c r="BB194" s="160"/>
      <c r="BC194" s="160"/>
      <c r="BD194" s="160"/>
      <c r="BE194" s="160"/>
      <c r="BF194" s="160"/>
      <c r="BG194" s="161"/>
      <c r="BH194" s="160"/>
      <c r="BI194" s="160"/>
      <c r="BJ194" s="160"/>
      <c r="BK194" s="160"/>
      <c r="BL194" s="160"/>
      <c r="BM194" s="160"/>
      <c r="BN194" s="161"/>
      <c r="BO194" s="160"/>
      <c r="BP194" s="160"/>
      <c r="BQ194" s="160"/>
      <c r="BR194" s="160"/>
      <c r="BS194" s="160"/>
      <c r="BT194" s="160"/>
      <c r="BU194" s="161"/>
      <c r="BV194" s="160"/>
      <c r="BW194" s="160"/>
      <c r="BX194" s="160"/>
      <c r="BY194" s="160"/>
      <c r="BZ194" s="160"/>
      <c r="CA194" s="160"/>
      <c r="CB194" s="161"/>
      <c r="CC194" s="160"/>
      <c r="CD194" s="160"/>
      <c r="CE194" s="160"/>
      <c r="CF194" s="160"/>
      <c r="CG194" s="160"/>
      <c r="CH194" s="160"/>
      <c r="CI194" s="161"/>
      <c r="CJ194" s="160"/>
      <c r="CK194" s="160"/>
      <c r="CL194" s="160"/>
      <c r="CM194" s="160"/>
      <c r="CN194" s="160"/>
      <c r="CO194" s="160"/>
      <c r="CP194" s="161"/>
      <c r="CQ194" s="160"/>
      <c r="CR194" s="160"/>
      <c r="CS194" s="160"/>
      <c r="CT194" s="160"/>
      <c r="CU194" s="160"/>
    </row>
    <row r="195" spans="1:99" x14ac:dyDescent="0.15">
      <c r="A195" s="152"/>
      <c r="B195" s="153"/>
      <c r="C195" s="154"/>
      <c r="D195" s="153"/>
      <c r="E195" s="153"/>
      <c r="F195" s="153"/>
      <c r="G195" s="153"/>
      <c r="H195" s="153"/>
      <c r="I195" s="153"/>
      <c r="J195" s="154"/>
      <c r="K195" s="153"/>
      <c r="L195" s="153"/>
      <c r="M195" s="153"/>
      <c r="N195" s="153"/>
      <c r="O195" s="153"/>
      <c r="P195" s="153"/>
      <c r="Q195" s="154"/>
      <c r="R195" s="153"/>
      <c r="S195" s="153"/>
      <c r="T195" s="153"/>
      <c r="U195" s="153"/>
      <c r="V195" s="153"/>
      <c r="W195" s="153"/>
      <c r="X195" s="154"/>
      <c r="Y195" s="153"/>
      <c r="Z195" s="153"/>
      <c r="AA195" s="153"/>
      <c r="AB195" s="153"/>
      <c r="AC195" s="153"/>
      <c r="AD195" s="153"/>
      <c r="AE195" s="154"/>
      <c r="AF195" s="153"/>
      <c r="AG195" s="153"/>
      <c r="AH195" s="153"/>
      <c r="AI195" s="153"/>
      <c r="AJ195" s="153"/>
      <c r="AK195" s="153"/>
      <c r="AL195" s="154"/>
      <c r="AM195" s="153"/>
      <c r="AN195" s="153"/>
      <c r="AO195" s="153"/>
      <c r="AP195" s="153"/>
      <c r="AQ195" s="153"/>
      <c r="AR195" s="153"/>
      <c r="AS195" s="154"/>
      <c r="AT195" s="153"/>
      <c r="AU195" s="153"/>
      <c r="AV195" s="153"/>
      <c r="AW195" s="153"/>
      <c r="AX195" s="153"/>
      <c r="AY195" s="153"/>
      <c r="AZ195" s="154"/>
      <c r="BA195" s="153"/>
      <c r="BB195" s="153"/>
      <c r="BC195" s="153"/>
      <c r="BD195" s="153"/>
      <c r="BE195" s="153"/>
      <c r="BF195" s="153"/>
      <c r="BG195" s="154"/>
      <c r="BH195" s="153"/>
      <c r="BI195" s="153"/>
      <c r="BJ195" s="153"/>
      <c r="BK195" s="153"/>
      <c r="BL195" s="153"/>
      <c r="BM195" s="153"/>
      <c r="BN195" s="154"/>
      <c r="BO195" s="153"/>
      <c r="BP195" s="153"/>
      <c r="BQ195" s="153"/>
      <c r="BR195" s="153"/>
      <c r="BS195" s="153"/>
      <c r="BT195" s="153"/>
      <c r="BU195" s="154"/>
      <c r="BV195" s="153"/>
      <c r="BW195" s="153"/>
      <c r="BX195" s="153"/>
      <c r="BY195" s="153"/>
      <c r="BZ195" s="153"/>
      <c r="CA195" s="153"/>
      <c r="CB195" s="154"/>
      <c r="CC195" s="153"/>
      <c r="CD195" s="153"/>
      <c r="CE195" s="153"/>
      <c r="CF195" s="153"/>
      <c r="CG195" s="153"/>
      <c r="CH195" s="153"/>
      <c r="CI195" s="154"/>
      <c r="CJ195" s="153"/>
      <c r="CK195" s="153"/>
      <c r="CL195" s="153"/>
      <c r="CM195" s="153"/>
      <c r="CN195" s="153"/>
      <c r="CO195" s="153"/>
      <c r="CP195" s="154"/>
      <c r="CQ195" s="153"/>
      <c r="CR195" s="153"/>
      <c r="CS195" s="153"/>
      <c r="CT195" s="153"/>
      <c r="CU195" s="15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41</v>
      </c>
      <c r="CS1" s="114" t="s">
        <v>42</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43</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15">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15">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15">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15">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15">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15">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15">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15">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15">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15">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15">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15">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15">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15">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15">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15">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15">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15">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15">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15">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15">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15">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15">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15">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15">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15">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15">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15">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15">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15">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15">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15">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15">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15">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15">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15">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15">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15">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15">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15">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15">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15">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15">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15">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15">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15">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15">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15">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15">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15">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15">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15">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15">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15">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15">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15">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15">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15">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15">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15">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15">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15">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15">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15">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15">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15">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15">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15">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15">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15">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15">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15">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15">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15">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15">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15">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15">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15">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15">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15">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15">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15">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15">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15">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15">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15">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15">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15">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15">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15">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15">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15">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15">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15">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15">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15">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15">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15">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15">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15">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15">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15">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15">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15">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15">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15">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15">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15">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15">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15">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15">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15">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15">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15">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15">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15">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15">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15">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15">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15">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15">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15">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15">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15">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15">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15">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15">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15">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
      <c r="A151" s="139">
        <v>43800</v>
      </c>
      <c r="B151" s="24">
        <v>1195</v>
      </c>
      <c r="C151" s="23">
        <f t="shared" si="27"/>
        <v>1.19</v>
      </c>
      <c r="D151" s="22">
        <v>582</v>
      </c>
      <c r="E151" s="21">
        <v>372</v>
      </c>
      <c r="F151" s="21">
        <v>219</v>
      </c>
      <c r="G151" s="20">
        <v>20</v>
      </c>
      <c r="H151" s="25">
        <v>154</v>
      </c>
      <c r="I151" s="24">
        <v>457513.51</v>
      </c>
      <c r="J151" s="23">
        <f t="shared" ref="J151:J193" si="28">IFERROR(ROUND((I151-I139)/I139*100,2),"")</f>
        <v>3.8</v>
      </c>
      <c r="K151" s="22">
        <v>275301.53000000003</v>
      </c>
      <c r="L151" s="21">
        <v>117284.19</v>
      </c>
      <c r="M151" s="21">
        <v>58418.400000000001</v>
      </c>
      <c r="N151" s="20">
        <v>5745.65</v>
      </c>
      <c r="O151" s="19">
        <v>59196.37</v>
      </c>
      <c r="P151" s="24">
        <v>436</v>
      </c>
      <c r="Q151" s="23">
        <f t="shared" ref="Q151:Q193" si="29">IFERROR(ROUND((P151-P139)/P139*100,2),"")</f>
        <v>5.0599999999999996</v>
      </c>
      <c r="R151" s="22">
        <v>202</v>
      </c>
      <c r="S151" s="21">
        <v>123</v>
      </c>
      <c r="T151" s="21">
        <v>93</v>
      </c>
      <c r="U151" s="20">
        <v>18</v>
      </c>
      <c r="V151" s="25">
        <v>30</v>
      </c>
      <c r="W151" s="24">
        <v>29593.89</v>
      </c>
      <c r="X151" s="23">
        <f t="shared" ref="X151:X193" si="30">IFERROR(ROUND((W151-W139)/W139*100,2),"")</f>
        <v>3.84</v>
      </c>
      <c r="Y151" s="22">
        <v>13951.76</v>
      </c>
      <c r="Z151" s="21">
        <v>8486.56</v>
      </c>
      <c r="AA151" s="21">
        <v>6200.8</v>
      </c>
      <c r="AB151" s="20">
        <v>954.77</v>
      </c>
      <c r="AC151" s="19">
        <v>2285.7600000000002</v>
      </c>
      <c r="AD151" s="24">
        <v>34</v>
      </c>
      <c r="AE151" s="23">
        <f t="shared" ref="AE151:AE193" si="31">IFERROR(ROUND((AD151-AD139)/AD139*100,2),"")</f>
        <v>13.33</v>
      </c>
      <c r="AF151" s="22">
        <v>7</v>
      </c>
      <c r="AG151" s="21">
        <v>10</v>
      </c>
      <c r="AH151" s="21">
        <v>3</v>
      </c>
      <c r="AI151" s="20">
        <v>14</v>
      </c>
      <c r="AJ151" s="25">
        <v>7</v>
      </c>
      <c r="AK151" s="24">
        <v>20169.919999999998</v>
      </c>
      <c r="AL151" s="23">
        <f t="shared" ref="AL151:AL193" si="32">IFERROR(ROUND((AK151-AK139)/AK139*100,2),"")</f>
        <v>-19.46</v>
      </c>
      <c r="AM151" s="22">
        <v>5397.73</v>
      </c>
      <c r="AN151" s="21">
        <v>4736.29</v>
      </c>
      <c r="AO151" s="21">
        <v>2590.6799999999998</v>
      </c>
      <c r="AP151" s="20">
        <v>7445.22</v>
      </c>
      <c r="AQ151" s="19">
        <v>2145.61</v>
      </c>
      <c r="AR151" s="24">
        <v>36</v>
      </c>
      <c r="AS151" s="23">
        <f t="shared" ref="AS151:AS193" si="33">IFERROR(ROUND((AR151-AR139)/AR139*100,2),"")</f>
        <v>20</v>
      </c>
      <c r="AT151" s="22">
        <v>3</v>
      </c>
      <c r="AU151" s="21">
        <v>9</v>
      </c>
      <c r="AV151" s="21">
        <v>2</v>
      </c>
      <c r="AW151" s="20">
        <v>22</v>
      </c>
      <c r="AX151" s="25">
        <v>7</v>
      </c>
      <c r="AY151" s="24">
        <v>45400.95</v>
      </c>
      <c r="AZ151" s="23">
        <f t="shared" ref="AZ151:AZ193" si="34">IFERROR(ROUND((AY151-AY139)/AY139*100,2),"")</f>
        <v>-68.459999999999994</v>
      </c>
      <c r="BA151" s="22">
        <v>1600.48</v>
      </c>
      <c r="BB151" s="21">
        <v>4925.42</v>
      </c>
      <c r="BC151" s="21">
        <v>418.35</v>
      </c>
      <c r="BD151" s="20">
        <v>38456.699999999997</v>
      </c>
      <c r="BE151" s="19">
        <v>4507.07</v>
      </c>
      <c r="BF151" s="24">
        <v>19</v>
      </c>
      <c r="BG151" s="23">
        <f t="shared" ref="BG151:BG193" si="35">IFERROR(ROUND((BF151-BF139)/BF139*100,2),"")</f>
        <v>11.76</v>
      </c>
      <c r="BH151" s="22">
        <v>2</v>
      </c>
      <c r="BI151" s="21">
        <v>8</v>
      </c>
      <c r="BJ151" s="21">
        <v>3</v>
      </c>
      <c r="BK151" s="20">
        <v>6</v>
      </c>
      <c r="BL151" s="25">
        <v>5</v>
      </c>
      <c r="BM151" s="24">
        <v>54710.559999999998</v>
      </c>
      <c r="BN151" s="23">
        <f t="shared" ref="BN151:BN193" si="36">IFERROR(ROUND((BM151-BM139)/BM139*100,2),"")</f>
        <v>26.94</v>
      </c>
      <c r="BO151" s="22">
        <v>2198.2600000000002</v>
      </c>
      <c r="BP151" s="21">
        <v>24300.57</v>
      </c>
      <c r="BQ151" s="21">
        <v>11124.82</v>
      </c>
      <c r="BR151" s="20">
        <v>17086.91</v>
      </c>
      <c r="BS151" s="19">
        <v>13175.75</v>
      </c>
      <c r="BT151" s="24">
        <v>11</v>
      </c>
      <c r="BU151" s="23">
        <f t="shared" ref="BU151:BU193" si="37">IFERROR(ROUND((BT151-BT139)/BT139*100,2),"")</f>
        <v>37.5</v>
      </c>
      <c r="BV151" s="22">
        <v>1</v>
      </c>
      <c r="BW151" s="21">
        <v>5</v>
      </c>
      <c r="BX151" s="21">
        <v>0</v>
      </c>
      <c r="BY151" s="20">
        <v>5</v>
      </c>
      <c r="BZ151" s="25">
        <v>5</v>
      </c>
      <c r="CA151" s="24">
        <v>42013.07</v>
      </c>
      <c r="CB151" s="23">
        <f t="shared" ref="CB151:CB193" si="38">IFERROR(ROUND((CA151-CA139)/CA139*100,2),"")</f>
        <v>35.01</v>
      </c>
      <c r="CC151" s="22">
        <v>775.55</v>
      </c>
      <c r="CD151" s="21">
        <v>5495.76</v>
      </c>
      <c r="CE151" s="21">
        <v>0</v>
      </c>
      <c r="CF151" s="20">
        <v>35741.760000000002</v>
      </c>
      <c r="CG151" s="19">
        <v>5495.76</v>
      </c>
      <c r="CH151" s="24">
        <v>250</v>
      </c>
      <c r="CI151" s="23">
        <f t="shared" ref="CI151:CI193" si="39">IFERROR(ROUND((CH151-CH139)/CH139*100,2),"")</f>
        <v>-3.85</v>
      </c>
      <c r="CJ151" s="22">
        <v>68</v>
      </c>
      <c r="CK151" s="21">
        <v>121</v>
      </c>
      <c r="CL151" s="21">
        <v>22</v>
      </c>
      <c r="CM151" s="20">
        <v>39</v>
      </c>
      <c r="CN151" s="25">
        <v>99</v>
      </c>
      <c r="CO151" s="24">
        <v>119575.1</v>
      </c>
      <c r="CP151" s="23">
        <f t="shared" ref="CP151:CP193" si="40">IFERROR(ROUND((CO151-CO139)/CO139*100,2),"")</f>
        <v>2.69</v>
      </c>
      <c r="CQ151" s="22">
        <v>30445.13</v>
      </c>
      <c r="CR151" s="21">
        <v>56096.03</v>
      </c>
      <c r="CS151" s="21">
        <v>6887.18</v>
      </c>
      <c r="CT151" s="20">
        <v>26146.76</v>
      </c>
      <c r="CU151" s="19">
        <v>49208.85</v>
      </c>
    </row>
    <row r="152" spans="1:99" ht="25.5" customHeight="1" x14ac:dyDescent="0.15">
      <c r="A152" s="136">
        <v>43831</v>
      </c>
      <c r="B152" s="80">
        <v>661</v>
      </c>
      <c r="C152" s="79">
        <f t="shared" ref="C152:C193"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15">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15">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15">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15">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15">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15">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15">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15">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15">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15">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15">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15">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15">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15">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15">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15">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15">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15">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15">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15">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15">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15">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15">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15">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15">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15">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15">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15">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15">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15">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15">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15">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15">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15">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15">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15">
      <c r="A191" s="137">
        <v>45017</v>
      </c>
      <c r="B191" s="10">
        <v>968</v>
      </c>
      <c r="C191" s="9">
        <f t="shared" si="41"/>
        <v>2.76</v>
      </c>
      <c r="D191" s="8">
        <v>486</v>
      </c>
      <c r="E191" s="7">
        <v>268</v>
      </c>
      <c r="F191" s="7">
        <v>190</v>
      </c>
      <c r="G191" s="6">
        <v>24</v>
      </c>
      <c r="H191" s="11">
        <v>78</v>
      </c>
      <c r="I191" s="10">
        <v>354252.88</v>
      </c>
      <c r="J191" s="9">
        <f t="shared" si="28"/>
        <v>6.53</v>
      </c>
      <c r="K191" s="8">
        <v>197962.17</v>
      </c>
      <c r="L191" s="7">
        <v>106697.01</v>
      </c>
      <c r="M191" s="7">
        <v>43749.59</v>
      </c>
      <c r="N191" s="6">
        <v>5844.11</v>
      </c>
      <c r="O191" s="5">
        <v>62947.42</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15">
      <c r="A192" s="137">
        <v>45047</v>
      </c>
      <c r="B192" s="10">
        <v>1002</v>
      </c>
      <c r="C192" s="9">
        <f t="shared" si="41"/>
        <v>5.25</v>
      </c>
      <c r="D192" s="8">
        <v>531</v>
      </c>
      <c r="E192" s="7">
        <v>263</v>
      </c>
      <c r="F192" s="7">
        <v>187</v>
      </c>
      <c r="G192" s="6">
        <v>20</v>
      </c>
      <c r="H192" s="11">
        <v>77</v>
      </c>
      <c r="I192" s="10">
        <v>367510.61</v>
      </c>
      <c r="J192" s="9">
        <f t="shared" si="28"/>
        <v>10.79</v>
      </c>
      <c r="K192" s="8">
        <v>230319.7</v>
      </c>
      <c r="L192" s="7">
        <v>77836.5</v>
      </c>
      <c r="M192" s="7">
        <v>50098.03</v>
      </c>
      <c r="N192" s="6">
        <v>7533.02</v>
      </c>
      <c r="O192" s="5">
        <v>29461.83</v>
      </c>
      <c r="P192" s="10">
        <v>436</v>
      </c>
      <c r="Q192" s="9">
        <f t="shared" si="29"/>
        <v>-20.73</v>
      </c>
      <c r="R192" s="8">
        <v>170</v>
      </c>
      <c r="S192" s="7">
        <v>118</v>
      </c>
      <c r="T192" s="7">
        <v>138</v>
      </c>
      <c r="U192" s="6">
        <v>10</v>
      </c>
      <c r="V192" s="11">
        <v>-20</v>
      </c>
      <c r="W192" s="10">
        <v>30030.65</v>
      </c>
      <c r="X192" s="9">
        <f t="shared" si="30"/>
        <v>-22.81</v>
      </c>
      <c r="Y192" s="8">
        <v>11800.02</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thickBot="1" x14ac:dyDescent="0.2">
      <c r="A193" s="138">
        <v>45078</v>
      </c>
      <c r="B193" s="10">
        <v>1231</v>
      </c>
      <c r="C193" s="9">
        <f t="shared" si="41"/>
        <v>3.45</v>
      </c>
      <c r="D193" s="8">
        <v>603</v>
      </c>
      <c r="E193" s="7">
        <v>343</v>
      </c>
      <c r="F193" s="7">
        <v>245</v>
      </c>
      <c r="G193" s="6">
        <v>40</v>
      </c>
      <c r="H193" s="11">
        <v>98</v>
      </c>
      <c r="I193" s="10">
        <v>439150.49</v>
      </c>
      <c r="J193" s="9">
        <f t="shared" si="28"/>
        <v>13.66</v>
      </c>
      <c r="K193" s="8">
        <v>256694.86</v>
      </c>
      <c r="L193" s="7">
        <v>102108.01</v>
      </c>
      <c r="M193" s="7">
        <v>70518.210000000006</v>
      </c>
      <c r="N193" s="6">
        <v>9829.41</v>
      </c>
      <c r="O193" s="5">
        <v>31589.8</v>
      </c>
      <c r="P193" s="10">
        <v>460</v>
      </c>
      <c r="Q193" s="9">
        <f t="shared" si="29"/>
        <v>-15.29</v>
      </c>
      <c r="R193" s="8">
        <v>184</v>
      </c>
      <c r="S193" s="7">
        <v>135</v>
      </c>
      <c r="T193" s="7">
        <v>124</v>
      </c>
      <c r="U193" s="6">
        <v>17</v>
      </c>
      <c r="V193" s="11">
        <v>11</v>
      </c>
      <c r="W193" s="10">
        <v>31298.01</v>
      </c>
      <c r="X193" s="9">
        <f t="shared" si="30"/>
        <v>-14.39</v>
      </c>
      <c r="Y193" s="8">
        <v>12656.48</v>
      </c>
      <c r="Z193" s="7">
        <v>9266.4699999999993</v>
      </c>
      <c r="AA193" s="7">
        <v>8479.33</v>
      </c>
      <c r="AB193" s="6">
        <v>895.73</v>
      </c>
      <c r="AC193" s="5">
        <v>787.14</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14</v>
      </c>
      <c r="BG193" s="9">
        <f t="shared" si="35"/>
        <v>-6.67</v>
      </c>
      <c r="BH193" s="8">
        <v>3</v>
      </c>
      <c r="BI193" s="7">
        <v>4</v>
      </c>
      <c r="BJ193" s="7">
        <v>1</v>
      </c>
      <c r="BK193" s="6">
        <v>6</v>
      </c>
      <c r="BL193" s="11">
        <v>3</v>
      </c>
      <c r="BM193" s="10">
        <v>55878.6</v>
      </c>
      <c r="BN193" s="9">
        <f t="shared" si="36"/>
        <v>73.45</v>
      </c>
      <c r="BO193" s="8">
        <v>4289.2299999999996</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251</v>
      </c>
      <c r="CI193" s="9">
        <f t="shared" si="39"/>
        <v>-0.79</v>
      </c>
      <c r="CJ193" s="8">
        <v>54</v>
      </c>
      <c r="CK193" s="7">
        <v>100</v>
      </c>
      <c r="CL193" s="7">
        <v>32</v>
      </c>
      <c r="CM193" s="6">
        <v>64</v>
      </c>
      <c r="CN193" s="11">
        <v>69</v>
      </c>
      <c r="CO193" s="10">
        <v>106999.38</v>
      </c>
      <c r="CP193" s="9">
        <f t="shared" si="40"/>
        <v>-2.91</v>
      </c>
      <c r="CQ193" s="8">
        <v>20473.23</v>
      </c>
      <c r="CR193" s="7">
        <v>36816.57</v>
      </c>
      <c r="CS193" s="7">
        <v>13942.94</v>
      </c>
      <c r="CT193" s="6">
        <v>35163.599999999999</v>
      </c>
      <c r="CU193" s="5">
        <v>23476.67</v>
      </c>
    </row>
    <row r="194" spans="1:99" s="165" customFormat="1" ht="25.5" customHeight="1" x14ac:dyDescent="0.15">
      <c r="A194" s="162" t="s">
        <v>82</v>
      </c>
      <c r="B194" s="163"/>
      <c r="C194" s="164"/>
      <c r="D194" s="163"/>
      <c r="E194" s="163"/>
      <c r="F194" s="163"/>
      <c r="G194" s="163"/>
      <c r="H194" s="163"/>
      <c r="I194" s="163"/>
      <c r="J194" s="164"/>
      <c r="K194" s="163"/>
      <c r="L194" s="163"/>
      <c r="M194" s="163"/>
      <c r="N194" s="163"/>
      <c r="O194" s="163"/>
      <c r="P194" s="163"/>
      <c r="Q194" s="164"/>
      <c r="R194" s="163"/>
      <c r="S194" s="163"/>
      <c r="T194" s="163"/>
      <c r="U194" s="163"/>
      <c r="V194" s="163"/>
      <c r="W194" s="163"/>
      <c r="X194" s="164"/>
      <c r="Y194" s="163"/>
      <c r="Z194" s="163"/>
      <c r="AA194" s="163"/>
      <c r="AB194" s="163"/>
      <c r="AC194" s="163"/>
      <c r="AD194" s="163"/>
      <c r="AE194" s="164"/>
      <c r="AF194" s="163"/>
      <c r="AG194" s="163"/>
      <c r="AH194" s="163"/>
      <c r="AI194" s="163"/>
      <c r="AJ194" s="163"/>
      <c r="AK194" s="163"/>
      <c r="AL194" s="164"/>
      <c r="AM194" s="163"/>
      <c r="AN194" s="163"/>
      <c r="AO194" s="163"/>
      <c r="AP194" s="163"/>
      <c r="AQ194" s="163"/>
      <c r="AR194" s="163"/>
      <c r="AS194" s="164"/>
      <c r="AT194" s="163"/>
      <c r="AU194" s="163"/>
      <c r="AV194" s="163"/>
      <c r="AW194" s="163"/>
      <c r="AX194" s="163"/>
      <c r="AY194" s="163"/>
      <c r="AZ194" s="164"/>
      <c r="BA194" s="163"/>
      <c r="BB194" s="163"/>
      <c r="BC194" s="163"/>
      <c r="BD194" s="163"/>
      <c r="BE194" s="163"/>
      <c r="BF194" s="163"/>
      <c r="BG194" s="164"/>
      <c r="BH194" s="163"/>
      <c r="BI194" s="163"/>
      <c r="BJ194" s="163"/>
      <c r="BK194" s="163"/>
      <c r="BL194" s="163"/>
      <c r="BM194" s="163"/>
      <c r="BN194" s="164"/>
      <c r="BO194" s="163"/>
      <c r="BP194" s="163"/>
      <c r="BQ194" s="163"/>
      <c r="BR194" s="163"/>
      <c r="BS194" s="163"/>
      <c r="BT194" s="163"/>
      <c r="BU194" s="164"/>
      <c r="BV194" s="163"/>
      <c r="BW194" s="163"/>
      <c r="BX194" s="163"/>
      <c r="BY194" s="163"/>
      <c r="BZ194" s="163"/>
      <c r="CA194" s="163"/>
      <c r="CB194" s="164"/>
      <c r="CC194" s="163"/>
      <c r="CD194" s="163"/>
      <c r="CE194" s="163"/>
      <c r="CF194" s="163"/>
      <c r="CG194" s="163"/>
      <c r="CH194" s="163"/>
      <c r="CI194" s="164"/>
      <c r="CJ194" s="163"/>
      <c r="CK194" s="163"/>
      <c r="CL194" s="163"/>
      <c r="CM194" s="163"/>
      <c r="CN194" s="163"/>
      <c r="CO194" s="163"/>
      <c r="CP194" s="164"/>
      <c r="CQ194" s="163"/>
      <c r="CR194" s="163"/>
      <c r="CS194" s="163"/>
      <c r="CT194" s="163"/>
      <c r="CU194" s="163"/>
    </row>
    <row r="195" spans="1:99" x14ac:dyDescent="0.15">
      <c r="A195" s="158"/>
      <c r="B195" s="153"/>
      <c r="C195" s="154"/>
      <c r="D195" s="153"/>
      <c r="E195" s="153"/>
      <c r="F195" s="153"/>
      <c r="G195" s="153"/>
      <c r="H195" s="153"/>
      <c r="I195" s="153"/>
      <c r="J195" s="154"/>
      <c r="K195" s="153"/>
      <c r="L195" s="153"/>
      <c r="M195" s="153"/>
      <c r="N195" s="153"/>
      <c r="O195" s="153"/>
      <c r="P195" s="153"/>
      <c r="Q195" s="154"/>
      <c r="R195" s="153"/>
      <c r="S195" s="153"/>
      <c r="T195" s="153"/>
      <c r="U195" s="153"/>
      <c r="V195" s="153"/>
      <c r="W195" s="153"/>
      <c r="X195" s="154"/>
      <c r="Y195" s="153"/>
      <c r="Z195" s="153"/>
      <c r="AA195" s="153"/>
      <c r="AB195" s="153"/>
      <c r="AC195" s="153"/>
      <c r="AD195" s="153"/>
      <c r="AE195" s="154"/>
      <c r="AF195" s="153"/>
      <c r="AG195" s="153"/>
      <c r="AH195" s="153"/>
      <c r="AI195" s="153"/>
      <c r="AJ195" s="153"/>
      <c r="AK195" s="153"/>
      <c r="AL195" s="154"/>
      <c r="AM195" s="153"/>
      <c r="AN195" s="153"/>
      <c r="AO195" s="153"/>
      <c r="AP195" s="153"/>
      <c r="AQ195" s="153"/>
      <c r="AR195" s="153"/>
      <c r="AS195" s="154"/>
      <c r="AT195" s="153"/>
      <c r="AU195" s="153"/>
      <c r="AV195" s="153"/>
      <c r="AW195" s="153"/>
      <c r="AX195" s="153"/>
      <c r="AY195" s="153"/>
      <c r="AZ195" s="154"/>
      <c r="BA195" s="153"/>
      <c r="BB195" s="153"/>
      <c r="BC195" s="153"/>
      <c r="BD195" s="153"/>
      <c r="BE195" s="153"/>
      <c r="BF195" s="153"/>
      <c r="BG195" s="154"/>
      <c r="BH195" s="153"/>
      <c r="BI195" s="153"/>
      <c r="BJ195" s="153"/>
      <c r="BK195" s="153"/>
      <c r="BL195" s="153"/>
      <c r="BM195" s="153"/>
      <c r="BN195" s="154"/>
      <c r="BO195" s="153"/>
      <c r="BP195" s="153"/>
      <c r="BQ195" s="153"/>
      <c r="BR195" s="153"/>
      <c r="BS195" s="153"/>
      <c r="BT195" s="153"/>
      <c r="BU195" s="154"/>
      <c r="BV195" s="153"/>
      <c r="BW195" s="153"/>
      <c r="BX195" s="153"/>
      <c r="BY195" s="153"/>
      <c r="BZ195" s="153"/>
      <c r="CA195" s="153"/>
      <c r="CB195" s="154"/>
      <c r="CC195" s="153"/>
      <c r="CD195" s="153"/>
      <c r="CE195" s="153"/>
      <c r="CF195" s="153"/>
      <c r="CG195" s="153"/>
      <c r="CH195" s="153"/>
      <c r="CI195" s="154"/>
      <c r="CJ195" s="153"/>
      <c r="CK195" s="153"/>
      <c r="CL195" s="153"/>
      <c r="CM195" s="153"/>
      <c r="CN195" s="153"/>
      <c r="CO195" s="153"/>
      <c r="CP195" s="154"/>
      <c r="CQ195" s="153"/>
      <c r="CR195" s="153"/>
      <c r="CS195" s="153"/>
      <c r="CT195" s="153"/>
      <c r="CU195" s="153"/>
    </row>
  </sheetData>
  <phoneticPr fontId="2"/>
  <conditionalFormatting sqref="A1:CJ22 A23:B23 D23:CJ23 A24:CJ1048576">
    <cfRule type="expression" dxfId="30" priority="3">
      <formula>MATCH(MAX(XFD:XFD)+1,XFD:XFD, 1)-2&lt;=ROW($A1)=TRUE</formula>
    </cfRule>
  </conditionalFormatting>
  <conditionalFormatting sqref="C23">
    <cfRule type="expression" dxfId="29" priority="1">
      <formula>MATCH(MAX(C:C)+1,C:C, 1)-2&lt;=ROW($A23)=TRUE</formula>
    </cfRule>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38</v>
      </c>
      <c r="CS1" s="114" t="s">
        <v>39</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40</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15">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15">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15">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15">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15">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15">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15">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15">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15">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15">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15">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15">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15">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15">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15">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15">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15">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15">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15">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15">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15">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15">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15">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15">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15">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15">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15">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15">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15">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15">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15">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15">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15">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15">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15">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15">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15">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15">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15">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15">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15">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15">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15">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15">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15">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15">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15">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15">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15">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15">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15">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15">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15">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15">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15">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15">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15">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15">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15">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15">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15">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15">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15">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15">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15">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15">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15">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15">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15">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15">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15">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15">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15">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15">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15">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15">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15">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15">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15">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15">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15">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15">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15">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15">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15">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15">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15">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15">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15">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15">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15">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15">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15">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15">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15">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15">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15">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15">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15">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15">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15">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15">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15">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15">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15">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15">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15">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15">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15">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15">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15">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15">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15">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15">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15">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15">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15">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15">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15">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15">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15">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15">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15">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15">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15">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15">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15">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15">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
      <c r="A151" s="139">
        <v>43800</v>
      </c>
      <c r="B151" s="24">
        <v>1598</v>
      </c>
      <c r="C151" s="23">
        <f t="shared" si="27"/>
        <v>5.27</v>
      </c>
      <c r="D151" s="22">
        <v>847</v>
      </c>
      <c r="E151" s="21">
        <v>423</v>
      </c>
      <c r="F151" s="21">
        <v>291</v>
      </c>
      <c r="G151" s="20">
        <v>28</v>
      </c>
      <c r="H151" s="25">
        <v>133</v>
      </c>
      <c r="I151" s="24">
        <v>538967.18000000005</v>
      </c>
      <c r="J151" s="23">
        <f t="shared" ref="J151:J193" si="28">IFERROR(ROUND((I151-I139)/I139*100,2),"")</f>
        <v>1.23</v>
      </c>
      <c r="K151" s="22">
        <v>306881.14</v>
      </c>
      <c r="L151" s="21">
        <v>134357.67000000001</v>
      </c>
      <c r="M151" s="21">
        <v>83938.75</v>
      </c>
      <c r="N151" s="20">
        <v>11267.94</v>
      </c>
      <c r="O151" s="19">
        <v>50772.09</v>
      </c>
      <c r="P151" s="24">
        <v>404</v>
      </c>
      <c r="Q151" s="23">
        <f t="shared" ref="Q151:Q193" si="29">IFERROR(ROUND((P151-P139)/P139*100,2),"")</f>
        <v>10.38</v>
      </c>
      <c r="R151" s="22">
        <v>216</v>
      </c>
      <c r="S151" s="21">
        <v>90</v>
      </c>
      <c r="T151" s="21">
        <v>88</v>
      </c>
      <c r="U151" s="20">
        <v>10</v>
      </c>
      <c r="V151" s="25">
        <v>2</v>
      </c>
      <c r="W151" s="24">
        <v>24812.28</v>
      </c>
      <c r="X151" s="23">
        <f t="shared" ref="X151:X193" si="30">IFERROR(ROUND((W151-W139)/W139*100,2),"")</f>
        <v>13.77</v>
      </c>
      <c r="Y151" s="22">
        <v>13622.68</v>
      </c>
      <c r="Z151" s="21">
        <v>5373.09</v>
      </c>
      <c r="AA151" s="21">
        <v>5374.19</v>
      </c>
      <c r="AB151" s="20">
        <v>442.32</v>
      </c>
      <c r="AC151" s="19">
        <v>-1.1000000000000001</v>
      </c>
      <c r="AD151" s="24">
        <v>55</v>
      </c>
      <c r="AE151" s="23">
        <f t="shared" ref="AE151:AE193" si="31">IFERROR(ROUND((AD151-AD139)/AD139*100,2),"")</f>
        <v>-3.51</v>
      </c>
      <c r="AF151" s="22">
        <v>8</v>
      </c>
      <c r="AG151" s="21">
        <v>24</v>
      </c>
      <c r="AH151" s="21">
        <v>6</v>
      </c>
      <c r="AI151" s="20">
        <v>17</v>
      </c>
      <c r="AJ151" s="25">
        <v>18</v>
      </c>
      <c r="AK151" s="24">
        <v>50442.23</v>
      </c>
      <c r="AL151" s="23">
        <f t="shared" ref="AL151:AL193" si="32">IFERROR(ROUND((AK151-AK139)/AK139*100,2),"")</f>
        <v>-2.86</v>
      </c>
      <c r="AM151" s="22">
        <v>2552.35</v>
      </c>
      <c r="AN151" s="21">
        <v>13833.54</v>
      </c>
      <c r="AO151" s="21">
        <v>3070.28</v>
      </c>
      <c r="AP151" s="20">
        <v>30986.06</v>
      </c>
      <c r="AQ151" s="19">
        <v>10763.26</v>
      </c>
      <c r="AR151" s="24">
        <v>71</v>
      </c>
      <c r="AS151" s="23">
        <f t="shared" ref="AS151:AS193" si="33">IFERROR(ROUND((AR151-AR139)/AR139*100,2),"")</f>
        <v>5.97</v>
      </c>
      <c r="AT151" s="22">
        <v>10</v>
      </c>
      <c r="AU151" s="21">
        <v>14</v>
      </c>
      <c r="AV151" s="21">
        <v>14</v>
      </c>
      <c r="AW151" s="20">
        <v>33</v>
      </c>
      <c r="AX151" s="25">
        <v>0</v>
      </c>
      <c r="AY151" s="24">
        <v>176771.94</v>
      </c>
      <c r="AZ151" s="23">
        <f t="shared" ref="AZ151:AZ193" si="34">IFERROR(ROUND((AY151-AY139)/AY139*100,2),"")</f>
        <v>146.77000000000001</v>
      </c>
      <c r="BA151" s="22">
        <v>2803.69</v>
      </c>
      <c r="BB151" s="21">
        <v>10945.5</v>
      </c>
      <c r="BC151" s="21">
        <v>13624.86</v>
      </c>
      <c r="BD151" s="20">
        <v>149397.89000000001</v>
      </c>
      <c r="BE151" s="19">
        <v>-2679.36</v>
      </c>
      <c r="BF151" s="24">
        <v>29</v>
      </c>
      <c r="BG151" s="23">
        <f t="shared" ref="BG151:BG193" si="35">IFERROR(ROUND((BF151-BF139)/BF139*100,2),"")</f>
        <v>31.82</v>
      </c>
      <c r="BH151" s="22">
        <v>10</v>
      </c>
      <c r="BI151" s="21">
        <v>10</v>
      </c>
      <c r="BJ151" s="21">
        <v>2</v>
      </c>
      <c r="BK151" s="20">
        <v>7</v>
      </c>
      <c r="BL151" s="25">
        <v>8</v>
      </c>
      <c r="BM151" s="24">
        <v>45040.36</v>
      </c>
      <c r="BN151" s="23">
        <f t="shared" ref="BN151:BN193" si="36">IFERROR(ROUND((BM151-BM139)/BM139*100,2),"")</f>
        <v>131.30000000000001</v>
      </c>
      <c r="BO151" s="22">
        <v>7662.48</v>
      </c>
      <c r="BP151" s="21">
        <v>18200.330000000002</v>
      </c>
      <c r="BQ151" s="21">
        <v>1095.1400000000001</v>
      </c>
      <c r="BR151" s="20">
        <v>18082.41</v>
      </c>
      <c r="BS151" s="19">
        <v>17105.189999999999</v>
      </c>
      <c r="BT151" s="24">
        <v>35</v>
      </c>
      <c r="BU151" s="23">
        <f t="shared" ref="BU151:BU193" si="37">IFERROR(ROUND((BT151-BT139)/BT139*100,2),"")</f>
        <v>16.670000000000002</v>
      </c>
      <c r="BV151" s="22">
        <v>6</v>
      </c>
      <c r="BW151" s="21">
        <v>9</v>
      </c>
      <c r="BX151" s="21">
        <v>5</v>
      </c>
      <c r="BY151" s="20">
        <v>14</v>
      </c>
      <c r="BZ151" s="25">
        <v>4</v>
      </c>
      <c r="CA151" s="24">
        <v>135822.32999999999</v>
      </c>
      <c r="CB151" s="23">
        <f t="shared" ref="CB151:CB193" si="38">IFERROR(ROUND((CA151-CA139)/CA139*100,2),"")</f>
        <v>50.55</v>
      </c>
      <c r="CC151" s="22">
        <v>4422.4399999999996</v>
      </c>
      <c r="CD151" s="21">
        <v>15723.16</v>
      </c>
      <c r="CE151" s="21">
        <v>3457.94</v>
      </c>
      <c r="CF151" s="20">
        <v>79745.789999999994</v>
      </c>
      <c r="CG151" s="19">
        <v>12265.22</v>
      </c>
      <c r="CH151" s="24">
        <v>212</v>
      </c>
      <c r="CI151" s="23">
        <f t="shared" ref="CI151:CI193" si="39">IFERROR(ROUND((CH151-CH139)/CH139*100,2),"")</f>
        <v>1.92</v>
      </c>
      <c r="CJ151" s="22">
        <v>53</v>
      </c>
      <c r="CK151" s="21">
        <v>109</v>
      </c>
      <c r="CL151" s="21">
        <v>18</v>
      </c>
      <c r="CM151" s="20">
        <v>32</v>
      </c>
      <c r="CN151" s="25">
        <v>91</v>
      </c>
      <c r="CO151" s="24">
        <v>116087.91</v>
      </c>
      <c r="CP151" s="23">
        <f t="shared" ref="CP151:CP193" si="40">IFERROR(ROUND((CO151-CO139)/CO139*100,2),"")</f>
        <v>-2.21</v>
      </c>
      <c r="CQ151" s="22">
        <v>22122.28</v>
      </c>
      <c r="CR151" s="21">
        <v>58982.5</v>
      </c>
      <c r="CS151" s="21">
        <v>7690.28</v>
      </c>
      <c r="CT151" s="20">
        <v>27292.85</v>
      </c>
      <c r="CU151" s="19">
        <v>51292.22</v>
      </c>
    </row>
    <row r="152" spans="1:99" ht="25.5" customHeight="1" x14ac:dyDescent="0.15">
      <c r="A152" s="136">
        <v>43831</v>
      </c>
      <c r="B152" s="80">
        <v>845</v>
      </c>
      <c r="C152" s="79">
        <f t="shared" ref="C152:C193"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15">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15">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15">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15">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15">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15">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15">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15">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15">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15">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15">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15">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15">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15">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15">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15">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15">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15">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15">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15">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15">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15">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15">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15">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15">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15">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15">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15">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15">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15">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15">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15">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15">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15">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15">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15">
      <c r="A191" s="137">
        <v>45017</v>
      </c>
      <c r="B191" s="10">
        <v>1235</v>
      </c>
      <c r="C191" s="9">
        <f t="shared" si="41"/>
        <v>-4.71</v>
      </c>
      <c r="D191" s="8">
        <v>588</v>
      </c>
      <c r="E191" s="7">
        <v>363</v>
      </c>
      <c r="F191" s="7">
        <v>253</v>
      </c>
      <c r="G191" s="6">
        <v>27</v>
      </c>
      <c r="H191" s="11">
        <v>110</v>
      </c>
      <c r="I191" s="10">
        <v>441254.44</v>
      </c>
      <c r="J191" s="9">
        <f t="shared" si="28"/>
        <v>-5.82</v>
      </c>
      <c r="K191" s="8">
        <v>207231.1</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15">
      <c r="A192" s="137">
        <v>45047</v>
      </c>
      <c r="B192" s="10">
        <v>1322</v>
      </c>
      <c r="C192" s="9">
        <f t="shared" si="41"/>
        <v>0.69</v>
      </c>
      <c r="D192" s="8">
        <v>608</v>
      </c>
      <c r="E192" s="7">
        <v>428</v>
      </c>
      <c r="F192" s="7">
        <v>256</v>
      </c>
      <c r="G192" s="6">
        <v>26</v>
      </c>
      <c r="H192" s="11">
        <v>172</v>
      </c>
      <c r="I192" s="10">
        <v>435464.18</v>
      </c>
      <c r="J192" s="9">
        <f t="shared" si="28"/>
        <v>0.14000000000000001</v>
      </c>
      <c r="K192" s="8">
        <v>207827.28</v>
      </c>
      <c r="L192" s="7">
        <v>132761.14000000001</v>
      </c>
      <c r="M192" s="7">
        <v>77074.460000000006</v>
      </c>
      <c r="N192" s="6">
        <v>16926.810000000001</v>
      </c>
      <c r="O192" s="5">
        <v>55686.68</v>
      </c>
      <c r="P192" s="10">
        <v>357</v>
      </c>
      <c r="Q192" s="9">
        <f t="shared" si="29"/>
        <v>-4.55</v>
      </c>
      <c r="R192" s="8">
        <v>155</v>
      </c>
      <c r="S192" s="7">
        <v>94</v>
      </c>
      <c r="T192" s="7">
        <v>95</v>
      </c>
      <c r="U192" s="6">
        <v>13</v>
      </c>
      <c r="V192" s="11">
        <v>-1</v>
      </c>
      <c r="W192" s="10">
        <v>21546.52</v>
      </c>
      <c r="X192" s="9">
        <f t="shared" si="30"/>
        <v>-2.17</v>
      </c>
      <c r="Y192" s="8">
        <v>9300.0499999999993</v>
      </c>
      <c r="Z192" s="7">
        <v>5603.31</v>
      </c>
      <c r="AA192" s="7">
        <v>5890.72</v>
      </c>
      <c r="AB192" s="6">
        <v>752.44</v>
      </c>
      <c r="AC192" s="5">
        <v>-287.41000000000003</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49</v>
      </c>
      <c r="AS192" s="9">
        <f t="shared" si="33"/>
        <v>16.670000000000002</v>
      </c>
      <c r="AT192" s="8">
        <v>7</v>
      </c>
      <c r="AU192" s="7">
        <v>19</v>
      </c>
      <c r="AV192" s="7">
        <v>5</v>
      </c>
      <c r="AW192" s="6">
        <v>18</v>
      </c>
      <c r="AX192" s="11">
        <v>14</v>
      </c>
      <c r="AY192" s="10">
        <v>75922.45</v>
      </c>
      <c r="AZ192" s="9">
        <f t="shared" si="34"/>
        <v>65.8</v>
      </c>
      <c r="BA192" s="8">
        <v>5778.3</v>
      </c>
      <c r="BB192" s="7">
        <v>13955.03</v>
      </c>
      <c r="BC192" s="7">
        <v>4573.37</v>
      </c>
      <c r="BD192" s="6">
        <v>51615.75</v>
      </c>
      <c r="BE192" s="5">
        <v>9381.66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12</v>
      </c>
      <c r="BU192" s="9">
        <f t="shared" si="37"/>
        <v>-29.41</v>
      </c>
      <c r="BV192" s="8">
        <v>2</v>
      </c>
      <c r="BW192" s="7">
        <v>4</v>
      </c>
      <c r="BX192" s="7">
        <v>0</v>
      </c>
      <c r="BY192" s="6">
        <v>6</v>
      </c>
      <c r="BZ192" s="11">
        <v>4</v>
      </c>
      <c r="CA192" s="10">
        <v>123825.07</v>
      </c>
      <c r="CB192" s="9">
        <f t="shared" si="38"/>
        <v>16.170000000000002</v>
      </c>
      <c r="CC192" s="8">
        <v>2707.09</v>
      </c>
      <c r="CD192" s="7">
        <v>6249.55</v>
      </c>
      <c r="CE192" s="7">
        <v>0</v>
      </c>
      <c r="CF192" s="6">
        <v>114868.43</v>
      </c>
      <c r="CG192" s="5">
        <v>6249.55</v>
      </c>
      <c r="CH192" s="10">
        <v>167</v>
      </c>
      <c r="CI192" s="9">
        <f t="shared" si="39"/>
        <v>13.61</v>
      </c>
      <c r="CJ192" s="8">
        <v>34</v>
      </c>
      <c r="CK192" s="7">
        <v>75</v>
      </c>
      <c r="CL192" s="7">
        <v>16</v>
      </c>
      <c r="CM192" s="6">
        <v>42</v>
      </c>
      <c r="CN192" s="11">
        <v>59</v>
      </c>
      <c r="CO192" s="10">
        <v>88319.98</v>
      </c>
      <c r="CP192" s="9">
        <f t="shared" si="40"/>
        <v>19.57</v>
      </c>
      <c r="CQ192" s="8">
        <v>10752.44</v>
      </c>
      <c r="CR192" s="7">
        <v>38542.31</v>
      </c>
      <c r="CS192" s="7">
        <v>7801.83</v>
      </c>
      <c r="CT192" s="6">
        <v>31223.4</v>
      </c>
      <c r="CU192" s="5">
        <v>30740.48</v>
      </c>
    </row>
    <row r="193" spans="1:99" ht="25.5" customHeight="1" thickBot="1" x14ac:dyDescent="0.2">
      <c r="A193" s="138">
        <v>45078</v>
      </c>
      <c r="B193" s="10">
        <v>1541</v>
      </c>
      <c r="C193" s="9">
        <f t="shared" si="41"/>
        <v>9.2100000000000009</v>
      </c>
      <c r="D193" s="8">
        <v>683</v>
      </c>
      <c r="E193" s="7">
        <v>460</v>
      </c>
      <c r="F193" s="7">
        <v>359</v>
      </c>
      <c r="G193" s="6">
        <v>37</v>
      </c>
      <c r="H193" s="11">
        <v>101</v>
      </c>
      <c r="I193" s="10">
        <v>536405.32999999996</v>
      </c>
      <c r="J193" s="9">
        <f t="shared" si="28"/>
        <v>10.72</v>
      </c>
      <c r="K193" s="8">
        <v>269166.28999999998</v>
      </c>
      <c r="L193" s="7">
        <v>144120.26999999999</v>
      </c>
      <c r="M193" s="7">
        <v>106992.62</v>
      </c>
      <c r="N193" s="6">
        <v>15453.81</v>
      </c>
      <c r="O193" s="5">
        <v>37127.65</v>
      </c>
      <c r="P193" s="10">
        <v>380</v>
      </c>
      <c r="Q193" s="9">
        <f t="shared" si="29"/>
        <v>-8.43</v>
      </c>
      <c r="R193" s="8">
        <v>191</v>
      </c>
      <c r="S193" s="7">
        <v>84</v>
      </c>
      <c r="T193" s="7">
        <v>94</v>
      </c>
      <c r="U193" s="6">
        <v>11</v>
      </c>
      <c r="V193" s="11">
        <v>-10</v>
      </c>
      <c r="W193" s="10">
        <v>23143.65</v>
      </c>
      <c r="X193" s="9">
        <f t="shared" si="30"/>
        <v>-6.67</v>
      </c>
      <c r="Y193" s="8">
        <v>11521.45</v>
      </c>
      <c r="Z193" s="7">
        <v>5202.2700000000004</v>
      </c>
      <c r="AA193" s="7">
        <v>5896.4</v>
      </c>
      <c r="AB193" s="6">
        <v>523.53</v>
      </c>
      <c r="AC193" s="5">
        <v>-694.13</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209</v>
      </c>
      <c r="CI193" s="9">
        <f t="shared" si="39"/>
        <v>15.47</v>
      </c>
      <c r="CJ193" s="8">
        <v>45</v>
      </c>
      <c r="CK193" s="7">
        <v>102</v>
      </c>
      <c r="CL193" s="7">
        <v>21</v>
      </c>
      <c r="CM193" s="6">
        <v>41</v>
      </c>
      <c r="CN193" s="11">
        <v>81</v>
      </c>
      <c r="CO193" s="10">
        <v>102979.7</v>
      </c>
      <c r="CP193" s="9">
        <f t="shared" si="40"/>
        <v>-2.5099999999999998</v>
      </c>
      <c r="CQ193" s="8">
        <v>18980.400000000001</v>
      </c>
      <c r="CR193" s="7">
        <v>48647.62</v>
      </c>
      <c r="CS193" s="7">
        <v>11616.43</v>
      </c>
      <c r="CT193" s="6">
        <v>23735.25</v>
      </c>
      <c r="CU193" s="5">
        <v>37031.19</v>
      </c>
    </row>
    <row r="194" spans="1:99" s="151" customFormat="1" ht="25.5" customHeight="1" x14ac:dyDescent="0.15">
      <c r="A194" s="159" t="s">
        <v>82</v>
      </c>
      <c r="B194" s="160"/>
      <c r="C194" s="161"/>
      <c r="D194" s="160"/>
      <c r="E194" s="160"/>
      <c r="F194" s="160"/>
      <c r="G194" s="160"/>
      <c r="H194" s="160"/>
      <c r="I194" s="160"/>
      <c r="J194" s="161"/>
      <c r="K194" s="160"/>
      <c r="L194" s="160"/>
      <c r="M194" s="160"/>
      <c r="N194" s="160"/>
      <c r="O194" s="160"/>
      <c r="P194" s="160"/>
      <c r="Q194" s="161"/>
      <c r="R194" s="160"/>
      <c r="S194" s="160"/>
      <c r="T194" s="160"/>
      <c r="U194" s="160"/>
      <c r="V194" s="160"/>
      <c r="W194" s="160"/>
      <c r="X194" s="161"/>
      <c r="Y194" s="160"/>
      <c r="Z194" s="160"/>
      <c r="AA194" s="160"/>
      <c r="AB194" s="160"/>
      <c r="AC194" s="160"/>
      <c r="AD194" s="160"/>
      <c r="AE194" s="161"/>
      <c r="AF194" s="160"/>
      <c r="AG194" s="160"/>
      <c r="AH194" s="160"/>
      <c r="AI194" s="160"/>
      <c r="AJ194" s="160"/>
      <c r="AK194" s="160"/>
      <c r="AL194" s="161"/>
      <c r="AM194" s="160"/>
      <c r="AN194" s="160"/>
      <c r="AO194" s="160"/>
      <c r="AP194" s="160"/>
      <c r="AQ194" s="160"/>
      <c r="AR194" s="160"/>
      <c r="AS194" s="161"/>
      <c r="AT194" s="160"/>
      <c r="AU194" s="160"/>
      <c r="AV194" s="160"/>
      <c r="AW194" s="160"/>
      <c r="AX194" s="160"/>
      <c r="AY194" s="160"/>
      <c r="AZ194" s="161"/>
      <c r="BA194" s="160"/>
      <c r="BB194" s="160"/>
      <c r="BC194" s="160"/>
      <c r="BD194" s="160"/>
      <c r="BE194" s="160"/>
      <c r="BF194" s="160"/>
      <c r="BG194" s="161"/>
      <c r="BH194" s="160"/>
      <c r="BI194" s="160"/>
      <c r="BJ194" s="160"/>
      <c r="BK194" s="160"/>
      <c r="BL194" s="160"/>
      <c r="BM194" s="160"/>
      <c r="BN194" s="161"/>
      <c r="BO194" s="160"/>
      <c r="BP194" s="160"/>
      <c r="BQ194" s="160"/>
      <c r="BR194" s="160"/>
      <c r="BS194" s="160"/>
      <c r="BT194" s="160"/>
      <c r="BU194" s="161"/>
      <c r="BV194" s="160"/>
      <c r="BW194" s="160"/>
      <c r="BX194" s="160"/>
      <c r="BY194" s="160"/>
      <c r="BZ194" s="160"/>
      <c r="CA194" s="160"/>
      <c r="CB194" s="161"/>
      <c r="CC194" s="160"/>
      <c r="CD194" s="160"/>
      <c r="CE194" s="160"/>
      <c r="CF194" s="160"/>
      <c r="CG194" s="160"/>
      <c r="CH194" s="160"/>
      <c r="CI194" s="161"/>
      <c r="CJ194" s="160"/>
      <c r="CK194" s="160"/>
      <c r="CL194" s="160"/>
      <c r="CM194" s="160"/>
      <c r="CN194" s="160"/>
      <c r="CO194" s="160"/>
      <c r="CP194" s="161"/>
      <c r="CQ194" s="160"/>
      <c r="CR194" s="160"/>
      <c r="CS194" s="160"/>
      <c r="CT194" s="160"/>
      <c r="CU194" s="160"/>
    </row>
    <row r="195" spans="1:99" x14ac:dyDescent="0.15">
      <c r="A195" s="152"/>
      <c r="B195" s="153"/>
      <c r="C195" s="154"/>
      <c r="D195" s="153"/>
      <c r="E195" s="153"/>
      <c r="F195" s="153"/>
      <c r="G195" s="153"/>
      <c r="H195" s="153"/>
      <c r="I195" s="153"/>
      <c r="J195" s="154"/>
      <c r="K195" s="153"/>
      <c r="L195" s="153"/>
      <c r="M195" s="153"/>
      <c r="N195" s="153"/>
      <c r="O195" s="153"/>
      <c r="P195" s="153"/>
      <c r="Q195" s="154"/>
      <c r="R195" s="153"/>
      <c r="S195" s="153"/>
      <c r="T195" s="153"/>
      <c r="U195" s="153"/>
      <c r="V195" s="153"/>
      <c r="W195" s="153"/>
      <c r="X195" s="154"/>
      <c r="Y195" s="153"/>
      <c r="Z195" s="153"/>
      <c r="AA195" s="153"/>
      <c r="AB195" s="153"/>
      <c r="AC195" s="153"/>
      <c r="AD195" s="153"/>
      <c r="AE195" s="154"/>
      <c r="AF195" s="153"/>
      <c r="AG195" s="153"/>
      <c r="AH195" s="153"/>
      <c r="AI195" s="153"/>
      <c r="AJ195" s="153"/>
      <c r="AK195" s="153"/>
      <c r="AL195" s="154"/>
      <c r="AM195" s="153"/>
      <c r="AN195" s="153"/>
      <c r="AO195" s="153"/>
      <c r="AP195" s="153"/>
      <c r="AQ195" s="153"/>
      <c r="AR195" s="153"/>
      <c r="AS195" s="154"/>
      <c r="AT195" s="153"/>
      <c r="AU195" s="153"/>
      <c r="AV195" s="153"/>
      <c r="AW195" s="153"/>
      <c r="AX195" s="153"/>
      <c r="AY195" s="153"/>
      <c r="AZ195" s="154"/>
      <c r="BA195" s="153"/>
      <c r="BB195" s="153"/>
      <c r="BC195" s="153"/>
      <c r="BD195" s="153"/>
      <c r="BE195" s="153"/>
      <c r="BF195" s="153"/>
      <c r="BG195" s="154"/>
      <c r="BH195" s="153"/>
      <c r="BI195" s="153"/>
      <c r="BJ195" s="153"/>
      <c r="BK195" s="153"/>
      <c r="BL195" s="153"/>
      <c r="BM195" s="153"/>
      <c r="BN195" s="154"/>
      <c r="BO195" s="153"/>
      <c r="BP195" s="153"/>
      <c r="BQ195" s="153"/>
      <c r="BR195" s="153"/>
      <c r="BS195" s="153"/>
      <c r="BT195" s="153"/>
      <c r="BU195" s="154"/>
      <c r="BV195" s="153"/>
      <c r="BW195" s="153"/>
      <c r="BX195" s="153"/>
      <c r="BY195" s="153"/>
      <c r="BZ195" s="153"/>
      <c r="CA195" s="153"/>
      <c r="CB195" s="154"/>
      <c r="CC195" s="153"/>
      <c r="CD195" s="153"/>
      <c r="CE195" s="153"/>
      <c r="CF195" s="153"/>
      <c r="CG195" s="153"/>
      <c r="CH195" s="153"/>
      <c r="CI195" s="154"/>
      <c r="CJ195" s="153"/>
      <c r="CK195" s="153"/>
      <c r="CL195" s="153"/>
      <c r="CM195" s="153"/>
      <c r="CN195" s="153"/>
      <c r="CO195" s="153"/>
      <c r="CP195" s="154"/>
      <c r="CQ195" s="153"/>
      <c r="CR195" s="153"/>
      <c r="CS195" s="153"/>
      <c r="CT195" s="153"/>
      <c r="CU195" s="15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5"/>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0</v>
      </c>
      <c r="CS1" s="114" t="s">
        <v>1</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15">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15">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15">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15">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15">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15">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15">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15">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15">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15">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15">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15">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15">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15">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15">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15">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15">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15">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15">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15">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15">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15">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15">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15">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15">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15">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15">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15">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15">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15">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15">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15">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15">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15">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15">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15">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15">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15">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15">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15">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15">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15">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15">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15">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15">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15">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15">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15">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15">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15">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15">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15">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15">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15">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15">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15">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15">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15">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15">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15">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15">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15">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15">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15">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15">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15">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15">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15">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15">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15">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15">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15">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15">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15">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15">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15">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15">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15">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15">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15">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15">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15">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15">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15">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15">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15">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15">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15">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15">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15">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15">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15">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15">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15">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15">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15">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15">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15">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15">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15">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15">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15">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15">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15">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15">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15">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15">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15">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15">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15">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15">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15">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15">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15">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15">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15">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15">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15">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15">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15">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15">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15">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15">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15">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15">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15">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15">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15">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
      <c r="A151" s="139">
        <v>43800</v>
      </c>
      <c r="B151" s="24">
        <v>5072</v>
      </c>
      <c r="C151" s="23">
        <f t="shared" si="27"/>
        <v>0.54</v>
      </c>
      <c r="D151" s="22">
        <v>2468</v>
      </c>
      <c r="E151" s="21">
        <v>1575</v>
      </c>
      <c r="F151" s="21">
        <v>851</v>
      </c>
      <c r="G151" s="20">
        <v>170</v>
      </c>
      <c r="H151" s="25">
        <v>728</v>
      </c>
      <c r="I151" s="24">
        <v>1082083.8799999999</v>
      </c>
      <c r="J151" s="23">
        <f t="shared" ref="J151:J193" si="28">IFERROR(ROUND((I151-I139)/I139*100,2),"")</f>
        <v>1.81</v>
      </c>
      <c r="K151" s="22">
        <v>520587.84</v>
      </c>
      <c r="L151" s="21">
        <v>334894.73</v>
      </c>
      <c r="M151" s="21">
        <v>188014.89</v>
      </c>
      <c r="N151" s="20">
        <v>36911.379999999997</v>
      </c>
      <c r="O151" s="19">
        <v>147873.87</v>
      </c>
      <c r="P151" s="24">
        <v>9838</v>
      </c>
      <c r="Q151" s="23">
        <f t="shared" ref="Q151:Q193" si="29">IFERROR(ROUND((P151-P139)/P139*100,2),"")</f>
        <v>2.2999999999999998</v>
      </c>
      <c r="R151" s="22">
        <v>4160</v>
      </c>
      <c r="S151" s="21">
        <v>2673</v>
      </c>
      <c r="T151" s="21">
        <v>2645</v>
      </c>
      <c r="U151" s="20">
        <v>360</v>
      </c>
      <c r="V151" s="25">
        <v>28</v>
      </c>
      <c r="W151" s="24">
        <v>472802.21</v>
      </c>
      <c r="X151" s="23">
        <f t="shared" ref="X151:X193" si="30">IFERROR(ROUND((W151-W139)/W139*100,2),"")</f>
        <v>0.28999999999999998</v>
      </c>
      <c r="Y151" s="22">
        <v>200448.7</v>
      </c>
      <c r="Z151" s="21">
        <v>126804.76</v>
      </c>
      <c r="AA151" s="21">
        <v>128605.53</v>
      </c>
      <c r="AB151" s="20">
        <v>16943.22</v>
      </c>
      <c r="AC151" s="19">
        <v>-1800.77</v>
      </c>
      <c r="AD151" s="24">
        <v>375</v>
      </c>
      <c r="AE151" s="23">
        <f t="shared" ref="AE151:AE193" si="31">IFERROR(ROUND((AD151-AD139)/AD139*100,2),"")</f>
        <v>6.84</v>
      </c>
      <c r="AF151" s="22">
        <v>86</v>
      </c>
      <c r="AG151" s="21">
        <v>122</v>
      </c>
      <c r="AH151" s="21">
        <v>37</v>
      </c>
      <c r="AI151" s="20">
        <v>127</v>
      </c>
      <c r="AJ151" s="25">
        <v>86</v>
      </c>
      <c r="AK151" s="24">
        <v>158449.91</v>
      </c>
      <c r="AL151" s="23">
        <f t="shared" ref="AL151:AL193" si="32">IFERROR(ROUND((AK151-AK139)/AK139*100,2),"")</f>
        <v>-28.78</v>
      </c>
      <c r="AM151" s="22">
        <v>32711.08</v>
      </c>
      <c r="AN151" s="21">
        <v>47258.25</v>
      </c>
      <c r="AO151" s="21">
        <v>12577.86</v>
      </c>
      <c r="AP151" s="20">
        <v>59776.39</v>
      </c>
      <c r="AQ151" s="19">
        <v>39763.54</v>
      </c>
      <c r="AR151" s="24">
        <v>203</v>
      </c>
      <c r="AS151" s="23">
        <f t="shared" ref="AS151:AS193" si="33">IFERROR(ROUND((AR151-AR139)/AR139*100,2),"")</f>
        <v>-16.8</v>
      </c>
      <c r="AT151" s="22">
        <v>19</v>
      </c>
      <c r="AU151" s="21">
        <v>66</v>
      </c>
      <c r="AV151" s="21">
        <v>11</v>
      </c>
      <c r="AW151" s="20">
        <v>106</v>
      </c>
      <c r="AX151" s="25">
        <v>54</v>
      </c>
      <c r="AY151" s="24">
        <v>105037.86</v>
      </c>
      <c r="AZ151" s="23">
        <f t="shared" ref="AZ151:AZ193" si="34">IFERROR(ROUND((AY151-AY139)/AY139*100,2),"")</f>
        <v>-48.4</v>
      </c>
      <c r="BA151" s="22">
        <v>4694.8100000000004</v>
      </c>
      <c r="BB151" s="21">
        <v>22738.84</v>
      </c>
      <c r="BC151" s="21">
        <v>2869.61</v>
      </c>
      <c r="BD151" s="20">
        <v>73106.28</v>
      </c>
      <c r="BE151" s="19">
        <v>18240.91</v>
      </c>
      <c r="BF151" s="24">
        <v>88</v>
      </c>
      <c r="BG151" s="23">
        <f t="shared" ref="BG151:BG193" si="35">IFERROR(ROUND((BF151-BF139)/BF139*100,2),"")</f>
        <v>-3.3</v>
      </c>
      <c r="BH151" s="22">
        <v>11</v>
      </c>
      <c r="BI151" s="21">
        <v>31</v>
      </c>
      <c r="BJ151" s="21">
        <v>6</v>
      </c>
      <c r="BK151" s="20">
        <v>40</v>
      </c>
      <c r="BL151" s="25">
        <v>25</v>
      </c>
      <c r="BM151" s="24">
        <v>111923.6</v>
      </c>
      <c r="BN151" s="23">
        <f t="shared" ref="BN151:BN193" si="36">IFERROR(ROUND((BM151-BM139)/BM139*100,2),"")</f>
        <v>36.42</v>
      </c>
      <c r="BO151" s="22">
        <v>3337.48</v>
      </c>
      <c r="BP151" s="21">
        <v>24844.69</v>
      </c>
      <c r="BQ151" s="21">
        <v>5108.46</v>
      </c>
      <c r="BR151" s="20">
        <v>78632.97</v>
      </c>
      <c r="BS151" s="19">
        <v>19736.23</v>
      </c>
      <c r="BT151" s="24">
        <v>78</v>
      </c>
      <c r="BU151" s="23">
        <f t="shared" ref="BU151:BU193" si="37">IFERROR(ROUND((BT151-BT139)/BT139*100,2),"")</f>
        <v>-17.89</v>
      </c>
      <c r="BV151" s="22">
        <v>8</v>
      </c>
      <c r="BW151" s="21">
        <v>25</v>
      </c>
      <c r="BX151" s="21">
        <v>8</v>
      </c>
      <c r="BY151" s="20">
        <v>36</v>
      </c>
      <c r="BZ151" s="25">
        <v>18</v>
      </c>
      <c r="CA151" s="24">
        <v>136322.88</v>
      </c>
      <c r="CB151" s="23">
        <f t="shared" ref="CB151:CB193" si="38">IFERROR(ROUND((CA151-CA139)/CA139*100,2),"")</f>
        <v>-39.93</v>
      </c>
      <c r="CC151" s="22">
        <v>4398.7299999999996</v>
      </c>
      <c r="CD151" s="21">
        <v>26546.45</v>
      </c>
      <c r="CE151" s="21">
        <v>5754.17</v>
      </c>
      <c r="CF151" s="20">
        <v>97461.53</v>
      </c>
      <c r="CG151" s="19">
        <v>22954.28</v>
      </c>
      <c r="CH151" s="24">
        <v>1056</v>
      </c>
      <c r="CI151" s="23">
        <f t="shared" ref="CI151:CI193" si="39">IFERROR(ROUND((CH151-CH139)/CH139*100,2),"")</f>
        <v>-5.63</v>
      </c>
      <c r="CJ151" s="22">
        <v>185</v>
      </c>
      <c r="CK151" s="21">
        <v>460</v>
      </c>
      <c r="CL151" s="21">
        <v>142</v>
      </c>
      <c r="CM151" s="20">
        <v>268</v>
      </c>
      <c r="CN151" s="25">
        <v>319</v>
      </c>
      <c r="CO151" s="24">
        <v>391645.26</v>
      </c>
      <c r="CP151" s="23">
        <f t="shared" ref="CP151:CP193" si="40">IFERROR(ROUND((CO151-CO139)/CO139*100,2),"")</f>
        <v>-6.56</v>
      </c>
      <c r="CQ151" s="22">
        <v>51515.05</v>
      </c>
      <c r="CR151" s="21">
        <v>183654.68</v>
      </c>
      <c r="CS151" s="21">
        <v>39590.82</v>
      </c>
      <c r="CT151" s="20">
        <v>116759.09</v>
      </c>
      <c r="CU151" s="19">
        <v>144189.48000000001</v>
      </c>
    </row>
    <row r="152" spans="1:99" s="1" customFormat="1" ht="25.5" customHeight="1" x14ac:dyDescent="0.15">
      <c r="A152" s="136">
        <v>43831</v>
      </c>
      <c r="B152" s="80">
        <v>3663</v>
      </c>
      <c r="C152" s="79">
        <f t="shared" ref="C152:C193"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15">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15">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15">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15">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15">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15">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15">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15">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15">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15">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15">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15">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15">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15">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15">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15">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15">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15">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15">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15">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15">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15">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15">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15">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15">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15">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15">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15">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15">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15">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15">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15">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15">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15">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15">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15">
      <c r="A191" s="137">
        <v>45017</v>
      </c>
      <c r="B191" s="10">
        <v>5080</v>
      </c>
      <c r="C191" s="9">
        <f t="shared" si="41"/>
        <v>1.03</v>
      </c>
      <c r="D191" s="8">
        <v>2293</v>
      </c>
      <c r="E191" s="7">
        <v>1734</v>
      </c>
      <c r="F191" s="7">
        <v>833</v>
      </c>
      <c r="G191" s="6">
        <v>217</v>
      </c>
      <c r="H191" s="11">
        <v>903</v>
      </c>
      <c r="I191" s="10">
        <v>1046600.03</v>
      </c>
      <c r="J191" s="9">
        <f t="shared" si="28"/>
        <v>-0.94</v>
      </c>
      <c r="K191" s="8">
        <v>462642.93</v>
      </c>
      <c r="L191" s="7">
        <v>369452.77</v>
      </c>
      <c r="M191" s="7">
        <v>165843.1</v>
      </c>
      <c r="N191" s="6">
        <v>48156.86</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277</v>
      </c>
      <c r="AE191" s="9">
        <f t="shared" si="31"/>
        <v>20.96</v>
      </c>
      <c r="AF191" s="8">
        <v>49</v>
      </c>
      <c r="AG191" s="7">
        <v>112</v>
      </c>
      <c r="AH191" s="7">
        <v>22</v>
      </c>
      <c r="AI191" s="6">
        <v>94</v>
      </c>
      <c r="AJ191" s="11">
        <v>90</v>
      </c>
      <c r="AK191" s="10">
        <v>96433.24</v>
      </c>
      <c r="AL191" s="9">
        <f t="shared" si="32"/>
        <v>11.93</v>
      </c>
      <c r="AM191" s="8">
        <v>11010.1</v>
      </c>
      <c r="AN191" s="7">
        <v>37728.43</v>
      </c>
      <c r="AO191" s="7">
        <v>4439.33</v>
      </c>
      <c r="AP191" s="6">
        <v>43255.38</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49</v>
      </c>
      <c r="BU191" s="9">
        <f t="shared" si="37"/>
        <v>25.64</v>
      </c>
      <c r="BV191" s="8">
        <v>3</v>
      </c>
      <c r="BW191" s="7">
        <v>19</v>
      </c>
      <c r="BX191" s="7">
        <v>1</v>
      </c>
      <c r="BY191" s="6">
        <v>26</v>
      </c>
      <c r="BZ191" s="11">
        <v>18</v>
      </c>
      <c r="CA191" s="10">
        <v>364135.12</v>
      </c>
      <c r="CB191" s="9">
        <f t="shared" si="38"/>
        <v>473.24</v>
      </c>
      <c r="CC191" s="8">
        <v>3022.92</v>
      </c>
      <c r="CD191" s="7">
        <v>12316.6</v>
      </c>
      <c r="CE191" s="7">
        <v>1599</v>
      </c>
      <c r="CF191" s="6">
        <v>347196.6</v>
      </c>
      <c r="CG191" s="5">
        <v>10717.6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15">
      <c r="A192" s="137">
        <v>45047</v>
      </c>
      <c r="B192" s="10">
        <v>4905</v>
      </c>
      <c r="C192" s="9">
        <f t="shared" si="41"/>
        <v>1.95</v>
      </c>
      <c r="D192" s="8">
        <v>2155</v>
      </c>
      <c r="E192" s="7">
        <v>1654</v>
      </c>
      <c r="F192" s="7">
        <v>860</v>
      </c>
      <c r="G192" s="6">
        <v>230</v>
      </c>
      <c r="H192" s="11">
        <v>799</v>
      </c>
      <c r="I192" s="10">
        <v>1004223.03</v>
      </c>
      <c r="J192" s="9">
        <f t="shared" si="28"/>
        <v>0.55000000000000004</v>
      </c>
      <c r="K192" s="8">
        <v>441108.68</v>
      </c>
      <c r="L192" s="7">
        <v>342919.88</v>
      </c>
      <c r="M192" s="7">
        <v>173125.45</v>
      </c>
      <c r="N192" s="6">
        <v>46220.66</v>
      </c>
      <c r="O192" s="5">
        <v>170440.52</v>
      </c>
      <c r="P192" s="10">
        <v>8986</v>
      </c>
      <c r="Q192" s="9">
        <f t="shared" si="29"/>
        <v>2.5299999999999998</v>
      </c>
      <c r="R192" s="8">
        <v>3735</v>
      </c>
      <c r="S192" s="7">
        <v>2537</v>
      </c>
      <c r="T192" s="7">
        <v>2287</v>
      </c>
      <c r="U192" s="6">
        <v>427</v>
      </c>
      <c r="V192" s="11">
        <v>250</v>
      </c>
      <c r="W192" s="10">
        <v>447535.41</v>
      </c>
      <c r="X192" s="9">
        <f t="shared" si="30"/>
        <v>1.17</v>
      </c>
      <c r="Y192" s="8">
        <v>185225.92</v>
      </c>
      <c r="Z192" s="7">
        <v>129314.28</v>
      </c>
      <c r="AA192" s="7">
        <v>111558.01</v>
      </c>
      <c r="AB192" s="6">
        <v>21437.200000000001</v>
      </c>
      <c r="AC192" s="5">
        <v>17756.27</v>
      </c>
      <c r="AD192" s="10">
        <v>296</v>
      </c>
      <c r="AE192" s="9">
        <f t="shared" si="31"/>
        <v>5.71</v>
      </c>
      <c r="AF192" s="8">
        <v>54</v>
      </c>
      <c r="AG192" s="7">
        <v>124</v>
      </c>
      <c r="AH192" s="7">
        <v>26</v>
      </c>
      <c r="AI192" s="6">
        <v>92</v>
      </c>
      <c r="AJ192" s="11">
        <v>98</v>
      </c>
      <c r="AK192" s="10">
        <v>120153.16</v>
      </c>
      <c r="AL192" s="9">
        <f t="shared" si="32"/>
        <v>40.71</v>
      </c>
      <c r="AM192" s="8">
        <v>14444.8</v>
      </c>
      <c r="AN192" s="7">
        <v>43267.65</v>
      </c>
      <c r="AO192" s="7">
        <v>5080.07</v>
      </c>
      <c r="AP192" s="6">
        <v>57360.639999999999</v>
      </c>
      <c r="AQ192" s="5">
        <v>38187.58</v>
      </c>
      <c r="AR192" s="10">
        <v>132</v>
      </c>
      <c r="AS192" s="9">
        <f t="shared" si="33"/>
        <v>-7.04</v>
      </c>
      <c r="AT192" s="8">
        <v>11</v>
      </c>
      <c r="AU192" s="7">
        <v>39</v>
      </c>
      <c r="AV192" s="7">
        <v>18</v>
      </c>
      <c r="AW192" s="6">
        <v>64</v>
      </c>
      <c r="AX192" s="11">
        <v>21</v>
      </c>
      <c r="AY192" s="10">
        <v>77426.490000000005</v>
      </c>
      <c r="AZ192" s="9">
        <f t="shared" si="34"/>
        <v>-27.18</v>
      </c>
      <c r="BA192" s="8">
        <v>1714.37</v>
      </c>
      <c r="BB192" s="7">
        <v>19978.37</v>
      </c>
      <c r="BC192" s="7">
        <v>11344.28</v>
      </c>
      <c r="BD192" s="6">
        <v>44389.47</v>
      </c>
      <c r="BE192" s="5">
        <v>8634.09</v>
      </c>
      <c r="BF192" s="10">
        <v>70</v>
      </c>
      <c r="BG192" s="9">
        <f t="shared" si="35"/>
        <v>20.69</v>
      </c>
      <c r="BH192" s="8">
        <v>6</v>
      </c>
      <c r="BI192" s="7">
        <v>24</v>
      </c>
      <c r="BJ192" s="7">
        <v>9</v>
      </c>
      <c r="BK192" s="6">
        <v>31</v>
      </c>
      <c r="BL192" s="11">
        <v>15</v>
      </c>
      <c r="BM192" s="10">
        <v>60712.62</v>
      </c>
      <c r="BN192" s="9">
        <f t="shared" si="36"/>
        <v>-37.04</v>
      </c>
      <c r="BO192" s="8">
        <v>4436.13</v>
      </c>
      <c r="BP192" s="7">
        <v>34532.39</v>
      </c>
      <c r="BQ192" s="7">
        <v>5800.61</v>
      </c>
      <c r="BR192" s="6">
        <v>15943.49</v>
      </c>
      <c r="BS192" s="5">
        <v>28731.78</v>
      </c>
      <c r="BT192" s="10">
        <v>53</v>
      </c>
      <c r="BU192" s="9">
        <f t="shared" si="37"/>
        <v>17.78</v>
      </c>
      <c r="BV192" s="8">
        <v>8</v>
      </c>
      <c r="BW192" s="7">
        <v>14</v>
      </c>
      <c r="BX192" s="7">
        <v>5</v>
      </c>
      <c r="BY192" s="6">
        <v>26</v>
      </c>
      <c r="BZ192" s="11">
        <v>9</v>
      </c>
      <c r="CA192" s="10">
        <v>75080.2</v>
      </c>
      <c r="CB192" s="9">
        <f t="shared" si="38"/>
        <v>34.9</v>
      </c>
      <c r="CC192" s="8">
        <v>9544.4699999999993</v>
      </c>
      <c r="CD192" s="7">
        <v>13297.85</v>
      </c>
      <c r="CE192" s="7">
        <v>3641.73</v>
      </c>
      <c r="CF192" s="6">
        <v>48596.15</v>
      </c>
      <c r="CG192" s="5">
        <v>9656.1200000000008</v>
      </c>
      <c r="CH192" s="10">
        <v>937</v>
      </c>
      <c r="CI192" s="9">
        <f t="shared" si="39"/>
        <v>9.98</v>
      </c>
      <c r="CJ192" s="8">
        <v>134</v>
      </c>
      <c r="CK192" s="7">
        <v>396</v>
      </c>
      <c r="CL192" s="7">
        <v>127</v>
      </c>
      <c r="CM192" s="6">
        <v>280</v>
      </c>
      <c r="CN192" s="11">
        <v>269</v>
      </c>
      <c r="CO192" s="10">
        <v>316695.81</v>
      </c>
      <c r="CP192" s="9">
        <f t="shared" si="40"/>
        <v>2.38</v>
      </c>
      <c r="CQ192" s="8">
        <v>38773.839999999997</v>
      </c>
      <c r="CR192" s="7">
        <v>144754.42000000001</v>
      </c>
      <c r="CS192" s="7">
        <v>32696.79</v>
      </c>
      <c r="CT192" s="6">
        <v>100470.76</v>
      </c>
      <c r="CU192" s="5">
        <v>112057.63</v>
      </c>
    </row>
    <row r="193" spans="1:99" s="1" customFormat="1" ht="25.5" customHeight="1" thickBot="1" x14ac:dyDescent="0.2">
      <c r="A193" s="138">
        <v>45078</v>
      </c>
      <c r="B193" s="10">
        <v>5660</v>
      </c>
      <c r="C193" s="9">
        <f t="shared" si="41"/>
        <v>4.0999999999999996</v>
      </c>
      <c r="D193" s="8">
        <v>2452</v>
      </c>
      <c r="E193" s="7">
        <v>1855</v>
      </c>
      <c r="F193" s="7">
        <v>1120</v>
      </c>
      <c r="G193" s="6">
        <v>229</v>
      </c>
      <c r="H193" s="11">
        <v>737</v>
      </c>
      <c r="I193" s="10">
        <v>1172337.8700000001</v>
      </c>
      <c r="J193" s="9">
        <f t="shared" si="28"/>
        <v>4.53</v>
      </c>
      <c r="K193" s="8">
        <v>499633.94</v>
      </c>
      <c r="L193" s="7">
        <v>403376.4</v>
      </c>
      <c r="M193" s="7">
        <v>213351.64</v>
      </c>
      <c r="N193" s="6">
        <v>55349.97</v>
      </c>
      <c r="O193" s="5">
        <v>190265.02</v>
      </c>
      <c r="P193" s="10">
        <v>10119</v>
      </c>
      <c r="Q193" s="9">
        <f t="shared" si="29"/>
        <v>1.19</v>
      </c>
      <c r="R193" s="8">
        <v>4144</v>
      </c>
      <c r="S193" s="7">
        <v>2695</v>
      </c>
      <c r="T193" s="7">
        <v>2910</v>
      </c>
      <c r="U193" s="6">
        <v>370</v>
      </c>
      <c r="V193" s="11">
        <v>-215</v>
      </c>
      <c r="W193" s="10">
        <v>506020.21</v>
      </c>
      <c r="X193" s="9">
        <f t="shared" si="30"/>
        <v>3.49</v>
      </c>
      <c r="Y193" s="8">
        <v>201025.89</v>
      </c>
      <c r="Z193" s="7">
        <v>138672.60999999999</v>
      </c>
      <c r="AA193" s="7">
        <v>147193.85</v>
      </c>
      <c r="AB193" s="6">
        <v>19127.86</v>
      </c>
      <c r="AC193" s="5">
        <v>-8521.24</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185</v>
      </c>
      <c r="AS193" s="9">
        <f t="shared" si="33"/>
        <v>24.16</v>
      </c>
      <c r="AT193" s="8">
        <v>8</v>
      </c>
      <c r="AU193" s="7">
        <v>69</v>
      </c>
      <c r="AV193" s="7">
        <v>21</v>
      </c>
      <c r="AW193" s="6">
        <v>86</v>
      </c>
      <c r="AX193" s="11">
        <v>47</v>
      </c>
      <c r="AY193" s="10">
        <v>117936.6</v>
      </c>
      <c r="AZ193" s="9">
        <f t="shared" si="34"/>
        <v>-32.65</v>
      </c>
      <c r="BA193" s="8">
        <v>1501.23</v>
      </c>
      <c r="BB193" s="7">
        <v>34216.35</v>
      </c>
      <c r="BC193" s="7">
        <v>11819.21</v>
      </c>
      <c r="BD193" s="6">
        <v>70034</v>
      </c>
      <c r="BE193" s="5">
        <v>22031.33</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70</v>
      </c>
      <c r="BU193" s="9">
        <f t="shared" si="37"/>
        <v>40</v>
      </c>
      <c r="BV193" s="8">
        <v>10</v>
      </c>
      <c r="BW193" s="7">
        <v>22</v>
      </c>
      <c r="BX193" s="7">
        <v>5</v>
      </c>
      <c r="BY193" s="6">
        <v>32</v>
      </c>
      <c r="BZ193" s="11">
        <v>17</v>
      </c>
      <c r="CA193" s="10">
        <v>113140.51</v>
      </c>
      <c r="CB193" s="9">
        <f t="shared" si="38"/>
        <v>31.04</v>
      </c>
      <c r="CC193" s="8">
        <v>10799.37</v>
      </c>
      <c r="CD193" s="7">
        <v>19512.41</v>
      </c>
      <c r="CE193" s="7">
        <v>1909.17</v>
      </c>
      <c r="CF193" s="6">
        <v>80752.73</v>
      </c>
      <c r="CG193" s="5">
        <v>17603.240000000002</v>
      </c>
      <c r="CH193" s="10">
        <v>1200</v>
      </c>
      <c r="CI193" s="9">
        <f t="shared" si="39"/>
        <v>25.92</v>
      </c>
      <c r="CJ193" s="8">
        <v>193</v>
      </c>
      <c r="CK193" s="7">
        <v>476</v>
      </c>
      <c r="CL193" s="7">
        <v>171</v>
      </c>
      <c r="CM193" s="6">
        <v>357</v>
      </c>
      <c r="CN193" s="11">
        <v>307</v>
      </c>
      <c r="CO193" s="10">
        <v>432971.38</v>
      </c>
      <c r="CP193" s="9">
        <f t="shared" si="40"/>
        <v>31.56</v>
      </c>
      <c r="CQ193" s="8">
        <v>49568.56</v>
      </c>
      <c r="CR193" s="7">
        <v>178395.97</v>
      </c>
      <c r="CS193" s="7">
        <v>52515.93</v>
      </c>
      <c r="CT193" s="6">
        <v>149150.54999999999</v>
      </c>
      <c r="CU193" s="5">
        <v>127108.08</v>
      </c>
    </row>
    <row r="194" spans="1:99" s="151" customFormat="1" ht="25.5" customHeight="1" x14ac:dyDescent="0.15">
      <c r="A194" s="159" t="s">
        <v>82</v>
      </c>
      <c r="B194" s="160"/>
      <c r="C194" s="161"/>
      <c r="D194" s="160"/>
      <c r="E194" s="160"/>
      <c r="F194" s="160"/>
      <c r="G194" s="160"/>
      <c r="H194" s="160"/>
      <c r="I194" s="160"/>
      <c r="J194" s="161"/>
      <c r="K194" s="160"/>
      <c r="L194" s="160"/>
      <c r="M194" s="160"/>
      <c r="N194" s="160"/>
      <c r="O194" s="160"/>
      <c r="P194" s="160"/>
      <c r="Q194" s="161"/>
      <c r="R194" s="160"/>
      <c r="S194" s="160"/>
      <c r="T194" s="160"/>
      <c r="U194" s="160"/>
      <c r="V194" s="160"/>
      <c r="W194" s="160"/>
      <c r="X194" s="161"/>
      <c r="Y194" s="160"/>
      <c r="Z194" s="160"/>
      <c r="AA194" s="160"/>
      <c r="AB194" s="160"/>
      <c r="AC194" s="160"/>
      <c r="AD194" s="160"/>
      <c r="AE194" s="161"/>
      <c r="AF194" s="160"/>
      <c r="AG194" s="160"/>
      <c r="AH194" s="160"/>
      <c r="AI194" s="160"/>
      <c r="AJ194" s="160"/>
      <c r="AK194" s="160"/>
      <c r="AL194" s="161"/>
      <c r="AM194" s="160"/>
      <c r="AN194" s="160"/>
      <c r="AO194" s="160"/>
      <c r="AP194" s="160"/>
      <c r="AQ194" s="160"/>
      <c r="AR194" s="160"/>
      <c r="AS194" s="161"/>
      <c r="AT194" s="160"/>
      <c r="AU194" s="160"/>
      <c r="AV194" s="160"/>
      <c r="AW194" s="160"/>
      <c r="AX194" s="160"/>
      <c r="AY194" s="160"/>
      <c r="AZ194" s="161"/>
      <c r="BA194" s="160"/>
      <c r="BB194" s="160"/>
      <c r="BC194" s="160"/>
      <c r="BD194" s="160"/>
      <c r="BE194" s="160"/>
      <c r="BF194" s="160"/>
      <c r="BG194" s="161"/>
      <c r="BH194" s="160"/>
      <c r="BI194" s="160"/>
      <c r="BJ194" s="160"/>
      <c r="BK194" s="160"/>
      <c r="BL194" s="160"/>
      <c r="BM194" s="160"/>
      <c r="BN194" s="161"/>
      <c r="BO194" s="160"/>
      <c r="BP194" s="160"/>
      <c r="BQ194" s="160"/>
      <c r="BR194" s="160"/>
      <c r="BS194" s="160"/>
      <c r="BT194" s="160"/>
      <c r="BU194" s="161"/>
      <c r="BV194" s="160"/>
      <c r="BW194" s="160"/>
      <c r="BX194" s="160"/>
      <c r="BY194" s="160"/>
      <c r="BZ194" s="160"/>
      <c r="CA194" s="160"/>
      <c r="CB194" s="161"/>
      <c r="CC194" s="160"/>
      <c r="CD194" s="160"/>
      <c r="CE194" s="160"/>
      <c r="CF194" s="160"/>
      <c r="CG194" s="160"/>
      <c r="CH194" s="160"/>
      <c r="CI194" s="161"/>
      <c r="CJ194" s="160"/>
      <c r="CK194" s="160"/>
      <c r="CL194" s="160"/>
      <c r="CM194" s="160"/>
      <c r="CN194" s="160"/>
      <c r="CO194" s="160"/>
      <c r="CP194" s="161"/>
      <c r="CQ194" s="160"/>
      <c r="CR194" s="160"/>
      <c r="CS194" s="160"/>
      <c r="CT194" s="160"/>
      <c r="CU194" s="160"/>
    </row>
    <row r="195" spans="1:99" x14ac:dyDescent="0.15">
      <c r="A195" s="155"/>
      <c r="B195" s="156"/>
      <c r="C195" s="157"/>
      <c r="D195" s="156"/>
      <c r="E195" s="156"/>
      <c r="F195" s="156"/>
      <c r="G195" s="156"/>
      <c r="H195" s="156"/>
      <c r="I195" s="156"/>
      <c r="J195" s="157"/>
      <c r="K195" s="156"/>
      <c r="L195" s="156"/>
      <c r="M195" s="156"/>
      <c r="N195" s="156"/>
      <c r="O195" s="156"/>
      <c r="P195" s="156"/>
      <c r="Q195" s="157"/>
      <c r="R195" s="156"/>
      <c r="S195" s="156"/>
      <c r="T195" s="156"/>
      <c r="U195" s="156"/>
      <c r="V195" s="156"/>
      <c r="W195" s="156"/>
      <c r="X195" s="157"/>
      <c r="Y195" s="156"/>
      <c r="Z195" s="156"/>
      <c r="AA195" s="156"/>
      <c r="AB195" s="156"/>
      <c r="AC195" s="156"/>
      <c r="AD195" s="156"/>
      <c r="AE195" s="157"/>
      <c r="AF195" s="156"/>
      <c r="AG195" s="156"/>
      <c r="AH195" s="156"/>
      <c r="AI195" s="156"/>
      <c r="AJ195" s="156"/>
      <c r="AK195" s="156"/>
      <c r="AL195" s="157"/>
      <c r="AM195" s="156"/>
      <c r="AN195" s="156"/>
      <c r="AO195" s="156"/>
      <c r="AP195" s="156"/>
      <c r="AQ195" s="156"/>
      <c r="AR195" s="156"/>
      <c r="AS195" s="157"/>
      <c r="AT195" s="156"/>
      <c r="AU195" s="156"/>
      <c r="AV195" s="156"/>
      <c r="AW195" s="156"/>
      <c r="AX195" s="156"/>
      <c r="AY195" s="156"/>
      <c r="AZ195" s="157"/>
      <c r="BA195" s="156"/>
      <c r="BB195" s="156"/>
      <c r="BC195" s="156"/>
      <c r="BD195" s="156"/>
      <c r="BE195" s="156"/>
      <c r="BF195" s="156"/>
      <c r="BG195" s="157"/>
      <c r="BH195" s="156"/>
      <c r="BI195" s="156"/>
      <c r="BJ195" s="156"/>
      <c r="BK195" s="156"/>
      <c r="BL195" s="156"/>
      <c r="BM195" s="156"/>
      <c r="BN195" s="157"/>
      <c r="BO195" s="156"/>
      <c r="BP195" s="156"/>
      <c r="BQ195" s="156"/>
      <c r="BR195" s="156"/>
      <c r="BS195" s="156"/>
      <c r="BT195" s="156"/>
      <c r="BU195" s="157"/>
      <c r="BV195" s="156"/>
      <c r="BW195" s="156"/>
      <c r="BX195" s="156"/>
      <c r="BY195" s="156"/>
      <c r="BZ195" s="156"/>
      <c r="CA195" s="156"/>
      <c r="CB195" s="157"/>
      <c r="CC195" s="156"/>
      <c r="CD195" s="156"/>
      <c r="CE195" s="156"/>
      <c r="CF195" s="156"/>
      <c r="CG195" s="156"/>
      <c r="CH195" s="156"/>
      <c r="CI195" s="157"/>
      <c r="CJ195" s="156"/>
      <c r="CK195" s="156"/>
      <c r="CL195" s="156"/>
      <c r="CM195" s="156"/>
      <c r="CN195" s="156"/>
      <c r="CO195" s="156"/>
      <c r="CP195" s="157"/>
      <c r="CQ195" s="156"/>
      <c r="CR195" s="156"/>
      <c r="CS195" s="156"/>
      <c r="CT195" s="156"/>
      <c r="CU195" s="156"/>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5"/>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58</v>
      </c>
      <c r="CS1" s="114" t="s">
        <v>59</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60</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15">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15">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15">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15">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15">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15">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15">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15">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15">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15">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15">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15">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15">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15">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15">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15">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15">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15">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15">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15">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15">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15">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15">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15">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15">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15">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15">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15">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15">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15">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15">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15">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15">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15">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15">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15">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15">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15">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15">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15">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15">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15">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15">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15">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15">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15">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15">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15">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15">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15">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15">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15">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15">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15">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15">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15">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15">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15">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15">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15">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15">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15">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15">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15">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15">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15">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15">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15">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15">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15">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15">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15">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15">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15">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15">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15">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15">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15">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15">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15">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15">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15">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15">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15">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15">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15">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15">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15">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15">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15">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15">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15">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15">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15">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15">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15">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15">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15">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15">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15">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15">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15">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15">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15">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15">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15">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15">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15">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15">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15">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15">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15">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15">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15">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15">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15">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15">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15">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15">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15">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15">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15">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15">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15">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15">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15">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15">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15">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
      <c r="A151" s="139">
        <v>43800</v>
      </c>
      <c r="B151" s="24">
        <v>408</v>
      </c>
      <c r="C151" s="23">
        <f t="shared" si="27"/>
        <v>-9.33</v>
      </c>
      <c r="D151" s="22">
        <v>217</v>
      </c>
      <c r="E151" s="21">
        <v>127</v>
      </c>
      <c r="F151" s="21">
        <v>48</v>
      </c>
      <c r="G151" s="20">
        <v>15</v>
      </c>
      <c r="H151" s="25">
        <v>79</v>
      </c>
      <c r="I151" s="24">
        <v>110487.19</v>
      </c>
      <c r="J151" s="23">
        <f t="shared" ref="J151:J193" si="28">IFERROR(ROUND((I151-I139)/I139*100,2),"")</f>
        <v>-3.07</v>
      </c>
      <c r="K151" s="22">
        <v>60166.91</v>
      </c>
      <c r="L151" s="21">
        <v>35181.72</v>
      </c>
      <c r="M151" s="21">
        <v>10455.15</v>
      </c>
      <c r="N151" s="20">
        <v>4576.6099999999997</v>
      </c>
      <c r="O151" s="19">
        <v>24726.57</v>
      </c>
      <c r="P151" s="24">
        <v>49</v>
      </c>
      <c r="Q151" s="23">
        <f t="shared" ref="Q151:Q193" si="29">IFERROR(ROUND((P151-P139)/P139*100,2),"")</f>
        <v>-31.94</v>
      </c>
      <c r="R151" s="22">
        <v>24</v>
      </c>
      <c r="S151" s="21">
        <v>8</v>
      </c>
      <c r="T151" s="21">
        <v>13</v>
      </c>
      <c r="U151" s="20">
        <v>4</v>
      </c>
      <c r="V151" s="25">
        <v>-5</v>
      </c>
      <c r="W151" s="24">
        <v>2930.11</v>
      </c>
      <c r="X151" s="23">
        <f t="shared" ref="X151:X193" si="30">IFERROR(ROUND((W151-W139)/W139*100,2),"")</f>
        <v>-31.38</v>
      </c>
      <c r="Y151" s="22">
        <v>1360.21</v>
      </c>
      <c r="Z151" s="21">
        <v>466.96</v>
      </c>
      <c r="AA151" s="21">
        <v>793.91</v>
      </c>
      <c r="AB151" s="20">
        <v>309.02999999999997</v>
      </c>
      <c r="AC151" s="19">
        <v>-326.95</v>
      </c>
      <c r="AD151" s="24">
        <v>20</v>
      </c>
      <c r="AE151" s="23">
        <f t="shared" ref="AE151:AE193" si="31">IFERROR(ROUND((AD151-AD139)/AD139*100,2),"")</f>
        <v>0</v>
      </c>
      <c r="AF151" s="22">
        <v>5</v>
      </c>
      <c r="AG151" s="21">
        <v>5</v>
      </c>
      <c r="AH151" s="21">
        <v>2</v>
      </c>
      <c r="AI151" s="20">
        <v>8</v>
      </c>
      <c r="AJ151" s="25">
        <v>3</v>
      </c>
      <c r="AK151" s="24">
        <v>15153.44</v>
      </c>
      <c r="AL151" s="23">
        <f t="shared" ref="AL151:AL193" si="32">IFERROR(ROUND((AK151-AK139)/AK139*100,2),"")</f>
        <v>19.07</v>
      </c>
      <c r="AM151" s="22">
        <v>2442.5100000000002</v>
      </c>
      <c r="AN151" s="21">
        <v>2506.81</v>
      </c>
      <c r="AO151" s="21">
        <v>383.34</v>
      </c>
      <c r="AP151" s="20">
        <v>9820.7800000000007</v>
      </c>
      <c r="AQ151" s="19">
        <v>2123.4699999999998</v>
      </c>
      <c r="AR151" s="24">
        <v>22</v>
      </c>
      <c r="AS151" s="23">
        <f t="shared" ref="AS151:AS193" si="33">IFERROR(ROUND((AR151-AR139)/AR139*100,2),"")</f>
        <v>29.41</v>
      </c>
      <c r="AT151" s="22">
        <v>2</v>
      </c>
      <c r="AU151" s="21">
        <v>5</v>
      </c>
      <c r="AV151" s="21">
        <v>2</v>
      </c>
      <c r="AW151" s="20">
        <v>13</v>
      </c>
      <c r="AX151" s="25">
        <v>3</v>
      </c>
      <c r="AY151" s="24">
        <v>21255.93</v>
      </c>
      <c r="AZ151" s="23">
        <f t="shared" ref="AZ151:AZ193" si="34">IFERROR(ROUND((AY151-AY139)/AY139*100,2),"")</f>
        <v>-9.59</v>
      </c>
      <c r="BA151" s="22">
        <v>605.24</v>
      </c>
      <c r="BB151" s="21">
        <v>4307.8599999999997</v>
      </c>
      <c r="BC151" s="21">
        <v>1571.03</v>
      </c>
      <c r="BD151" s="20">
        <v>14771.8</v>
      </c>
      <c r="BE151" s="19">
        <v>2736.83</v>
      </c>
      <c r="BF151" s="24">
        <v>15</v>
      </c>
      <c r="BG151" s="23">
        <f t="shared" ref="BG151:BG193" si="35">IFERROR(ROUND((BF151-BF139)/BF139*100,2),"")</f>
        <v>36.36</v>
      </c>
      <c r="BH151" s="22">
        <v>3</v>
      </c>
      <c r="BI151" s="21">
        <v>5</v>
      </c>
      <c r="BJ151" s="21">
        <v>4</v>
      </c>
      <c r="BK151" s="20">
        <v>3</v>
      </c>
      <c r="BL151" s="25">
        <v>1</v>
      </c>
      <c r="BM151" s="24">
        <v>15954.35</v>
      </c>
      <c r="BN151" s="23">
        <f t="shared" ref="BN151:BN193" si="36">IFERROR(ROUND((BM151-BM139)/BM139*100,2),"")</f>
        <v>13.51</v>
      </c>
      <c r="BO151" s="22">
        <v>2157.7199999999998</v>
      </c>
      <c r="BP151" s="21">
        <v>2767.75</v>
      </c>
      <c r="BQ151" s="21">
        <v>1449.78</v>
      </c>
      <c r="BR151" s="20">
        <v>9579.1</v>
      </c>
      <c r="BS151" s="19">
        <v>1317.97</v>
      </c>
      <c r="BT151" s="24">
        <v>11</v>
      </c>
      <c r="BU151" s="23">
        <f t="shared" ref="BU151:BU193" si="37">IFERROR(ROUND((BT151-BT139)/BT139*100,2),"")</f>
        <v>0</v>
      </c>
      <c r="BV151" s="22">
        <v>2</v>
      </c>
      <c r="BW151" s="21">
        <v>6</v>
      </c>
      <c r="BX151" s="21">
        <v>1</v>
      </c>
      <c r="BY151" s="20">
        <v>2</v>
      </c>
      <c r="BZ151" s="25">
        <v>5</v>
      </c>
      <c r="CA151" s="24">
        <v>10655.45</v>
      </c>
      <c r="CB151" s="23">
        <f t="shared" ref="CB151:CB193" si="38">IFERROR(ROUND((CA151-CA139)/CA139*100,2),"")</f>
        <v>-65.37</v>
      </c>
      <c r="CC151" s="22">
        <v>521.51</v>
      </c>
      <c r="CD151" s="21">
        <v>5717.4</v>
      </c>
      <c r="CE151" s="21">
        <v>991.79</v>
      </c>
      <c r="CF151" s="20">
        <v>3424.75</v>
      </c>
      <c r="CG151" s="19">
        <v>4725.6099999999997</v>
      </c>
      <c r="CH151" s="24">
        <v>60</v>
      </c>
      <c r="CI151" s="23">
        <f t="shared" ref="CI151:CI193" si="39">IFERROR(ROUND((CH151-CH139)/CH139*100,2),"")</f>
        <v>27.66</v>
      </c>
      <c r="CJ151" s="22">
        <v>10</v>
      </c>
      <c r="CK151" s="21">
        <v>35</v>
      </c>
      <c r="CL151" s="21">
        <v>0</v>
      </c>
      <c r="CM151" s="20">
        <v>15</v>
      </c>
      <c r="CN151" s="25">
        <v>35</v>
      </c>
      <c r="CO151" s="24">
        <v>29670.74</v>
      </c>
      <c r="CP151" s="23">
        <f t="shared" ref="CP151:CP193" si="40">IFERROR(ROUND((CO151-CO139)/CO139*100,2),"")</f>
        <v>-7.38</v>
      </c>
      <c r="CQ151" s="22">
        <v>3378.48</v>
      </c>
      <c r="CR151" s="21">
        <v>18476.419999999998</v>
      </c>
      <c r="CS151" s="21">
        <v>0</v>
      </c>
      <c r="CT151" s="20">
        <v>7815.84</v>
      </c>
      <c r="CU151" s="19">
        <v>18476.419999999998</v>
      </c>
    </row>
    <row r="152" spans="1:99" s="1" customFormat="1" ht="25.5" customHeight="1" x14ac:dyDescent="0.15">
      <c r="A152" s="136">
        <v>43831</v>
      </c>
      <c r="B152" s="80">
        <v>240</v>
      </c>
      <c r="C152" s="79">
        <f t="shared" ref="C152:C193"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15">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15">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15">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15">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15">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15">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15">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15">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15">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15">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15">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15">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15">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15">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15">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15">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15">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15">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15">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15">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15">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15">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15">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15">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15">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15">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15">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15">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15">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15">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15">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15">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15">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15">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15">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15">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15">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thickBot="1" x14ac:dyDescent="0.2">
      <c r="A193" s="138">
        <v>45078</v>
      </c>
      <c r="B193" s="10">
        <v>412</v>
      </c>
      <c r="C193" s="9">
        <f t="shared" si="41"/>
        <v>5.0999999999999996</v>
      </c>
      <c r="D193" s="8">
        <v>197</v>
      </c>
      <c r="E193" s="7">
        <v>135</v>
      </c>
      <c r="F193" s="7">
        <v>67</v>
      </c>
      <c r="G193" s="6">
        <v>13</v>
      </c>
      <c r="H193" s="11">
        <v>68</v>
      </c>
      <c r="I193" s="10">
        <v>104473.75</v>
      </c>
      <c r="J193" s="9">
        <f t="shared" si="28"/>
        <v>4.21</v>
      </c>
      <c r="K193" s="8">
        <v>53930.33</v>
      </c>
      <c r="L193" s="7">
        <v>31871.09</v>
      </c>
      <c r="M193" s="7">
        <v>14905.03</v>
      </c>
      <c r="N193" s="6">
        <v>3767.3</v>
      </c>
      <c r="O193" s="5">
        <v>16966.060000000001</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51" customFormat="1" ht="25.5" customHeight="1" x14ac:dyDescent="0.15">
      <c r="A194" s="159" t="s">
        <v>82</v>
      </c>
      <c r="B194" s="160"/>
      <c r="C194" s="161"/>
      <c r="D194" s="160"/>
      <c r="E194" s="160"/>
      <c r="F194" s="160"/>
      <c r="G194" s="160"/>
      <c r="H194" s="160"/>
      <c r="I194" s="160"/>
      <c r="J194" s="161"/>
      <c r="K194" s="160"/>
      <c r="L194" s="160"/>
      <c r="M194" s="160"/>
      <c r="N194" s="160"/>
      <c r="O194" s="160"/>
      <c r="P194" s="160"/>
      <c r="Q194" s="161"/>
      <c r="R194" s="160"/>
      <c r="S194" s="160"/>
      <c r="T194" s="160"/>
      <c r="U194" s="160"/>
      <c r="V194" s="160"/>
      <c r="W194" s="160"/>
      <c r="X194" s="161"/>
      <c r="Y194" s="160"/>
      <c r="Z194" s="160"/>
      <c r="AA194" s="160"/>
      <c r="AB194" s="160"/>
      <c r="AC194" s="160"/>
      <c r="AD194" s="160"/>
      <c r="AE194" s="161"/>
      <c r="AF194" s="160"/>
      <c r="AG194" s="160"/>
      <c r="AH194" s="160"/>
      <c r="AI194" s="160"/>
      <c r="AJ194" s="160"/>
      <c r="AK194" s="160"/>
      <c r="AL194" s="161"/>
      <c r="AM194" s="160"/>
      <c r="AN194" s="160"/>
      <c r="AO194" s="160"/>
      <c r="AP194" s="160"/>
      <c r="AQ194" s="160"/>
      <c r="AR194" s="160"/>
      <c r="AS194" s="161"/>
      <c r="AT194" s="160"/>
      <c r="AU194" s="160"/>
      <c r="AV194" s="160"/>
      <c r="AW194" s="160"/>
      <c r="AX194" s="160"/>
      <c r="AY194" s="160"/>
      <c r="AZ194" s="161"/>
      <c r="BA194" s="160"/>
      <c r="BB194" s="160"/>
      <c r="BC194" s="160"/>
      <c r="BD194" s="160"/>
      <c r="BE194" s="160"/>
      <c r="BF194" s="160"/>
      <c r="BG194" s="161"/>
      <c r="BH194" s="160"/>
      <c r="BI194" s="160"/>
      <c r="BJ194" s="160"/>
      <c r="BK194" s="160"/>
      <c r="BL194" s="160"/>
      <c r="BM194" s="160"/>
      <c r="BN194" s="161"/>
      <c r="BO194" s="160"/>
      <c r="BP194" s="160"/>
      <c r="BQ194" s="160"/>
      <c r="BR194" s="160"/>
      <c r="BS194" s="160"/>
      <c r="BT194" s="160"/>
      <c r="BU194" s="161"/>
      <c r="BV194" s="160"/>
      <c r="BW194" s="160"/>
      <c r="BX194" s="160"/>
      <c r="BY194" s="160"/>
      <c r="BZ194" s="160"/>
      <c r="CA194" s="160"/>
      <c r="CB194" s="161"/>
      <c r="CC194" s="160"/>
      <c r="CD194" s="160"/>
      <c r="CE194" s="160"/>
      <c r="CF194" s="160"/>
      <c r="CG194" s="160"/>
      <c r="CH194" s="160"/>
      <c r="CI194" s="161"/>
      <c r="CJ194" s="160"/>
      <c r="CK194" s="160"/>
      <c r="CL194" s="160"/>
      <c r="CM194" s="160"/>
      <c r="CN194" s="160"/>
      <c r="CO194" s="160"/>
      <c r="CP194" s="161"/>
      <c r="CQ194" s="160"/>
      <c r="CR194" s="160"/>
      <c r="CS194" s="160"/>
      <c r="CT194" s="160"/>
      <c r="CU194" s="160"/>
    </row>
    <row r="195" spans="1:99" x14ac:dyDescent="0.15">
      <c r="A195" s="155"/>
      <c r="B195" s="156"/>
      <c r="C195" s="157"/>
      <c r="D195" s="156"/>
      <c r="E195" s="156"/>
      <c r="F195" s="156"/>
      <c r="G195" s="156"/>
      <c r="H195" s="156"/>
      <c r="I195" s="156"/>
      <c r="J195" s="157"/>
      <c r="K195" s="156"/>
      <c r="L195" s="156"/>
      <c r="M195" s="156"/>
      <c r="N195" s="156"/>
      <c r="O195" s="156"/>
      <c r="P195" s="156"/>
      <c r="Q195" s="157"/>
      <c r="R195" s="156"/>
      <c r="S195" s="156"/>
      <c r="T195" s="156"/>
      <c r="U195" s="156"/>
      <c r="V195" s="156"/>
      <c r="W195" s="156"/>
      <c r="X195" s="157"/>
      <c r="Y195" s="156"/>
      <c r="Z195" s="156"/>
      <c r="AA195" s="156"/>
      <c r="AB195" s="156"/>
      <c r="AC195" s="156"/>
      <c r="AD195" s="156"/>
      <c r="AE195" s="157"/>
      <c r="AF195" s="156"/>
      <c r="AG195" s="156"/>
      <c r="AH195" s="156"/>
      <c r="AI195" s="156"/>
      <c r="AJ195" s="156"/>
      <c r="AK195" s="156"/>
      <c r="AL195" s="157"/>
      <c r="AM195" s="156"/>
      <c r="AN195" s="156"/>
      <c r="AO195" s="156"/>
      <c r="AP195" s="156"/>
      <c r="AQ195" s="156"/>
      <c r="AR195" s="156"/>
      <c r="AS195" s="157"/>
      <c r="AT195" s="156"/>
      <c r="AU195" s="156"/>
      <c r="AV195" s="156"/>
      <c r="AW195" s="156"/>
      <c r="AX195" s="156"/>
      <c r="AY195" s="156"/>
      <c r="AZ195" s="157"/>
      <c r="BA195" s="156"/>
      <c r="BB195" s="156"/>
      <c r="BC195" s="156"/>
      <c r="BD195" s="156"/>
      <c r="BE195" s="156"/>
      <c r="BF195" s="156"/>
      <c r="BG195" s="157"/>
      <c r="BH195" s="156"/>
      <c r="BI195" s="156"/>
      <c r="BJ195" s="156"/>
      <c r="BK195" s="156"/>
      <c r="BL195" s="156"/>
      <c r="BM195" s="156"/>
      <c r="BN195" s="157"/>
      <c r="BO195" s="156"/>
      <c r="BP195" s="156"/>
      <c r="BQ195" s="156"/>
      <c r="BR195" s="156"/>
      <c r="BS195" s="156"/>
      <c r="BT195" s="156"/>
      <c r="BU195" s="157"/>
      <c r="BV195" s="156"/>
      <c r="BW195" s="156"/>
      <c r="BX195" s="156"/>
      <c r="BY195" s="156"/>
      <c r="BZ195" s="156"/>
      <c r="CA195" s="156"/>
      <c r="CB195" s="157"/>
      <c r="CC195" s="156"/>
      <c r="CD195" s="156"/>
      <c r="CE195" s="156"/>
      <c r="CF195" s="156"/>
      <c r="CG195" s="156"/>
      <c r="CH195" s="156"/>
      <c r="CI195" s="157"/>
      <c r="CJ195" s="156"/>
      <c r="CK195" s="156"/>
      <c r="CL195" s="156"/>
      <c r="CM195" s="156"/>
      <c r="CN195" s="156"/>
      <c r="CO195" s="156"/>
      <c r="CP195" s="157"/>
      <c r="CQ195" s="156"/>
      <c r="CR195" s="156"/>
      <c r="CS195" s="156"/>
      <c r="CT195" s="156"/>
      <c r="CU195" s="156"/>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5"/>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55</v>
      </c>
      <c r="CS1" s="114" t="s">
        <v>56</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57</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15">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15">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15">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15">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15">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15">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15">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15">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15">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15">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15">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15">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15">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15">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15">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15">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15">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15">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15">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15">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15">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15">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15">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15">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15">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15">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15">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15">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15">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15">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15">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15">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15">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15">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15">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15">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15">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15">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15">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15">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15">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15">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15">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15">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15">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15">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15">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15">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15">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15">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15">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15">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15">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15">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15">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15">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15">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15">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15">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15">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15">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15">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15">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15">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15">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15">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15">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15">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15">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15">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15">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15">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15">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15">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15">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15">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15">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15">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15">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15">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15">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15">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15">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15">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15">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15">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15">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15">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15">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15">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15">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15">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15">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15">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15">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15">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15">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15">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15">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15">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15">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15">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15">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15">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15">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15">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15">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15">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15">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15">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15">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15">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15">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15">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15">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15">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15">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15">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15">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15">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15">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15">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15">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15">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15">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15">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15">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15">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
      <c r="A151" s="139">
        <v>43800</v>
      </c>
      <c r="B151" s="24">
        <v>1911</v>
      </c>
      <c r="C151" s="23">
        <f t="shared" si="27"/>
        <v>-1.95</v>
      </c>
      <c r="D151" s="22">
        <v>1030</v>
      </c>
      <c r="E151" s="21">
        <v>495</v>
      </c>
      <c r="F151" s="21">
        <v>330</v>
      </c>
      <c r="G151" s="20">
        <v>55</v>
      </c>
      <c r="H151" s="25">
        <v>165</v>
      </c>
      <c r="I151" s="24">
        <v>563314.92000000004</v>
      </c>
      <c r="J151" s="23">
        <f t="shared" ref="J151:J193" si="28">IFERROR(ROUND((I151-I139)/I139*100,2),"")</f>
        <v>-3.2</v>
      </c>
      <c r="K151" s="22">
        <v>302091.57</v>
      </c>
      <c r="L151" s="21">
        <v>148061.07999999999</v>
      </c>
      <c r="M151" s="21">
        <v>80516.58</v>
      </c>
      <c r="N151" s="20">
        <v>32365.42</v>
      </c>
      <c r="O151" s="19">
        <v>67544.5</v>
      </c>
      <c r="P151" s="24">
        <v>943</v>
      </c>
      <c r="Q151" s="23">
        <f t="shared" ref="Q151:Q193" si="29">IFERROR(ROUND((P151-P139)/P139*100,2),"")</f>
        <v>0.21</v>
      </c>
      <c r="R151" s="22">
        <v>458</v>
      </c>
      <c r="S151" s="21">
        <v>233</v>
      </c>
      <c r="T151" s="21">
        <v>218</v>
      </c>
      <c r="U151" s="20">
        <v>34</v>
      </c>
      <c r="V151" s="25">
        <v>15</v>
      </c>
      <c r="W151" s="24">
        <v>62642.98</v>
      </c>
      <c r="X151" s="23">
        <f t="shared" ref="X151:X193" si="30">IFERROR(ROUND((W151-W139)/W139*100,2),"")</f>
        <v>-0.65</v>
      </c>
      <c r="Y151" s="22">
        <v>30156.82</v>
      </c>
      <c r="Z151" s="21">
        <v>15542.16</v>
      </c>
      <c r="AA151" s="21">
        <v>15007.17</v>
      </c>
      <c r="AB151" s="20">
        <v>1936.83</v>
      </c>
      <c r="AC151" s="19">
        <v>534.99</v>
      </c>
      <c r="AD151" s="24">
        <v>76</v>
      </c>
      <c r="AE151" s="23">
        <f t="shared" ref="AE151:AE193" si="31">IFERROR(ROUND((AD151-AD139)/AD139*100,2),"")</f>
        <v>-28.3</v>
      </c>
      <c r="AF151" s="22">
        <v>24</v>
      </c>
      <c r="AG151" s="21">
        <v>30</v>
      </c>
      <c r="AH151" s="21">
        <v>1</v>
      </c>
      <c r="AI151" s="20">
        <v>21</v>
      </c>
      <c r="AJ151" s="25">
        <v>29</v>
      </c>
      <c r="AK151" s="24">
        <v>39401</v>
      </c>
      <c r="AL151" s="23">
        <f t="shared" ref="AL151:AL193" si="32">IFERROR(ROUND((AK151-AK139)/AK139*100,2),"")</f>
        <v>-14.62</v>
      </c>
      <c r="AM151" s="22">
        <v>6510.29</v>
      </c>
      <c r="AN151" s="21">
        <v>9989.6200000000008</v>
      </c>
      <c r="AO151" s="21">
        <v>323.04000000000002</v>
      </c>
      <c r="AP151" s="20">
        <v>22578.05</v>
      </c>
      <c r="AQ151" s="19">
        <v>9666.58</v>
      </c>
      <c r="AR151" s="24">
        <v>91</v>
      </c>
      <c r="AS151" s="23">
        <f t="shared" ref="AS151:AS193" si="33">IFERROR(ROUND((AR151-AR139)/AR139*100,2),"")</f>
        <v>2.25</v>
      </c>
      <c r="AT151" s="22">
        <v>18</v>
      </c>
      <c r="AU151" s="21">
        <v>25</v>
      </c>
      <c r="AV151" s="21">
        <v>6</v>
      </c>
      <c r="AW151" s="20">
        <v>42</v>
      </c>
      <c r="AX151" s="25">
        <v>19</v>
      </c>
      <c r="AY151" s="24">
        <v>66507.009999999995</v>
      </c>
      <c r="AZ151" s="23">
        <f t="shared" ref="AZ151:AZ193" si="34">IFERROR(ROUND((AY151-AY139)/AY139*100,2),"")</f>
        <v>-40.93</v>
      </c>
      <c r="BA151" s="22">
        <v>6373.64</v>
      </c>
      <c r="BB151" s="21">
        <v>16097.92</v>
      </c>
      <c r="BC151" s="21">
        <v>1536.31</v>
      </c>
      <c r="BD151" s="20">
        <v>42499.14</v>
      </c>
      <c r="BE151" s="19">
        <v>14561.61</v>
      </c>
      <c r="BF151" s="24">
        <v>47</v>
      </c>
      <c r="BG151" s="23">
        <f t="shared" ref="BG151:BG193" si="35">IFERROR(ROUND((BF151-BF139)/BF139*100,2),"")</f>
        <v>-9.6199999999999992</v>
      </c>
      <c r="BH151" s="22">
        <v>9</v>
      </c>
      <c r="BI151" s="21">
        <v>22</v>
      </c>
      <c r="BJ151" s="21">
        <v>4</v>
      </c>
      <c r="BK151" s="20">
        <v>12</v>
      </c>
      <c r="BL151" s="25">
        <v>18</v>
      </c>
      <c r="BM151" s="24">
        <v>35370.9</v>
      </c>
      <c r="BN151" s="23">
        <f t="shared" ref="BN151:BN193" si="36">IFERROR(ROUND((BM151-BM139)/BM139*100,2),"")</f>
        <v>-13.74</v>
      </c>
      <c r="BO151" s="22">
        <v>4302.83</v>
      </c>
      <c r="BP151" s="21">
        <v>15895.17</v>
      </c>
      <c r="BQ151" s="21">
        <v>3360.96</v>
      </c>
      <c r="BR151" s="20">
        <v>11811.94</v>
      </c>
      <c r="BS151" s="19">
        <v>12534.21</v>
      </c>
      <c r="BT151" s="24">
        <v>42</v>
      </c>
      <c r="BU151" s="23">
        <f t="shared" ref="BU151:BU193" si="37">IFERROR(ROUND((BT151-BT139)/BT139*100,2),"")</f>
        <v>-19.23</v>
      </c>
      <c r="BV151" s="22">
        <v>5</v>
      </c>
      <c r="BW151" s="21">
        <v>19</v>
      </c>
      <c r="BX151" s="21">
        <v>3</v>
      </c>
      <c r="BY151" s="20">
        <v>15</v>
      </c>
      <c r="BZ151" s="25">
        <v>16</v>
      </c>
      <c r="CA151" s="24">
        <v>56071.06</v>
      </c>
      <c r="CB151" s="23">
        <f t="shared" ref="CB151:CB193" si="38">IFERROR(ROUND((CA151-CA139)/CA139*100,2),"")</f>
        <v>-39.229999999999997</v>
      </c>
      <c r="CC151" s="22">
        <v>2238.37</v>
      </c>
      <c r="CD151" s="21">
        <v>25495.08</v>
      </c>
      <c r="CE151" s="21">
        <v>1843.04</v>
      </c>
      <c r="CF151" s="20">
        <v>26494.57</v>
      </c>
      <c r="CG151" s="19">
        <v>23652.04</v>
      </c>
      <c r="CH151" s="24">
        <v>311</v>
      </c>
      <c r="CI151" s="23">
        <f t="shared" ref="CI151:CI193" si="39">IFERROR(ROUND((CH151-CH139)/CH139*100,2),"")</f>
        <v>4.01</v>
      </c>
      <c r="CJ151" s="22">
        <v>80</v>
      </c>
      <c r="CK151" s="21">
        <v>146</v>
      </c>
      <c r="CL151" s="21">
        <v>31</v>
      </c>
      <c r="CM151" s="20">
        <v>53</v>
      </c>
      <c r="CN151" s="25">
        <v>115</v>
      </c>
      <c r="CO151" s="24">
        <v>186390.57</v>
      </c>
      <c r="CP151" s="23">
        <f t="shared" ref="CP151:CP193" si="40">IFERROR(ROUND((CO151-CO139)/CO139*100,2),"")</f>
        <v>4.2</v>
      </c>
      <c r="CQ151" s="22">
        <v>41386.660000000003</v>
      </c>
      <c r="CR151" s="21">
        <v>98335.29</v>
      </c>
      <c r="CS151" s="21">
        <v>14269.14</v>
      </c>
      <c r="CT151" s="20">
        <v>32196.28</v>
      </c>
      <c r="CU151" s="19">
        <v>84066.15</v>
      </c>
    </row>
    <row r="152" spans="1:99" s="1" customFormat="1" ht="25.5" customHeight="1" x14ac:dyDescent="0.15">
      <c r="A152" s="136">
        <v>43831</v>
      </c>
      <c r="B152" s="80">
        <v>1335</v>
      </c>
      <c r="C152" s="79">
        <f t="shared" ref="C152:C193"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15">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15">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15">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15">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15">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15">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15">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15">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15">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15">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15">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15">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15">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15">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15">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15">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15">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15">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15">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15">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15">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15">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15">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15">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15">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15">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15">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15">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15">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15">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15">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15">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15">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15">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15">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15">
      <c r="A191" s="137">
        <v>45017</v>
      </c>
      <c r="B191" s="10">
        <v>1982</v>
      </c>
      <c r="C191" s="9">
        <f t="shared" si="41"/>
        <v>9.26</v>
      </c>
      <c r="D191" s="8">
        <v>1032</v>
      </c>
      <c r="E191" s="7">
        <v>549</v>
      </c>
      <c r="F191" s="7">
        <v>321</v>
      </c>
      <c r="G191" s="6">
        <v>80</v>
      </c>
      <c r="H191" s="11">
        <v>228</v>
      </c>
      <c r="I191" s="10">
        <v>550820.05000000005</v>
      </c>
      <c r="J191" s="9">
        <f t="shared" si="28"/>
        <v>0.24</v>
      </c>
      <c r="K191" s="8">
        <v>290023.76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15">
      <c r="A192" s="137">
        <v>45047</v>
      </c>
      <c r="B192" s="10">
        <v>1914</v>
      </c>
      <c r="C192" s="9">
        <f t="shared" si="41"/>
        <v>6.57</v>
      </c>
      <c r="D192" s="8">
        <v>951</v>
      </c>
      <c r="E192" s="7">
        <v>576</v>
      </c>
      <c r="F192" s="7">
        <v>330</v>
      </c>
      <c r="G192" s="6">
        <v>56</v>
      </c>
      <c r="H192" s="11">
        <v>246</v>
      </c>
      <c r="I192" s="10">
        <v>590731.29</v>
      </c>
      <c r="J192" s="9">
        <f t="shared" si="28"/>
        <v>16.940000000000001</v>
      </c>
      <c r="K192" s="8">
        <v>325462.27</v>
      </c>
      <c r="L192" s="7">
        <v>156190.82999999999</v>
      </c>
      <c r="M192" s="7">
        <v>79082.94</v>
      </c>
      <c r="N192" s="6">
        <v>29613.96</v>
      </c>
      <c r="O192" s="5">
        <v>77107.89</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281</v>
      </c>
      <c r="CI192" s="9">
        <f t="shared" si="39"/>
        <v>5.64</v>
      </c>
      <c r="CJ192" s="8">
        <v>51</v>
      </c>
      <c r="CK192" s="7">
        <v>143</v>
      </c>
      <c r="CL192" s="7">
        <v>21</v>
      </c>
      <c r="CM192" s="6">
        <v>66</v>
      </c>
      <c r="CN192" s="11">
        <v>122</v>
      </c>
      <c r="CO192" s="10">
        <v>156820.69</v>
      </c>
      <c r="CP192" s="9">
        <f t="shared" si="40"/>
        <v>11.62</v>
      </c>
      <c r="CQ192" s="8">
        <v>17876.14</v>
      </c>
      <c r="CR192" s="7">
        <v>88846.5</v>
      </c>
      <c r="CS192" s="7">
        <v>9811.36</v>
      </c>
      <c r="CT192" s="6">
        <v>40286.69</v>
      </c>
      <c r="CU192" s="5">
        <v>79035.14</v>
      </c>
    </row>
    <row r="193" spans="1:99" s="1" customFormat="1" ht="25.5" customHeight="1" thickBot="1" x14ac:dyDescent="0.2">
      <c r="A193" s="138">
        <v>45078</v>
      </c>
      <c r="B193" s="10">
        <v>2132</v>
      </c>
      <c r="C193" s="9">
        <f t="shared" si="41"/>
        <v>1.48</v>
      </c>
      <c r="D193" s="8">
        <v>1047</v>
      </c>
      <c r="E193" s="7">
        <v>622</v>
      </c>
      <c r="F193" s="7">
        <v>378</v>
      </c>
      <c r="G193" s="6">
        <v>83</v>
      </c>
      <c r="H193" s="11">
        <v>244</v>
      </c>
      <c r="I193" s="10">
        <v>620428.64</v>
      </c>
      <c r="J193" s="9">
        <f t="shared" si="28"/>
        <v>-1.1200000000000001</v>
      </c>
      <c r="K193" s="8">
        <v>320756.61</v>
      </c>
      <c r="L193" s="7">
        <v>168444.07</v>
      </c>
      <c r="M193" s="7">
        <v>95476.36</v>
      </c>
      <c r="N193" s="6">
        <v>34991.129999999997</v>
      </c>
      <c r="O193" s="5">
        <v>72967.710000000006</v>
      </c>
      <c r="P193" s="10">
        <v>1036</v>
      </c>
      <c r="Q193" s="9">
        <f t="shared" si="29"/>
        <v>-1.71</v>
      </c>
      <c r="R193" s="8">
        <v>448</v>
      </c>
      <c r="S193" s="7">
        <v>295</v>
      </c>
      <c r="T193" s="7">
        <v>253</v>
      </c>
      <c r="U193" s="6">
        <v>40</v>
      </c>
      <c r="V193" s="11">
        <v>42</v>
      </c>
      <c r="W193" s="10">
        <v>67298.429999999993</v>
      </c>
      <c r="X193" s="9">
        <f t="shared" si="30"/>
        <v>2.02</v>
      </c>
      <c r="Y193" s="8">
        <v>29332</v>
      </c>
      <c r="Z193" s="7">
        <v>18753.54</v>
      </c>
      <c r="AA193" s="7">
        <v>16807.78</v>
      </c>
      <c r="AB193" s="6">
        <v>2405.11</v>
      </c>
      <c r="AC193" s="5">
        <v>1945.76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52</v>
      </c>
      <c r="AS193" s="9">
        <f t="shared" si="33"/>
        <v>-24.64</v>
      </c>
      <c r="AT193" s="8">
        <v>7</v>
      </c>
      <c r="AU193" s="7">
        <v>14</v>
      </c>
      <c r="AV193" s="7">
        <v>8</v>
      </c>
      <c r="AW193" s="6">
        <v>23</v>
      </c>
      <c r="AX193" s="11">
        <v>6</v>
      </c>
      <c r="AY193" s="10">
        <v>82825.08</v>
      </c>
      <c r="AZ193" s="9">
        <f t="shared" si="34"/>
        <v>42.4</v>
      </c>
      <c r="BA193" s="8">
        <v>2787.26</v>
      </c>
      <c r="BB193" s="7">
        <v>4982.8500000000004</v>
      </c>
      <c r="BC193" s="7">
        <v>3976.08</v>
      </c>
      <c r="BD193" s="6">
        <v>71078.89</v>
      </c>
      <c r="BE193" s="5">
        <v>1006.77</v>
      </c>
      <c r="BF193" s="10">
        <v>52</v>
      </c>
      <c r="BG193" s="9">
        <f t="shared" si="35"/>
        <v>18.18</v>
      </c>
      <c r="BH193" s="8">
        <v>17</v>
      </c>
      <c r="BI193" s="7">
        <v>23</v>
      </c>
      <c r="BJ193" s="7">
        <v>4</v>
      </c>
      <c r="BK193" s="6">
        <v>8</v>
      </c>
      <c r="BL193" s="11">
        <v>19</v>
      </c>
      <c r="BM193" s="10">
        <v>35549.24</v>
      </c>
      <c r="BN193" s="9">
        <f t="shared" si="36"/>
        <v>1.87</v>
      </c>
      <c r="BO193" s="8">
        <v>9757.33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51" customFormat="1" ht="25.5" customHeight="1" x14ac:dyDescent="0.15">
      <c r="A194" s="159" t="s">
        <v>82</v>
      </c>
      <c r="B194" s="160"/>
      <c r="C194" s="161"/>
      <c r="D194" s="160"/>
      <c r="E194" s="160"/>
      <c r="F194" s="160"/>
      <c r="G194" s="160"/>
      <c r="H194" s="160"/>
      <c r="I194" s="160"/>
      <c r="J194" s="161"/>
      <c r="K194" s="160"/>
      <c r="L194" s="160"/>
      <c r="M194" s="160"/>
      <c r="N194" s="160"/>
      <c r="O194" s="160"/>
      <c r="P194" s="160"/>
      <c r="Q194" s="161"/>
      <c r="R194" s="160"/>
      <c r="S194" s="160"/>
      <c r="T194" s="160"/>
      <c r="U194" s="160"/>
      <c r="V194" s="160"/>
      <c r="W194" s="160"/>
      <c r="X194" s="161"/>
      <c r="Y194" s="160"/>
      <c r="Z194" s="160"/>
      <c r="AA194" s="160"/>
      <c r="AB194" s="160"/>
      <c r="AC194" s="160"/>
      <c r="AD194" s="160"/>
      <c r="AE194" s="161"/>
      <c r="AF194" s="160"/>
      <c r="AG194" s="160"/>
      <c r="AH194" s="160"/>
      <c r="AI194" s="160"/>
      <c r="AJ194" s="160"/>
      <c r="AK194" s="160"/>
      <c r="AL194" s="161"/>
      <c r="AM194" s="160"/>
      <c r="AN194" s="160"/>
      <c r="AO194" s="160"/>
      <c r="AP194" s="160"/>
      <c r="AQ194" s="160"/>
      <c r="AR194" s="160"/>
      <c r="AS194" s="161"/>
      <c r="AT194" s="160"/>
      <c r="AU194" s="160"/>
      <c r="AV194" s="160"/>
      <c r="AW194" s="160"/>
      <c r="AX194" s="160"/>
      <c r="AY194" s="160"/>
      <c r="AZ194" s="161"/>
      <c r="BA194" s="160"/>
      <c r="BB194" s="160"/>
      <c r="BC194" s="160"/>
      <c r="BD194" s="160"/>
      <c r="BE194" s="160"/>
      <c r="BF194" s="160"/>
      <c r="BG194" s="161"/>
      <c r="BH194" s="160"/>
      <c r="BI194" s="160"/>
      <c r="BJ194" s="160"/>
      <c r="BK194" s="160"/>
      <c r="BL194" s="160"/>
      <c r="BM194" s="160"/>
      <c r="BN194" s="161"/>
      <c r="BO194" s="160"/>
      <c r="BP194" s="160"/>
      <c r="BQ194" s="160"/>
      <c r="BR194" s="160"/>
      <c r="BS194" s="160"/>
      <c r="BT194" s="160"/>
      <c r="BU194" s="161"/>
      <c r="BV194" s="160"/>
      <c r="BW194" s="160"/>
      <c r="BX194" s="160"/>
      <c r="BY194" s="160"/>
      <c r="BZ194" s="160"/>
      <c r="CA194" s="160"/>
      <c r="CB194" s="161"/>
      <c r="CC194" s="160"/>
      <c r="CD194" s="160"/>
      <c r="CE194" s="160"/>
      <c r="CF194" s="160"/>
      <c r="CG194" s="160"/>
      <c r="CH194" s="160"/>
      <c r="CI194" s="161"/>
      <c r="CJ194" s="160"/>
      <c r="CK194" s="160"/>
      <c r="CL194" s="160"/>
      <c r="CM194" s="160"/>
      <c r="CN194" s="160"/>
      <c r="CO194" s="160"/>
      <c r="CP194" s="161"/>
      <c r="CQ194" s="160"/>
      <c r="CR194" s="160"/>
      <c r="CS194" s="160"/>
      <c r="CT194" s="160"/>
      <c r="CU194" s="160"/>
    </row>
    <row r="195" spans="1:99" x14ac:dyDescent="0.15">
      <c r="A195" s="155"/>
      <c r="B195" s="156"/>
      <c r="C195" s="157"/>
      <c r="D195" s="156"/>
      <c r="E195" s="156"/>
      <c r="F195" s="156"/>
      <c r="G195" s="156"/>
      <c r="H195" s="156"/>
      <c r="I195" s="156"/>
      <c r="J195" s="157"/>
      <c r="K195" s="156"/>
      <c r="L195" s="156"/>
      <c r="M195" s="156"/>
      <c r="N195" s="156"/>
      <c r="O195" s="156"/>
      <c r="P195" s="156"/>
      <c r="Q195" s="157"/>
      <c r="R195" s="156"/>
      <c r="S195" s="156"/>
      <c r="T195" s="156"/>
      <c r="U195" s="156"/>
      <c r="V195" s="156"/>
      <c r="W195" s="156"/>
      <c r="X195" s="157"/>
      <c r="Y195" s="156"/>
      <c r="Z195" s="156"/>
      <c r="AA195" s="156"/>
      <c r="AB195" s="156"/>
      <c r="AC195" s="156"/>
      <c r="AD195" s="156"/>
      <c r="AE195" s="157"/>
      <c r="AF195" s="156"/>
      <c r="AG195" s="156"/>
      <c r="AH195" s="156"/>
      <c r="AI195" s="156"/>
      <c r="AJ195" s="156"/>
      <c r="AK195" s="156"/>
      <c r="AL195" s="157"/>
      <c r="AM195" s="156"/>
      <c r="AN195" s="156"/>
      <c r="AO195" s="156"/>
      <c r="AP195" s="156"/>
      <c r="AQ195" s="156"/>
      <c r="AR195" s="156"/>
      <c r="AS195" s="157"/>
      <c r="AT195" s="156"/>
      <c r="AU195" s="156"/>
      <c r="AV195" s="156"/>
      <c r="AW195" s="156"/>
      <c r="AX195" s="156"/>
      <c r="AY195" s="156"/>
      <c r="AZ195" s="157"/>
      <c r="BA195" s="156"/>
      <c r="BB195" s="156"/>
      <c r="BC195" s="156"/>
      <c r="BD195" s="156"/>
      <c r="BE195" s="156"/>
      <c r="BF195" s="156"/>
      <c r="BG195" s="157"/>
      <c r="BH195" s="156"/>
      <c r="BI195" s="156"/>
      <c r="BJ195" s="156"/>
      <c r="BK195" s="156"/>
      <c r="BL195" s="156"/>
      <c r="BM195" s="156"/>
      <c r="BN195" s="157"/>
      <c r="BO195" s="156"/>
      <c r="BP195" s="156"/>
      <c r="BQ195" s="156"/>
      <c r="BR195" s="156"/>
      <c r="BS195" s="156"/>
      <c r="BT195" s="156"/>
      <c r="BU195" s="157"/>
      <c r="BV195" s="156"/>
      <c r="BW195" s="156"/>
      <c r="BX195" s="156"/>
      <c r="BY195" s="156"/>
      <c r="BZ195" s="156"/>
      <c r="CA195" s="156"/>
      <c r="CB195" s="157"/>
      <c r="CC195" s="156"/>
      <c r="CD195" s="156"/>
      <c r="CE195" s="156"/>
      <c r="CF195" s="156"/>
      <c r="CG195" s="156"/>
      <c r="CH195" s="156"/>
      <c r="CI195" s="157"/>
      <c r="CJ195" s="156"/>
      <c r="CK195" s="156"/>
      <c r="CL195" s="156"/>
      <c r="CM195" s="156"/>
      <c r="CN195" s="156"/>
      <c r="CO195" s="156"/>
      <c r="CP195" s="157"/>
      <c r="CQ195" s="156"/>
      <c r="CR195" s="156"/>
      <c r="CS195" s="156"/>
      <c r="CT195" s="156"/>
      <c r="CU195" s="156"/>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52</v>
      </c>
      <c r="CS1" s="114" t="s">
        <v>53</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54</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15">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15">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15">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15">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15">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15">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15">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15">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15">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15">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15">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15">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15">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15">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15">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15">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15">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15">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15">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15">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15">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15">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15">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15">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15">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15">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15">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15">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15">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15">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15">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15">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15">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15">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15">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15">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15">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15">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15">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15">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15">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15">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15">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15">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15">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15">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15">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15">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15">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15">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15">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15">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15">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15">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15">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15">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15">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15">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15">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15">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15">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15">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15">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15">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15">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15">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15">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15">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15">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15">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15">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15">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15">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15">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15">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15">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15">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15">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15">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15">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15">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15">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15">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15">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15">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15">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15">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15">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15">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15">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15">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15">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15">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15">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15">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15">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15">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15">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15">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15">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15">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15">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15">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15">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15">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15">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15">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15">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15">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15">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15">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15">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15">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15">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15">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15">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15">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15">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15">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15">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15">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15">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15">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15">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15">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15">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15">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15">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
      <c r="A151" s="139">
        <v>43800</v>
      </c>
      <c r="B151" s="24">
        <v>3538</v>
      </c>
      <c r="C151" s="23">
        <f t="shared" si="27"/>
        <v>0.14000000000000001</v>
      </c>
      <c r="D151" s="22">
        <v>1736</v>
      </c>
      <c r="E151" s="21">
        <v>1099</v>
      </c>
      <c r="F151" s="21">
        <v>536</v>
      </c>
      <c r="G151" s="20">
        <v>162</v>
      </c>
      <c r="H151" s="25">
        <v>565</v>
      </c>
      <c r="I151" s="24">
        <v>569828.92000000004</v>
      </c>
      <c r="J151" s="23">
        <f t="shared" ref="J151:J193" si="28">IFERROR(ROUND((I151-I139)/I139*100,2),"")</f>
        <v>-2.5099999999999998</v>
      </c>
      <c r="K151" s="22">
        <v>292492.42</v>
      </c>
      <c r="L151" s="21">
        <v>169679.31</v>
      </c>
      <c r="M151" s="21">
        <v>77404.37</v>
      </c>
      <c r="N151" s="20">
        <v>28248.3</v>
      </c>
      <c r="O151" s="19">
        <v>92479.32</v>
      </c>
      <c r="P151" s="24">
        <v>3587</v>
      </c>
      <c r="Q151" s="23">
        <f t="shared" ref="Q151:Q193" si="29">IFERROR(ROUND((P151-P139)/P139*100,2),"")</f>
        <v>1.24</v>
      </c>
      <c r="R151" s="22">
        <v>1536</v>
      </c>
      <c r="S151" s="21">
        <v>969</v>
      </c>
      <c r="T151" s="21">
        <v>914</v>
      </c>
      <c r="U151" s="20">
        <v>168</v>
      </c>
      <c r="V151" s="25">
        <v>55</v>
      </c>
      <c r="W151" s="24">
        <v>205378.97</v>
      </c>
      <c r="X151" s="23">
        <f t="shared" ref="X151:X193" si="30">IFERROR(ROUND((W151-W139)/W139*100,2),"")</f>
        <v>0.84</v>
      </c>
      <c r="Y151" s="22">
        <v>92022.11</v>
      </c>
      <c r="Z151" s="21">
        <v>54571.85</v>
      </c>
      <c r="AA151" s="21">
        <v>49815.47</v>
      </c>
      <c r="AB151" s="20">
        <v>8969.5400000000009</v>
      </c>
      <c r="AC151" s="19">
        <v>4756.38</v>
      </c>
      <c r="AD151" s="24">
        <v>60</v>
      </c>
      <c r="AE151" s="23">
        <f t="shared" ref="AE151:AE193" si="31">IFERROR(ROUND((AD151-AD139)/AD139*100,2),"")</f>
        <v>-29.41</v>
      </c>
      <c r="AF151" s="22">
        <v>14</v>
      </c>
      <c r="AG151" s="21">
        <v>26</v>
      </c>
      <c r="AH151" s="21">
        <v>6</v>
      </c>
      <c r="AI151" s="20">
        <v>14</v>
      </c>
      <c r="AJ151" s="25">
        <v>20</v>
      </c>
      <c r="AK151" s="24">
        <v>27322.41</v>
      </c>
      <c r="AL151" s="23">
        <f t="shared" ref="AL151:AL193" si="32">IFERROR(ROUND((AK151-AK139)/AK139*100,2),"")</f>
        <v>-68.459999999999994</v>
      </c>
      <c r="AM151" s="22">
        <v>5584.08</v>
      </c>
      <c r="AN151" s="21">
        <v>9442.0400000000009</v>
      </c>
      <c r="AO151" s="21">
        <v>1151.4100000000001</v>
      </c>
      <c r="AP151" s="20">
        <v>11144.88</v>
      </c>
      <c r="AQ151" s="19">
        <v>8290.6299999999992</v>
      </c>
      <c r="AR151" s="24">
        <v>117</v>
      </c>
      <c r="AS151" s="23">
        <f t="shared" ref="AS151:AS193" si="33">IFERROR(ROUND((AR151-AR139)/AR139*100,2),"")</f>
        <v>-8.59</v>
      </c>
      <c r="AT151" s="22">
        <v>9</v>
      </c>
      <c r="AU151" s="21">
        <v>38</v>
      </c>
      <c r="AV151" s="21">
        <v>11</v>
      </c>
      <c r="AW151" s="20">
        <v>59</v>
      </c>
      <c r="AX151" s="25">
        <v>27</v>
      </c>
      <c r="AY151" s="24">
        <v>72773.87</v>
      </c>
      <c r="AZ151" s="23">
        <f t="shared" ref="AZ151:AZ193" si="34">IFERROR(ROUND((AY151-AY139)/AY139*100,2),"")</f>
        <v>-8.27</v>
      </c>
      <c r="BA151" s="22">
        <v>3585.9</v>
      </c>
      <c r="BB151" s="21">
        <v>15458.68</v>
      </c>
      <c r="BC151" s="21">
        <v>3966.3</v>
      </c>
      <c r="BD151" s="20">
        <v>49762.99</v>
      </c>
      <c r="BE151" s="19">
        <v>11492.38</v>
      </c>
      <c r="BF151" s="24">
        <v>56</v>
      </c>
      <c r="BG151" s="23">
        <f t="shared" ref="BG151:BG193" si="35">IFERROR(ROUND((BF151-BF139)/BF139*100,2),"")</f>
        <v>-12.5</v>
      </c>
      <c r="BH151" s="22">
        <v>16</v>
      </c>
      <c r="BI151" s="21">
        <v>18</v>
      </c>
      <c r="BJ151" s="21">
        <v>7</v>
      </c>
      <c r="BK151" s="20">
        <v>15</v>
      </c>
      <c r="BL151" s="25">
        <v>11</v>
      </c>
      <c r="BM151" s="24">
        <v>35625.379999999997</v>
      </c>
      <c r="BN151" s="23">
        <f t="shared" ref="BN151:BN193" si="36">IFERROR(ROUND((BM151-BM139)/BM139*100,2),"")</f>
        <v>-44</v>
      </c>
      <c r="BO151" s="22">
        <v>9510.98</v>
      </c>
      <c r="BP151" s="21">
        <v>11448.87</v>
      </c>
      <c r="BQ151" s="21">
        <v>2414.9</v>
      </c>
      <c r="BR151" s="20">
        <v>12250.63</v>
      </c>
      <c r="BS151" s="19">
        <v>9033.9699999999993</v>
      </c>
      <c r="BT151" s="24">
        <v>36</v>
      </c>
      <c r="BU151" s="23">
        <f t="shared" ref="BU151:BU193" si="37">IFERROR(ROUND((BT151-BT139)/BT139*100,2),"")</f>
        <v>28.57</v>
      </c>
      <c r="BV151" s="22">
        <v>5</v>
      </c>
      <c r="BW151" s="21">
        <v>16</v>
      </c>
      <c r="BX151" s="21">
        <v>3</v>
      </c>
      <c r="BY151" s="20">
        <v>11</v>
      </c>
      <c r="BZ151" s="25">
        <v>12</v>
      </c>
      <c r="CA151" s="24">
        <v>88587.85</v>
      </c>
      <c r="CB151" s="23">
        <f t="shared" ref="CB151:CB193" si="38">IFERROR(ROUND((CA151-CA139)/CA139*100,2),"")</f>
        <v>22.39</v>
      </c>
      <c r="CC151" s="22">
        <v>3667.12</v>
      </c>
      <c r="CD151" s="21">
        <v>21006.73</v>
      </c>
      <c r="CE151" s="21">
        <v>1999.18</v>
      </c>
      <c r="CF151" s="20">
        <v>51085.89</v>
      </c>
      <c r="CG151" s="19">
        <v>8178.62</v>
      </c>
      <c r="CH151" s="24">
        <v>412</v>
      </c>
      <c r="CI151" s="23">
        <f t="shared" ref="CI151:CI193" si="39">IFERROR(ROUND((CH151-CH139)/CH139*100,2),"")</f>
        <v>-8.24</v>
      </c>
      <c r="CJ151" s="22">
        <v>48</v>
      </c>
      <c r="CK151" s="21">
        <v>197</v>
      </c>
      <c r="CL151" s="21">
        <v>24</v>
      </c>
      <c r="CM151" s="20">
        <v>142</v>
      </c>
      <c r="CN151" s="25">
        <v>174</v>
      </c>
      <c r="CO151" s="24">
        <v>158245.34</v>
      </c>
      <c r="CP151" s="23">
        <f t="shared" ref="CP151:CP193" si="40">IFERROR(ROUND((CO151-CO139)/CO139*100,2),"")</f>
        <v>-13.39</v>
      </c>
      <c r="CQ151" s="22">
        <v>13772.02</v>
      </c>
      <c r="CR151" s="21">
        <v>81681.460000000006</v>
      </c>
      <c r="CS151" s="21">
        <v>6635.76</v>
      </c>
      <c r="CT151" s="20">
        <v>53758.81</v>
      </c>
      <c r="CU151" s="19">
        <v>77442.990000000005</v>
      </c>
    </row>
    <row r="152" spans="1:99" ht="25.5" customHeight="1" x14ac:dyDescent="0.15">
      <c r="A152" s="136">
        <v>43831</v>
      </c>
      <c r="B152" s="80">
        <v>2338</v>
      </c>
      <c r="C152" s="79">
        <f t="shared" ref="C152:C193"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15">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15">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15">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15">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15">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15">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15">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15">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15">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15">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15">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15">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15">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15">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15">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15">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15">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15">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15">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15">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15">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15">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15">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15">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15">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15">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15">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15">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15">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15">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15">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15">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15">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15">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15">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15">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4202</v>
      </c>
      <c r="Q191" s="9">
        <f t="shared" si="29"/>
        <v>8.5500000000000007</v>
      </c>
      <c r="R191" s="8">
        <v>1752</v>
      </c>
      <c r="S191" s="7">
        <v>1145</v>
      </c>
      <c r="T191" s="7">
        <v>1107</v>
      </c>
      <c r="U191" s="6">
        <v>197</v>
      </c>
      <c r="V191" s="11">
        <v>38</v>
      </c>
      <c r="W191" s="10">
        <v>223362.68</v>
      </c>
      <c r="X191" s="9">
        <f t="shared" si="30"/>
        <v>3.73</v>
      </c>
      <c r="Y191" s="8">
        <v>93635.64</v>
      </c>
      <c r="Z191" s="7">
        <v>64093.86</v>
      </c>
      <c r="AA191" s="7">
        <v>55429.36</v>
      </c>
      <c r="AB191" s="6">
        <v>10120.950000000001</v>
      </c>
      <c r="AC191" s="5">
        <v>8664.5</v>
      </c>
      <c r="AD191" s="10">
        <v>46</v>
      </c>
      <c r="AE191" s="9">
        <f t="shared" si="31"/>
        <v>-6.12</v>
      </c>
      <c r="AF191" s="8">
        <v>9</v>
      </c>
      <c r="AG191" s="7">
        <v>11</v>
      </c>
      <c r="AH191" s="7">
        <v>4</v>
      </c>
      <c r="AI191" s="6">
        <v>21</v>
      </c>
      <c r="AJ191" s="11">
        <v>7</v>
      </c>
      <c r="AK191" s="10">
        <v>31052.13</v>
      </c>
      <c r="AL191" s="9">
        <f t="shared" si="32"/>
        <v>137.30000000000001</v>
      </c>
      <c r="AM191" s="8">
        <v>2058.12</v>
      </c>
      <c r="AN191" s="7">
        <v>7278.61</v>
      </c>
      <c r="AO191" s="7">
        <v>4774.33</v>
      </c>
      <c r="AP191" s="6">
        <v>16826.849999999999</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15">
      <c r="A192" s="137">
        <v>45047</v>
      </c>
      <c r="B192" s="10">
        <v>3241</v>
      </c>
      <c r="C192" s="9">
        <f t="shared" si="41"/>
        <v>2.66</v>
      </c>
      <c r="D192" s="8">
        <v>1481</v>
      </c>
      <c r="E192" s="7">
        <v>1163</v>
      </c>
      <c r="F192" s="7">
        <v>462</v>
      </c>
      <c r="G192" s="6">
        <v>134</v>
      </c>
      <c r="H192" s="11">
        <v>701</v>
      </c>
      <c r="I192" s="10">
        <v>531195.16</v>
      </c>
      <c r="J192" s="9">
        <f t="shared" si="28"/>
        <v>-0.04</v>
      </c>
      <c r="K192" s="8">
        <v>251434.28</v>
      </c>
      <c r="L192" s="7">
        <v>185523.48</v>
      </c>
      <c r="M192" s="7">
        <v>65184.46</v>
      </c>
      <c r="N192" s="6">
        <v>28932.81</v>
      </c>
      <c r="O192" s="5">
        <v>120339.02</v>
      </c>
      <c r="P192" s="10">
        <v>3734</v>
      </c>
      <c r="Q192" s="9">
        <f t="shared" si="29"/>
        <v>4.62</v>
      </c>
      <c r="R192" s="8">
        <v>1572</v>
      </c>
      <c r="S192" s="7">
        <v>1060</v>
      </c>
      <c r="T192" s="7">
        <v>952</v>
      </c>
      <c r="U192" s="6">
        <v>150</v>
      </c>
      <c r="V192" s="11">
        <v>108</v>
      </c>
      <c r="W192" s="10">
        <v>198794.73</v>
      </c>
      <c r="X192" s="9">
        <f t="shared" si="30"/>
        <v>2.27</v>
      </c>
      <c r="Y192" s="8">
        <v>84130.85</v>
      </c>
      <c r="Z192" s="7">
        <v>59240.29</v>
      </c>
      <c r="AA192" s="7">
        <v>47790.9</v>
      </c>
      <c r="AB192" s="6">
        <v>7632.69</v>
      </c>
      <c r="AC192" s="5">
        <v>11449.39</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thickBot="1" x14ac:dyDescent="0.2">
      <c r="A193" s="138">
        <v>45078</v>
      </c>
      <c r="B193" s="10">
        <v>3952</v>
      </c>
      <c r="C193" s="9">
        <f t="shared" si="41"/>
        <v>8.2100000000000009</v>
      </c>
      <c r="D193" s="8">
        <v>1840</v>
      </c>
      <c r="E193" s="7">
        <v>1321</v>
      </c>
      <c r="F193" s="7">
        <v>610</v>
      </c>
      <c r="G193" s="6">
        <v>181</v>
      </c>
      <c r="H193" s="11">
        <v>711</v>
      </c>
      <c r="I193" s="10">
        <v>653932.04</v>
      </c>
      <c r="J193" s="9">
        <f t="shared" si="28"/>
        <v>11.34</v>
      </c>
      <c r="K193" s="8">
        <v>307465.21999999997</v>
      </c>
      <c r="L193" s="7">
        <v>214179.54</v>
      </c>
      <c r="M193" s="7">
        <v>87719.67</v>
      </c>
      <c r="N193" s="6">
        <v>44567.61</v>
      </c>
      <c r="O193" s="5">
        <v>126459.87</v>
      </c>
      <c r="P193" s="10">
        <v>4227</v>
      </c>
      <c r="Q193" s="9">
        <f t="shared" si="29"/>
        <v>5.25</v>
      </c>
      <c r="R193" s="8">
        <v>1711</v>
      </c>
      <c r="S193" s="7">
        <v>1104</v>
      </c>
      <c r="T193" s="7">
        <v>1209</v>
      </c>
      <c r="U193" s="6">
        <v>203</v>
      </c>
      <c r="V193" s="11">
        <v>-105</v>
      </c>
      <c r="W193" s="10">
        <v>228097.14</v>
      </c>
      <c r="X193" s="9">
        <f t="shared" si="30"/>
        <v>3.62</v>
      </c>
      <c r="Y193" s="8">
        <v>92719.09</v>
      </c>
      <c r="Z193" s="7">
        <v>62656.49</v>
      </c>
      <c r="AA193" s="7">
        <v>61761.2</v>
      </c>
      <c r="AB193" s="6">
        <v>10960.36</v>
      </c>
      <c r="AC193" s="5">
        <v>895.29</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98</v>
      </c>
      <c r="AS193" s="9">
        <f t="shared" si="33"/>
        <v>7.69</v>
      </c>
      <c r="AT193" s="8">
        <v>9</v>
      </c>
      <c r="AU193" s="7">
        <v>25</v>
      </c>
      <c r="AV193" s="7">
        <v>10</v>
      </c>
      <c r="AW193" s="6">
        <v>53</v>
      </c>
      <c r="AX193" s="11">
        <v>16</v>
      </c>
      <c r="AY193" s="10">
        <v>55083.77</v>
      </c>
      <c r="AZ193" s="9">
        <f t="shared" si="34"/>
        <v>-4.4400000000000004</v>
      </c>
      <c r="BA193" s="8">
        <v>1873.01</v>
      </c>
      <c r="BB193" s="7">
        <v>8315.5400000000009</v>
      </c>
      <c r="BC193" s="7">
        <v>2822.9</v>
      </c>
      <c r="BD193" s="6">
        <v>38599.15</v>
      </c>
      <c r="BE193" s="5">
        <v>8965.81</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459</v>
      </c>
      <c r="CI193" s="9">
        <f t="shared" si="39"/>
        <v>8</v>
      </c>
      <c r="CJ193" s="8">
        <v>33</v>
      </c>
      <c r="CK193" s="7">
        <v>194</v>
      </c>
      <c r="CL193" s="7">
        <v>44</v>
      </c>
      <c r="CM193" s="6">
        <v>188</v>
      </c>
      <c r="CN193" s="11">
        <v>150</v>
      </c>
      <c r="CO193" s="10">
        <v>189139.24</v>
      </c>
      <c r="CP193" s="9">
        <f t="shared" si="40"/>
        <v>8.91</v>
      </c>
      <c r="CQ193" s="8">
        <v>9676.48</v>
      </c>
      <c r="CR193" s="7">
        <v>83766.89</v>
      </c>
      <c r="CS193" s="7">
        <v>12658.12</v>
      </c>
      <c r="CT193" s="6">
        <v>83037.75</v>
      </c>
      <c r="CU193" s="5">
        <v>71108.77</v>
      </c>
    </row>
    <row r="194" spans="1:99" s="151" customFormat="1" ht="25.5" customHeight="1" x14ac:dyDescent="0.15">
      <c r="A194" s="159" t="s">
        <v>82</v>
      </c>
      <c r="B194" s="160"/>
      <c r="C194" s="161"/>
      <c r="D194" s="160"/>
      <c r="E194" s="160"/>
      <c r="F194" s="160"/>
      <c r="G194" s="160"/>
      <c r="H194" s="160"/>
      <c r="I194" s="160"/>
      <c r="J194" s="161"/>
      <c r="K194" s="160"/>
      <c r="L194" s="160"/>
      <c r="M194" s="160"/>
      <c r="N194" s="160"/>
      <c r="O194" s="160"/>
      <c r="P194" s="160"/>
      <c r="Q194" s="161"/>
      <c r="R194" s="160"/>
      <c r="S194" s="160"/>
      <c r="T194" s="160"/>
      <c r="U194" s="160"/>
      <c r="V194" s="160"/>
      <c r="W194" s="160"/>
      <c r="X194" s="161"/>
      <c r="Y194" s="160"/>
      <c r="Z194" s="160"/>
      <c r="AA194" s="160"/>
      <c r="AB194" s="160"/>
      <c r="AC194" s="160"/>
      <c r="AD194" s="160"/>
      <c r="AE194" s="161"/>
      <c r="AF194" s="160"/>
      <c r="AG194" s="160"/>
      <c r="AH194" s="160"/>
      <c r="AI194" s="160"/>
      <c r="AJ194" s="160"/>
      <c r="AK194" s="160"/>
      <c r="AL194" s="161"/>
      <c r="AM194" s="160"/>
      <c r="AN194" s="160"/>
      <c r="AO194" s="160"/>
      <c r="AP194" s="160"/>
      <c r="AQ194" s="160"/>
      <c r="AR194" s="160"/>
      <c r="AS194" s="161"/>
      <c r="AT194" s="160"/>
      <c r="AU194" s="160"/>
      <c r="AV194" s="160"/>
      <c r="AW194" s="160"/>
      <c r="AX194" s="160"/>
      <c r="AY194" s="160"/>
      <c r="AZ194" s="161"/>
      <c r="BA194" s="160"/>
      <c r="BB194" s="160"/>
      <c r="BC194" s="160"/>
      <c r="BD194" s="160"/>
      <c r="BE194" s="160"/>
      <c r="BF194" s="160"/>
      <c r="BG194" s="161"/>
      <c r="BH194" s="160"/>
      <c r="BI194" s="160"/>
      <c r="BJ194" s="160"/>
      <c r="BK194" s="160"/>
      <c r="BL194" s="160"/>
      <c r="BM194" s="160"/>
      <c r="BN194" s="161"/>
      <c r="BO194" s="160"/>
      <c r="BP194" s="160"/>
      <c r="BQ194" s="160"/>
      <c r="BR194" s="160"/>
      <c r="BS194" s="160"/>
      <c r="BT194" s="160"/>
      <c r="BU194" s="161"/>
      <c r="BV194" s="160"/>
      <c r="BW194" s="160"/>
      <c r="BX194" s="160"/>
      <c r="BY194" s="160"/>
      <c r="BZ194" s="160"/>
      <c r="CA194" s="160"/>
      <c r="CB194" s="161"/>
      <c r="CC194" s="160"/>
      <c r="CD194" s="160"/>
      <c r="CE194" s="160"/>
      <c r="CF194" s="160"/>
      <c r="CG194" s="160"/>
      <c r="CH194" s="160"/>
      <c r="CI194" s="161"/>
      <c r="CJ194" s="160"/>
      <c r="CK194" s="160"/>
      <c r="CL194" s="160"/>
      <c r="CM194" s="160"/>
      <c r="CN194" s="160"/>
      <c r="CO194" s="160"/>
      <c r="CP194" s="161"/>
      <c r="CQ194" s="160"/>
      <c r="CR194" s="160"/>
      <c r="CS194" s="160"/>
      <c r="CT194" s="160"/>
      <c r="CU194" s="160"/>
    </row>
    <row r="195" spans="1:99" s="141" customFormat="1" x14ac:dyDescent="0.15">
      <c r="A195" s="155"/>
      <c r="B195" s="156"/>
      <c r="C195" s="157"/>
      <c r="D195" s="156"/>
      <c r="E195" s="156"/>
      <c r="F195" s="156"/>
      <c r="G195" s="156"/>
      <c r="H195" s="156"/>
      <c r="I195" s="156"/>
      <c r="J195" s="157"/>
      <c r="K195" s="156"/>
      <c r="L195" s="156"/>
      <c r="M195" s="156"/>
      <c r="N195" s="156"/>
      <c r="O195" s="156"/>
      <c r="P195" s="156"/>
      <c r="Q195" s="157"/>
      <c r="R195" s="156"/>
      <c r="S195" s="156"/>
      <c r="T195" s="156"/>
      <c r="U195" s="156"/>
      <c r="V195" s="156"/>
      <c r="W195" s="156"/>
      <c r="X195" s="157"/>
      <c r="Y195" s="156"/>
      <c r="Z195" s="156"/>
      <c r="AA195" s="156"/>
      <c r="AB195" s="156"/>
      <c r="AC195" s="156"/>
      <c r="AD195" s="156"/>
      <c r="AE195" s="157"/>
      <c r="AF195" s="156"/>
      <c r="AG195" s="156"/>
      <c r="AH195" s="156"/>
      <c r="AI195" s="156"/>
      <c r="AJ195" s="156"/>
      <c r="AK195" s="156"/>
      <c r="AL195" s="157"/>
      <c r="AM195" s="156"/>
      <c r="AN195" s="156"/>
      <c r="AO195" s="156"/>
      <c r="AP195" s="156"/>
      <c r="AQ195" s="156"/>
      <c r="AR195" s="156"/>
      <c r="AS195" s="157"/>
      <c r="AT195" s="156"/>
      <c r="AU195" s="156"/>
      <c r="AV195" s="156"/>
      <c r="AW195" s="156"/>
      <c r="AX195" s="156"/>
      <c r="AY195" s="156"/>
      <c r="AZ195" s="157"/>
      <c r="BA195" s="156"/>
      <c r="BB195" s="156"/>
      <c r="BC195" s="156"/>
      <c r="BD195" s="156"/>
      <c r="BE195" s="156"/>
      <c r="BF195" s="156"/>
      <c r="BG195" s="157"/>
      <c r="BH195" s="156"/>
      <c r="BI195" s="156"/>
      <c r="BJ195" s="156"/>
      <c r="BK195" s="156"/>
      <c r="BL195" s="156"/>
      <c r="BM195" s="156"/>
      <c r="BN195" s="157"/>
      <c r="BO195" s="156"/>
      <c r="BP195" s="156"/>
      <c r="BQ195" s="156"/>
      <c r="BR195" s="156"/>
      <c r="BS195" s="156"/>
      <c r="BT195" s="156"/>
      <c r="BU195" s="157"/>
      <c r="BV195" s="156"/>
      <c r="BW195" s="156"/>
      <c r="BX195" s="156"/>
      <c r="BY195" s="156"/>
      <c r="BZ195" s="156"/>
      <c r="CA195" s="156"/>
      <c r="CB195" s="157"/>
      <c r="CC195" s="156"/>
      <c r="CD195" s="156"/>
      <c r="CE195" s="156"/>
      <c r="CF195" s="156"/>
      <c r="CG195" s="156"/>
      <c r="CH195" s="156"/>
      <c r="CI195" s="157"/>
      <c r="CJ195" s="156"/>
      <c r="CK195" s="156"/>
      <c r="CL195" s="156"/>
      <c r="CM195" s="156"/>
      <c r="CN195" s="156"/>
      <c r="CO195" s="156"/>
      <c r="CP195" s="157"/>
      <c r="CQ195" s="156"/>
      <c r="CR195" s="156"/>
      <c r="CS195" s="156"/>
      <c r="CT195" s="156"/>
      <c r="CU195" s="156"/>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5"/>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49</v>
      </c>
      <c r="CS1" s="114" t="s">
        <v>50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15">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15">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15">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15">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15">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15">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15">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15">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15">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15">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15">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15">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15">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15">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15">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15">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15">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15">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15">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15">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15">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15">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15">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15">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15">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15">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15">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15">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15">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15">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15">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15">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15">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15">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15">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15">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15">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15">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15">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15">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15">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15">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15">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15">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15">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15">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15">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15">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15">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15">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15">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15">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15">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15">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15">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15">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15">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15">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15">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15">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15">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15">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15">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15">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15">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15">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15">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15">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15">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15">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15">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15">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15">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15">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15">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15">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15">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15">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15">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15">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15">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15">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15">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15">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15">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15">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15">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15">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15">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15">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15">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15">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15">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15">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15">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15">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15">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15">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15">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15">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15">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15">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15">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15">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15">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15">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15">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15">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15">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15">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15">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15">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15">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15">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15">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15">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15">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15">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15">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15">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15">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15">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15">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15">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15">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15">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15">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15">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
      <c r="A151" s="139">
        <v>43800</v>
      </c>
      <c r="B151" s="24">
        <v>1008</v>
      </c>
      <c r="C151" s="23">
        <f t="shared" si="27"/>
        <v>3.7</v>
      </c>
      <c r="D151" s="22">
        <v>565</v>
      </c>
      <c r="E151" s="21">
        <v>256</v>
      </c>
      <c r="F151" s="21">
        <v>165</v>
      </c>
      <c r="G151" s="20">
        <v>18</v>
      </c>
      <c r="H151" s="25">
        <v>91</v>
      </c>
      <c r="I151" s="24">
        <v>293307.78000000003</v>
      </c>
      <c r="J151" s="23">
        <f t="shared" ref="J151:J193" si="28">IFERROR(ROUND((I151-I139)/I139*100,2),"")</f>
        <v>4.32</v>
      </c>
      <c r="K151" s="22">
        <v>172462.46</v>
      </c>
      <c r="L151" s="21">
        <v>71425.63</v>
      </c>
      <c r="M151" s="21">
        <v>42306.6</v>
      </c>
      <c r="N151" s="20">
        <v>6314.28</v>
      </c>
      <c r="O151" s="19">
        <v>29119.03</v>
      </c>
      <c r="P151" s="24">
        <v>221</v>
      </c>
      <c r="Q151" s="23">
        <f t="shared" ref="Q151:Q193" si="29">IFERROR(ROUND((P151-P139)/P139*100,2),"")</f>
        <v>-3.07</v>
      </c>
      <c r="R151" s="22">
        <v>129</v>
      </c>
      <c r="S151" s="21">
        <v>51</v>
      </c>
      <c r="T151" s="21">
        <v>38</v>
      </c>
      <c r="U151" s="20">
        <v>3</v>
      </c>
      <c r="V151" s="25">
        <v>13</v>
      </c>
      <c r="W151" s="24">
        <v>14657.91</v>
      </c>
      <c r="X151" s="23">
        <f t="shared" ref="X151:X193" si="30">IFERROR(ROUND((W151-W139)/W139*100,2),"")</f>
        <v>-0.34</v>
      </c>
      <c r="Y151" s="22">
        <v>8734.1200000000008</v>
      </c>
      <c r="Z151" s="21">
        <v>3249.25</v>
      </c>
      <c r="AA151" s="21">
        <v>2450.9899999999998</v>
      </c>
      <c r="AB151" s="20">
        <v>223.55</v>
      </c>
      <c r="AC151" s="19">
        <v>798.26</v>
      </c>
      <c r="AD151" s="24">
        <v>40</v>
      </c>
      <c r="AE151" s="23">
        <f t="shared" ref="AE151:AE193" si="31">IFERROR(ROUND((AD151-AD139)/AD139*100,2),"")</f>
        <v>8.11</v>
      </c>
      <c r="AF151" s="22">
        <v>7</v>
      </c>
      <c r="AG151" s="21">
        <v>17</v>
      </c>
      <c r="AH151" s="21">
        <v>3</v>
      </c>
      <c r="AI151" s="20">
        <v>12</v>
      </c>
      <c r="AJ151" s="25">
        <v>13</v>
      </c>
      <c r="AK151" s="24">
        <v>20950.68</v>
      </c>
      <c r="AL151" s="23">
        <f t="shared" ref="AL151:AL193" si="32">IFERROR(ROUND((AK151-AK139)/AK139*100,2),"")</f>
        <v>-24.61</v>
      </c>
      <c r="AM151" s="22">
        <v>1688.91</v>
      </c>
      <c r="AN151" s="21">
        <v>5354.41</v>
      </c>
      <c r="AO151" s="21">
        <v>385.08</v>
      </c>
      <c r="AP151" s="20">
        <v>11563.54</v>
      </c>
      <c r="AQ151" s="19">
        <v>3010.59</v>
      </c>
      <c r="AR151" s="24">
        <v>40</v>
      </c>
      <c r="AS151" s="23">
        <f t="shared" ref="AS151:AS193" si="33">IFERROR(ROUND((AR151-AR139)/AR139*100,2),"")</f>
        <v>-29.82</v>
      </c>
      <c r="AT151" s="22">
        <v>4</v>
      </c>
      <c r="AU151" s="21">
        <v>16</v>
      </c>
      <c r="AV151" s="21">
        <v>4</v>
      </c>
      <c r="AW151" s="20">
        <v>15</v>
      </c>
      <c r="AX151" s="25">
        <v>13</v>
      </c>
      <c r="AY151" s="24">
        <v>32391.34</v>
      </c>
      <c r="AZ151" s="23">
        <f t="shared" ref="AZ151:AZ193" si="34">IFERROR(ROUND((AY151-AY139)/AY139*100,2),"")</f>
        <v>-46.68</v>
      </c>
      <c r="BA151" s="22">
        <v>1042.8699999999999</v>
      </c>
      <c r="BB151" s="21">
        <v>7965</v>
      </c>
      <c r="BC151" s="21">
        <v>1817.08</v>
      </c>
      <c r="BD151" s="20">
        <v>17696.39</v>
      </c>
      <c r="BE151" s="19">
        <v>10017.92</v>
      </c>
      <c r="BF151" s="24">
        <v>20</v>
      </c>
      <c r="BG151" s="23">
        <f t="shared" ref="BG151:BG193" si="35">IFERROR(ROUND((BF151-BF139)/BF139*100,2),"")</f>
        <v>42.86</v>
      </c>
      <c r="BH151" s="22">
        <v>3</v>
      </c>
      <c r="BI151" s="21">
        <v>7</v>
      </c>
      <c r="BJ151" s="21">
        <v>2</v>
      </c>
      <c r="BK151" s="20">
        <v>8</v>
      </c>
      <c r="BL151" s="25">
        <v>5</v>
      </c>
      <c r="BM151" s="24">
        <v>15970.38</v>
      </c>
      <c r="BN151" s="23">
        <f t="shared" ref="BN151:BN193" si="36">IFERROR(ROUND((BM151-BM139)/BM139*100,2),"")</f>
        <v>7.57</v>
      </c>
      <c r="BO151" s="22">
        <v>531.84</v>
      </c>
      <c r="BP151" s="21">
        <v>3437.03</v>
      </c>
      <c r="BQ151" s="21">
        <v>1777.52</v>
      </c>
      <c r="BR151" s="20">
        <v>10223.99</v>
      </c>
      <c r="BS151" s="19">
        <v>1659.51</v>
      </c>
      <c r="BT151" s="24">
        <v>19</v>
      </c>
      <c r="BU151" s="23">
        <f t="shared" ref="BU151:BU193" si="37">IFERROR(ROUND((BT151-BT139)/BT139*100,2),"")</f>
        <v>0</v>
      </c>
      <c r="BV151" s="22">
        <v>1</v>
      </c>
      <c r="BW151" s="21">
        <v>3</v>
      </c>
      <c r="BX151" s="21">
        <v>0</v>
      </c>
      <c r="BY151" s="20">
        <v>15</v>
      </c>
      <c r="BZ151" s="25">
        <v>3</v>
      </c>
      <c r="CA151" s="24">
        <v>516818.02</v>
      </c>
      <c r="CB151" s="23">
        <f t="shared" ref="CB151:CB193" si="38">IFERROR(ROUND((CA151-CA139)/CA139*100,2),"")</f>
        <v>799.41</v>
      </c>
      <c r="CC151" s="22">
        <v>7006</v>
      </c>
      <c r="CD151" s="21">
        <v>5004.97</v>
      </c>
      <c r="CE151" s="21">
        <v>0</v>
      </c>
      <c r="CF151" s="20">
        <v>504807.05</v>
      </c>
      <c r="CG151" s="19">
        <v>5004.97</v>
      </c>
      <c r="CH151" s="24">
        <v>132</v>
      </c>
      <c r="CI151" s="23">
        <f t="shared" ref="CI151:CI193" si="39">IFERROR(ROUND((CH151-CH139)/CH139*100,2),"")</f>
        <v>-0.75</v>
      </c>
      <c r="CJ151" s="22">
        <v>30</v>
      </c>
      <c r="CK151" s="21">
        <v>59</v>
      </c>
      <c r="CL151" s="21">
        <v>11</v>
      </c>
      <c r="CM151" s="20">
        <v>31</v>
      </c>
      <c r="CN151" s="25">
        <v>49</v>
      </c>
      <c r="CO151" s="24">
        <v>63910.11</v>
      </c>
      <c r="CP151" s="23">
        <f t="shared" ref="CP151:CP193" si="40">IFERROR(ROUND((CO151-CO139)/CO139*100,2),"")</f>
        <v>1.1200000000000001</v>
      </c>
      <c r="CQ151" s="22">
        <v>13065.81</v>
      </c>
      <c r="CR151" s="21">
        <v>29385.19</v>
      </c>
      <c r="CS151" s="21">
        <v>5933.73</v>
      </c>
      <c r="CT151" s="20">
        <v>14831.1</v>
      </c>
      <c r="CU151" s="19">
        <v>24145.74</v>
      </c>
    </row>
    <row r="152" spans="1:99" s="1" customFormat="1" ht="25.5" customHeight="1" x14ac:dyDescent="0.15">
      <c r="A152" s="136">
        <v>43831</v>
      </c>
      <c r="B152" s="80">
        <v>662</v>
      </c>
      <c r="C152" s="79">
        <f t="shared" ref="C152:C193"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15">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15">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15">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15">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15">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15">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15">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15">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15">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15">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15">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15">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15">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15">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15">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15">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15">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15">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15">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15">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15">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15">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15">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15">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15">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15">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15">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15">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15">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15">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15">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15">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15">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15">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15">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15">
      <c r="A191" s="137">
        <v>45017</v>
      </c>
      <c r="B191" s="10">
        <v>891</v>
      </c>
      <c r="C191" s="9">
        <f t="shared" si="41"/>
        <v>-5.81</v>
      </c>
      <c r="D191" s="8">
        <v>507</v>
      </c>
      <c r="E191" s="7">
        <v>227</v>
      </c>
      <c r="F191" s="7">
        <v>129</v>
      </c>
      <c r="G191" s="6">
        <v>25</v>
      </c>
      <c r="H191" s="11">
        <v>98</v>
      </c>
      <c r="I191" s="10">
        <v>241804.21</v>
      </c>
      <c r="J191" s="9">
        <f t="shared" si="28"/>
        <v>-8.34</v>
      </c>
      <c r="K191" s="8">
        <v>141468.57</v>
      </c>
      <c r="L191" s="7">
        <v>56304.36</v>
      </c>
      <c r="M191" s="7">
        <v>32385.66</v>
      </c>
      <c r="N191" s="6">
        <v>11107.07</v>
      </c>
      <c r="O191" s="5">
        <v>23918.7</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15">
      <c r="A192" s="137">
        <v>45047</v>
      </c>
      <c r="B192" s="10">
        <v>904</v>
      </c>
      <c r="C192" s="9">
        <f t="shared" si="41"/>
        <v>-0.44</v>
      </c>
      <c r="D192" s="8">
        <v>469</v>
      </c>
      <c r="E192" s="7">
        <v>270</v>
      </c>
      <c r="F192" s="7">
        <v>142</v>
      </c>
      <c r="G192" s="6">
        <v>21</v>
      </c>
      <c r="H192" s="11">
        <v>128</v>
      </c>
      <c r="I192" s="10">
        <v>248287.61</v>
      </c>
      <c r="J192" s="9">
        <f t="shared" si="28"/>
        <v>-7.26</v>
      </c>
      <c r="K192" s="8">
        <v>134429.44</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11</v>
      </c>
      <c r="BU192" s="9">
        <f t="shared" si="37"/>
        <v>-8.33</v>
      </c>
      <c r="BV192" s="8">
        <v>2</v>
      </c>
      <c r="BW192" s="7">
        <v>3</v>
      </c>
      <c r="BX192" s="7">
        <v>1</v>
      </c>
      <c r="BY192" s="6">
        <v>5</v>
      </c>
      <c r="BZ192" s="11">
        <v>2</v>
      </c>
      <c r="CA192" s="10">
        <v>45533.07</v>
      </c>
      <c r="CB192" s="9">
        <f t="shared" si="38"/>
        <v>75.47</v>
      </c>
      <c r="CC192" s="8">
        <v>992.02</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thickBot="1" x14ac:dyDescent="0.2">
      <c r="A193" s="138">
        <v>45078</v>
      </c>
      <c r="B193" s="10">
        <v>1045</v>
      </c>
      <c r="C193" s="9">
        <f t="shared" si="41"/>
        <v>10.119999999999999</v>
      </c>
      <c r="D193" s="8">
        <v>544</v>
      </c>
      <c r="E193" s="7">
        <v>304</v>
      </c>
      <c r="F193" s="7">
        <v>165</v>
      </c>
      <c r="G193" s="6">
        <v>31</v>
      </c>
      <c r="H193" s="11">
        <v>140</v>
      </c>
      <c r="I193" s="10">
        <v>286171.39</v>
      </c>
      <c r="J193" s="9">
        <f t="shared" si="28"/>
        <v>7.52</v>
      </c>
      <c r="K193" s="8">
        <v>154988.34</v>
      </c>
      <c r="L193" s="7">
        <v>84613.01</v>
      </c>
      <c r="M193" s="7">
        <v>37233.19</v>
      </c>
      <c r="N193" s="6">
        <v>9094.89</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23</v>
      </c>
      <c r="BG193" s="9">
        <f t="shared" si="35"/>
        <v>43.75</v>
      </c>
      <c r="BH193" s="8">
        <v>7</v>
      </c>
      <c r="BI193" s="7">
        <v>9</v>
      </c>
      <c r="BJ193" s="7">
        <v>0</v>
      </c>
      <c r="BK193" s="6">
        <v>7</v>
      </c>
      <c r="BL193" s="11">
        <v>9</v>
      </c>
      <c r="BM193" s="10">
        <v>19764.36</v>
      </c>
      <c r="BN193" s="9">
        <f t="shared" si="36"/>
        <v>33.869999999999997</v>
      </c>
      <c r="BO193" s="8">
        <v>6838.29</v>
      </c>
      <c r="BP193" s="7">
        <v>2875.11</v>
      </c>
      <c r="BQ193" s="7">
        <v>0</v>
      </c>
      <c r="BR193" s="6">
        <v>10050.959999999999</v>
      </c>
      <c r="BS193" s="5">
        <v>2875.11</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51" customFormat="1" ht="25.5" customHeight="1" x14ac:dyDescent="0.15">
      <c r="A194" s="159" t="s">
        <v>82</v>
      </c>
      <c r="B194" s="160"/>
      <c r="C194" s="161"/>
      <c r="D194" s="160"/>
      <c r="E194" s="160"/>
      <c r="F194" s="160"/>
      <c r="G194" s="160"/>
      <c r="H194" s="160"/>
      <c r="I194" s="160"/>
      <c r="J194" s="161"/>
      <c r="K194" s="160"/>
      <c r="L194" s="160"/>
      <c r="M194" s="160"/>
      <c r="N194" s="160"/>
      <c r="O194" s="160"/>
      <c r="P194" s="160"/>
      <c r="Q194" s="161"/>
      <c r="R194" s="160"/>
      <c r="S194" s="160"/>
      <c r="T194" s="160"/>
      <c r="U194" s="160"/>
      <c r="V194" s="160"/>
      <c r="W194" s="160"/>
      <c r="X194" s="161"/>
      <c r="Y194" s="160"/>
      <c r="Z194" s="160"/>
      <c r="AA194" s="160"/>
      <c r="AB194" s="160"/>
      <c r="AC194" s="160"/>
      <c r="AD194" s="160"/>
      <c r="AE194" s="161"/>
      <c r="AF194" s="160"/>
      <c r="AG194" s="160"/>
      <c r="AH194" s="160"/>
      <c r="AI194" s="160"/>
      <c r="AJ194" s="160"/>
      <c r="AK194" s="160"/>
      <c r="AL194" s="161"/>
      <c r="AM194" s="160"/>
      <c r="AN194" s="160"/>
      <c r="AO194" s="160"/>
      <c r="AP194" s="160"/>
      <c r="AQ194" s="160"/>
      <c r="AR194" s="160"/>
      <c r="AS194" s="161"/>
      <c r="AT194" s="160"/>
      <c r="AU194" s="160"/>
      <c r="AV194" s="160"/>
      <c r="AW194" s="160"/>
      <c r="AX194" s="160"/>
      <c r="AY194" s="160"/>
      <c r="AZ194" s="161"/>
      <c r="BA194" s="160"/>
      <c r="BB194" s="160"/>
      <c r="BC194" s="160"/>
      <c r="BD194" s="160"/>
      <c r="BE194" s="160"/>
      <c r="BF194" s="160"/>
      <c r="BG194" s="161"/>
      <c r="BH194" s="160"/>
      <c r="BI194" s="160"/>
      <c r="BJ194" s="160"/>
      <c r="BK194" s="160"/>
      <c r="BL194" s="160"/>
      <c r="BM194" s="160"/>
      <c r="BN194" s="161"/>
      <c r="BO194" s="160"/>
      <c r="BP194" s="160"/>
      <c r="BQ194" s="160"/>
      <c r="BR194" s="160"/>
      <c r="BS194" s="160"/>
      <c r="BT194" s="160"/>
      <c r="BU194" s="161"/>
      <c r="BV194" s="160"/>
      <c r="BW194" s="160"/>
      <c r="BX194" s="160"/>
      <c r="BY194" s="160"/>
      <c r="BZ194" s="160"/>
      <c r="CA194" s="160"/>
      <c r="CB194" s="161"/>
      <c r="CC194" s="160"/>
      <c r="CD194" s="160"/>
      <c r="CE194" s="160"/>
      <c r="CF194" s="160"/>
      <c r="CG194" s="160"/>
      <c r="CH194" s="160"/>
      <c r="CI194" s="161"/>
      <c r="CJ194" s="160"/>
      <c r="CK194" s="160"/>
      <c r="CL194" s="160"/>
      <c r="CM194" s="160"/>
      <c r="CN194" s="160"/>
      <c r="CO194" s="160"/>
      <c r="CP194" s="161"/>
      <c r="CQ194" s="160"/>
      <c r="CR194" s="160"/>
      <c r="CS194" s="160"/>
      <c r="CT194" s="160"/>
      <c r="CU194" s="160"/>
    </row>
    <row r="195" spans="1:99" x14ac:dyDescent="0.15">
      <c r="A195" s="155"/>
      <c r="B195" s="156"/>
      <c r="C195" s="157"/>
      <c r="D195" s="156"/>
      <c r="E195" s="156"/>
      <c r="F195" s="156"/>
      <c r="G195" s="156"/>
      <c r="H195" s="156"/>
      <c r="I195" s="156"/>
      <c r="J195" s="157"/>
      <c r="K195" s="156"/>
      <c r="L195" s="156"/>
      <c r="M195" s="156"/>
      <c r="N195" s="156"/>
      <c r="O195" s="156"/>
      <c r="P195" s="156"/>
      <c r="Q195" s="157"/>
      <c r="R195" s="156"/>
      <c r="S195" s="156"/>
      <c r="T195" s="156"/>
      <c r="U195" s="156"/>
      <c r="V195" s="156"/>
      <c r="W195" s="156"/>
      <c r="X195" s="157"/>
      <c r="Y195" s="156"/>
      <c r="Z195" s="156"/>
      <c r="AA195" s="156"/>
      <c r="AB195" s="156"/>
      <c r="AC195" s="156"/>
      <c r="AD195" s="156"/>
      <c r="AE195" s="157"/>
      <c r="AF195" s="156"/>
      <c r="AG195" s="156"/>
      <c r="AH195" s="156"/>
      <c r="AI195" s="156"/>
      <c r="AJ195" s="156"/>
      <c r="AK195" s="156"/>
      <c r="AL195" s="157"/>
      <c r="AM195" s="156"/>
      <c r="AN195" s="156"/>
      <c r="AO195" s="156"/>
      <c r="AP195" s="156"/>
      <c r="AQ195" s="156"/>
      <c r="AR195" s="156"/>
      <c r="AS195" s="157"/>
      <c r="AT195" s="156"/>
      <c r="AU195" s="156"/>
      <c r="AV195" s="156"/>
      <c r="AW195" s="156"/>
      <c r="AX195" s="156"/>
      <c r="AY195" s="156"/>
      <c r="AZ195" s="157"/>
      <c r="BA195" s="156"/>
      <c r="BB195" s="156"/>
      <c r="BC195" s="156"/>
      <c r="BD195" s="156"/>
      <c r="BE195" s="156"/>
      <c r="BF195" s="156"/>
      <c r="BG195" s="157"/>
      <c r="BH195" s="156"/>
      <c r="BI195" s="156"/>
      <c r="BJ195" s="156"/>
      <c r="BK195" s="156"/>
      <c r="BL195" s="156"/>
      <c r="BM195" s="156"/>
      <c r="BN195" s="157"/>
      <c r="BO195" s="156"/>
      <c r="BP195" s="156"/>
      <c r="BQ195" s="156"/>
      <c r="BR195" s="156"/>
      <c r="BS195" s="156"/>
      <c r="BT195" s="156"/>
      <c r="BU195" s="157"/>
      <c r="BV195" s="156"/>
      <c r="BW195" s="156"/>
      <c r="BX195" s="156"/>
      <c r="BY195" s="156"/>
      <c r="BZ195" s="156"/>
      <c r="CA195" s="156"/>
      <c r="CB195" s="157"/>
      <c r="CC195" s="156"/>
      <c r="CD195" s="156"/>
      <c r="CE195" s="156"/>
      <c r="CF195" s="156"/>
      <c r="CG195" s="156"/>
      <c r="CH195" s="156"/>
      <c r="CI195" s="157"/>
      <c r="CJ195" s="156"/>
      <c r="CK195" s="156"/>
      <c r="CL195" s="156"/>
      <c r="CM195" s="156"/>
      <c r="CN195" s="156"/>
      <c r="CO195" s="156"/>
      <c r="CP195" s="157"/>
      <c r="CQ195" s="156"/>
      <c r="CR195" s="156"/>
      <c r="CS195" s="156"/>
      <c r="CT195" s="156"/>
      <c r="CU195" s="156"/>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5"/>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46</v>
      </c>
      <c r="CS1" s="114" t="s">
        <v>47</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48</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15">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15">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15">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15">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15">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15">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15">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15">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15">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15">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15">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15">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15">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15">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15">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15">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15">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15">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15">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15">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15">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15">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15">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15">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15">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15">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15">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15">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15">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15">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15">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15">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15">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15">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15">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15">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15">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15">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15">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15">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15">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15">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15">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15">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15">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15">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15">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15">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15">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15">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15">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15">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15">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15">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15">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15">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15">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15">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15">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15">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15">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15">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15">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15">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15">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15">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15">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15">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15">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15">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15">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15">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15">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15">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15">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15">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15">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15">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15">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15">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15">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15">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15">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15">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15">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15">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15">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15">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15">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15">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15">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15">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15">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15">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15">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15">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15">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15">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15">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15">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15">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15">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15">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15">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15">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15">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15">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15">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15">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15">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15">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15">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15">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15">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15">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15">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15">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15">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15">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15">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15">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15">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15">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15">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15">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15">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15">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15">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
      <c r="A151" s="139">
        <v>43800</v>
      </c>
      <c r="B151" s="24">
        <v>510</v>
      </c>
      <c r="C151" s="23">
        <f t="shared" si="27"/>
        <v>-1.54</v>
      </c>
      <c r="D151" s="22">
        <v>293</v>
      </c>
      <c r="E151" s="21">
        <v>134</v>
      </c>
      <c r="F151" s="21">
        <v>74</v>
      </c>
      <c r="G151" s="20">
        <v>8</v>
      </c>
      <c r="H151" s="25">
        <v>61</v>
      </c>
      <c r="I151" s="24">
        <v>125243.47</v>
      </c>
      <c r="J151" s="23">
        <f t="shared" ref="J151:J193" si="28">IFERROR(ROUND((I151-I139)/I139*100,2),"")</f>
        <v>-8.36</v>
      </c>
      <c r="K151" s="22">
        <v>73912.69</v>
      </c>
      <c r="L151" s="21">
        <v>31366.63</v>
      </c>
      <c r="M151" s="21">
        <v>17496.53</v>
      </c>
      <c r="N151" s="20">
        <v>2060.19</v>
      </c>
      <c r="O151" s="19">
        <v>14277.53</v>
      </c>
      <c r="P151" s="24">
        <v>145</v>
      </c>
      <c r="Q151" s="23">
        <f t="shared" ref="Q151:Q193" si="29">IFERROR(ROUND((P151-P139)/P139*100,2),"")</f>
        <v>17.89</v>
      </c>
      <c r="R151" s="22">
        <v>68</v>
      </c>
      <c r="S151" s="21">
        <v>55</v>
      </c>
      <c r="T151" s="21">
        <v>15</v>
      </c>
      <c r="U151" s="20">
        <v>7</v>
      </c>
      <c r="V151" s="25">
        <v>40</v>
      </c>
      <c r="W151" s="24">
        <v>7582.41</v>
      </c>
      <c r="X151" s="23">
        <f t="shared" ref="X151:X193" si="30">IFERROR(ROUND((W151-W139)/W139*100,2),"")</f>
        <v>-2.21</v>
      </c>
      <c r="Y151" s="22">
        <v>4218.3500000000004</v>
      </c>
      <c r="Z151" s="21">
        <v>2092.83</v>
      </c>
      <c r="AA151" s="21">
        <v>995.72</v>
      </c>
      <c r="AB151" s="20">
        <v>275.51</v>
      </c>
      <c r="AC151" s="19">
        <v>1097.1099999999999</v>
      </c>
      <c r="AD151" s="24">
        <v>24</v>
      </c>
      <c r="AE151" s="23">
        <f t="shared" ref="AE151:AE193" si="31">IFERROR(ROUND((AD151-AD139)/AD139*100,2),"")</f>
        <v>84.62</v>
      </c>
      <c r="AF151" s="22">
        <v>4</v>
      </c>
      <c r="AG151" s="21">
        <v>11</v>
      </c>
      <c r="AH151" s="21">
        <v>3</v>
      </c>
      <c r="AI151" s="20">
        <v>6</v>
      </c>
      <c r="AJ151" s="25">
        <v>8</v>
      </c>
      <c r="AK151" s="24">
        <v>15687.82</v>
      </c>
      <c r="AL151" s="23">
        <f t="shared" ref="AL151:AL193" si="32">IFERROR(ROUND((AK151-AK139)/AK139*100,2),"")</f>
        <v>24.16</v>
      </c>
      <c r="AM151" s="22">
        <v>2928.05</v>
      </c>
      <c r="AN151" s="21">
        <v>2946.76</v>
      </c>
      <c r="AO151" s="21">
        <v>773.9</v>
      </c>
      <c r="AP151" s="20">
        <v>9039.11</v>
      </c>
      <c r="AQ151" s="19">
        <v>2172.86</v>
      </c>
      <c r="AR151" s="24">
        <v>9</v>
      </c>
      <c r="AS151" s="23">
        <f t="shared" ref="AS151:AS193" si="33">IFERROR(ROUND((AR151-AR139)/AR139*100,2),"")</f>
        <v>-64</v>
      </c>
      <c r="AT151" s="22">
        <v>3</v>
      </c>
      <c r="AU151" s="21">
        <v>0</v>
      </c>
      <c r="AV151" s="21">
        <v>1</v>
      </c>
      <c r="AW151" s="20">
        <v>5</v>
      </c>
      <c r="AX151" s="25">
        <v>-1</v>
      </c>
      <c r="AY151" s="24">
        <v>12999.05</v>
      </c>
      <c r="AZ151" s="23">
        <f t="shared" ref="AZ151:AZ193" si="34">IFERROR(ROUND((AY151-AY139)/AY139*100,2),"")</f>
        <v>-46.81</v>
      </c>
      <c r="BA151" s="22">
        <v>745.52</v>
      </c>
      <c r="BB151" s="21">
        <v>0</v>
      </c>
      <c r="BC151" s="21">
        <v>335.16</v>
      </c>
      <c r="BD151" s="20">
        <v>11918.37</v>
      </c>
      <c r="BE151" s="19">
        <v>-335.16</v>
      </c>
      <c r="BF151" s="24">
        <v>20</v>
      </c>
      <c r="BG151" s="23">
        <f t="shared" ref="BG151:BG193" si="35">IFERROR(ROUND((BF151-BF139)/BF139*100,2),"")</f>
        <v>53.85</v>
      </c>
      <c r="BH151" s="22">
        <v>6</v>
      </c>
      <c r="BI151" s="21">
        <v>6</v>
      </c>
      <c r="BJ151" s="21">
        <v>1</v>
      </c>
      <c r="BK151" s="20">
        <v>7</v>
      </c>
      <c r="BL151" s="25">
        <v>5</v>
      </c>
      <c r="BM151" s="24">
        <v>116042.61</v>
      </c>
      <c r="BN151" s="23">
        <f t="shared" ref="BN151:BN193" si="36">IFERROR(ROUND((BM151-BM139)/BM139*100,2),"")</f>
        <v>995.66</v>
      </c>
      <c r="BO151" s="22">
        <v>4402.92</v>
      </c>
      <c r="BP151" s="21">
        <v>4768.0600000000004</v>
      </c>
      <c r="BQ151" s="21">
        <v>783.04</v>
      </c>
      <c r="BR151" s="20">
        <v>106088.59</v>
      </c>
      <c r="BS151" s="19">
        <v>3985.02</v>
      </c>
      <c r="BT151" s="24">
        <v>14</v>
      </c>
      <c r="BU151" s="23">
        <f t="shared" ref="BU151:BU193" si="37">IFERROR(ROUND((BT151-BT139)/BT139*100,2),"")</f>
        <v>180</v>
      </c>
      <c r="BV151" s="22">
        <v>1</v>
      </c>
      <c r="BW151" s="21">
        <v>7</v>
      </c>
      <c r="BX151" s="21">
        <v>1</v>
      </c>
      <c r="BY151" s="20">
        <v>5</v>
      </c>
      <c r="BZ151" s="25">
        <v>6</v>
      </c>
      <c r="CA151" s="24">
        <v>29876.07</v>
      </c>
      <c r="CB151" s="23">
        <f t="shared" ref="CB151:CB193" si="38">IFERROR(ROUND((CA151-CA139)/CA139*100,2),"")</f>
        <v>215.85</v>
      </c>
      <c r="CC151" s="22">
        <v>3612.83</v>
      </c>
      <c r="CD151" s="21">
        <v>10328.67</v>
      </c>
      <c r="CE151" s="21">
        <v>1339.79</v>
      </c>
      <c r="CF151" s="20">
        <v>14594.78</v>
      </c>
      <c r="CG151" s="19">
        <v>8988.8799999999992</v>
      </c>
      <c r="CH151" s="24">
        <v>65</v>
      </c>
      <c r="CI151" s="23">
        <f t="shared" ref="CI151:CI193" si="39">IFERROR(ROUND((CH151-CH139)/CH139*100,2),"")</f>
        <v>-21.69</v>
      </c>
      <c r="CJ151" s="22">
        <v>14</v>
      </c>
      <c r="CK151" s="21">
        <v>27</v>
      </c>
      <c r="CL151" s="21">
        <v>6</v>
      </c>
      <c r="CM151" s="20">
        <v>18</v>
      </c>
      <c r="CN151" s="25">
        <v>21</v>
      </c>
      <c r="CO151" s="24">
        <v>40773.56</v>
      </c>
      <c r="CP151" s="23">
        <f t="shared" ref="CP151:CP193" si="40">IFERROR(ROUND((CO151-CO139)/CO139*100,2),"")</f>
        <v>-9.23</v>
      </c>
      <c r="CQ151" s="22">
        <v>5801.12</v>
      </c>
      <c r="CR151" s="21">
        <v>18631.88</v>
      </c>
      <c r="CS151" s="21">
        <v>3166.61</v>
      </c>
      <c r="CT151" s="20">
        <v>13173.95</v>
      </c>
      <c r="CU151" s="19">
        <v>15465.27</v>
      </c>
    </row>
    <row r="152" spans="1:99" s="1" customFormat="1" ht="25.5" customHeight="1" x14ac:dyDescent="0.15">
      <c r="A152" s="136">
        <v>43831</v>
      </c>
      <c r="B152" s="80">
        <v>339</v>
      </c>
      <c r="C152" s="79">
        <f t="shared" ref="C152:C193"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15">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15">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15">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15">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15">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15">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15">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15">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15">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15">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15">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15">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15">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15">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15">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15">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15">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15">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15">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15">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15">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15">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15">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15">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15">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15">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15">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15">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15">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15">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15">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15">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15">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15">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15">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15">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15">
      <c r="A192" s="137">
        <v>45047</v>
      </c>
      <c r="B192" s="10">
        <v>472</v>
      </c>
      <c r="C192" s="9">
        <f t="shared" si="41"/>
        <v>12.38</v>
      </c>
      <c r="D192" s="8">
        <v>270</v>
      </c>
      <c r="E192" s="7">
        <v>136</v>
      </c>
      <c r="F192" s="7">
        <v>57</v>
      </c>
      <c r="G192" s="6">
        <v>8</v>
      </c>
      <c r="H192" s="11">
        <v>80</v>
      </c>
      <c r="I192" s="10">
        <v>134458.56</v>
      </c>
      <c r="J192" s="9">
        <f t="shared" si="28"/>
        <v>27.74</v>
      </c>
      <c r="K192" s="8">
        <v>81338.34</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thickBot="1" x14ac:dyDescent="0.2">
      <c r="A193" s="138">
        <v>45078</v>
      </c>
      <c r="B193" s="10">
        <v>585</v>
      </c>
      <c r="C193" s="9">
        <f t="shared" si="41"/>
        <v>22.13</v>
      </c>
      <c r="D193" s="8">
        <v>301</v>
      </c>
      <c r="E193" s="7">
        <v>160</v>
      </c>
      <c r="F193" s="7">
        <v>106</v>
      </c>
      <c r="G193" s="6">
        <v>18</v>
      </c>
      <c r="H193" s="11">
        <v>54</v>
      </c>
      <c r="I193" s="10">
        <v>149501.88</v>
      </c>
      <c r="J193" s="9">
        <f t="shared" si="28"/>
        <v>23.73</v>
      </c>
      <c r="K193" s="8">
        <v>73997.710000000006</v>
      </c>
      <c r="L193" s="7">
        <v>46641.760000000002</v>
      </c>
      <c r="M193" s="7">
        <v>22352.15</v>
      </c>
      <c r="N193" s="6">
        <v>6510.26</v>
      </c>
      <c r="O193" s="5">
        <v>24289.61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c r="BU193" s="9">
        <f t="shared" si="37"/>
        <v>-100</v>
      </c>
      <c r="BV193" s="8"/>
      <c r="BW193" s="7"/>
      <c r="BX193" s="7"/>
      <c r="BY193" s="6"/>
      <c r="BZ193" s="11"/>
      <c r="CA193" s="10"/>
      <c r="CB193" s="9">
        <f t="shared" si="38"/>
        <v>-100</v>
      </c>
      <c r="CC193" s="8"/>
      <c r="CD193" s="7"/>
      <c r="CE193" s="7"/>
      <c r="CF193" s="6"/>
      <c r="CG193" s="5"/>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51" customFormat="1" ht="25.5" customHeight="1" x14ac:dyDescent="0.15">
      <c r="A194" s="159" t="s">
        <v>82</v>
      </c>
      <c r="B194" s="160"/>
      <c r="C194" s="161"/>
      <c r="D194" s="160"/>
      <c r="E194" s="160"/>
      <c r="F194" s="160"/>
      <c r="G194" s="160"/>
      <c r="H194" s="160"/>
      <c r="I194" s="160"/>
      <c r="J194" s="161"/>
      <c r="K194" s="160"/>
      <c r="L194" s="160"/>
      <c r="M194" s="160"/>
      <c r="N194" s="160"/>
      <c r="O194" s="160"/>
      <c r="P194" s="160"/>
      <c r="Q194" s="161"/>
      <c r="R194" s="160"/>
      <c r="S194" s="160"/>
      <c r="T194" s="160"/>
      <c r="U194" s="160"/>
      <c r="V194" s="160"/>
      <c r="W194" s="160"/>
      <c r="X194" s="161"/>
      <c r="Y194" s="160"/>
      <c r="Z194" s="160"/>
      <c r="AA194" s="160"/>
      <c r="AB194" s="160"/>
      <c r="AC194" s="160"/>
      <c r="AD194" s="160"/>
      <c r="AE194" s="161"/>
      <c r="AF194" s="160"/>
      <c r="AG194" s="160"/>
      <c r="AH194" s="160"/>
      <c r="AI194" s="160"/>
      <c r="AJ194" s="160"/>
      <c r="AK194" s="160"/>
      <c r="AL194" s="161"/>
      <c r="AM194" s="160"/>
      <c r="AN194" s="160"/>
      <c r="AO194" s="160"/>
      <c r="AP194" s="160"/>
      <c r="AQ194" s="160"/>
      <c r="AR194" s="160"/>
      <c r="AS194" s="161"/>
      <c r="AT194" s="160"/>
      <c r="AU194" s="160"/>
      <c r="AV194" s="160"/>
      <c r="AW194" s="160"/>
      <c r="AX194" s="160"/>
      <c r="AY194" s="160"/>
      <c r="AZ194" s="161"/>
      <c r="BA194" s="160"/>
      <c r="BB194" s="160"/>
      <c r="BC194" s="160"/>
      <c r="BD194" s="160"/>
      <c r="BE194" s="160"/>
      <c r="BF194" s="160"/>
      <c r="BG194" s="161"/>
      <c r="BH194" s="160"/>
      <c r="BI194" s="160"/>
      <c r="BJ194" s="160"/>
      <c r="BK194" s="160"/>
      <c r="BL194" s="160"/>
      <c r="BM194" s="160"/>
      <c r="BN194" s="161"/>
      <c r="BO194" s="160"/>
      <c r="BP194" s="160"/>
      <c r="BQ194" s="160"/>
      <c r="BR194" s="160"/>
      <c r="BS194" s="160"/>
      <c r="BT194" s="160"/>
      <c r="BU194" s="161"/>
      <c r="BV194" s="160"/>
      <c r="BW194" s="160"/>
      <c r="BX194" s="160"/>
      <c r="BY194" s="160"/>
      <c r="BZ194" s="160"/>
      <c r="CA194" s="160"/>
      <c r="CB194" s="161"/>
      <c r="CC194" s="160"/>
      <c r="CD194" s="160"/>
      <c r="CE194" s="160"/>
      <c r="CF194" s="160"/>
      <c r="CG194" s="160"/>
      <c r="CH194" s="160"/>
      <c r="CI194" s="161"/>
      <c r="CJ194" s="160"/>
      <c r="CK194" s="160"/>
      <c r="CL194" s="160"/>
      <c r="CM194" s="160"/>
      <c r="CN194" s="160"/>
      <c r="CO194" s="160"/>
      <c r="CP194" s="161"/>
      <c r="CQ194" s="160"/>
      <c r="CR194" s="160"/>
      <c r="CS194" s="160"/>
      <c r="CT194" s="160"/>
      <c r="CU194" s="160"/>
    </row>
    <row r="195" spans="1:99" x14ac:dyDescent="0.15">
      <c r="A195" s="155"/>
      <c r="B195" s="156"/>
      <c r="C195" s="157"/>
      <c r="D195" s="156"/>
      <c r="E195" s="156"/>
      <c r="F195" s="156"/>
      <c r="G195" s="156"/>
      <c r="H195" s="156"/>
      <c r="I195" s="156"/>
      <c r="J195" s="157"/>
      <c r="K195" s="156"/>
      <c r="L195" s="156"/>
      <c r="M195" s="156"/>
      <c r="N195" s="156"/>
      <c r="O195" s="156"/>
      <c r="P195" s="156"/>
      <c r="Q195" s="157"/>
      <c r="R195" s="156"/>
      <c r="S195" s="156"/>
      <c r="T195" s="156"/>
      <c r="U195" s="156"/>
      <c r="V195" s="156"/>
      <c r="W195" s="156"/>
      <c r="X195" s="157"/>
      <c r="Y195" s="156"/>
      <c r="Z195" s="156"/>
      <c r="AA195" s="156"/>
      <c r="AB195" s="156"/>
      <c r="AC195" s="156"/>
      <c r="AD195" s="156"/>
      <c r="AE195" s="157"/>
      <c r="AF195" s="156"/>
      <c r="AG195" s="156"/>
      <c r="AH195" s="156"/>
      <c r="AI195" s="156"/>
      <c r="AJ195" s="156"/>
      <c r="AK195" s="156"/>
      <c r="AL195" s="157"/>
      <c r="AM195" s="156"/>
      <c r="AN195" s="156"/>
      <c r="AO195" s="156"/>
      <c r="AP195" s="156"/>
      <c r="AQ195" s="156"/>
      <c r="AR195" s="156"/>
      <c r="AS195" s="157"/>
      <c r="AT195" s="156"/>
      <c r="AU195" s="156"/>
      <c r="AV195" s="156"/>
      <c r="AW195" s="156"/>
      <c r="AX195" s="156"/>
      <c r="AY195" s="156"/>
      <c r="AZ195" s="157"/>
      <c r="BA195" s="156"/>
      <c r="BB195" s="156"/>
      <c r="BC195" s="156"/>
      <c r="BD195" s="156"/>
      <c r="BE195" s="156"/>
      <c r="BF195" s="156"/>
      <c r="BG195" s="157"/>
      <c r="BH195" s="156"/>
      <c r="BI195" s="156"/>
      <c r="BJ195" s="156"/>
      <c r="BK195" s="156"/>
      <c r="BL195" s="156"/>
      <c r="BM195" s="156"/>
      <c r="BN195" s="157"/>
      <c r="BO195" s="156"/>
      <c r="BP195" s="156"/>
      <c r="BQ195" s="156"/>
      <c r="BR195" s="156"/>
      <c r="BS195" s="156"/>
      <c r="BT195" s="156"/>
      <c r="BU195" s="157"/>
      <c r="BV195" s="156"/>
      <c r="BW195" s="156"/>
      <c r="BX195" s="156"/>
      <c r="BY195" s="156"/>
      <c r="BZ195" s="156"/>
      <c r="CA195" s="156"/>
      <c r="CB195" s="157"/>
      <c r="CC195" s="156"/>
      <c r="CD195" s="156"/>
      <c r="CE195" s="156"/>
      <c r="CF195" s="156"/>
      <c r="CG195" s="156"/>
      <c r="CH195" s="156"/>
      <c r="CI195" s="157"/>
      <c r="CJ195" s="156"/>
      <c r="CK195" s="156"/>
      <c r="CL195" s="156"/>
      <c r="CM195" s="156"/>
      <c r="CN195" s="156"/>
      <c r="CO195" s="156"/>
      <c r="CP195" s="157"/>
      <c r="CQ195" s="156"/>
      <c r="CR195" s="156"/>
      <c r="CS195" s="156"/>
      <c r="CT195" s="156"/>
      <c r="CU195" s="156"/>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2023-09-27T05:23:02Z</dcterms:modified>
</cp:coreProperties>
</file>