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19425" windowHeight="10305"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愛知県Aichi!$A$1:$CU$197</definedName>
    <definedName name="_xlnm.Print_Area" localSheetId="3">関東地方Kanto!$A$1:$CU$197</definedName>
    <definedName name="_xlnm.Print_Area" localSheetId="12">'京阪神圏Osaka including suburbs'!$A$1:$CU$197</definedName>
    <definedName name="_xlnm.Print_Area" localSheetId="6">近畿地方Kinki!$A$1:$CU$197</definedName>
    <definedName name="_xlnm.Print_Area" localSheetId="9">'九州・沖縄地方Kyushu-Okinawa'!$A$1:$CU$197</definedName>
    <definedName name="_xlnm.Print_Area" localSheetId="8">四国地方Shikoku!$A$1:$CU$197</definedName>
    <definedName name="_xlnm.Print_Area" localSheetId="0">全国Japan!$A$1:$CU$197</definedName>
    <definedName name="_xlnm.Print_Area" localSheetId="15">大阪府Osaka!$A$1:$CU$197</definedName>
    <definedName name="_xlnm.Print_Area" localSheetId="7">中国地方Chugoku!$A$1:$CU$197</definedName>
    <definedName name="_xlnm.Print_Area" localSheetId="5">中部地方Chubu!$A$1:$CU$197</definedName>
    <definedName name="_xlnm.Print_Area" localSheetId="13">東京都Tokyo!$A$1:$CU$197</definedName>
    <definedName name="_xlnm.Print_Area" localSheetId="2">東北地方Tohoku!$A$1:$CU$197</definedName>
    <definedName name="_xlnm.Print_Area" localSheetId="10">'南関東圏Tokyo including suburbs'!$A$1:$CU$197</definedName>
    <definedName name="_xlnm.Print_Area" localSheetId="1">北海道地方Hokkaido!$A$1:$CU$197</definedName>
    <definedName name="_xlnm.Print_Area" localSheetId="4">北陸地方Hokuriku!$A$1:$CU$197</definedName>
    <definedName name="_xlnm.Print_Area" localSheetId="11">'名古屋圏Nagoya including suburbs'!$A$1:$CU$197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95" i="17" l="1"/>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<sst xmlns="http://schemas.openxmlformats.org/spreadsheetml/2006/main" count="3871" uniqueCount="83">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</sst>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15">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15">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15">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15">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15">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15">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15">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15">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15">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15">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15">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15">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15">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15">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15">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15">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15">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15">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15">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15">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15">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15">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15">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15">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15">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15">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15">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15">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15">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15">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15">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15">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15">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15">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15">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15">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15">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15">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15">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15">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15">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15">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15">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15">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15">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39">
        <v>43800</v>
      </c>
      <c r="B151" s="24">
        <v>17091</v>
      </c>
      <c r="C151" s="23">
        <f t="shared" si="27"/>
        <v>0.7</v>
      </c>
      <c r="D151" s="22">
        <v>8840</v>
      </c>
      <c r="E151" s="21">
        <v>4895</v>
      </c>
      <c r="F151" s="21">
        <v>2806</v>
      </c>
      <c r="G151" s="20">
        <v>515</v>
      </c>
      <c r="H151" s="25">
        <v>2098</v>
      </c>
      <c r="I151" s="24">
        <v>4366095.5599999996</v>
      </c>
      <c r="J151" s="23">
        <f t="shared" ref="J151:J195" si="28">IFERROR(ROUND((I151-I139)/I139*100,2),"")</f>
        <v>-1.05</v>
      </c>
      <c r="K151" s="22">
        <v>2375944.15</v>
      </c>
      <c r="L151" s="21">
        <v>1190583.44</v>
      </c>
      <c r="M151" s="21">
        <v>647863.89</v>
      </c>
      <c r="N151" s="20">
        <v>141877.65</v>
      </c>
      <c r="O151" s="19">
        <v>545009.14</v>
      </c>
      <c r="P151" s="24">
        <v>16846</v>
      </c>
      <c r="Q151" s="23">
        <f t="shared" ref="Q151:Q195" si="29">IFERROR(ROUND((P151-P139)/P139*100,2),"")</f>
        <v>1.93</v>
      </c>
      <c r="R151" s="22">
        <v>7365</v>
      </c>
      <c r="S151" s="21">
        <v>4530</v>
      </c>
      <c r="T151" s="21">
        <v>4305</v>
      </c>
      <c r="U151" s="20">
        <v>646</v>
      </c>
      <c r="V151" s="25">
        <v>225</v>
      </c>
      <c r="W151" s="24">
        <v>887208.65</v>
      </c>
      <c r="X151" s="23">
        <f t="shared" ref="X151:X195" si="30">IFERROR(ROUND((W151-W139)/W139*100,2),"")</f>
        <v>0.61</v>
      </c>
      <c r="Y151" s="22">
        <v>397997.86</v>
      </c>
      <c r="Z151" s="21">
        <v>233054</v>
      </c>
      <c r="AA151" s="21">
        <v>223835.05</v>
      </c>
      <c r="AB151" s="20">
        <v>32321.74</v>
      </c>
      <c r="AC151" s="19">
        <v>9218.9500000000007</v>
      </c>
      <c r="AD151" s="24">
        <v>764</v>
      </c>
      <c r="AE151" s="23">
        <f t="shared" ref="AE151:AE195" si="31">IFERROR(ROUND((AD151-AD139)/AD139*100,2),"")</f>
        <v>-1.1599999999999999</v>
      </c>
      <c r="AF151" s="22">
        <v>169</v>
      </c>
      <c r="AG151" s="21">
        <v>281</v>
      </c>
      <c r="AH151" s="21">
        <v>68</v>
      </c>
      <c r="AI151" s="20">
        <v>241</v>
      </c>
      <c r="AJ151" s="25">
        <v>213</v>
      </c>
      <c r="AK151" s="24">
        <v>388664.75</v>
      </c>
      <c r="AL151" s="23">
        <f t="shared" ref="AL151:AL195" si="32">IFERROR(ROUND((AK151-AK139)/AK139*100,2),"")</f>
        <v>-26.3</v>
      </c>
      <c r="AM151" s="22">
        <v>64242.01</v>
      </c>
      <c r="AN151" s="21">
        <v>111201.17</v>
      </c>
      <c r="AO151" s="21">
        <v>26209.62</v>
      </c>
      <c r="AP151" s="20">
        <v>178695.63</v>
      </c>
      <c r="AQ151" s="19">
        <v>88115.96</v>
      </c>
      <c r="AR151" s="24">
        <v>670</v>
      </c>
      <c r="AS151" s="23">
        <f t="shared" ref="AS151:AS195" si="33">IFERROR(ROUND((AR151-AR139)/AR139*100,2),"")</f>
        <v>-9.9499999999999993</v>
      </c>
      <c r="AT151" s="22">
        <v>81</v>
      </c>
      <c r="AU151" s="21">
        <v>191</v>
      </c>
      <c r="AV151" s="21">
        <v>63</v>
      </c>
      <c r="AW151" s="20">
        <v>332</v>
      </c>
      <c r="AX151" s="25">
        <v>127</v>
      </c>
      <c r="AY151" s="24">
        <v>643081.43999999994</v>
      </c>
      <c r="AZ151" s="23">
        <f t="shared" ref="AZ151:AZ195" si="34">IFERROR(ROUND((AY151-AY139)/AY139*100,2),"")</f>
        <v>-22.03</v>
      </c>
      <c r="BA151" s="22">
        <v>29938.880000000001</v>
      </c>
      <c r="BB151" s="21">
        <v>94368.33</v>
      </c>
      <c r="BC151" s="21">
        <v>35768.76</v>
      </c>
      <c r="BD151" s="20">
        <v>468021.78</v>
      </c>
      <c r="BE151" s="19">
        <v>51355.88</v>
      </c>
      <c r="BF151" s="24">
        <v>332</v>
      </c>
      <c r="BG151" s="23">
        <f t="shared" ref="BG151:BG195" si="35">IFERROR(ROUND((BF151-BF139)/BF139*100,2),"")</f>
        <v>2.15</v>
      </c>
      <c r="BH151" s="22">
        <v>72</v>
      </c>
      <c r="BI151" s="21">
        <v>121</v>
      </c>
      <c r="BJ151" s="21">
        <v>32</v>
      </c>
      <c r="BK151" s="20">
        <v>107</v>
      </c>
      <c r="BL151" s="25">
        <v>89</v>
      </c>
      <c r="BM151" s="24">
        <v>483342.8</v>
      </c>
      <c r="BN151" s="23">
        <f t="shared" ref="BN151:BN195" si="36">IFERROR(ROUND((BM151-BM139)/BM139*100,2),"")</f>
        <v>48.39</v>
      </c>
      <c r="BO151" s="22">
        <v>40058.730000000003</v>
      </c>
      <c r="BP151" s="21">
        <v>132802.1</v>
      </c>
      <c r="BQ151" s="21">
        <v>30106.5</v>
      </c>
      <c r="BR151" s="20">
        <v>280375.46999999997</v>
      </c>
      <c r="BS151" s="19">
        <v>102695.6</v>
      </c>
      <c r="BT151" s="24">
        <v>264</v>
      </c>
      <c r="BU151" s="23">
        <f t="shared" ref="BU151:BU195" si="37">IFERROR(ROUND((BT151-BT139)/BT139*100,2),"")</f>
        <v>-2.58</v>
      </c>
      <c r="BV151" s="22">
        <v>29</v>
      </c>
      <c r="BW151" s="21">
        <v>97</v>
      </c>
      <c r="BX151" s="21">
        <v>24</v>
      </c>
      <c r="BY151" s="20">
        <v>111</v>
      </c>
      <c r="BZ151" s="25">
        <v>73</v>
      </c>
      <c r="CA151" s="24">
        <v>1073802.02</v>
      </c>
      <c r="CB151" s="23">
        <f t="shared" ref="CB151:CB195" si="38">IFERROR(ROUND((CA151-CA139)/CA139*100,2),"")</f>
        <v>60.51</v>
      </c>
      <c r="CC151" s="22">
        <v>26642.55</v>
      </c>
      <c r="CD151" s="21">
        <v>140985.51999999999</v>
      </c>
      <c r="CE151" s="21">
        <v>21447.31</v>
      </c>
      <c r="CF151" s="20">
        <v>839262.71</v>
      </c>
      <c r="CG151" s="19">
        <v>110871.28</v>
      </c>
      <c r="CH151" s="24">
        <v>2800</v>
      </c>
      <c r="CI151" s="23">
        <f t="shared" ref="CI151:CI195" si="39">IFERROR(ROUND((CH151-CH139)/CH139*100,2),"")</f>
        <v>-4.04</v>
      </c>
      <c r="CJ151" s="22">
        <v>558</v>
      </c>
      <c r="CK151" s="21">
        <v>1298</v>
      </c>
      <c r="CL151" s="21">
        <v>283</v>
      </c>
      <c r="CM151" s="20">
        <v>657</v>
      </c>
      <c r="CN151" s="25">
        <v>1018</v>
      </c>
      <c r="CO151" s="24">
        <v>1279163.94</v>
      </c>
      <c r="CP151" s="23">
        <f t="shared" ref="CP151:CP195" si="40">IFERROR(ROUND((CO151-CO139)/CO139*100,2),"")</f>
        <v>-4.49</v>
      </c>
      <c r="CQ151" s="22">
        <v>211957.25</v>
      </c>
      <c r="CR151" s="21">
        <v>630241.25</v>
      </c>
      <c r="CS151" s="21">
        <v>97347.92</v>
      </c>
      <c r="CT151" s="20">
        <v>336197.13</v>
      </c>
      <c r="CU151" s="19">
        <v>536110.52</v>
      </c>
    </row>
    <row r="152" spans="1:99" ht="25.5" customHeight="1" x14ac:dyDescent="0.15">
      <c r="A152" s="136">
        <v>43831</v>
      </c>
      <c r="B152" s="80">
        <v>11311</v>
      </c>
      <c r="C152" s="79">
        <f t="shared" ref="C152:C19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15">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15">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15">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15">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15">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15">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15">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15">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15">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15">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15">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15">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15">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15">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15">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15">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15">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15">
      <c r="A193" s="137">
        <v>45078</v>
      </c>
      <c r="B193" s="10">
        <v>18618</v>
      </c>
      <c r="C193" s="9">
        <f t="shared" si="41"/>
        <v>7.22</v>
      </c>
      <c r="D193" s="8">
        <v>8748</v>
      </c>
      <c r="E193" s="7">
        <v>5822</v>
      </c>
      <c r="F193" s="7">
        <v>3345</v>
      </c>
      <c r="G193" s="6">
        <v>691</v>
      </c>
      <c r="H193" s="11">
        <v>2480</v>
      </c>
      <c r="I193" s="10">
        <v>4676712.62</v>
      </c>
      <c r="J193" s="9">
        <f t="shared" si="28"/>
        <v>9.89</v>
      </c>
      <c r="K193" s="8">
        <v>2303352.59</v>
      </c>
      <c r="L193" s="7">
        <v>1421126.92</v>
      </c>
      <c r="M193" s="7">
        <v>738303.25</v>
      </c>
      <c r="N193" s="6">
        <v>210683.23</v>
      </c>
      <c r="O193" s="5">
        <v>683305.89</v>
      </c>
      <c r="P193" s="10">
        <v>18141</v>
      </c>
      <c r="Q193" s="9">
        <f t="shared" si="29"/>
        <v>2.78</v>
      </c>
      <c r="R193" s="8">
        <v>7623</v>
      </c>
      <c r="S193" s="7">
        <v>4791</v>
      </c>
      <c r="T193" s="7">
        <v>5017</v>
      </c>
      <c r="U193" s="6">
        <v>710</v>
      </c>
      <c r="V193" s="11">
        <v>-226</v>
      </c>
      <c r="W193" s="10">
        <v>961683.24</v>
      </c>
      <c r="X193" s="9">
        <f t="shared" si="30"/>
        <v>3.57</v>
      </c>
      <c r="Y193" s="8">
        <v>399088.28</v>
      </c>
      <c r="Z193" s="7">
        <v>259475</v>
      </c>
      <c r="AA193" s="7">
        <v>265394.31</v>
      </c>
      <c r="AB193" s="6">
        <v>37725.65</v>
      </c>
      <c r="AC193" s="5">
        <v>-5919.31</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195</v>
      </c>
      <c r="BU193" s="9">
        <f t="shared" si="37"/>
        <v>12.72</v>
      </c>
      <c r="BV193" s="8">
        <v>32</v>
      </c>
      <c r="BW193" s="7">
        <v>70</v>
      </c>
      <c r="BX193" s="7">
        <v>16</v>
      </c>
      <c r="BY193" s="6">
        <v>76</v>
      </c>
      <c r="BZ193" s="11">
        <v>54</v>
      </c>
      <c r="CA193" s="10">
        <v>354114.03</v>
      </c>
      <c r="CB193" s="9">
        <f t="shared" si="38"/>
        <v>5.81</v>
      </c>
      <c r="CC193" s="8">
        <v>21819.41</v>
      </c>
      <c r="CD193" s="7">
        <v>84688.94</v>
      </c>
      <c r="CE193" s="7">
        <v>9198.7900000000009</v>
      </c>
      <c r="CF193" s="6">
        <v>238240.06</v>
      </c>
      <c r="CG193" s="5">
        <v>75490.149999999994</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15">
      <c r="A194" s="137">
        <v>45108</v>
      </c>
      <c r="B194" s="10">
        <v>16878</v>
      </c>
      <c r="C194" s="9">
        <f t="shared" si="41"/>
        <v>-0.44</v>
      </c>
      <c r="D194" s="8">
        <v>8210</v>
      </c>
      <c r="E194" s="7">
        <v>5384</v>
      </c>
      <c r="F194" s="7">
        <v>2690</v>
      </c>
      <c r="G194" s="6">
        <v>581</v>
      </c>
      <c r="H194" s="11">
        <v>2699</v>
      </c>
      <c r="I194" s="10">
        <v>4254247.05</v>
      </c>
      <c r="J194" s="9">
        <f t="shared" si="28"/>
        <v>-0.94</v>
      </c>
      <c r="K194" s="8">
        <v>2130729.19</v>
      </c>
      <c r="L194" s="7">
        <v>1325277.05</v>
      </c>
      <c r="M194" s="7">
        <v>615154.17000000004</v>
      </c>
      <c r="N194" s="6">
        <v>179465.84</v>
      </c>
      <c r="O194" s="5">
        <v>711094</v>
      </c>
      <c r="P194" s="10">
        <v>18027</v>
      </c>
      <c r="Q194" s="9">
        <f t="shared" si="29"/>
        <v>4.05</v>
      </c>
      <c r="R194" s="8">
        <v>7760</v>
      </c>
      <c r="S194" s="7">
        <v>4822</v>
      </c>
      <c r="T194" s="7">
        <v>4709</v>
      </c>
      <c r="U194" s="6">
        <v>736</v>
      </c>
      <c r="V194" s="11">
        <v>113</v>
      </c>
      <c r="W194" s="10">
        <v>946308.41</v>
      </c>
      <c r="X194" s="9">
        <f t="shared" si="30"/>
        <v>3.35</v>
      </c>
      <c r="Y194" s="8">
        <v>397460.71</v>
      </c>
      <c r="Z194" s="7">
        <v>265469.69</v>
      </c>
      <c r="AA194" s="7">
        <v>244859.43</v>
      </c>
      <c r="AB194" s="6">
        <v>38518.58</v>
      </c>
      <c r="AC194" s="5">
        <v>20610.259999999998</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256</v>
      </c>
      <c r="BG194" s="9">
        <f t="shared" si="35"/>
        <v>1.19</v>
      </c>
      <c r="BH194" s="8">
        <v>44</v>
      </c>
      <c r="BI194" s="7">
        <v>103</v>
      </c>
      <c r="BJ194" s="7">
        <v>25</v>
      </c>
      <c r="BK194" s="6">
        <v>84</v>
      </c>
      <c r="BL194" s="11">
        <v>78</v>
      </c>
      <c r="BM194" s="10">
        <v>274213.40999999997</v>
      </c>
      <c r="BN194" s="9">
        <f t="shared" si="36"/>
        <v>3.53</v>
      </c>
      <c r="BO194" s="8">
        <v>26365.15</v>
      </c>
      <c r="BP194" s="7">
        <v>78329.02</v>
      </c>
      <c r="BQ194" s="7">
        <v>19714.86</v>
      </c>
      <c r="BR194" s="6">
        <v>149804.38</v>
      </c>
      <c r="BS194" s="5">
        <v>58614.16</v>
      </c>
      <c r="BT194" s="10">
        <v>187</v>
      </c>
      <c r="BU194" s="9">
        <f t="shared" si="37"/>
        <v>-4.59</v>
      </c>
      <c r="BV194" s="8">
        <v>31</v>
      </c>
      <c r="BW194" s="7">
        <v>79</v>
      </c>
      <c r="BX194" s="7">
        <v>18</v>
      </c>
      <c r="BY194" s="6">
        <v>59</v>
      </c>
      <c r="BZ194" s="11">
        <v>61</v>
      </c>
      <c r="CA194" s="10">
        <v>330066.81</v>
      </c>
      <c r="CB194" s="9">
        <f t="shared" si="38"/>
        <v>-27.72</v>
      </c>
      <c r="CC194" s="8">
        <v>17409.490000000002</v>
      </c>
      <c r="CD194" s="7">
        <v>98900.23</v>
      </c>
      <c r="CE194" s="7">
        <v>17065.169999999998</v>
      </c>
      <c r="CF194" s="6">
        <v>196691.92</v>
      </c>
      <c r="CG194" s="5">
        <v>81835.06</v>
      </c>
      <c r="CH194" s="10">
        <v>2814</v>
      </c>
      <c r="CI194" s="9">
        <f t="shared" si="39"/>
        <v>4.49</v>
      </c>
      <c r="CJ194" s="8">
        <v>444</v>
      </c>
      <c r="CK194" s="7">
        <v>1198</v>
      </c>
      <c r="CL194" s="7">
        <v>311</v>
      </c>
      <c r="CM194" s="6">
        <v>854</v>
      </c>
      <c r="CN194" s="11">
        <v>889</v>
      </c>
      <c r="CO194" s="10">
        <v>1251787.8</v>
      </c>
      <c r="CP194" s="9">
        <f t="shared" si="40"/>
        <v>2.92</v>
      </c>
      <c r="CQ194" s="8">
        <v>153974.63</v>
      </c>
      <c r="CR194" s="7">
        <v>601084.85</v>
      </c>
      <c r="CS194" s="7">
        <v>99732.96</v>
      </c>
      <c r="CT194" s="6">
        <v>383959.7</v>
      </c>
      <c r="CU194" s="5">
        <v>510994.54</v>
      </c>
    </row>
    <row r="195" spans="1:99" ht="25.5" customHeight="1" thickBot="1" x14ac:dyDescent="0.2">
      <c r="A195" s="138">
        <v>45139</v>
      </c>
      <c r="B195" s="10">
        <v>16527</v>
      </c>
      <c r="C195" s="9">
        <f t="shared" si="41"/>
        <v>0.86</v>
      </c>
      <c r="D195" s="8">
        <v>7789</v>
      </c>
      <c r="E195" s="7">
        <v>5246</v>
      </c>
      <c r="F195" s="7">
        <v>2917</v>
      </c>
      <c r="G195" s="6">
        <v>551</v>
      </c>
      <c r="H195" s="11">
        <v>2336</v>
      </c>
      <c r="I195" s="10">
        <v>4388908.45</v>
      </c>
      <c r="J195" s="9">
        <f t="shared" si="28"/>
        <v>-2.61</v>
      </c>
      <c r="K195" s="8">
        <v>2222861.17</v>
      </c>
      <c r="L195" s="7">
        <v>1325677.22</v>
      </c>
      <c r="M195" s="7">
        <v>663752.53</v>
      </c>
      <c r="N195" s="6">
        <v>169284.74</v>
      </c>
      <c r="O195" s="5">
        <v>663105.81000000006</v>
      </c>
      <c r="P195" s="10">
        <v>16754</v>
      </c>
      <c r="Q195" s="9">
        <f t="shared" si="29"/>
        <v>3.6</v>
      </c>
      <c r="R195" s="8">
        <v>7161</v>
      </c>
      <c r="S195" s="7">
        <v>4465</v>
      </c>
      <c r="T195" s="7">
        <v>4421</v>
      </c>
      <c r="U195" s="6">
        <v>707</v>
      </c>
      <c r="V195" s="11">
        <v>44</v>
      </c>
      <c r="W195" s="10">
        <v>870962.9</v>
      </c>
      <c r="X195" s="9">
        <f t="shared" si="30"/>
        <v>2.0299999999999998</v>
      </c>
      <c r="Y195" s="8">
        <v>365502.13</v>
      </c>
      <c r="Z195" s="7">
        <v>240624.33</v>
      </c>
      <c r="AA195" s="7">
        <v>227820.43</v>
      </c>
      <c r="AB195" s="6">
        <v>37016.01</v>
      </c>
      <c r="AC195" s="5">
        <v>12803.9</v>
      </c>
      <c r="AD195" s="10">
        <v>541</v>
      </c>
      <c r="AE195" s="9">
        <f t="shared" si="31"/>
        <v>-5.42</v>
      </c>
      <c r="AF195" s="8">
        <v>126</v>
      </c>
      <c r="AG195" s="7">
        <v>201</v>
      </c>
      <c r="AH195" s="7">
        <v>43</v>
      </c>
      <c r="AI195" s="6">
        <v>171</v>
      </c>
      <c r="AJ195" s="11">
        <v>158</v>
      </c>
      <c r="AK195" s="10">
        <v>265642.14</v>
      </c>
      <c r="AL195" s="9">
        <f t="shared" si="32"/>
        <v>-32.97</v>
      </c>
      <c r="AM195" s="8">
        <v>32466.400000000001</v>
      </c>
      <c r="AN195" s="7">
        <v>72529.17</v>
      </c>
      <c r="AO195" s="7">
        <v>11416</v>
      </c>
      <c r="AP195" s="6">
        <v>149230.57</v>
      </c>
      <c r="AQ195" s="5">
        <v>61113.17</v>
      </c>
      <c r="AR195" s="10">
        <v>481</v>
      </c>
      <c r="AS195" s="9">
        <f t="shared" si="33"/>
        <v>8.33</v>
      </c>
      <c r="AT195" s="8">
        <v>52</v>
      </c>
      <c r="AU195" s="7">
        <v>132</v>
      </c>
      <c r="AV195" s="7">
        <v>41</v>
      </c>
      <c r="AW195" s="6">
        <v>254</v>
      </c>
      <c r="AX195" s="11">
        <v>93</v>
      </c>
      <c r="AY195" s="10">
        <v>445287.36</v>
      </c>
      <c r="AZ195" s="9">
        <f t="shared" si="34"/>
        <v>22.35</v>
      </c>
      <c r="BA195" s="8">
        <v>22612.75</v>
      </c>
      <c r="BB195" s="7">
        <v>79053.02</v>
      </c>
      <c r="BC195" s="7">
        <v>29361.83</v>
      </c>
      <c r="BD195" s="6">
        <v>307526.18</v>
      </c>
      <c r="BE195" s="5">
        <v>56424.77</v>
      </c>
      <c r="BF195" s="10">
        <v>246</v>
      </c>
      <c r="BG195" s="9">
        <f t="shared" si="35"/>
        <v>0.41</v>
      </c>
      <c r="BH195" s="8">
        <v>54</v>
      </c>
      <c r="BI195" s="7">
        <v>95</v>
      </c>
      <c r="BJ195" s="7">
        <v>34</v>
      </c>
      <c r="BK195" s="6">
        <v>63</v>
      </c>
      <c r="BL195" s="11">
        <v>61</v>
      </c>
      <c r="BM195" s="10">
        <v>257678.06</v>
      </c>
      <c r="BN195" s="9">
        <f t="shared" si="36"/>
        <v>-4.37</v>
      </c>
      <c r="BO195" s="8">
        <v>27418.02</v>
      </c>
      <c r="BP195" s="7">
        <v>91684.67</v>
      </c>
      <c r="BQ195" s="7">
        <v>16938.060000000001</v>
      </c>
      <c r="BR195" s="6">
        <v>121637.31</v>
      </c>
      <c r="BS195" s="5">
        <v>74746.61</v>
      </c>
      <c r="BT195" s="10">
        <v>162</v>
      </c>
      <c r="BU195" s="9">
        <f t="shared" si="37"/>
        <v>-4.1399999999999997</v>
      </c>
      <c r="BV195" s="8">
        <v>29</v>
      </c>
      <c r="BW195" s="7">
        <v>55</v>
      </c>
      <c r="BX195" s="7">
        <v>16</v>
      </c>
      <c r="BY195" s="6">
        <v>62</v>
      </c>
      <c r="BZ195" s="11">
        <v>39</v>
      </c>
      <c r="CA195" s="10">
        <v>284797.96999999997</v>
      </c>
      <c r="CB195" s="9">
        <f t="shared" si="38"/>
        <v>-24.69</v>
      </c>
      <c r="CC195" s="8">
        <v>19680.05</v>
      </c>
      <c r="CD195" s="7">
        <v>62084.37</v>
      </c>
      <c r="CE195" s="7">
        <v>12246.34</v>
      </c>
      <c r="CF195" s="6">
        <v>190787.21</v>
      </c>
      <c r="CG195" s="5">
        <v>49838.03</v>
      </c>
      <c r="CH195" s="10">
        <v>2875</v>
      </c>
      <c r="CI195" s="9">
        <f t="shared" si="39"/>
        <v>6.4</v>
      </c>
      <c r="CJ195" s="8">
        <v>469</v>
      </c>
      <c r="CK195" s="7">
        <v>1244</v>
      </c>
      <c r="CL195" s="7">
        <v>339</v>
      </c>
      <c r="CM195" s="6">
        <v>822</v>
      </c>
      <c r="CN195" s="11">
        <v>906</v>
      </c>
      <c r="CO195" s="10">
        <v>1290437.31</v>
      </c>
      <c r="CP195" s="9">
        <f t="shared" si="40"/>
        <v>7.39</v>
      </c>
      <c r="CQ195" s="8">
        <v>159198.9</v>
      </c>
      <c r="CR195" s="7">
        <v>581976.73</v>
      </c>
      <c r="CS195" s="7">
        <v>118920</v>
      </c>
      <c r="CT195" s="6">
        <v>429411.6</v>
      </c>
      <c r="CU195" s="5">
        <v>463986.81</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2"/>
      <c r="B197" s="153"/>
      <c r="C197" s="154"/>
      <c r="D197" s="153"/>
      <c r="E197" s="153"/>
      <c r="F197" s="153"/>
      <c r="G197" s="153"/>
      <c r="H197" s="153"/>
      <c r="I197" s="153"/>
      <c r="J197" s="154"/>
      <c r="K197" s="153"/>
      <c r="L197" s="153"/>
      <c r="M197" s="153"/>
      <c r="N197" s="153"/>
      <c r="O197" s="153"/>
      <c r="P197" s="153"/>
      <c r="Q197" s="154"/>
      <c r="R197" s="153"/>
      <c r="S197" s="153"/>
      <c r="T197" s="153"/>
      <c r="U197" s="153"/>
      <c r="V197" s="153"/>
      <c r="W197" s="153"/>
      <c r="X197" s="154"/>
      <c r="Y197" s="153"/>
      <c r="Z197" s="153"/>
      <c r="AA197" s="153"/>
      <c r="AB197" s="153"/>
      <c r="AC197" s="153"/>
      <c r="AD197" s="153"/>
      <c r="AE197" s="154"/>
      <c r="AF197" s="153"/>
      <c r="AG197" s="153"/>
      <c r="AH197" s="153"/>
      <c r="AI197" s="153"/>
      <c r="AJ197" s="153"/>
      <c r="AK197" s="153"/>
      <c r="AL197" s="154"/>
      <c r="AM197" s="153"/>
      <c r="AN197" s="153"/>
      <c r="AO197" s="153"/>
      <c r="AP197" s="153"/>
      <c r="AQ197" s="153"/>
      <c r="AR197" s="153"/>
      <c r="AS197" s="154"/>
      <c r="AT197" s="153"/>
      <c r="AU197" s="153"/>
      <c r="AV197" s="153"/>
      <c r="AW197" s="153"/>
      <c r="AX197" s="153"/>
      <c r="AY197" s="153"/>
      <c r="AZ197" s="154"/>
      <c r="BA197" s="153"/>
      <c r="BB197" s="153"/>
      <c r="BC197" s="153"/>
      <c r="BD197" s="153"/>
      <c r="BE197" s="153"/>
      <c r="BF197" s="153"/>
      <c r="BG197" s="154"/>
      <c r="BH197" s="153"/>
      <c r="BI197" s="153"/>
      <c r="BJ197" s="153"/>
      <c r="BK197" s="153"/>
      <c r="BL197" s="153"/>
      <c r="BM197" s="153"/>
      <c r="BN197" s="154"/>
      <c r="BO197" s="153"/>
      <c r="BP197" s="153"/>
      <c r="BQ197" s="153"/>
      <c r="BR197" s="153"/>
      <c r="BS197" s="153"/>
      <c r="BT197" s="153"/>
      <c r="BU197" s="154"/>
      <c r="BV197" s="153"/>
      <c r="BW197" s="153"/>
      <c r="BX197" s="153"/>
      <c r="BY197" s="153"/>
      <c r="BZ197" s="153"/>
      <c r="CA197" s="153"/>
      <c r="CB197" s="154"/>
      <c r="CC197" s="153"/>
      <c r="CD197" s="153"/>
      <c r="CE197" s="153"/>
      <c r="CF197" s="153"/>
      <c r="CG197" s="153"/>
      <c r="CH197" s="153"/>
      <c r="CI197" s="154"/>
      <c r="CJ197" s="153"/>
      <c r="CK197" s="153"/>
      <c r="CL197" s="153"/>
      <c r="CM197" s="153"/>
      <c r="CN197" s="153"/>
      <c r="CO197" s="153"/>
      <c r="CP197" s="154"/>
      <c r="CQ197" s="153"/>
      <c r="CR197" s="153"/>
      <c r="CS197" s="153"/>
      <c r="CT197" s="153"/>
      <c r="CU197" s="153"/>
    </row>
  </sheetData>
  <phoneticPr fontId="2"/>
  <conditionalFormatting sqref="A1:CU1048576">
    <cfRule type="expression" dxfId="32" priority="1">
      <formula>MATCH(MAX(A:A)+1,A:A, 1)-2&lt;=ROW($A1)=TRUE</formula>
    </cfRule>
  </conditionalFormatting>
  <conditionalFormatting sqref="C23:C196">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15">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15">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15">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15">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15">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15">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15">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15">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15">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15">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15">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15">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15">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15">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15">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15">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15">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15">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15">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15">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15">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15">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15">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15">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15">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15">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15">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15">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15">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15">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15">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15">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15">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15">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15">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15">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15">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15">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15">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15">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15">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15">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15">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15">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15">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15">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15">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15">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15">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15">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15">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15">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15">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15">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15">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15">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15">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15">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15">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15">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15">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15">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15">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15">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15">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15">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15">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15">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15">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15">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15">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15">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15">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15">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15">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15">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15">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15">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f t="shared" si="27"/>
        <v>2.4900000000000002</v>
      </c>
      <c r="D151" s="22">
        <v>1102</v>
      </c>
      <c r="E151" s="21">
        <v>414</v>
      </c>
      <c r="F151" s="21">
        <v>292</v>
      </c>
      <c r="G151" s="20">
        <v>39</v>
      </c>
      <c r="H151" s="25">
        <v>122</v>
      </c>
      <c r="I151" s="24">
        <v>625348.71</v>
      </c>
      <c r="J151" s="23">
        <f t="shared" ref="J151:J195" si="28">IFERROR(ROUND((I151-I139)/I139*100,2),"")</f>
        <v>-7.75</v>
      </c>
      <c r="K151" s="22">
        <v>372047.59</v>
      </c>
      <c r="L151" s="21">
        <v>148332.48000000001</v>
      </c>
      <c r="M151" s="21">
        <v>89312.62</v>
      </c>
      <c r="N151" s="20">
        <v>14387.88</v>
      </c>
      <c r="O151" s="19">
        <v>59019.86</v>
      </c>
      <c r="P151" s="24">
        <v>1223</v>
      </c>
      <c r="Q151" s="23">
        <f t="shared" ref="Q151:Q195" si="29">IFERROR(ROUND((P151-P139)/P139*100,2),"")</f>
        <v>0.08</v>
      </c>
      <c r="R151" s="22">
        <v>572</v>
      </c>
      <c r="S151" s="21">
        <v>328</v>
      </c>
      <c r="T151" s="21">
        <v>281</v>
      </c>
      <c r="U151" s="20">
        <v>42</v>
      </c>
      <c r="V151" s="25">
        <v>47</v>
      </c>
      <c r="W151" s="24">
        <v>66807.89</v>
      </c>
      <c r="X151" s="23">
        <f t="shared" ref="X151:X195" si="30">IFERROR(ROUND((W151-W139)/W139*100,2),"")</f>
        <v>0.23</v>
      </c>
      <c r="Y151" s="22">
        <v>33483.11</v>
      </c>
      <c r="Z151" s="21">
        <v>16466.54</v>
      </c>
      <c r="AA151" s="21">
        <v>14591.27</v>
      </c>
      <c r="AB151" s="20">
        <v>2266.9699999999998</v>
      </c>
      <c r="AC151" s="19">
        <v>1875.27</v>
      </c>
      <c r="AD151" s="24">
        <v>80</v>
      </c>
      <c r="AE151" s="23">
        <f t="shared" ref="AE151:AE195" si="31">IFERROR(ROUND((AD151-AD139)/AD139*100,2),"")</f>
        <v>8.11</v>
      </c>
      <c r="AF151" s="22">
        <v>14</v>
      </c>
      <c r="AG151" s="21">
        <v>36</v>
      </c>
      <c r="AH151" s="21">
        <v>7</v>
      </c>
      <c r="AI151" s="20">
        <v>22</v>
      </c>
      <c r="AJ151" s="25">
        <v>29</v>
      </c>
      <c r="AK151" s="24">
        <v>41087.339999999997</v>
      </c>
      <c r="AL151" s="23">
        <f t="shared" ref="AL151:AL195" si="32">IFERROR(ROUND((AK151-AK139)/AK139*100,2),"")</f>
        <v>-2.09</v>
      </c>
      <c r="AM151" s="22">
        <v>4427.01</v>
      </c>
      <c r="AN151" s="21">
        <v>15133.45</v>
      </c>
      <c r="AO151" s="21">
        <v>4954.03</v>
      </c>
      <c r="AP151" s="20">
        <v>16341.6</v>
      </c>
      <c r="AQ151" s="19">
        <v>10179.42</v>
      </c>
      <c r="AR151" s="24">
        <v>81</v>
      </c>
      <c r="AS151" s="23">
        <f t="shared" ref="AS151:AS195" si="33">IFERROR(ROUND((AR151-AR139)/AR139*100,2),"")</f>
        <v>-6.9</v>
      </c>
      <c r="AT151" s="22">
        <v>13</v>
      </c>
      <c r="AU151" s="21">
        <v>18</v>
      </c>
      <c r="AV151" s="21">
        <v>12</v>
      </c>
      <c r="AW151" s="20">
        <v>37</v>
      </c>
      <c r="AX151" s="25">
        <v>5</v>
      </c>
      <c r="AY151" s="24">
        <v>109943.49</v>
      </c>
      <c r="AZ151" s="23">
        <f t="shared" ref="AZ151:AZ195" si="34">IFERROR(ROUND((AY151-AY139)/AY139*100,2),"")</f>
        <v>4.7</v>
      </c>
      <c r="BA151" s="22">
        <v>8486.73</v>
      </c>
      <c r="BB151" s="21">
        <v>11929.11</v>
      </c>
      <c r="BC151" s="21">
        <v>9630.06</v>
      </c>
      <c r="BD151" s="20">
        <v>70412.22</v>
      </c>
      <c r="BE151" s="19">
        <v>-7186.32</v>
      </c>
      <c r="BF151" s="24">
        <v>38</v>
      </c>
      <c r="BG151" s="23">
        <f t="shared" ref="BG151:BG195" si="35">IFERROR(ROUND((BF151-BF139)/BF139*100,2),"")</f>
        <v>-7.32</v>
      </c>
      <c r="BH151" s="22">
        <v>12</v>
      </c>
      <c r="BI151" s="21">
        <v>14</v>
      </c>
      <c r="BJ151" s="21">
        <v>3</v>
      </c>
      <c r="BK151" s="20">
        <v>9</v>
      </c>
      <c r="BL151" s="25">
        <v>11</v>
      </c>
      <c r="BM151" s="24">
        <v>52704.66</v>
      </c>
      <c r="BN151" s="23">
        <f t="shared" ref="BN151:BN195" si="36">IFERROR(ROUND((BM151-BM139)/BM139*100,2),"")</f>
        <v>42.51</v>
      </c>
      <c r="BO151" s="22">
        <v>5954.22</v>
      </c>
      <c r="BP151" s="21">
        <v>27139.63</v>
      </c>
      <c r="BQ151" s="21">
        <v>2991.88</v>
      </c>
      <c r="BR151" s="20">
        <v>16618.93</v>
      </c>
      <c r="BS151" s="19">
        <v>24147.75</v>
      </c>
      <c r="BT151" s="24">
        <v>18</v>
      </c>
      <c r="BU151" s="23">
        <f t="shared" ref="BU151:BU195" si="37">IFERROR(ROUND((BT151-BT139)/BT139*100,2),"")</f>
        <v>-21.74</v>
      </c>
      <c r="BV151" s="22">
        <v>0</v>
      </c>
      <c r="BW151" s="21">
        <v>7</v>
      </c>
      <c r="BX151" s="21">
        <v>3</v>
      </c>
      <c r="BY151" s="20">
        <v>8</v>
      </c>
      <c r="BZ151" s="25">
        <v>4</v>
      </c>
      <c r="CA151" s="24">
        <v>57635.29</v>
      </c>
      <c r="CB151" s="23">
        <f t="shared" ref="CB151:CB195" si="38">IFERROR(ROUND((CA151-CA139)/CA139*100,2),"")</f>
        <v>-1.29</v>
      </c>
      <c r="CC151" s="22">
        <v>0</v>
      </c>
      <c r="CD151" s="21">
        <v>25667.3</v>
      </c>
      <c r="CE151" s="21">
        <v>6061.4</v>
      </c>
      <c r="CF151" s="20">
        <v>25906.59</v>
      </c>
      <c r="CG151" s="19">
        <v>19605.900000000001</v>
      </c>
      <c r="CH151" s="24">
        <v>302</v>
      </c>
      <c r="CI151" s="23">
        <f t="shared" ref="CI151:CI195" si="39">IFERROR(ROUND((CH151-CH139)/CH139*100,2),"")</f>
        <v>-5.63</v>
      </c>
      <c r="CJ151" s="22">
        <v>70</v>
      </c>
      <c r="CK151" s="21">
        <v>144</v>
      </c>
      <c r="CL151" s="21">
        <v>29</v>
      </c>
      <c r="CM151" s="20">
        <v>59</v>
      </c>
      <c r="CN151" s="25">
        <v>115</v>
      </c>
      <c r="CO151" s="24">
        <v>172865.35</v>
      </c>
      <c r="CP151" s="23">
        <f t="shared" ref="CP151:CP195" si="40">IFERROR(ROUND((CO151-CO139)/CO139*100,2),"")</f>
        <v>-5.69</v>
      </c>
      <c r="CQ151" s="22">
        <v>30470.7</v>
      </c>
      <c r="CR151" s="21">
        <v>84997.8</v>
      </c>
      <c r="CS151" s="21">
        <v>13174.4</v>
      </c>
      <c r="CT151" s="20">
        <v>44222.45</v>
      </c>
      <c r="CU151" s="19">
        <v>71823.399999999994</v>
      </c>
    </row>
    <row r="152" spans="1:99" s="1" customFormat="1" ht="25.5" customHeight="1" x14ac:dyDescent="0.15">
      <c r="A152" s="136">
        <v>43831</v>
      </c>
      <c r="B152" s="80">
        <v>1228</v>
      </c>
      <c r="C152" s="79">
        <f t="shared" ref="C152:C19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15">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15">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15">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15">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15">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15">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15">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15">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15">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15">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15">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15">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15">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15">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15">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15">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15">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15">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15">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15">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15">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15">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15">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15">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15">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15">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15">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15">
      <c r="A193" s="137">
        <v>45078</v>
      </c>
      <c r="B193" s="10">
        <v>1967</v>
      </c>
      <c r="C193" s="9">
        <f t="shared" si="41"/>
        <v>12.14</v>
      </c>
      <c r="D193" s="8">
        <v>1035</v>
      </c>
      <c r="E193" s="7">
        <v>587</v>
      </c>
      <c r="F193" s="7">
        <v>288</v>
      </c>
      <c r="G193" s="6">
        <v>55</v>
      </c>
      <c r="H193" s="11">
        <v>299</v>
      </c>
      <c r="I193" s="10">
        <v>674689.52</v>
      </c>
      <c r="J193" s="9">
        <f t="shared" si="28"/>
        <v>20.2</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15">
      <c r="A194" s="137">
        <v>45108</v>
      </c>
      <c r="B194" s="10">
        <v>1716</v>
      </c>
      <c r="C194" s="9">
        <f t="shared" si="41"/>
        <v>-2.17</v>
      </c>
      <c r="D194" s="8">
        <v>936</v>
      </c>
      <c r="E194" s="7">
        <v>460</v>
      </c>
      <c r="F194" s="7">
        <v>266</v>
      </c>
      <c r="G194" s="6">
        <v>51</v>
      </c>
      <c r="H194" s="11">
        <v>195</v>
      </c>
      <c r="I194" s="10">
        <v>557154.43000000005</v>
      </c>
      <c r="J194" s="9">
        <f t="shared" si="28"/>
        <v>-2.21</v>
      </c>
      <c r="K194" s="8">
        <v>324183.53999999998</v>
      </c>
      <c r="L194" s="7">
        <v>141154.57999999999</v>
      </c>
      <c r="M194" s="7">
        <v>75251.55</v>
      </c>
      <c r="N194" s="6">
        <v>15393.27</v>
      </c>
      <c r="O194" s="5">
        <v>66267.91</v>
      </c>
      <c r="P194" s="10">
        <v>1335</v>
      </c>
      <c r="Q194" s="9">
        <f t="shared" si="29"/>
        <v>6.71</v>
      </c>
      <c r="R194" s="8">
        <v>644</v>
      </c>
      <c r="S194" s="7">
        <v>369</v>
      </c>
      <c r="T194" s="7">
        <v>262</v>
      </c>
      <c r="U194" s="6">
        <v>60</v>
      </c>
      <c r="V194" s="11">
        <v>107</v>
      </c>
      <c r="W194" s="10">
        <v>69392.61</v>
      </c>
      <c r="X194" s="9">
        <f t="shared" si="30"/>
        <v>2.2799999999999998</v>
      </c>
      <c r="Y194" s="8">
        <v>32855.730000000003</v>
      </c>
      <c r="Z194" s="7">
        <v>19924.27</v>
      </c>
      <c r="AA194" s="7">
        <v>13402.72</v>
      </c>
      <c r="AB194" s="6">
        <v>3209.89</v>
      </c>
      <c r="AC194" s="5">
        <v>6521.55</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23</v>
      </c>
      <c r="BG194" s="9">
        <f t="shared" si="35"/>
        <v>-30.3</v>
      </c>
      <c r="BH194" s="8">
        <v>5</v>
      </c>
      <c r="BI194" s="7">
        <v>8</v>
      </c>
      <c r="BJ194" s="7">
        <v>3</v>
      </c>
      <c r="BK194" s="6">
        <v>7</v>
      </c>
      <c r="BL194" s="11">
        <v>5</v>
      </c>
      <c r="BM194" s="10">
        <v>15895.22</v>
      </c>
      <c r="BN194" s="9">
        <f t="shared" si="36"/>
        <v>-48.94</v>
      </c>
      <c r="BO194" s="8">
        <v>3136.26</v>
      </c>
      <c r="BP194" s="7">
        <v>5258.6</v>
      </c>
      <c r="BQ194" s="7">
        <v>1792.87</v>
      </c>
      <c r="BR194" s="6">
        <v>5707.49</v>
      </c>
      <c r="BS194" s="5">
        <v>3465.73</v>
      </c>
      <c r="BT194" s="10">
        <v>16</v>
      </c>
      <c r="BU194" s="9">
        <f t="shared" si="37"/>
        <v>-5.88</v>
      </c>
      <c r="BV194" s="8">
        <v>4</v>
      </c>
      <c r="BW194" s="7">
        <v>8</v>
      </c>
      <c r="BX194" s="7">
        <v>2</v>
      </c>
      <c r="BY194" s="6">
        <v>2</v>
      </c>
      <c r="BZ194" s="11">
        <v>6</v>
      </c>
      <c r="CA194" s="10">
        <v>26664.06</v>
      </c>
      <c r="CB194" s="9">
        <f t="shared" si="38"/>
        <v>-35.4</v>
      </c>
      <c r="CC194" s="8">
        <v>2591.5100000000002</v>
      </c>
      <c r="CD194" s="7">
        <v>11982.94</v>
      </c>
      <c r="CE194" s="7">
        <v>3335.63</v>
      </c>
      <c r="CF194" s="6">
        <v>8753.98</v>
      </c>
      <c r="CG194" s="5">
        <v>8647.31</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thickBot="1" x14ac:dyDescent="0.2">
      <c r="A195" s="138">
        <v>45139</v>
      </c>
      <c r="B195" s="10">
        <v>1804</v>
      </c>
      <c r="C195" s="9">
        <f t="shared" si="41"/>
        <v>4.58</v>
      </c>
      <c r="D195" s="8">
        <v>991</v>
      </c>
      <c r="E195" s="7">
        <v>472</v>
      </c>
      <c r="F195" s="7">
        <v>292</v>
      </c>
      <c r="G195" s="6">
        <v>44</v>
      </c>
      <c r="H195" s="11">
        <v>180</v>
      </c>
      <c r="I195" s="10">
        <v>598098.15</v>
      </c>
      <c r="J195" s="9">
        <f t="shared" si="28"/>
        <v>4.16</v>
      </c>
      <c r="K195" s="8">
        <v>324056.28999999998</v>
      </c>
      <c r="L195" s="7">
        <v>153588.01</v>
      </c>
      <c r="M195" s="7">
        <v>86804.02</v>
      </c>
      <c r="N195" s="6">
        <v>32004.76</v>
      </c>
      <c r="O195" s="5">
        <v>66783.990000000005</v>
      </c>
      <c r="P195" s="10">
        <v>1287</v>
      </c>
      <c r="Q195" s="9">
        <f t="shared" si="29"/>
        <v>14.3</v>
      </c>
      <c r="R195" s="8">
        <v>649</v>
      </c>
      <c r="S195" s="7">
        <v>316</v>
      </c>
      <c r="T195" s="7">
        <v>266</v>
      </c>
      <c r="U195" s="6">
        <v>56</v>
      </c>
      <c r="V195" s="11">
        <v>50</v>
      </c>
      <c r="W195" s="10">
        <v>67917.58</v>
      </c>
      <c r="X195" s="9">
        <f t="shared" si="30"/>
        <v>11.13</v>
      </c>
      <c r="Y195" s="8">
        <v>33541.449999999997</v>
      </c>
      <c r="Z195" s="7">
        <v>16493.830000000002</v>
      </c>
      <c r="AA195" s="7">
        <v>14732.5</v>
      </c>
      <c r="AB195" s="6">
        <v>3149.8</v>
      </c>
      <c r="AC195" s="5">
        <v>1761.33</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48</v>
      </c>
      <c r="AS195" s="9">
        <f t="shared" si="33"/>
        <v>0</v>
      </c>
      <c r="AT195" s="8">
        <v>12</v>
      </c>
      <c r="AU195" s="7">
        <v>11</v>
      </c>
      <c r="AV195" s="7">
        <v>2</v>
      </c>
      <c r="AW195" s="6">
        <v>23</v>
      </c>
      <c r="AX195" s="11">
        <v>9</v>
      </c>
      <c r="AY195" s="10">
        <v>51217.75</v>
      </c>
      <c r="AZ195" s="9">
        <f t="shared" si="34"/>
        <v>17.649999999999999</v>
      </c>
      <c r="BA195" s="8">
        <v>7245.4</v>
      </c>
      <c r="BB195" s="7">
        <v>15058.25</v>
      </c>
      <c r="BC195" s="7">
        <v>473.63</v>
      </c>
      <c r="BD195" s="6">
        <v>28440.47</v>
      </c>
      <c r="BE195" s="5">
        <v>14584.62</v>
      </c>
      <c r="BF195" s="10">
        <v>26</v>
      </c>
      <c r="BG195" s="9">
        <f t="shared" si="35"/>
        <v>-13.33</v>
      </c>
      <c r="BH195" s="8">
        <v>9</v>
      </c>
      <c r="BI195" s="7">
        <v>11</v>
      </c>
      <c r="BJ195" s="7">
        <v>1</v>
      </c>
      <c r="BK195" s="6">
        <v>5</v>
      </c>
      <c r="BL195" s="11">
        <v>10</v>
      </c>
      <c r="BM195" s="10">
        <v>28993.91</v>
      </c>
      <c r="BN195" s="9">
        <f t="shared" si="36"/>
        <v>-33.450000000000003</v>
      </c>
      <c r="BO195" s="8">
        <v>4000.75</v>
      </c>
      <c r="BP195" s="7">
        <v>19851.05</v>
      </c>
      <c r="BQ195" s="7">
        <v>224.25</v>
      </c>
      <c r="BR195" s="6">
        <v>4917.8599999999997</v>
      </c>
      <c r="BS195" s="5">
        <v>19626.8</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350</v>
      </c>
      <c r="CI195" s="9">
        <f t="shared" si="39"/>
        <v>13.27</v>
      </c>
      <c r="CJ195" s="8">
        <v>68</v>
      </c>
      <c r="CK195" s="7">
        <v>162</v>
      </c>
      <c r="CL195" s="7">
        <v>33</v>
      </c>
      <c r="CM195" s="6">
        <v>87</v>
      </c>
      <c r="CN195" s="11">
        <v>129</v>
      </c>
      <c r="CO195" s="10">
        <v>215951.75</v>
      </c>
      <c r="CP195" s="9">
        <f t="shared" si="40"/>
        <v>41.14</v>
      </c>
      <c r="CQ195" s="8">
        <v>27915.95</v>
      </c>
      <c r="CR195" s="7">
        <v>86288.76</v>
      </c>
      <c r="CS195" s="7">
        <v>16907.48</v>
      </c>
      <c r="CT195" s="6">
        <v>84839.56</v>
      </c>
      <c r="CU195" s="5">
        <v>69381.279999999999</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5"/>
      <c r="B197" s="156"/>
      <c r="C197" s="157"/>
      <c r="D197" s="156"/>
      <c r="E197" s="156"/>
      <c r="F197" s="156"/>
      <c r="G197" s="156"/>
      <c r="H197" s="156"/>
      <c r="I197" s="156"/>
      <c r="J197" s="157"/>
      <c r="K197" s="156"/>
      <c r="L197" s="156"/>
      <c r="M197" s="156"/>
      <c r="N197" s="156"/>
      <c r="O197" s="156"/>
      <c r="P197" s="156"/>
      <c r="Q197" s="157"/>
      <c r="R197" s="156"/>
      <c r="S197" s="156"/>
      <c r="T197" s="156"/>
      <c r="U197" s="156"/>
      <c r="V197" s="156"/>
      <c r="W197" s="156"/>
      <c r="X197" s="157"/>
      <c r="Y197" s="156"/>
      <c r="Z197" s="156"/>
      <c r="AA197" s="156"/>
      <c r="AB197" s="156"/>
      <c r="AC197" s="156"/>
      <c r="AD197" s="156"/>
      <c r="AE197" s="157"/>
      <c r="AF197" s="156"/>
      <c r="AG197" s="156"/>
      <c r="AH197" s="156"/>
      <c r="AI197" s="156"/>
      <c r="AJ197" s="156"/>
      <c r="AK197" s="156"/>
      <c r="AL197" s="157"/>
      <c r="AM197" s="156"/>
      <c r="AN197" s="156"/>
      <c r="AO197" s="156"/>
      <c r="AP197" s="156"/>
      <c r="AQ197" s="156"/>
      <c r="AR197" s="156"/>
      <c r="AS197" s="157"/>
      <c r="AT197" s="156"/>
      <c r="AU197" s="156"/>
      <c r="AV197" s="156"/>
      <c r="AW197" s="156"/>
      <c r="AX197" s="156"/>
      <c r="AY197" s="156"/>
      <c r="AZ197" s="157"/>
      <c r="BA197" s="156"/>
      <c r="BB197" s="156"/>
      <c r="BC197" s="156"/>
      <c r="BD197" s="156"/>
      <c r="BE197" s="156"/>
      <c r="BF197" s="156"/>
      <c r="BG197" s="157"/>
      <c r="BH197" s="156"/>
      <c r="BI197" s="156"/>
      <c r="BJ197" s="156"/>
      <c r="BK197" s="156"/>
      <c r="BL197" s="156"/>
      <c r="BM197" s="156"/>
      <c r="BN197" s="157"/>
      <c r="BO197" s="156"/>
      <c r="BP197" s="156"/>
      <c r="BQ197" s="156"/>
      <c r="BR197" s="156"/>
      <c r="BS197" s="156"/>
      <c r="BT197" s="156"/>
      <c r="BU197" s="157"/>
      <c r="BV197" s="156"/>
      <c r="BW197" s="156"/>
      <c r="BX197" s="156"/>
      <c r="BY197" s="156"/>
      <c r="BZ197" s="156"/>
      <c r="CA197" s="156"/>
      <c r="CB197" s="157"/>
      <c r="CC197" s="156"/>
      <c r="CD197" s="156"/>
      <c r="CE197" s="156"/>
      <c r="CF197" s="156"/>
      <c r="CG197" s="156"/>
      <c r="CH197" s="156"/>
      <c r="CI197" s="157"/>
      <c r="CJ197" s="156"/>
      <c r="CK197" s="156"/>
      <c r="CL197" s="156"/>
      <c r="CM197" s="156"/>
      <c r="CN197" s="156"/>
      <c r="CO197" s="156"/>
      <c r="CP197" s="157"/>
      <c r="CQ197" s="156"/>
      <c r="CR197" s="156"/>
      <c r="CS197" s="156"/>
      <c r="CT197" s="156"/>
      <c r="CU197"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15">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15">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15">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15">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15">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15">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15">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15">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15">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15">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15">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15">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15">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15">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15">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15">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15">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15">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15">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15">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15">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15">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15">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15">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15">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15">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15">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15">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15">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15">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15">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15">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15">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15">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15">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15">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15">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15">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15">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15">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15">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15">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15">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15">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15">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15">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15">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15">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15">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15">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15">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15">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15">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15">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15">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15">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15">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15">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15">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15">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15">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15">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15">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15">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15">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15">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15">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15">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15">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15">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15">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15">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15">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15">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15">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15">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15">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f t="shared" si="27"/>
        <v>1.7</v>
      </c>
      <c r="D151" s="22">
        <v>1913</v>
      </c>
      <c r="E151" s="21">
        <v>1258</v>
      </c>
      <c r="F151" s="21">
        <v>632</v>
      </c>
      <c r="G151" s="20">
        <v>141</v>
      </c>
      <c r="H151" s="25">
        <v>630</v>
      </c>
      <c r="I151" s="24">
        <v>675693.38</v>
      </c>
      <c r="J151" s="23">
        <f t="shared" ref="J151:J195" si="28">IFERROR(ROUND((I151-I139)/I139*100,2),"")</f>
        <v>-0.94</v>
      </c>
      <c r="K151" s="22">
        <v>319422.07</v>
      </c>
      <c r="L151" s="21">
        <v>227349.08</v>
      </c>
      <c r="M151" s="21">
        <v>99736.69</v>
      </c>
      <c r="N151" s="20">
        <v>27510.5</v>
      </c>
      <c r="O151" s="19">
        <v>128606.42</v>
      </c>
      <c r="P151" s="24">
        <v>9682</v>
      </c>
      <c r="Q151" s="23">
        <f t="shared" ref="Q151:Q195" si="29">IFERROR(ROUND((P151-P139)/P139*100,2),"")</f>
        <v>2.42</v>
      </c>
      <c r="R151" s="22">
        <v>4063</v>
      </c>
      <c r="S151" s="21">
        <v>2647</v>
      </c>
      <c r="T151" s="21">
        <v>2617</v>
      </c>
      <c r="U151" s="20">
        <v>355</v>
      </c>
      <c r="V151" s="25">
        <v>30</v>
      </c>
      <c r="W151" s="24">
        <v>463342.46</v>
      </c>
      <c r="X151" s="23">
        <f t="shared" ref="X151:X195" si="30">IFERROR(ROUND((W151-W139)/W139*100,2),"")</f>
        <v>0.41</v>
      </c>
      <c r="Y151" s="22">
        <v>194259.24</v>
      </c>
      <c r="Z151" s="21">
        <v>125508.28</v>
      </c>
      <c r="AA151" s="21">
        <v>126831.07</v>
      </c>
      <c r="AB151" s="20">
        <v>16743.87</v>
      </c>
      <c r="AC151" s="19">
        <v>-1322.79</v>
      </c>
      <c r="AD151" s="24">
        <v>305</v>
      </c>
      <c r="AE151" s="23">
        <f t="shared" ref="AE151:AE195" si="31">IFERROR(ROUND((AD151-AD139)/AD139*100,2),"")</f>
        <v>9.32</v>
      </c>
      <c r="AF151" s="22">
        <v>60</v>
      </c>
      <c r="AG151" s="21">
        <v>104</v>
      </c>
      <c r="AH151" s="21">
        <v>28</v>
      </c>
      <c r="AI151" s="20">
        <v>111</v>
      </c>
      <c r="AJ151" s="25">
        <v>76</v>
      </c>
      <c r="AK151" s="24">
        <v>102270.7</v>
      </c>
      <c r="AL151" s="23">
        <f t="shared" ref="AL151:AL195" si="32">IFERROR(ROUND((AK151-AK139)/AK139*100,2),"")</f>
        <v>27.59</v>
      </c>
      <c r="AM151" s="22">
        <v>12416.41</v>
      </c>
      <c r="AN151" s="21">
        <v>36498.82</v>
      </c>
      <c r="AO151" s="21">
        <v>6322.62</v>
      </c>
      <c r="AP151" s="20">
        <v>46411.01</v>
      </c>
      <c r="AQ151" s="19">
        <v>29754.86</v>
      </c>
      <c r="AR151" s="24">
        <v>166</v>
      </c>
      <c r="AS151" s="23">
        <f t="shared" ref="AS151:AS195" si="33">IFERROR(ROUND((AR151-AR139)/AR139*100,2),"")</f>
        <v>-10.27</v>
      </c>
      <c r="AT151" s="22">
        <v>12</v>
      </c>
      <c r="AU151" s="21">
        <v>51</v>
      </c>
      <c r="AV151" s="21">
        <v>9</v>
      </c>
      <c r="AW151" s="20">
        <v>93</v>
      </c>
      <c r="AX151" s="25">
        <v>41</v>
      </c>
      <c r="AY151" s="24">
        <v>72881.97</v>
      </c>
      <c r="AZ151" s="23">
        <f t="shared" ref="AZ151:AZ195" si="34">IFERROR(ROUND((AY151-AY139)/AY139*100,2),"")</f>
        <v>-11.57</v>
      </c>
      <c r="BA151" s="22">
        <v>2419.48</v>
      </c>
      <c r="BB151" s="21">
        <v>12535.11</v>
      </c>
      <c r="BC151" s="21">
        <v>1111.4100000000001</v>
      </c>
      <c r="BD151" s="20">
        <v>55187.65</v>
      </c>
      <c r="BE151" s="19">
        <v>9795.3799999999992</v>
      </c>
      <c r="BF151" s="24">
        <v>62</v>
      </c>
      <c r="BG151" s="23">
        <f t="shared" ref="BG151:BG195" si="35">IFERROR(ROUND((BF151-BF139)/BF139*100,2),"")</f>
        <v>-12.68</v>
      </c>
      <c r="BH151" s="22">
        <v>8</v>
      </c>
      <c r="BI151" s="21">
        <v>22</v>
      </c>
      <c r="BJ151" s="21">
        <v>4</v>
      </c>
      <c r="BK151" s="20">
        <v>28</v>
      </c>
      <c r="BL151" s="25">
        <v>18</v>
      </c>
      <c r="BM151" s="24">
        <v>42316.25</v>
      </c>
      <c r="BN151" s="23">
        <f t="shared" ref="BN151:BN195" si="36">IFERROR(ROUND((BM151-BM139)/BM139*100,2),"")</f>
        <v>-27.65</v>
      </c>
      <c r="BO151" s="22">
        <v>1625.5</v>
      </c>
      <c r="BP151" s="21">
        <v>18703.14</v>
      </c>
      <c r="BQ151" s="21">
        <v>3237.9</v>
      </c>
      <c r="BR151" s="20">
        <v>18749.71</v>
      </c>
      <c r="BS151" s="19">
        <v>15465.24</v>
      </c>
      <c r="BT151" s="24">
        <v>55</v>
      </c>
      <c r="BU151" s="23">
        <f t="shared" ref="BU151:BU195" si="37">IFERROR(ROUND((BT151-BT139)/BT139*100,2),"")</f>
        <v>-16.670000000000002</v>
      </c>
      <c r="BV151" s="22">
        <v>5</v>
      </c>
      <c r="BW151" s="21">
        <v>19</v>
      </c>
      <c r="BX151" s="21">
        <v>4</v>
      </c>
      <c r="BY151" s="20">
        <v>27</v>
      </c>
      <c r="BZ151" s="25">
        <v>15</v>
      </c>
      <c r="CA151" s="24">
        <v>85871.52</v>
      </c>
      <c r="CB151" s="23">
        <f t="shared" ref="CB151:CB195" si="38">IFERROR(ROUND((CA151-CA139)/CA139*100,2),"")</f>
        <v>-33.93</v>
      </c>
      <c r="CC151" s="22">
        <v>1930.89</v>
      </c>
      <c r="CD151" s="21">
        <v>18128.72</v>
      </c>
      <c r="CE151" s="21">
        <v>2612.7600000000002</v>
      </c>
      <c r="CF151" s="20">
        <v>63199.15</v>
      </c>
      <c r="CG151" s="19">
        <v>15515.96</v>
      </c>
      <c r="CH151" s="24">
        <v>930</v>
      </c>
      <c r="CI151" s="23">
        <f t="shared" ref="CI151:CI195" si="39">IFERROR(ROUND((CH151-CH139)/CH139*100,2),"")</f>
        <v>-7.74</v>
      </c>
      <c r="CJ151" s="22">
        <v>159</v>
      </c>
      <c r="CK151" s="21">
        <v>397</v>
      </c>
      <c r="CL151" s="21">
        <v>132</v>
      </c>
      <c r="CM151" s="20">
        <v>241</v>
      </c>
      <c r="CN151" s="25">
        <v>266</v>
      </c>
      <c r="CO151" s="24">
        <v>303983.76</v>
      </c>
      <c r="CP151" s="23">
        <f t="shared" ref="CP151:CP195" si="40">IFERROR(ROUND((CO151-CO139)/CO139*100,2),"")</f>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f t="shared" ref="C152:C19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15">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15">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15">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15">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15">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15">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15">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15">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15">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15">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15">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15">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15">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15">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15">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15">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15">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15">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15">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15">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15">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15">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15">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15">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15">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15">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15">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15">
      <c r="A193" s="137">
        <v>45078</v>
      </c>
      <c r="B193" s="10">
        <v>4425</v>
      </c>
      <c r="C193" s="9">
        <f t="shared" si="41"/>
        <v>6.52</v>
      </c>
      <c r="D193" s="8">
        <v>1936</v>
      </c>
      <c r="E193" s="7">
        <v>1466</v>
      </c>
      <c r="F193" s="7">
        <v>839</v>
      </c>
      <c r="G193" s="6">
        <v>180</v>
      </c>
      <c r="H193" s="11">
        <v>629</v>
      </c>
      <c r="I193" s="10">
        <v>748655.67</v>
      </c>
      <c r="J193" s="9">
        <f t="shared" si="28"/>
        <v>9.5500000000000007</v>
      </c>
      <c r="K193" s="8">
        <v>320167.40999999997</v>
      </c>
      <c r="L193" s="7">
        <v>260944.51</v>
      </c>
      <c r="M193" s="7">
        <v>128828.59</v>
      </c>
      <c r="N193" s="6">
        <v>38089.24</v>
      </c>
      <c r="O193" s="5">
        <v>132356.18</v>
      </c>
      <c r="P193" s="10">
        <v>10018</v>
      </c>
      <c r="Q193" s="9">
        <f t="shared" si="29"/>
        <v>1.92</v>
      </c>
      <c r="R193" s="8">
        <v>4035</v>
      </c>
      <c r="S193" s="7">
        <v>2684</v>
      </c>
      <c r="T193" s="7">
        <v>2926</v>
      </c>
      <c r="U193" s="6">
        <v>373</v>
      </c>
      <c r="V193" s="11">
        <v>-242</v>
      </c>
      <c r="W193" s="10">
        <v>499220.12</v>
      </c>
      <c r="X193" s="9">
        <f t="shared" si="30"/>
        <v>4.46</v>
      </c>
      <c r="Y193" s="8">
        <v>194256.47</v>
      </c>
      <c r="Z193" s="7">
        <v>137345.13</v>
      </c>
      <c r="AA193" s="7">
        <v>148400.64000000001</v>
      </c>
      <c r="AB193" s="6">
        <v>19217.88</v>
      </c>
      <c r="AC193" s="5">
        <v>-11055.51</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15">
      <c r="A194" s="137">
        <v>45108</v>
      </c>
      <c r="B194" s="10">
        <v>4189</v>
      </c>
      <c r="C194" s="9">
        <f t="shared" si="41"/>
        <v>-0.1</v>
      </c>
      <c r="D194" s="8">
        <v>1925</v>
      </c>
      <c r="E194" s="7">
        <v>1377</v>
      </c>
      <c r="F194" s="7">
        <v>692</v>
      </c>
      <c r="G194" s="6">
        <v>191</v>
      </c>
      <c r="H194" s="11">
        <v>689</v>
      </c>
      <c r="I194" s="10">
        <v>698369.62</v>
      </c>
      <c r="J194" s="9">
        <f t="shared" si="28"/>
        <v>-2.2400000000000002</v>
      </c>
      <c r="K194" s="8">
        <v>299231.64</v>
      </c>
      <c r="L194" s="7">
        <v>249304.68</v>
      </c>
      <c r="M194" s="7">
        <v>106011.46</v>
      </c>
      <c r="N194" s="6">
        <v>43215.6</v>
      </c>
      <c r="O194" s="5">
        <v>143899.46</v>
      </c>
      <c r="P194" s="10">
        <v>10145</v>
      </c>
      <c r="Q194" s="9">
        <f t="shared" si="29"/>
        <v>4.53</v>
      </c>
      <c r="R194" s="8">
        <v>4286</v>
      </c>
      <c r="S194" s="7">
        <v>2727</v>
      </c>
      <c r="T194" s="7">
        <v>2717</v>
      </c>
      <c r="U194" s="6">
        <v>415</v>
      </c>
      <c r="V194" s="11">
        <v>10</v>
      </c>
      <c r="W194" s="10">
        <v>501331.97</v>
      </c>
      <c r="X194" s="9">
        <f t="shared" si="30"/>
        <v>4.22</v>
      </c>
      <c r="Y194" s="8">
        <v>204691.27</v>
      </c>
      <c r="Z194" s="7">
        <v>142479.6</v>
      </c>
      <c r="AA194" s="7">
        <v>133293.51</v>
      </c>
      <c r="AB194" s="6">
        <v>20867.59</v>
      </c>
      <c r="AC194" s="5">
        <v>9186.09</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48</v>
      </c>
      <c r="BG194" s="9">
        <f t="shared" si="35"/>
        <v>23.08</v>
      </c>
      <c r="BH194" s="8">
        <v>5</v>
      </c>
      <c r="BI194" s="7">
        <v>15</v>
      </c>
      <c r="BJ194" s="7">
        <v>7</v>
      </c>
      <c r="BK194" s="6">
        <v>21</v>
      </c>
      <c r="BL194" s="11">
        <v>8</v>
      </c>
      <c r="BM194" s="10">
        <v>37629.68</v>
      </c>
      <c r="BN194" s="9">
        <f t="shared" si="36"/>
        <v>25.53</v>
      </c>
      <c r="BO194" s="8">
        <v>6085.45</v>
      </c>
      <c r="BP194" s="7">
        <v>9399.23</v>
      </c>
      <c r="BQ194" s="7">
        <v>6496.9</v>
      </c>
      <c r="BR194" s="6">
        <v>15648.1</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919</v>
      </c>
      <c r="CI194" s="9">
        <f t="shared" si="39"/>
        <v>6.49</v>
      </c>
      <c r="CJ194" s="8">
        <v>113</v>
      </c>
      <c r="CK194" s="7">
        <v>354</v>
      </c>
      <c r="CL194" s="7">
        <v>129</v>
      </c>
      <c r="CM194" s="6">
        <v>322</v>
      </c>
      <c r="CN194" s="11">
        <v>224</v>
      </c>
      <c r="CO194" s="10">
        <v>304705.56</v>
      </c>
      <c r="CP194" s="9">
        <f t="shared" si="40"/>
        <v>11.87</v>
      </c>
      <c r="CQ194" s="8">
        <v>24769.200000000001</v>
      </c>
      <c r="CR194" s="7">
        <v>138038.71</v>
      </c>
      <c r="CS194" s="7">
        <v>33788.35</v>
      </c>
      <c r="CT194" s="6">
        <v>107929.23</v>
      </c>
      <c r="CU194" s="5">
        <v>104070.29</v>
      </c>
    </row>
    <row r="195" spans="1:99" s="1" customFormat="1" ht="25.5" customHeight="1" thickBot="1" x14ac:dyDescent="0.2">
      <c r="A195" s="138">
        <v>45139</v>
      </c>
      <c r="B195" s="10">
        <v>3890</v>
      </c>
      <c r="C195" s="9">
        <f t="shared" si="41"/>
        <v>-0.21</v>
      </c>
      <c r="D195" s="8">
        <v>1719</v>
      </c>
      <c r="E195" s="7">
        <v>1333</v>
      </c>
      <c r="F195" s="7">
        <v>684</v>
      </c>
      <c r="G195" s="6">
        <v>148</v>
      </c>
      <c r="H195" s="11">
        <v>654</v>
      </c>
      <c r="I195" s="10">
        <v>645519.42000000004</v>
      </c>
      <c r="J195" s="9">
        <f t="shared" si="28"/>
        <v>-0.75</v>
      </c>
      <c r="K195" s="8">
        <v>284577.34999999998</v>
      </c>
      <c r="L195" s="7">
        <v>229285.25</v>
      </c>
      <c r="M195" s="7">
        <v>103872.5</v>
      </c>
      <c r="N195" s="6">
        <v>26767.51</v>
      </c>
      <c r="O195" s="5">
        <v>126164.52</v>
      </c>
      <c r="P195" s="10">
        <v>9358</v>
      </c>
      <c r="Q195" s="9">
        <f t="shared" si="29"/>
        <v>3.49</v>
      </c>
      <c r="R195" s="8">
        <v>3866</v>
      </c>
      <c r="S195" s="7">
        <v>2524</v>
      </c>
      <c r="T195" s="7">
        <v>2539</v>
      </c>
      <c r="U195" s="6">
        <v>429</v>
      </c>
      <c r="V195" s="11">
        <v>-15</v>
      </c>
      <c r="W195" s="10">
        <v>452947.67</v>
      </c>
      <c r="X195" s="9">
        <f t="shared" si="30"/>
        <v>2.5099999999999998</v>
      </c>
      <c r="Y195" s="8">
        <v>181580.08</v>
      </c>
      <c r="Z195" s="7">
        <v>126933.95</v>
      </c>
      <c r="AA195" s="7">
        <v>123696.51</v>
      </c>
      <c r="AB195" s="6">
        <v>20737.13</v>
      </c>
      <c r="AC195" s="5">
        <v>3237.44</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131</v>
      </c>
      <c r="AS195" s="9">
        <f t="shared" si="33"/>
        <v>11.97</v>
      </c>
      <c r="AT195" s="8">
        <v>9</v>
      </c>
      <c r="AU195" s="7">
        <v>32</v>
      </c>
      <c r="AV195" s="7">
        <v>11</v>
      </c>
      <c r="AW195" s="6">
        <v>79</v>
      </c>
      <c r="AX195" s="11">
        <v>21</v>
      </c>
      <c r="AY195" s="10">
        <v>68614.86</v>
      </c>
      <c r="AZ195" s="9">
        <f t="shared" si="34"/>
        <v>66.53</v>
      </c>
      <c r="BA195" s="8">
        <v>2427.15</v>
      </c>
      <c r="BB195" s="7">
        <v>6078.66</v>
      </c>
      <c r="BC195" s="7">
        <v>3121.52</v>
      </c>
      <c r="BD195" s="6">
        <v>56987.53</v>
      </c>
      <c r="BE195" s="5">
        <v>2957.14</v>
      </c>
      <c r="BF195" s="10">
        <v>44</v>
      </c>
      <c r="BG195" s="9">
        <f t="shared" si="35"/>
        <v>18.920000000000002</v>
      </c>
      <c r="BH195" s="8">
        <v>6</v>
      </c>
      <c r="BI195" s="7">
        <v>14</v>
      </c>
      <c r="BJ195" s="7">
        <v>4</v>
      </c>
      <c r="BK195" s="6">
        <v>20</v>
      </c>
      <c r="BL195" s="11">
        <v>10</v>
      </c>
      <c r="BM195" s="10">
        <v>68507.39</v>
      </c>
      <c r="BN195" s="9">
        <f t="shared" si="36"/>
        <v>164.09</v>
      </c>
      <c r="BO195" s="8">
        <v>3374.97</v>
      </c>
      <c r="BP195" s="7">
        <v>24819.83</v>
      </c>
      <c r="BQ195" s="7">
        <v>2631.53</v>
      </c>
      <c r="BR195" s="6">
        <v>37681.06</v>
      </c>
      <c r="BS195" s="5">
        <v>22188.3</v>
      </c>
      <c r="BT195" s="10">
        <v>40</v>
      </c>
      <c r="BU195" s="9">
        <f t="shared" si="37"/>
        <v>8.11</v>
      </c>
      <c r="BV195" s="8">
        <v>5</v>
      </c>
      <c r="BW195" s="7">
        <v>18</v>
      </c>
      <c r="BX195" s="7">
        <v>4</v>
      </c>
      <c r="BY195" s="6">
        <v>13</v>
      </c>
      <c r="BZ195" s="11">
        <v>14</v>
      </c>
      <c r="CA195" s="10">
        <v>27732.74</v>
      </c>
      <c r="CB195" s="9">
        <f t="shared" si="38"/>
        <v>-65.709999999999994</v>
      </c>
      <c r="CC195" s="8">
        <v>2162.71</v>
      </c>
      <c r="CD195" s="7">
        <v>9942.5499999999993</v>
      </c>
      <c r="CE195" s="7">
        <v>1169.69</v>
      </c>
      <c r="CF195" s="6">
        <v>14457.79</v>
      </c>
      <c r="CG195" s="5">
        <v>8772.86</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5"/>
      <c r="B197" s="156"/>
      <c r="C197" s="157"/>
      <c r="D197" s="156"/>
      <c r="E197" s="156"/>
      <c r="F197" s="156"/>
      <c r="G197" s="156"/>
      <c r="H197" s="156"/>
      <c r="I197" s="156"/>
      <c r="J197" s="157"/>
      <c r="K197" s="156"/>
      <c r="L197" s="156"/>
      <c r="M197" s="156"/>
      <c r="N197" s="156"/>
      <c r="O197" s="156"/>
      <c r="P197" s="156"/>
      <c r="Q197" s="157"/>
      <c r="R197" s="156"/>
      <c r="S197" s="156"/>
      <c r="T197" s="156"/>
      <c r="U197" s="156"/>
      <c r="V197" s="156"/>
      <c r="W197" s="156"/>
      <c r="X197" s="157"/>
      <c r="Y197" s="156"/>
      <c r="Z197" s="156"/>
      <c r="AA197" s="156"/>
      <c r="AB197" s="156"/>
      <c r="AC197" s="156"/>
      <c r="AD197" s="156"/>
      <c r="AE197" s="157"/>
      <c r="AF197" s="156"/>
      <c r="AG197" s="156"/>
      <c r="AH197" s="156"/>
      <c r="AI197" s="156"/>
      <c r="AJ197" s="156"/>
      <c r="AK197" s="156"/>
      <c r="AL197" s="157"/>
      <c r="AM197" s="156"/>
      <c r="AN197" s="156"/>
      <c r="AO197" s="156"/>
      <c r="AP197" s="156"/>
      <c r="AQ197" s="156"/>
      <c r="AR197" s="156"/>
      <c r="AS197" s="157"/>
      <c r="AT197" s="156"/>
      <c r="AU197" s="156"/>
      <c r="AV197" s="156"/>
      <c r="AW197" s="156"/>
      <c r="AX197" s="156"/>
      <c r="AY197" s="156"/>
      <c r="AZ197" s="157"/>
      <c r="BA197" s="156"/>
      <c r="BB197" s="156"/>
      <c r="BC197" s="156"/>
      <c r="BD197" s="156"/>
      <c r="BE197" s="156"/>
      <c r="BF197" s="156"/>
      <c r="BG197" s="157"/>
      <c r="BH197" s="156"/>
      <c r="BI197" s="156"/>
      <c r="BJ197" s="156"/>
      <c r="BK197" s="156"/>
      <c r="BL197" s="156"/>
      <c r="BM197" s="156"/>
      <c r="BN197" s="157"/>
      <c r="BO197" s="156"/>
      <c r="BP197" s="156"/>
      <c r="BQ197" s="156"/>
      <c r="BR197" s="156"/>
      <c r="BS197" s="156"/>
      <c r="BT197" s="156"/>
      <c r="BU197" s="157"/>
      <c r="BV197" s="156"/>
      <c r="BW197" s="156"/>
      <c r="BX197" s="156"/>
      <c r="BY197" s="156"/>
      <c r="BZ197" s="156"/>
      <c r="CA197" s="156"/>
      <c r="CB197" s="157"/>
      <c r="CC197" s="156"/>
      <c r="CD197" s="156"/>
      <c r="CE197" s="156"/>
      <c r="CF197" s="156"/>
      <c r="CG197" s="156"/>
      <c r="CH197" s="156"/>
      <c r="CI197" s="157"/>
      <c r="CJ197" s="156"/>
      <c r="CK197" s="156"/>
      <c r="CL197" s="156"/>
      <c r="CM197" s="156"/>
      <c r="CN197" s="156"/>
      <c r="CO197" s="156"/>
      <c r="CP197" s="157"/>
      <c r="CQ197" s="156"/>
      <c r="CR197" s="156"/>
      <c r="CS197" s="156"/>
      <c r="CT197" s="156"/>
      <c r="CU197"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15">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15">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15">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15">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15">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15">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15">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15">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15">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15">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15">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15">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15">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15">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15">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15">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15">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15">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15">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15">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15">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15">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15">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15">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15">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15">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15">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15">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15">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15">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15">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15">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15">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15">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15">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15">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15">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15">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15">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15">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15">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15">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15">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15">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15">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15">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15">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15">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15">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15">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15">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15">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15">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15">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15">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15">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15">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15">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15">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15">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15">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15">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15">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15">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15">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15">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15">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15">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15">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15">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15">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15">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15">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15">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15">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15">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15">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f t="shared" si="27"/>
        <v>-2.44</v>
      </c>
      <c r="D151" s="22">
        <v>573</v>
      </c>
      <c r="E151" s="21">
        <v>288</v>
      </c>
      <c r="F151" s="21">
        <v>191</v>
      </c>
      <c r="G151" s="20">
        <v>29</v>
      </c>
      <c r="H151" s="25">
        <v>97</v>
      </c>
      <c r="I151" s="24">
        <v>256182.69</v>
      </c>
      <c r="J151" s="23">
        <f t="shared" ref="J151:J195" si="28">IFERROR(ROUND((I151-I139)/I139*100,2),"")</f>
        <v>-3.35</v>
      </c>
      <c r="K151" s="22">
        <v>141458.69</v>
      </c>
      <c r="L151" s="21">
        <v>70738.880000000005</v>
      </c>
      <c r="M151" s="21">
        <v>37393.839999999997</v>
      </c>
      <c r="N151" s="20">
        <v>6591.28</v>
      </c>
      <c r="O151" s="19">
        <v>33345.040000000001</v>
      </c>
      <c r="P151" s="24">
        <v>776</v>
      </c>
      <c r="Q151" s="23">
        <f t="shared" ref="Q151:Q195" si="29">IFERROR(ROUND((P151-P139)/P139*100,2),"")</f>
        <v>-2.63</v>
      </c>
      <c r="R151" s="22">
        <v>358</v>
      </c>
      <c r="S151" s="21">
        <v>199</v>
      </c>
      <c r="T151" s="21">
        <v>191</v>
      </c>
      <c r="U151" s="20">
        <v>28</v>
      </c>
      <c r="V151" s="25">
        <v>8</v>
      </c>
      <c r="W151" s="24">
        <v>51971.85</v>
      </c>
      <c r="X151" s="23">
        <f t="shared" ref="X151:X195" si="30">IFERROR(ROUND((W151-W139)/W139*100,2),"")</f>
        <v>-2.72</v>
      </c>
      <c r="Y151" s="22">
        <v>23979.68</v>
      </c>
      <c r="Z151" s="21">
        <v>13298.66</v>
      </c>
      <c r="AA151" s="21">
        <v>13183.32</v>
      </c>
      <c r="AB151" s="20">
        <v>1510.19</v>
      </c>
      <c r="AC151" s="19">
        <v>115.34</v>
      </c>
      <c r="AD151" s="24">
        <v>40</v>
      </c>
      <c r="AE151" s="23">
        <f t="shared" ref="AE151:AE195" si="31">IFERROR(ROUND((AD151-AD139)/AD139*100,2),"")</f>
        <v>-25.93</v>
      </c>
      <c r="AF151" s="22">
        <v>10</v>
      </c>
      <c r="AG151" s="21">
        <v>17</v>
      </c>
      <c r="AH151" s="21">
        <v>0</v>
      </c>
      <c r="AI151" s="20">
        <v>13</v>
      </c>
      <c r="AJ151" s="25">
        <v>17</v>
      </c>
      <c r="AK151" s="24">
        <v>22043.55</v>
      </c>
      <c r="AL151" s="23">
        <f t="shared" ref="AL151:AL195" si="32">IFERROR(ROUND((AK151-AK139)/AK139*100,2),"")</f>
        <v>-3.26</v>
      </c>
      <c r="AM151" s="22">
        <v>3086.25</v>
      </c>
      <c r="AN151" s="21">
        <v>6609.08</v>
      </c>
      <c r="AO151" s="21">
        <v>0</v>
      </c>
      <c r="AP151" s="20">
        <v>12348.22</v>
      </c>
      <c r="AQ151" s="19">
        <v>6609.08</v>
      </c>
      <c r="AR151" s="24">
        <v>60</v>
      </c>
      <c r="AS151" s="23">
        <f t="shared" ref="AS151:AS195" si="33">IFERROR(ROUND((AR151-AR139)/AR139*100,2),"")</f>
        <v>11.11</v>
      </c>
      <c r="AT151" s="22">
        <v>10</v>
      </c>
      <c r="AU151" s="21">
        <v>18</v>
      </c>
      <c r="AV151" s="21">
        <v>4</v>
      </c>
      <c r="AW151" s="20">
        <v>28</v>
      </c>
      <c r="AX151" s="25">
        <v>14</v>
      </c>
      <c r="AY151" s="24">
        <v>47340.12</v>
      </c>
      <c r="AZ151" s="23">
        <f t="shared" ref="AZ151:AZ195" si="34">IFERROR(ROUND((AY151-AY139)/AY139*100,2),"")</f>
        <v>16.75</v>
      </c>
      <c r="BA151" s="22">
        <v>2471.4899999999998</v>
      </c>
      <c r="BB151" s="21">
        <v>13566.1</v>
      </c>
      <c r="BC151" s="21">
        <v>1331.55</v>
      </c>
      <c r="BD151" s="20">
        <v>29970.98</v>
      </c>
      <c r="BE151" s="19">
        <v>12234.55</v>
      </c>
      <c r="BF151" s="24">
        <v>29</v>
      </c>
      <c r="BG151" s="23">
        <f t="shared" ref="BG151:BG195" si="35">IFERROR(ROUND((BF151-BF139)/BF139*100,2),"")</f>
        <v>-21.62</v>
      </c>
      <c r="BH151" s="22">
        <v>6</v>
      </c>
      <c r="BI151" s="21">
        <v>16</v>
      </c>
      <c r="BJ151" s="21">
        <v>2</v>
      </c>
      <c r="BK151" s="20">
        <v>5</v>
      </c>
      <c r="BL151" s="25">
        <v>14</v>
      </c>
      <c r="BM151" s="24">
        <v>20618.240000000002</v>
      </c>
      <c r="BN151" s="23">
        <f t="shared" ref="BN151:BN195" si="36">IFERROR(ROUND((BM151-BM139)/BM139*100,2),"")</f>
        <v>-22.36</v>
      </c>
      <c r="BO151" s="22">
        <v>2930.79</v>
      </c>
      <c r="BP151" s="21">
        <v>10561.09</v>
      </c>
      <c r="BQ151" s="21">
        <v>1049.08</v>
      </c>
      <c r="BR151" s="20">
        <v>6077.28</v>
      </c>
      <c r="BS151" s="19">
        <v>9512.01</v>
      </c>
      <c r="BT151" s="24">
        <v>22</v>
      </c>
      <c r="BU151" s="23">
        <f t="shared" ref="BU151:BU195" si="37">IFERROR(ROUND((BT151-BT139)/BT139*100,2),"")</f>
        <v>-33.33</v>
      </c>
      <c r="BV151" s="22">
        <v>4</v>
      </c>
      <c r="BW151" s="21">
        <v>12</v>
      </c>
      <c r="BX151" s="21">
        <v>2</v>
      </c>
      <c r="BY151" s="20">
        <v>4</v>
      </c>
      <c r="BZ151" s="25">
        <v>10</v>
      </c>
      <c r="CA151" s="24">
        <v>23944.639999999999</v>
      </c>
      <c r="CB151" s="23">
        <f t="shared" ref="CB151:CB195" si="38">IFERROR(ROUND((CA151-CA139)/CA139*100,2),"")</f>
        <v>-51.65</v>
      </c>
      <c r="CC151" s="22">
        <v>1481.37</v>
      </c>
      <c r="CD151" s="21">
        <v>18522.14</v>
      </c>
      <c r="CE151" s="21">
        <v>1353.79</v>
      </c>
      <c r="CF151" s="20">
        <v>2587.34</v>
      </c>
      <c r="CG151" s="19">
        <v>17168.349999999999</v>
      </c>
      <c r="CH151" s="24">
        <v>196</v>
      </c>
      <c r="CI151" s="23">
        <f t="shared" ref="CI151:CI195" si="39">IFERROR(ROUND((CH151-CH139)/CH139*100,2),"")</f>
        <v>-6.67</v>
      </c>
      <c r="CJ151" s="22">
        <v>40</v>
      </c>
      <c r="CK151" s="21">
        <v>93</v>
      </c>
      <c r="CL151" s="21">
        <v>24</v>
      </c>
      <c r="CM151" s="20">
        <v>38</v>
      </c>
      <c r="CN151" s="25">
        <v>69</v>
      </c>
      <c r="CO151" s="24">
        <v>106803.42</v>
      </c>
      <c r="CP151" s="23">
        <f t="shared" ref="CP151:CP195" si="40">IFERROR(ROUND((CO151-CO139)/CO139*100,2),"")</f>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f t="shared" ref="C152:C19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15">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15">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15">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15">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15">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15">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15">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15">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15">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15">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15">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15">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15">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15">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15">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15">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15">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15">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15">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15">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15">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15">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15">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15">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15">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15">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15">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15">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15">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15">
      <c r="A193" s="137">
        <v>45078</v>
      </c>
      <c r="B193" s="10">
        <v>1233</v>
      </c>
      <c r="C193" s="9">
        <f t="shared" si="41"/>
        <v>2.66</v>
      </c>
      <c r="D193" s="8">
        <v>573</v>
      </c>
      <c r="E193" s="7">
        <v>381</v>
      </c>
      <c r="F193" s="7">
        <v>226</v>
      </c>
      <c r="G193" s="6">
        <v>53</v>
      </c>
      <c r="H193" s="11">
        <v>155</v>
      </c>
      <c r="I193" s="10">
        <v>301266.28999999998</v>
      </c>
      <c r="J193" s="9">
        <f t="shared" si="28"/>
        <v>5.8</v>
      </c>
      <c r="K193" s="8">
        <v>147163.07999999999</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15">
      <c r="A194" s="137">
        <v>45108</v>
      </c>
      <c r="B194" s="10">
        <v>1149</v>
      </c>
      <c r="C194" s="9">
        <f t="shared" si="41"/>
        <v>1.23</v>
      </c>
      <c r="D194" s="8">
        <v>599</v>
      </c>
      <c r="E194" s="7">
        <v>357</v>
      </c>
      <c r="F194" s="7">
        <v>157</v>
      </c>
      <c r="G194" s="6">
        <v>36</v>
      </c>
      <c r="H194" s="11">
        <v>200</v>
      </c>
      <c r="I194" s="10">
        <v>273421.64</v>
      </c>
      <c r="J194" s="9">
        <f t="shared" si="28"/>
        <v>3.4</v>
      </c>
      <c r="K194" s="8">
        <v>146415.54999999999</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thickBot="1" x14ac:dyDescent="0.2">
      <c r="A195" s="138">
        <v>45139</v>
      </c>
      <c r="B195" s="10">
        <v>1116</v>
      </c>
      <c r="C195" s="9">
        <f t="shared" si="41"/>
        <v>-1.76</v>
      </c>
      <c r="D195" s="8">
        <v>521</v>
      </c>
      <c r="E195" s="7">
        <v>367</v>
      </c>
      <c r="F195" s="7">
        <v>190</v>
      </c>
      <c r="G195" s="6">
        <v>38</v>
      </c>
      <c r="H195" s="11">
        <v>177</v>
      </c>
      <c r="I195" s="10">
        <v>265500.15000000002</v>
      </c>
      <c r="J195" s="9">
        <f t="shared" si="28"/>
        <v>1.36</v>
      </c>
      <c r="K195" s="8">
        <v>123236.43</v>
      </c>
      <c r="L195" s="7">
        <v>92165.440000000002</v>
      </c>
      <c r="M195" s="7">
        <v>41713.29</v>
      </c>
      <c r="N195" s="6">
        <v>8384.99</v>
      </c>
      <c r="O195" s="5">
        <v>50452.15</v>
      </c>
      <c r="P195" s="10">
        <v>805</v>
      </c>
      <c r="Q195" s="9">
        <f t="shared" si="29"/>
        <v>-3.13</v>
      </c>
      <c r="R195" s="8">
        <v>312</v>
      </c>
      <c r="S195" s="7">
        <v>226</v>
      </c>
      <c r="T195" s="7">
        <v>235</v>
      </c>
      <c r="U195" s="6">
        <v>32</v>
      </c>
      <c r="V195" s="11">
        <v>-9</v>
      </c>
      <c r="W195" s="10">
        <v>52446.59</v>
      </c>
      <c r="X195" s="9">
        <f t="shared" si="30"/>
        <v>-3.28</v>
      </c>
      <c r="Y195" s="8">
        <v>19844.73</v>
      </c>
      <c r="Z195" s="7">
        <v>15135.66</v>
      </c>
      <c r="AA195" s="7">
        <v>15079.37</v>
      </c>
      <c r="AB195" s="6">
        <v>2386.83</v>
      </c>
      <c r="AC195" s="5">
        <v>56.29</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36</v>
      </c>
      <c r="AS195" s="9">
        <f t="shared" si="33"/>
        <v>16.13</v>
      </c>
      <c r="AT195" s="8">
        <v>2</v>
      </c>
      <c r="AU195" s="7">
        <v>8</v>
      </c>
      <c r="AV195" s="7">
        <v>7</v>
      </c>
      <c r="AW195" s="6">
        <v>19</v>
      </c>
      <c r="AX195" s="11">
        <v>1</v>
      </c>
      <c r="AY195" s="10">
        <v>37273.9</v>
      </c>
      <c r="AZ195" s="9">
        <f t="shared" si="34"/>
        <v>110.46</v>
      </c>
      <c r="BA195" s="8">
        <v>588.54999999999995</v>
      </c>
      <c r="BB195" s="7">
        <v>4970.04</v>
      </c>
      <c r="BC195" s="7">
        <v>5118.67</v>
      </c>
      <c r="BD195" s="6">
        <v>26596.639999999999</v>
      </c>
      <c r="BE195" s="5">
        <v>-148.63</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16</v>
      </c>
      <c r="BU195" s="9">
        <f t="shared" si="37"/>
        <v>-5.88</v>
      </c>
      <c r="BV195" s="8">
        <v>4</v>
      </c>
      <c r="BW195" s="7">
        <v>6</v>
      </c>
      <c r="BX195" s="7">
        <v>2</v>
      </c>
      <c r="BY195" s="6">
        <v>4</v>
      </c>
      <c r="BZ195" s="11">
        <v>4</v>
      </c>
      <c r="CA195" s="10">
        <v>24876.14</v>
      </c>
      <c r="CB195" s="9">
        <f t="shared" si="38"/>
        <v>20.46</v>
      </c>
      <c r="CC195" s="8">
        <v>2698.55</v>
      </c>
      <c r="CD195" s="7">
        <v>7517.92</v>
      </c>
      <c r="CE195" s="7">
        <v>1605</v>
      </c>
      <c r="CF195" s="6">
        <v>13054.67</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5"/>
      <c r="B197" s="156"/>
      <c r="C197" s="157"/>
      <c r="D197" s="156"/>
      <c r="E197" s="156"/>
      <c r="F197" s="156"/>
      <c r="G197" s="156"/>
      <c r="H197" s="156"/>
      <c r="I197" s="156"/>
      <c r="J197" s="157"/>
      <c r="K197" s="156"/>
      <c r="L197" s="156"/>
      <c r="M197" s="156"/>
      <c r="N197" s="156"/>
      <c r="O197" s="156"/>
      <c r="P197" s="156"/>
      <c r="Q197" s="157"/>
      <c r="R197" s="156"/>
      <c r="S197" s="156"/>
      <c r="T197" s="156"/>
      <c r="U197" s="156"/>
      <c r="V197" s="156"/>
      <c r="W197" s="156"/>
      <c r="X197" s="157"/>
      <c r="Y197" s="156"/>
      <c r="Z197" s="156"/>
      <c r="AA197" s="156"/>
      <c r="AB197" s="156"/>
      <c r="AC197" s="156"/>
      <c r="AD197" s="156"/>
      <c r="AE197" s="157"/>
      <c r="AF197" s="156"/>
      <c r="AG197" s="156"/>
      <c r="AH197" s="156"/>
      <c r="AI197" s="156"/>
      <c r="AJ197" s="156"/>
      <c r="AK197" s="156"/>
      <c r="AL197" s="157"/>
      <c r="AM197" s="156"/>
      <c r="AN197" s="156"/>
      <c r="AO197" s="156"/>
      <c r="AP197" s="156"/>
      <c r="AQ197" s="156"/>
      <c r="AR197" s="156"/>
      <c r="AS197" s="157"/>
      <c r="AT197" s="156"/>
      <c r="AU197" s="156"/>
      <c r="AV197" s="156"/>
      <c r="AW197" s="156"/>
      <c r="AX197" s="156"/>
      <c r="AY197" s="156"/>
      <c r="AZ197" s="157"/>
      <c r="BA197" s="156"/>
      <c r="BB197" s="156"/>
      <c r="BC197" s="156"/>
      <c r="BD197" s="156"/>
      <c r="BE197" s="156"/>
      <c r="BF197" s="156"/>
      <c r="BG197" s="157"/>
      <c r="BH197" s="156"/>
      <c r="BI197" s="156"/>
      <c r="BJ197" s="156"/>
      <c r="BK197" s="156"/>
      <c r="BL197" s="156"/>
      <c r="BM197" s="156"/>
      <c r="BN197" s="157"/>
      <c r="BO197" s="156"/>
      <c r="BP197" s="156"/>
      <c r="BQ197" s="156"/>
      <c r="BR197" s="156"/>
      <c r="BS197" s="156"/>
      <c r="BT197" s="156"/>
      <c r="BU197" s="157"/>
      <c r="BV197" s="156"/>
      <c r="BW197" s="156"/>
      <c r="BX197" s="156"/>
      <c r="BY197" s="156"/>
      <c r="BZ197" s="156"/>
      <c r="CA197" s="156"/>
      <c r="CB197" s="157"/>
      <c r="CC197" s="156"/>
      <c r="CD197" s="156"/>
      <c r="CE197" s="156"/>
      <c r="CF197" s="156"/>
      <c r="CG197" s="156"/>
      <c r="CH197" s="156"/>
      <c r="CI197" s="157"/>
      <c r="CJ197" s="156"/>
      <c r="CK197" s="156"/>
      <c r="CL197" s="156"/>
      <c r="CM197" s="156"/>
      <c r="CN197" s="156"/>
      <c r="CO197" s="156"/>
      <c r="CP197" s="157"/>
      <c r="CQ197" s="156"/>
      <c r="CR197" s="156"/>
      <c r="CS197" s="156"/>
      <c r="CT197" s="156"/>
      <c r="CU197"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15">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15">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15">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15">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15">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15">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15">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15">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15">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15">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15">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15">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15">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15">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15">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15">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15">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15">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15">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15">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15">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15">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15">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15">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15">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15">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15">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15">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15">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15">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15">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15">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15">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15">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15">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15">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15">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15">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15">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15">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15">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15">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15">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15">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15">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15">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15">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15">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15">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15">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15">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15">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15">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15">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15">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15">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15">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15">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15">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15">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15">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15">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15">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15">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15">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15">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15">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15">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15">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15">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15">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15">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15">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15">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15">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15">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15">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15">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
      <c r="A151" s="139">
        <v>43800</v>
      </c>
      <c r="B151" s="24">
        <v>2841</v>
      </c>
      <c r="C151" s="23">
        <f t="shared" si="27"/>
        <v>-1.29</v>
      </c>
      <c r="D151" s="22">
        <v>1317</v>
      </c>
      <c r="E151" s="21">
        <v>932</v>
      </c>
      <c r="F151" s="21">
        <v>441</v>
      </c>
      <c r="G151" s="20">
        <v>147</v>
      </c>
      <c r="H151" s="25">
        <v>492</v>
      </c>
      <c r="I151" s="24">
        <v>411243.2</v>
      </c>
      <c r="J151" s="23">
        <f t="shared" ref="J151:J195" si="28">IFERROR(ROUND((I151-I139)/I139*100,2),"")</f>
        <v>-4.08</v>
      </c>
      <c r="K151" s="22">
        <v>197096.13</v>
      </c>
      <c r="L151" s="21">
        <v>129253.12</v>
      </c>
      <c r="M151" s="21">
        <v>59473.38</v>
      </c>
      <c r="N151" s="20">
        <v>23581.33</v>
      </c>
      <c r="O151" s="19">
        <v>69818.84</v>
      </c>
      <c r="P151" s="24">
        <v>3387</v>
      </c>
      <c r="Q151" s="23">
        <f t="shared" ref="Q151:Q195" si="29">IFERROR(ROUND((P151-P139)/P139*100,2),"")</f>
        <v>1.68</v>
      </c>
      <c r="R151" s="22">
        <v>1422</v>
      </c>
      <c r="S151" s="21">
        <v>926</v>
      </c>
      <c r="T151" s="21">
        <v>876</v>
      </c>
      <c r="U151" s="20">
        <v>163</v>
      </c>
      <c r="V151" s="25">
        <v>50</v>
      </c>
      <c r="W151" s="24">
        <v>191220.86</v>
      </c>
      <c r="X151" s="23">
        <f t="shared" ref="X151:X195" si="30">IFERROR(ROUND((W151-W139)/W139*100,2),"")</f>
        <v>1</v>
      </c>
      <c r="Y151" s="22">
        <v>83906.46</v>
      </c>
      <c r="Z151" s="21">
        <v>51448.08</v>
      </c>
      <c r="AA151" s="21">
        <v>47223.33</v>
      </c>
      <c r="AB151" s="20">
        <v>8642.99</v>
      </c>
      <c r="AC151" s="19">
        <v>4224.75</v>
      </c>
      <c r="AD151" s="24">
        <v>46</v>
      </c>
      <c r="AE151" s="23">
        <f t="shared" ref="AE151:AE195" si="31">IFERROR(ROUND((AD151-AD139)/AD139*100,2),"")</f>
        <v>-36.99</v>
      </c>
      <c r="AF151" s="22">
        <v>10</v>
      </c>
      <c r="AG151" s="21">
        <v>18</v>
      </c>
      <c r="AH151" s="21">
        <v>6</v>
      </c>
      <c r="AI151" s="20">
        <v>12</v>
      </c>
      <c r="AJ151" s="25">
        <v>12</v>
      </c>
      <c r="AK151" s="24">
        <v>13067.73</v>
      </c>
      <c r="AL151" s="23">
        <f t="shared" ref="AL151:AL195" si="32">IFERROR(ROUND((AK151-AK139)/AK139*100,2),"")</f>
        <v>-82.2</v>
      </c>
      <c r="AM151" s="22">
        <v>1848.04</v>
      </c>
      <c r="AN151" s="21">
        <v>4172.62</v>
      </c>
      <c r="AO151" s="21">
        <v>1151.4100000000001</v>
      </c>
      <c r="AP151" s="20">
        <v>5895.66</v>
      </c>
      <c r="AQ151" s="19">
        <v>3021.21</v>
      </c>
      <c r="AR151" s="24">
        <v>101</v>
      </c>
      <c r="AS151" s="23">
        <f t="shared" ref="AS151:AS195" si="33">IFERROR(ROUND((AR151-AR139)/AR139*100,2),"")</f>
        <v>-2.88</v>
      </c>
      <c r="AT151" s="22">
        <v>7</v>
      </c>
      <c r="AU151" s="21">
        <v>31</v>
      </c>
      <c r="AV151" s="21">
        <v>9</v>
      </c>
      <c r="AW151" s="20">
        <v>54</v>
      </c>
      <c r="AX151" s="25">
        <v>22</v>
      </c>
      <c r="AY151" s="24">
        <v>63750.64</v>
      </c>
      <c r="AZ151" s="23">
        <f t="shared" ref="AZ151:AZ195" si="34">IFERROR(ROUND((AY151-AY139)/AY139*100,2),"")</f>
        <v>5.38</v>
      </c>
      <c r="BA151" s="22">
        <v>2634.2</v>
      </c>
      <c r="BB151" s="21">
        <v>12791.08</v>
      </c>
      <c r="BC151" s="21">
        <v>2797.46</v>
      </c>
      <c r="BD151" s="20">
        <v>45527.9</v>
      </c>
      <c r="BE151" s="19">
        <v>9993.6200000000008</v>
      </c>
      <c r="BF151" s="24">
        <v>43</v>
      </c>
      <c r="BG151" s="23">
        <f t="shared" ref="BG151:BG195" si="35">IFERROR(ROUND((BF151-BF139)/BF139*100,2),"")</f>
        <v>-15.69</v>
      </c>
      <c r="BH151" s="22">
        <v>9</v>
      </c>
      <c r="BI151" s="21">
        <v>15</v>
      </c>
      <c r="BJ151" s="21">
        <v>5</v>
      </c>
      <c r="BK151" s="20">
        <v>14</v>
      </c>
      <c r="BL151" s="25">
        <v>10</v>
      </c>
      <c r="BM151" s="24">
        <v>18551.97</v>
      </c>
      <c r="BN151" s="23">
        <f t="shared" ref="BN151:BN195" si="36">IFERROR(ROUND((BM151-BM139)/BM139*100,2),"")</f>
        <v>-55.9</v>
      </c>
      <c r="BO151" s="22">
        <v>2952.93</v>
      </c>
      <c r="BP151" s="21">
        <v>8070.25</v>
      </c>
      <c r="BQ151" s="21">
        <v>1846.14</v>
      </c>
      <c r="BR151" s="20">
        <v>5682.65</v>
      </c>
      <c r="BS151" s="19">
        <v>6224.11</v>
      </c>
      <c r="BT151" s="24">
        <v>27</v>
      </c>
      <c r="BU151" s="23">
        <f t="shared" ref="BU151:BU195" si="37">IFERROR(ROUND((BT151-BT139)/BT139*100,2),"")</f>
        <v>50</v>
      </c>
      <c r="BV151" s="22">
        <v>5</v>
      </c>
      <c r="BW151" s="21">
        <v>11</v>
      </c>
      <c r="BX151" s="21">
        <v>2</v>
      </c>
      <c r="BY151" s="20">
        <v>8</v>
      </c>
      <c r="BZ151" s="25">
        <v>8</v>
      </c>
      <c r="CA151" s="24">
        <v>65456.11</v>
      </c>
      <c r="CB151" s="23">
        <f t="shared" ref="CB151:CB195" si="38">IFERROR(ROUND((CA151-CA139)/CA139*100,2),"")</f>
        <v>215.56</v>
      </c>
      <c r="CC151" s="22">
        <v>3667.12</v>
      </c>
      <c r="CD151" s="21">
        <v>13092.86</v>
      </c>
      <c r="CE151" s="21">
        <v>988.76</v>
      </c>
      <c r="CF151" s="20">
        <v>36878.44</v>
      </c>
      <c r="CG151" s="19">
        <v>1275.17</v>
      </c>
      <c r="CH151" s="24">
        <v>372</v>
      </c>
      <c r="CI151" s="23">
        <f t="shared" ref="CI151:CI195" si="39">IFERROR(ROUND((CH151-CH139)/CH139*100,2),"")</f>
        <v>-9.7100000000000009</v>
      </c>
      <c r="CJ151" s="22">
        <v>40</v>
      </c>
      <c r="CK151" s="21">
        <v>178</v>
      </c>
      <c r="CL151" s="21">
        <v>22</v>
      </c>
      <c r="CM151" s="20">
        <v>131</v>
      </c>
      <c r="CN151" s="25">
        <v>157</v>
      </c>
      <c r="CO151" s="24">
        <v>126953.71</v>
      </c>
      <c r="CP151" s="23">
        <f t="shared" ref="CP151:CP195" si="40">IFERROR(ROUND((CO151-CO139)/CO139*100,2),"")</f>
        <v>-18.09</v>
      </c>
      <c r="CQ151" s="22">
        <v>9305.98</v>
      </c>
      <c r="CR151" s="21">
        <v>66228.36</v>
      </c>
      <c r="CS151" s="21">
        <v>6223.66</v>
      </c>
      <c r="CT151" s="20">
        <v>42798.42</v>
      </c>
      <c r="CU151" s="19">
        <v>62401.99</v>
      </c>
    </row>
    <row r="152" spans="1:99" s="1" customFormat="1" ht="25.5" customHeight="1" x14ac:dyDescent="0.15">
      <c r="A152" s="136">
        <v>43831</v>
      </c>
      <c r="B152" s="80">
        <v>1898</v>
      </c>
      <c r="C152" s="79">
        <f t="shared" ref="C152:C19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15">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15">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15">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15">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15">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15">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15">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15">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15">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15">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15">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15">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15">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15">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15">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15">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15">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15">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15">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15">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15">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15">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15">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15">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15">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15">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15">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15">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15">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15">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15">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15">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15">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15">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15">
      <c r="A193" s="137">
        <v>45078</v>
      </c>
      <c r="B193" s="10">
        <v>3133</v>
      </c>
      <c r="C193" s="9">
        <f t="shared" si="41"/>
        <v>8.56</v>
      </c>
      <c r="D193" s="8">
        <v>1417</v>
      </c>
      <c r="E193" s="7">
        <v>1090</v>
      </c>
      <c r="F193" s="7">
        <v>487</v>
      </c>
      <c r="G193" s="6">
        <v>139</v>
      </c>
      <c r="H193" s="11">
        <v>603</v>
      </c>
      <c r="I193" s="10">
        <v>461883.26</v>
      </c>
      <c r="J193" s="9">
        <f t="shared" si="28"/>
        <v>12.53</v>
      </c>
      <c r="K193" s="8">
        <v>213010.26</v>
      </c>
      <c r="L193" s="7">
        <v>157723.92000000001</v>
      </c>
      <c r="M193" s="7">
        <v>62949.02</v>
      </c>
      <c r="N193" s="6">
        <v>28200.06</v>
      </c>
      <c r="O193" s="5">
        <v>94774.9</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15">
      <c r="A194" s="137">
        <v>45108</v>
      </c>
      <c r="B194" s="10">
        <v>2723</v>
      </c>
      <c r="C194" s="9">
        <f t="shared" si="41"/>
        <v>5.54</v>
      </c>
      <c r="D194" s="8">
        <v>1196</v>
      </c>
      <c r="E194" s="7">
        <v>1034</v>
      </c>
      <c r="F194" s="7">
        <v>386</v>
      </c>
      <c r="G194" s="6">
        <v>106</v>
      </c>
      <c r="H194" s="11">
        <v>648</v>
      </c>
      <c r="I194" s="10">
        <v>408735.67</v>
      </c>
      <c r="J194" s="9">
        <f t="shared" si="28"/>
        <v>4.87</v>
      </c>
      <c r="K194" s="8">
        <v>186939.41</v>
      </c>
      <c r="L194" s="7">
        <v>148794.74</v>
      </c>
      <c r="M194" s="7">
        <v>54659.91</v>
      </c>
      <c r="N194" s="6">
        <v>18139.29</v>
      </c>
      <c r="O194" s="5">
        <v>94134.83</v>
      </c>
      <c r="P194" s="10">
        <v>3822</v>
      </c>
      <c r="Q194" s="9">
        <f t="shared" si="29"/>
        <v>5.61</v>
      </c>
      <c r="R194" s="8">
        <v>1616</v>
      </c>
      <c r="S194" s="7">
        <v>1007</v>
      </c>
      <c r="T194" s="7">
        <v>1025</v>
      </c>
      <c r="U194" s="6">
        <v>174</v>
      </c>
      <c r="V194" s="11">
        <v>-18</v>
      </c>
      <c r="W194" s="10">
        <v>200431.99</v>
      </c>
      <c r="X194" s="9">
        <f t="shared" si="30"/>
        <v>4.03</v>
      </c>
      <c r="Y194" s="8">
        <v>82928.509999999995</v>
      </c>
      <c r="Z194" s="7">
        <v>55853.98</v>
      </c>
      <c r="AA194" s="7">
        <v>52630.19</v>
      </c>
      <c r="AB194" s="6">
        <v>9019.31</v>
      </c>
      <c r="AC194" s="5">
        <v>3223.79</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thickBot="1" x14ac:dyDescent="0.2">
      <c r="A195" s="138">
        <v>45139</v>
      </c>
      <c r="B195" s="10">
        <v>2707</v>
      </c>
      <c r="C195" s="9">
        <f t="shared" si="41"/>
        <v>3.96</v>
      </c>
      <c r="D195" s="8">
        <v>1173</v>
      </c>
      <c r="E195" s="7">
        <v>990</v>
      </c>
      <c r="F195" s="7">
        <v>405</v>
      </c>
      <c r="G195" s="6">
        <v>134</v>
      </c>
      <c r="H195" s="11">
        <v>587</v>
      </c>
      <c r="I195" s="10">
        <v>407116.15</v>
      </c>
      <c r="J195" s="9">
        <f t="shared" si="28"/>
        <v>5.81</v>
      </c>
      <c r="K195" s="8">
        <v>183577.71</v>
      </c>
      <c r="L195" s="7">
        <v>142988.32</v>
      </c>
      <c r="M195" s="7">
        <v>49962.96</v>
      </c>
      <c r="N195" s="6">
        <v>29021.74</v>
      </c>
      <c r="O195" s="5">
        <v>93454.71</v>
      </c>
      <c r="P195" s="10">
        <v>3615</v>
      </c>
      <c r="Q195" s="9">
        <f t="shared" si="29"/>
        <v>2.87</v>
      </c>
      <c r="R195" s="8">
        <v>1472</v>
      </c>
      <c r="S195" s="7">
        <v>992</v>
      </c>
      <c r="T195" s="7">
        <v>1018</v>
      </c>
      <c r="U195" s="6">
        <v>133</v>
      </c>
      <c r="V195" s="11">
        <v>-26</v>
      </c>
      <c r="W195" s="10">
        <v>187160.81</v>
      </c>
      <c r="X195" s="9">
        <f t="shared" si="30"/>
        <v>-1.25</v>
      </c>
      <c r="Y195" s="8">
        <v>74380.89</v>
      </c>
      <c r="Z195" s="7">
        <v>55278.89</v>
      </c>
      <c r="AA195" s="7">
        <v>50547.39</v>
      </c>
      <c r="AB195" s="6">
        <v>6953.64</v>
      </c>
      <c r="AC195" s="5">
        <v>4731.5</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370</v>
      </c>
      <c r="CI195" s="9">
        <f t="shared" si="39"/>
        <v>-0.27</v>
      </c>
      <c r="CJ195" s="8">
        <v>26</v>
      </c>
      <c r="CK195" s="7">
        <v>147</v>
      </c>
      <c r="CL195" s="7">
        <v>35</v>
      </c>
      <c r="CM195" s="6">
        <v>162</v>
      </c>
      <c r="CN195" s="11">
        <v>112</v>
      </c>
      <c r="CO195" s="10">
        <v>149058.19</v>
      </c>
      <c r="CP195" s="9">
        <f t="shared" si="40"/>
        <v>5.31</v>
      </c>
      <c r="CQ195" s="8">
        <v>8744.74</v>
      </c>
      <c r="CR195" s="7">
        <v>56793.33</v>
      </c>
      <c r="CS195" s="7">
        <v>13206.96</v>
      </c>
      <c r="CT195" s="6">
        <v>70313.16</v>
      </c>
      <c r="CU195" s="5">
        <v>43586.37</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5"/>
      <c r="B197" s="156"/>
      <c r="C197" s="157"/>
      <c r="D197" s="156"/>
      <c r="E197" s="156"/>
      <c r="F197" s="156"/>
      <c r="G197" s="156"/>
      <c r="H197" s="156"/>
      <c r="I197" s="156"/>
      <c r="J197" s="157"/>
      <c r="K197" s="156"/>
      <c r="L197" s="156"/>
      <c r="M197" s="156"/>
      <c r="N197" s="156"/>
      <c r="O197" s="156"/>
      <c r="P197" s="156"/>
      <c r="Q197" s="157"/>
      <c r="R197" s="156"/>
      <c r="S197" s="156"/>
      <c r="T197" s="156"/>
      <c r="U197" s="156"/>
      <c r="V197" s="156"/>
      <c r="W197" s="156"/>
      <c r="X197" s="157"/>
      <c r="Y197" s="156"/>
      <c r="Z197" s="156"/>
      <c r="AA197" s="156"/>
      <c r="AB197" s="156"/>
      <c r="AC197" s="156"/>
      <c r="AD197" s="156"/>
      <c r="AE197" s="157"/>
      <c r="AF197" s="156"/>
      <c r="AG197" s="156"/>
      <c r="AH197" s="156"/>
      <c r="AI197" s="156"/>
      <c r="AJ197" s="156"/>
      <c r="AK197" s="156"/>
      <c r="AL197" s="157"/>
      <c r="AM197" s="156"/>
      <c r="AN197" s="156"/>
      <c r="AO197" s="156"/>
      <c r="AP197" s="156"/>
      <c r="AQ197" s="156"/>
      <c r="AR197" s="156"/>
      <c r="AS197" s="157"/>
      <c r="AT197" s="156"/>
      <c r="AU197" s="156"/>
      <c r="AV197" s="156"/>
      <c r="AW197" s="156"/>
      <c r="AX197" s="156"/>
      <c r="AY197" s="156"/>
      <c r="AZ197" s="157"/>
      <c r="BA197" s="156"/>
      <c r="BB197" s="156"/>
      <c r="BC197" s="156"/>
      <c r="BD197" s="156"/>
      <c r="BE197" s="156"/>
      <c r="BF197" s="156"/>
      <c r="BG197" s="157"/>
      <c r="BH197" s="156"/>
      <c r="BI197" s="156"/>
      <c r="BJ197" s="156"/>
      <c r="BK197" s="156"/>
      <c r="BL197" s="156"/>
      <c r="BM197" s="156"/>
      <c r="BN197" s="157"/>
      <c r="BO197" s="156"/>
      <c r="BP197" s="156"/>
      <c r="BQ197" s="156"/>
      <c r="BR197" s="156"/>
      <c r="BS197" s="156"/>
      <c r="BT197" s="156"/>
      <c r="BU197" s="157"/>
      <c r="BV197" s="156"/>
      <c r="BW197" s="156"/>
      <c r="BX197" s="156"/>
      <c r="BY197" s="156"/>
      <c r="BZ197" s="156"/>
      <c r="CA197" s="156"/>
      <c r="CB197" s="157"/>
      <c r="CC197" s="156"/>
      <c r="CD197" s="156"/>
      <c r="CE197" s="156"/>
      <c r="CF197" s="156"/>
      <c r="CG197" s="156"/>
      <c r="CH197" s="156"/>
      <c r="CI197" s="157"/>
      <c r="CJ197" s="156"/>
      <c r="CK197" s="156"/>
      <c r="CL197" s="156"/>
      <c r="CM197" s="156"/>
      <c r="CN197" s="156"/>
      <c r="CO197" s="156"/>
      <c r="CP197" s="157"/>
      <c r="CQ197" s="156"/>
      <c r="CR197" s="156"/>
      <c r="CS197" s="156"/>
      <c r="CT197" s="156"/>
      <c r="CU197"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15">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15">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15">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15">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15">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15">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15">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15">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15">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15">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15">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15">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15">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15">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15">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15">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15">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15">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15">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15">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15">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15">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15">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15">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15">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15">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15">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15">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15">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15">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15">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15">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15">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15">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15">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15">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15">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15">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15">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15">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15">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15">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15">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15">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15">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15">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15">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15">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15">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15">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15">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15">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15">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15">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15">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15">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15">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15">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15">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39">
        <v>43800</v>
      </c>
      <c r="B151" s="24">
        <v>1120</v>
      </c>
      <c r="C151" s="23">
        <f t="shared" si="27"/>
        <v>1.73</v>
      </c>
      <c r="D151" s="22">
        <v>516</v>
      </c>
      <c r="E151" s="21">
        <v>373</v>
      </c>
      <c r="F151" s="21">
        <v>162</v>
      </c>
      <c r="G151" s="20">
        <v>64</v>
      </c>
      <c r="H151" s="25">
        <v>214</v>
      </c>
      <c r="I151" s="24">
        <v>140153.82999999999</v>
      </c>
      <c r="J151" s="23">
        <f t="shared" ref="J151:J195" si="28">IFERROR(ROUND((I151-I139)/I139*100,2),"")</f>
        <v>3.35</v>
      </c>
      <c r="K151" s="22">
        <v>59395.17</v>
      </c>
      <c r="L151" s="21">
        <v>53755.71</v>
      </c>
      <c r="M151" s="21">
        <v>16237.9</v>
      </c>
      <c r="N151" s="20">
        <v>9662.0499999999993</v>
      </c>
      <c r="O151" s="19">
        <v>38304.14</v>
      </c>
      <c r="P151" s="24">
        <v>5874</v>
      </c>
      <c r="Q151" s="23">
        <f t="shared" ref="Q151:Q195" si="29">IFERROR(ROUND((P151-P139)/P139*100,2),"")</f>
        <v>3.69</v>
      </c>
      <c r="R151" s="22">
        <v>2497</v>
      </c>
      <c r="S151" s="21">
        <v>1565</v>
      </c>
      <c r="T151" s="21">
        <v>1567</v>
      </c>
      <c r="U151" s="20">
        <v>245</v>
      </c>
      <c r="V151" s="25">
        <v>-2</v>
      </c>
      <c r="W151" s="24">
        <v>242163.86</v>
      </c>
      <c r="X151" s="23">
        <f t="shared" ref="X151:X195" si="30">IFERROR(ROUND((W151-W139)/W139*100,2),"")</f>
        <v>2.81</v>
      </c>
      <c r="Y151" s="22">
        <v>102668.43</v>
      </c>
      <c r="Z151" s="21">
        <v>63124.49</v>
      </c>
      <c r="AA151" s="21">
        <v>65516.3</v>
      </c>
      <c r="AB151" s="20">
        <v>10854.64</v>
      </c>
      <c r="AC151" s="19">
        <v>-2391.81</v>
      </c>
      <c r="AD151" s="24">
        <v>145</v>
      </c>
      <c r="AE151" s="23">
        <f t="shared" ref="AE151:AE195" si="31">IFERROR(ROUND((AD151-AD139)/AD139*100,2),"")</f>
        <v>8.2100000000000009</v>
      </c>
      <c r="AF151" s="22">
        <v>15</v>
      </c>
      <c r="AG151" s="21">
        <v>53</v>
      </c>
      <c r="AH151" s="21">
        <v>13</v>
      </c>
      <c r="AI151" s="20">
        <v>63</v>
      </c>
      <c r="AJ151" s="25">
        <v>41</v>
      </c>
      <c r="AK151" s="24">
        <v>22433.53</v>
      </c>
      <c r="AL151" s="23">
        <f t="shared" ref="AL151:AL195" si="32">IFERROR(ROUND((AK151-AK139)/AK139*100,2),"")</f>
        <v>20.54</v>
      </c>
      <c r="AM151" s="22">
        <v>1337.85</v>
      </c>
      <c r="AN151" s="21">
        <v>9147.26</v>
      </c>
      <c r="AO151" s="21">
        <v>1683.54</v>
      </c>
      <c r="AP151" s="20">
        <v>10164.629999999999</v>
      </c>
      <c r="AQ151" s="19">
        <v>7563.97</v>
      </c>
      <c r="AR151" s="24">
        <v>100</v>
      </c>
      <c r="AS151" s="23">
        <f t="shared" ref="AS151:AS195" si="33">IFERROR(ROUND((AR151-AR139)/AR139*100,2),"")</f>
        <v>3.09</v>
      </c>
      <c r="AT151" s="22">
        <v>6</v>
      </c>
      <c r="AU151" s="21">
        <v>28</v>
      </c>
      <c r="AV151" s="21">
        <v>6</v>
      </c>
      <c r="AW151" s="20">
        <v>60</v>
      </c>
      <c r="AX151" s="25">
        <v>22</v>
      </c>
      <c r="AY151" s="24">
        <v>19221.79</v>
      </c>
      <c r="AZ151" s="23">
        <f t="shared" ref="AZ151:AZ195" si="34">IFERROR(ROUND((AY151-AY139)/AY139*100,2),"")</f>
        <v>-28.5</v>
      </c>
      <c r="BA151" s="22">
        <v>1171.67</v>
      </c>
      <c r="BB151" s="21">
        <v>5180.3100000000004</v>
      </c>
      <c r="BC151" s="21">
        <v>636.48</v>
      </c>
      <c r="BD151" s="20">
        <v>12233.33</v>
      </c>
      <c r="BE151" s="19">
        <v>4543.83</v>
      </c>
      <c r="BF151" s="24">
        <v>20</v>
      </c>
      <c r="BG151" s="23">
        <f t="shared" ref="BG151:BG195" si="35">IFERROR(ROUND((BF151-BF139)/BF139*100,2),"")</f>
        <v>-31.03</v>
      </c>
      <c r="BH151" s="22">
        <v>4</v>
      </c>
      <c r="BI151" s="21">
        <v>6</v>
      </c>
      <c r="BJ151" s="21">
        <v>1</v>
      </c>
      <c r="BK151" s="20">
        <v>9</v>
      </c>
      <c r="BL151" s="25">
        <v>5</v>
      </c>
      <c r="BM151" s="24">
        <v>4051.37</v>
      </c>
      <c r="BN151" s="23">
        <f t="shared" ref="BN151:BN195" si="36">IFERROR(ROUND((BM151-BM139)/BM139*100,2),"")</f>
        <v>-70.239999999999995</v>
      </c>
      <c r="BO151" s="22">
        <v>495.65</v>
      </c>
      <c r="BP151" s="21">
        <v>1653.43</v>
      </c>
      <c r="BQ151" s="21">
        <v>229.88</v>
      </c>
      <c r="BR151" s="20">
        <v>1672.41</v>
      </c>
      <c r="BS151" s="19">
        <v>1423.55</v>
      </c>
      <c r="BT151" s="24">
        <v>15</v>
      </c>
      <c r="BU151" s="23">
        <f t="shared" ref="BU151:BU195" si="37">IFERROR(ROUND((BT151-BT139)/BT139*100,2),"")</f>
        <v>-34.78</v>
      </c>
      <c r="BV151" s="22">
        <v>1</v>
      </c>
      <c r="BW151" s="21">
        <v>4</v>
      </c>
      <c r="BX151" s="21">
        <v>2</v>
      </c>
      <c r="BY151" s="20">
        <v>8</v>
      </c>
      <c r="BZ151" s="25">
        <v>2</v>
      </c>
      <c r="CA151" s="24">
        <v>12724.87</v>
      </c>
      <c r="CB151" s="23">
        <f t="shared" ref="CB151:CB195" si="38">IFERROR(ROUND((CA151-CA139)/CA139*100,2),"")</f>
        <v>-18.87</v>
      </c>
      <c r="CC151" s="22">
        <v>485.6</v>
      </c>
      <c r="CD151" s="21">
        <v>7702.24</v>
      </c>
      <c r="CE151" s="21">
        <v>929.43</v>
      </c>
      <c r="CF151" s="20">
        <v>3607.6</v>
      </c>
      <c r="CG151" s="19">
        <v>6772.81</v>
      </c>
      <c r="CH151" s="24">
        <v>414</v>
      </c>
      <c r="CI151" s="23">
        <f t="shared" ref="CI151:CI195" si="39">IFERROR(ROUND((CH151-CH139)/CH139*100,2),"")</f>
        <v>-6.33</v>
      </c>
      <c r="CJ151" s="22">
        <v>55</v>
      </c>
      <c r="CK151" s="21">
        <v>184</v>
      </c>
      <c r="CL151" s="21">
        <v>48</v>
      </c>
      <c r="CM151" s="20">
        <v>126</v>
      </c>
      <c r="CN151" s="25">
        <v>137</v>
      </c>
      <c r="CO151" s="24">
        <v>106679.85</v>
      </c>
      <c r="CP151" s="23">
        <f t="shared" ref="CP151:CP195" si="40">IFERROR(ROUND((CO151-CO139)/CO139*100,2),"")</f>
        <v>-18.64</v>
      </c>
      <c r="CQ151" s="22">
        <v>9411.31</v>
      </c>
      <c r="CR151" s="21">
        <v>45749.3</v>
      </c>
      <c r="CS151" s="21">
        <v>8364.17</v>
      </c>
      <c r="CT151" s="20">
        <v>43029.45</v>
      </c>
      <c r="CU151" s="19">
        <v>37510.75</v>
      </c>
    </row>
    <row r="152" spans="1:99" ht="25.5" customHeight="1" x14ac:dyDescent="0.15">
      <c r="A152" s="136">
        <v>43831</v>
      </c>
      <c r="B152" s="80">
        <v>855</v>
      </c>
      <c r="C152" s="79">
        <f t="shared" ref="C152:C19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15">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15">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15">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15">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15">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15">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15">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15">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15">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15">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15">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15">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15">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15">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15">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15">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15">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15">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5757</v>
      </c>
      <c r="Q193" s="9">
        <f t="shared" si="29"/>
        <v>-0.17</v>
      </c>
      <c r="R193" s="8">
        <v>2478</v>
      </c>
      <c r="S193" s="7">
        <v>1490</v>
      </c>
      <c r="T193" s="7">
        <v>1553</v>
      </c>
      <c r="U193" s="6">
        <v>236</v>
      </c>
      <c r="V193" s="11">
        <v>-63</v>
      </c>
      <c r="W193" s="10">
        <v>249555.02</v>
      </c>
      <c r="X193" s="9">
        <f t="shared" si="30"/>
        <v>2.58</v>
      </c>
      <c r="Y193" s="8">
        <v>103048.81</v>
      </c>
      <c r="Z193" s="7">
        <v>68391.039999999994</v>
      </c>
      <c r="AA193" s="7">
        <v>66526.210000000006</v>
      </c>
      <c r="AB193" s="6">
        <v>11588.96</v>
      </c>
      <c r="AC193" s="5">
        <v>1864.83</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15">
      <c r="A194" s="137">
        <v>45108</v>
      </c>
      <c r="B194" s="10">
        <v>1108</v>
      </c>
      <c r="C194" s="9">
        <f t="shared" si="41"/>
        <v>1.0900000000000001</v>
      </c>
      <c r="D194" s="8">
        <v>511</v>
      </c>
      <c r="E194" s="7">
        <v>375</v>
      </c>
      <c r="F194" s="7">
        <v>157</v>
      </c>
      <c r="G194" s="6">
        <v>63</v>
      </c>
      <c r="H194" s="11">
        <v>220</v>
      </c>
      <c r="I194" s="10">
        <v>134278.69</v>
      </c>
      <c r="J194" s="9">
        <f t="shared" si="28"/>
        <v>-3.62</v>
      </c>
      <c r="K194" s="8">
        <v>60003.33</v>
      </c>
      <c r="L194" s="7">
        <v>48968.69</v>
      </c>
      <c r="M194" s="7">
        <v>16330.17</v>
      </c>
      <c r="N194" s="6">
        <v>8773.5400000000009</v>
      </c>
      <c r="O194" s="5">
        <v>32841.480000000003</v>
      </c>
      <c r="P194" s="10">
        <v>6008</v>
      </c>
      <c r="Q194" s="9">
        <f t="shared" si="29"/>
        <v>6.83</v>
      </c>
      <c r="R194" s="8">
        <v>2608</v>
      </c>
      <c r="S194" s="7">
        <v>1488</v>
      </c>
      <c r="T194" s="7">
        <v>1640</v>
      </c>
      <c r="U194" s="6">
        <v>272</v>
      </c>
      <c r="V194" s="11">
        <v>-152</v>
      </c>
      <c r="W194" s="10">
        <v>261951.16</v>
      </c>
      <c r="X194" s="9">
        <f t="shared" si="30"/>
        <v>7.08</v>
      </c>
      <c r="Y194" s="8">
        <v>107606.88</v>
      </c>
      <c r="Z194" s="7">
        <v>69856.02</v>
      </c>
      <c r="AA194" s="7">
        <v>70963.360000000001</v>
      </c>
      <c r="AB194" s="6">
        <v>13524.9</v>
      </c>
      <c r="AC194" s="5">
        <v>-1107.3399999999999</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391</v>
      </c>
      <c r="CI194" s="9">
        <f t="shared" si="39"/>
        <v>0.51</v>
      </c>
      <c r="CJ194" s="8">
        <v>36</v>
      </c>
      <c r="CK194" s="7">
        <v>153</v>
      </c>
      <c r="CL194" s="7">
        <v>42</v>
      </c>
      <c r="CM194" s="6">
        <v>159</v>
      </c>
      <c r="CN194" s="11">
        <v>110</v>
      </c>
      <c r="CO194" s="10">
        <v>105308.23</v>
      </c>
      <c r="CP194" s="9">
        <f t="shared" si="40"/>
        <v>19.489999999999998</v>
      </c>
      <c r="CQ194" s="8">
        <v>7514.1</v>
      </c>
      <c r="CR194" s="7">
        <v>56527.96</v>
      </c>
      <c r="CS194" s="7">
        <v>6598.44</v>
      </c>
      <c r="CT194" s="6">
        <v>34487.660000000003</v>
      </c>
      <c r="CU194" s="5">
        <v>49749.45</v>
      </c>
    </row>
    <row r="195" spans="1:99" ht="25.5" customHeight="1" thickBot="1" x14ac:dyDescent="0.2">
      <c r="A195" s="138">
        <v>45139</v>
      </c>
      <c r="B195" s="10">
        <v>1033</v>
      </c>
      <c r="C195" s="9">
        <f t="shared" si="41"/>
        <v>-6.6</v>
      </c>
      <c r="D195" s="8">
        <v>470</v>
      </c>
      <c r="E195" s="7">
        <v>360</v>
      </c>
      <c r="F195" s="7">
        <v>147</v>
      </c>
      <c r="G195" s="6">
        <v>55</v>
      </c>
      <c r="H195" s="11">
        <v>214</v>
      </c>
      <c r="I195" s="10">
        <v>124339.54</v>
      </c>
      <c r="J195" s="9">
        <f t="shared" si="28"/>
        <v>-7.09</v>
      </c>
      <c r="K195" s="8">
        <v>53155.16</v>
      </c>
      <c r="L195" s="7">
        <v>48021.39</v>
      </c>
      <c r="M195" s="7">
        <v>15639.82</v>
      </c>
      <c r="N195" s="6">
        <v>7460.4</v>
      </c>
      <c r="O195" s="5">
        <v>32444.34</v>
      </c>
      <c r="P195" s="10">
        <v>5555</v>
      </c>
      <c r="Q195" s="9">
        <f t="shared" si="29"/>
        <v>5.51</v>
      </c>
      <c r="R195" s="8">
        <v>2372</v>
      </c>
      <c r="S195" s="7">
        <v>1395</v>
      </c>
      <c r="T195" s="7">
        <v>1486</v>
      </c>
      <c r="U195" s="6">
        <v>302</v>
      </c>
      <c r="V195" s="11">
        <v>-91</v>
      </c>
      <c r="W195" s="10">
        <v>237755.11</v>
      </c>
      <c r="X195" s="9">
        <f t="shared" si="30"/>
        <v>5.86</v>
      </c>
      <c r="Y195" s="8">
        <v>96413.88</v>
      </c>
      <c r="Z195" s="7">
        <v>62672.959999999999</v>
      </c>
      <c r="AA195" s="7">
        <v>64873.61</v>
      </c>
      <c r="AB195" s="6">
        <v>13794.66</v>
      </c>
      <c r="AC195" s="5">
        <v>-2200.65</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2"/>
      <c r="B197" s="153"/>
      <c r="C197" s="154"/>
      <c r="D197" s="153"/>
      <c r="E197" s="153"/>
      <c r="F197" s="153"/>
      <c r="G197" s="153"/>
      <c r="H197" s="153"/>
      <c r="I197" s="153"/>
      <c r="J197" s="154"/>
      <c r="K197" s="153"/>
      <c r="L197" s="153"/>
      <c r="M197" s="153"/>
      <c r="N197" s="153"/>
      <c r="O197" s="153"/>
      <c r="P197" s="153"/>
      <c r="Q197" s="154"/>
      <c r="R197" s="153"/>
      <c r="S197" s="153"/>
      <c r="T197" s="153"/>
      <c r="U197" s="153"/>
      <c r="V197" s="153"/>
      <c r="W197" s="153"/>
      <c r="X197" s="154"/>
      <c r="Y197" s="153"/>
      <c r="Z197" s="153"/>
      <c r="AA197" s="153"/>
      <c r="AB197" s="153"/>
      <c r="AC197" s="153"/>
      <c r="AD197" s="153"/>
      <c r="AE197" s="154"/>
      <c r="AF197" s="153"/>
      <c r="AG197" s="153"/>
      <c r="AH197" s="153"/>
      <c r="AI197" s="153"/>
      <c r="AJ197" s="153"/>
      <c r="AK197" s="153"/>
      <c r="AL197" s="154"/>
      <c r="AM197" s="153"/>
      <c r="AN197" s="153"/>
      <c r="AO197" s="153"/>
      <c r="AP197" s="153"/>
      <c r="AQ197" s="153"/>
      <c r="AR197" s="153"/>
      <c r="AS197" s="154"/>
      <c r="AT197" s="153"/>
      <c r="AU197" s="153"/>
      <c r="AV197" s="153"/>
      <c r="AW197" s="153"/>
      <c r="AX197" s="153"/>
      <c r="AY197" s="153"/>
      <c r="AZ197" s="154"/>
      <c r="BA197" s="153"/>
      <c r="BB197" s="153"/>
      <c r="BC197" s="153"/>
      <c r="BD197" s="153"/>
      <c r="BE197" s="153"/>
      <c r="BF197" s="153"/>
      <c r="BG197" s="154"/>
      <c r="BH197" s="153"/>
      <c r="BI197" s="153"/>
      <c r="BJ197" s="153"/>
      <c r="BK197" s="153"/>
      <c r="BL197" s="153"/>
      <c r="BM197" s="153"/>
      <c r="BN197" s="154"/>
      <c r="BO197" s="153"/>
      <c r="BP197" s="153"/>
      <c r="BQ197" s="153"/>
      <c r="BR197" s="153"/>
      <c r="BS197" s="153"/>
      <c r="BT197" s="153"/>
      <c r="BU197" s="154"/>
      <c r="BV197" s="153"/>
      <c r="BW197" s="153"/>
      <c r="BX197" s="153"/>
      <c r="BY197" s="153"/>
      <c r="BZ197" s="153"/>
      <c r="CA197" s="153"/>
      <c r="CB197" s="154"/>
      <c r="CC197" s="153"/>
      <c r="CD197" s="153"/>
      <c r="CE197" s="153"/>
      <c r="CF197" s="153"/>
      <c r="CG197" s="153"/>
      <c r="CH197" s="153"/>
      <c r="CI197" s="154"/>
      <c r="CJ197" s="153"/>
      <c r="CK197" s="153"/>
      <c r="CL197" s="153"/>
      <c r="CM197" s="153"/>
      <c r="CN197" s="153"/>
      <c r="CO197" s="153"/>
      <c r="CP197" s="154"/>
      <c r="CQ197" s="153"/>
      <c r="CR197" s="153"/>
      <c r="CS197" s="153"/>
      <c r="CT197" s="153"/>
      <c r="CU197"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15">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15">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15">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15">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15">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15">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15">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15">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15">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15">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15">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15">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15">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15">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15">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15">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15">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15">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15">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15">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15">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15">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15">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15">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15">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15">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15">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15">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15">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15">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15">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15">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15">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15">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15">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15">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15">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15">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15">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15">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15">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15">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15">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15">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15">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15">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15">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15">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15">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15">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15">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15">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15">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15">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15">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15">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15">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15">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39">
        <v>43800</v>
      </c>
      <c r="B151" s="24">
        <v>585</v>
      </c>
      <c r="C151" s="23">
        <f t="shared" si="27"/>
        <v>-2.82</v>
      </c>
      <c r="D151" s="22">
        <v>303</v>
      </c>
      <c r="E151" s="21">
        <v>159</v>
      </c>
      <c r="F151" s="21">
        <v>105</v>
      </c>
      <c r="G151" s="20">
        <v>18</v>
      </c>
      <c r="H151" s="25">
        <v>54</v>
      </c>
      <c r="I151" s="24">
        <v>118315.24</v>
      </c>
      <c r="J151" s="23">
        <f t="shared" ref="J151:J195" si="28">IFERROR(ROUND((I151-I139)/I139*100,2),"")</f>
        <v>-0.05</v>
      </c>
      <c r="K151" s="22">
        <v>62774.7</v>
      </c>
      <c r="L151" s="21">
        <v>33773.74</v>
      </c>
      <c r="M151" s="21">
        <v>18320.759999999998</v>
      </c>
      <c r="N151" s="20">
        <v>3446.04</v>
      </c>
      <c r="O151" s="19">
        <v>15452.98</v>
      </c>
      <c r="P151" s="24">
        <v>706</v>
      </c>
      <c r="Q151" s="23">
        <f t="shared" ref="Q151:Q195" si="29">IFERROR(ROUND((P151-P139)/P139*100,2),"")</f>
        <v>-3.68</v>
      </c>
      <c r="R151" s="22">
        <v>321</v>
      </c>
      <c r="S151" s="21">
        <v>180</v>
      </c>
      <c r="T151" s="21">
        <v>180</v>
      </c>
      <c r="U151" s="20">
        <v>25</v>
      </c>
      <c r="V151" s="25">
        <v>0</v>
      </c>
      <c r="W151" s="24">
        <v>46710</v>
      </c>
      <c r="X151" s="23">
        <f t="shared" ref="X151:X195" si="30">IFERROR(ROUND((W151-W139)/W139*100,2),"")</f>
        <v>-4.1399999999999997</v>
      </c>
      <c r="Y151" s="22">
        <v>21254.03</v>
      </c>
      <c r="Z151" s="21">
        <v>11848.18</v>
      </c>
      <c r="AA151" s="21">
        <v>12320.35</v>
      </c>
      <c r="AB151" s="20">
        <v>1287.44</v>
      </c>
      <c r="AC151" s="19">
        <v>-472.17</v>
      </c>
      <c r="AD151" s="24">
        <v>27</v>
      </c>
      <c r="AE151" s="23">
        <f t="shared" ref="AE151:AE195" si="31">IFERROR(ROUND((AD151-AD139)/AD139*100,2),"")</f>
        <v>8</v>
      </c>
      <c r="AF151" s="22">
        <v>6</v>
      </c>
      <c r="AG151" s="21">
        <v>13</v>
      </c>
      <c r="AH151" s="21">
        <v>0</v>
      </c>
      <c r="AI151" s="20">
        <v>8</v>
      </c>
      <c r="AJ151" s="25">
        <v>13</v>
      </c>
      <c r="AK151" s="24">
        <v>12302.81</v>
      </c>
      <c r="AL151" s="23">
        <f t="shared" ref="AL151:AL195" si="32">IFERROR(ROUND((AK151-AK139)/AK139*100,2),"")</f>
        <v>-9.23</v>
      </c>
      <c r="AM151" s="22">
        <v>1961.55</v>
      </c>
      <c r="AN151" s="21">
        <v>5529.9</v>
      </c>
      <c r="AO151" s="21">
        <v>0</v>
      </c>
      <c r="AP151" s="20">
        <v>4811.3599999999997</v>
      </c>
      <c r="AQ151" s="19">
        <v>5529.9</v>
      </c>
      <c r="AR151" s="24">
        <v>43</v>
      </c>
      <c r="AS151" s="23">
        <f t="shared" ref="AS151:AS195" si="33">IFERROR(ROUND((AR151-AR139)/AR139*100,2),"")</f>
        <v>22.86</v>
      </c>
      <c r="AT151" s="22">
        <v>7</v>
      </c>
      <c r="AU151" s="21">
        <v>12</v>
      </c>
      <c r="AV151" s="21">
        <v>3</v>
      </c>
      <c r="AW151" s="20">
        <v>21</v>
      </c>
      <c r="AX151" s="25">
        <v>9</v>
      </c>
      <c r="AY151" s="24">
        <v>33325.93</v>
      </c>
      <c r="AZ151" s="23">
        <f t="shared" ref="AZ151:AZ195" si="34">IFERROR(ROUND((AY151-AY139)/AY139*100,2),"")</f>
        <v>76.66</v>
      </c>
      <c r="BA151" s="22">
        <v>1879.36</v>
      </c>
      <c r="BB151" s="21">
        <v>8426.4699999999993</v>
      </c>
      <c r="BC151" s="21">
        <v>600.19000000000005</v>
      </c>
      <c r="BD151" s="20">
        <v>22419.91</v>
      </c>
      <c r="BE151" s="19">
        <v>7826.28</v>
      </c>
      <c r="BF151" s="24">
        <v>15</v>
      </c>
      <c r="BG151" s="23">
        <f t="shared" ref="BG151:BG195" si="35">IFERROR(ROUND((BF151-BF139)/BF139*100,2),"")</f>
        <v>-11.76</v>
      </c>
      <c r="BH151" s="22">
        <v>2</v>
      </c>
      <c r="BI151" s="21">
        <v>9</v>
      </c>
      <c r="BJ151" s="21">
        <v>1</v>
      </c>
      <c r="BK151" s="20">
        <v>3</v>
      </c>
      <c r="BL151" s="25">
        <v>8</v>
      </c>
      <c r="BM151" s="24">
        <v>9421.77</v>
      </c>
      <c r="BN151" s="23">
        <f t="shared" ref="BN151:BN195" si="36">IFERROR(ROUND((BM151-BM139)/BM139*100,2),"")</f>
        <v>-23.53</v>
      </c>
      <c r="BO151" s="22">
        <v>585.59</v>
      </c>
      <c r="BP151" s="21">
        <v>5028.55</v>
      </c>
      <c r="BQ151" s="21">
        <v>166.45</v>
      </c>
      <c r="BR151" s="20">
        <v>3641.18</v>
      </c>
      <c r="BS151" s="19">
        <v>4862.1000000000004</v>
      </c>
      <c r="BT151" s="24">
        <v>12</v>
      </c>
      <c r="BU151" s="23">
        <f t="shared" ref="BU151:BU195" si="37">IFERROR(ROUND((BT151-BT139)/BT139*100,2),"")</f>
        <v>-29.41</v>
      </c>
      <c r="BV151" s="22">
        <v>2</v>
      </c>
      <c r="BW151" s="21">
        <v>8</v>
      </c>
      <c r="BX151" s="21">
        <v>1</v>
      </c>
      <c r="BY151" s="20">
        <v>1</v>
      </c>
      <c r="BZ151" s="25">
        <v>7</v>
      </c>
      <c r="CA151" s="24">
        <v>11519.2</v>
      </c>
      <c r="CB151" s="23">
        <f t="shared" ref="CB151:CB195" si="38">IFERROR(ROUND((CA151-CA139)/CA139*100,2),"")</f>
        <v>-55.32</v>
      </c>
      <c r="CC151" s="22">
        <v>465</v>
      </c>
      <c r="CD151" s="21">
        <v>10221.73</v>
      </c>
      <c r="CE151" s="21">
        <v>419.83</v>
      </c>
      <c r="CF151" s="20">
        <v>412.64</v>
      </c>
      <c r="CG151" s="19">
        <v>9801.9</v>
      </c>
      <c r="CH151" s="24">
        <v>142</v>
      </c>
      <c r="CI151" s="23">
        <f t="shared" ref="CI151:CI195" si="39">IFERROR(ROUND((CH151-CH139)/CH139*100,2),"")</f>
        <v>5.19</v>
      </c>
      <c r="CJ151" s="22">
        <v>25</v>
      </c>
      <c r="CK151" s="21">
        <v>66</v>
      </c>
      <c r="CL151" s="21">
        <v>21</v>
      </c>
      <c r="CM151" s="20">
        <v>30</v>
      </c>
      <c r="CN151" s="25">
        <v>45</v>
      </c>
      <c r="CO151" s="24">
        <v>67276.02</v>
      </c>
      <c r="CP151" s="23">
        <f t="shared" ref="CP151:CP195" si="40">IFERROR(ROUND((CO151-CO139)/CO139*100,2),"")</f>
        <v>16.11</v>
      </c>
      <c r="CQ151" s="22">
        <v>9684.33</v>
      </c>
      <c r="CR151" s="21">
        <v>36390.31</v>
      </c>
      <c r="CS151" s="21">
        <v>7988.72</v>
      </c>
      <c r="CT151" s="20">
        <v>13212.66</v>
      </c>
      <c r="CU151" s="19">
        <v>28401.59</v>
      </c>
    </row>
    <row r="152" spans="1:99" ht="25.5" customHeight="1" x14ac:dyDescent="0.15">
      <c r="A152" s="136">
        <v>43831</v>
      </c>
      <c r="B152" s="80">
        <v>418</v>
      </c>
      <c r="C152" s="79">
        <f t="shared" ref="C152:C19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15">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15">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15">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15">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15">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15">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15">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15">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15">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15">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15">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15">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15">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15">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15">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15">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15">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15">
      <c r="A194" s="137">
        <v>45108</v>
      </c>
      <c r="B194" s="10">
        <v>601</v>
      </c>
      <c r="C194" s="9">
        <f t="shared" si="41"/>
        <v>6.18</v>
      </c>
      <c r="D194" s="8">
        <v>283</v>
      </c>
      <c r="E194" s="7">
        <v>213</v>
      </c>
      <c r="F194" s="7">
        <v>92</v>
      </c>
      <c r="G194" s="6">
        <v>13</v>
      </c>
      <c r="H194" s="11">
        <v>121</v>
      </c>
      <c r="I194" s="10">
        <v>121143.57</v>
      </c>
      <c r="J194" s="9">
        <f t="shared" si="28"/>
        <v>14.4</v>
      </c>
      <c r="K194" s="8">
        <v>56463.81</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thickBot="1" x14ac:dyDescent="0.2">
      <c r="A195" s="138">
        <v>45139</v>
      </c>
      <c r="B195" s="10">
        <v>574</v>
      </c>
      <c r="C195" s="9">
        <f t="shared" si="41"/>
        <v>-3.69</v>
      </c>
      <c r="D195" s="8">
        <v>261</v>
      </c>
      <c r="E195" s="7">
        <v>202</v>
      </c>
      <c r="F195" s="7">
        <v>96</v>
      </c>
      <c r="G195" s="6">
        <v>15</v>
      </c>
      <c r="H195" s="11">
        <v>106</v>
      </c>
      <c r="I195" s="10">
        <v>110193.89</v>
      </c>
      <c r="J195" s="9">
        <f t="shared" si="28"/>
        <v>-8.68</v>
      </c>
      <c r="K195" s="8">
        <v>46593.35</v>
      </c>
      <c r="L195" s="7">
        <v>43827.34</v>
      </c>
      <c r="M195" s="7">
        <v>16777.79</v>
      </c>
      <c r="N195" s="6">
        <v>2995.41</v>
      </c>
      <c r="O195" s="5">
        <v>27049.55</v>
      </c>
      <c r="P195" s="10">
        <v>754</v>
      </c>
      <c r="Q195" s="9">
        <f t="shared" si="29"/>
        <v>0</v>
      </c>
      <c r="R195" s="8">
        <v>288</v>
      </c>
      <c r="S195" s="7">
        <v>214</v>
      </c>
      <c r="T195" s="7">
        <v>222</v>
      </c>
      <c r="U195" s="6">
        <v>30</v>
      </c>
      <c r="V195" s="11">
        <v>-8</v>
      </c>
      <c r="W195" s="10">
        <v>48772.51</v>
      </c>
      <c r="X195" s="9">
        <f t="shared" si="30"/>
        <v>0.56999999999999995</v>
      </c>
      <c r="Y195" s="8">
        <v>18060.009999999998</v>
      </c>
      <c r="Z195" s="7">
        <v>14301.29</v>
      </c>
      <c r="AA195" s="7">
        <v>14151.67</v>
      </c>
      <c r="AB195" s="6">
        <v>2259.54</v>
      </c>
      <c r="AC195" s="5">
        <v>149.62</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19</v>
      </c>
      <c r="AS195" s="9">
        <f t="shared" si="33"/>
        <v>58.33</v>
      </c>
      <c r="AT195" s="8">
        <v>1</v>
      </c>
      <c r="AU195" s="7">
        <v>5</v>
      </c>
      <c r="AV195" s="7">
        <v>4</v>
      </c>
      <c r="AW195" s="6">
        <v>9</v>
      </c>
      <c r="AX195" s="11">
        <v>1</v>
      </c>
      <c r="AY195" s="10">
        <v>19216.080000000002</v>
      </c>
      <c r="AZ195" s="9">
        <f t="shared" si="34"/>
        <v>184.67</v>
      </c>
      <c r="BA195" s="8">
        <v>344.43</v>
      </c>
      <c r="BB195" s="7">
        <v>2973.35</v>
      </c>
      <c r="BC195" s="7">
        <v>3832.37</v>
      </c>
      <c r="BD195" s="6">
        <v>12065.93</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2"/>
      <c r="B197" s="153"/>
      <c r="C197" s="154"/>
      <c r="D197" s="153"/>
      <c r="E197" s="153"/>
      <c r="F197" s="153"/>
      <c r="G197" s="153"/>
      <c r="H197" s="153"/>
      <c r="I197" s="153"/>
      <c r="J197" s="154"/>
      <c r="K197" s="153"/>
      <c r="L197" s="153"/>
      <c r="M197" s="153"/>
      <c r="N197" s="153"/>
      <c r="O197" s="153"/>
      <c r="P197" s="153"/>
      <c r="Q197" s="154"/>
      <c r="R197" s="153"/>
      <c r="S197" s="153"/>
      <c r="T197" s="153"/>
      <c r="U197" s="153"/>
      <c r="V197" s="153"/>
      <c r="W197" s="153"/>
      <c r="X197" s="154"/>
      <c r="Y197" s="153"/>
      <c r="Z197" s="153"/>
      <c r="AA197" s="153"/>
      <c r="AB197" s="153"/>
      <c r="AC197" s="153"/>
      <c r="AD197" s="153"/>
      <c r="AE197" s="154"/>
      <c r="AF197" s="153"/>
      <c r="AG197" s="153"/>
      <c r="AH197" s="153"/>
      <c r="AI197" s="153"/>
      <c r="AJ197" s="153"/>
      <c r="AK197" s="153"/>
      <c r="AL197" s="154"/>
      <c r="AM197" s="153"/>
      <c r="AN197" s="153"/>
      <c r="AO197" s="153"/>
      <c r="AP197" s="153"/>
      <c r="AQ197" s="153"/>
      <c r="AR197" s="153"/>
      <c r="AS197" s="154"/>
      <c r="AT197" s="153"/>
      <c r="AU197" s="153"/>
      <c r="AV197" s="153"/>
      <c r="AW197" s="153"/>
      <c r="AX197" s="153"/>
      <c r="AY197" s="153"/>
      <c r="AZ197" s="154"/>
      <c r="BA197" s="153"/>
      <c r="BB197" s="153"/>
      <c r="BC197" s="153"/>
      <c r="BD197" s="153"/>
      <c r="BE197" s="153"/>
      <c r="BF197" s="153"/>
      <c r="BG197" s="154"/>
      <c r="BH197" s="153"/>
      <c r="BI197" s="153"/>
      <c r="BJ197" s="153"/>
      <c r="BK197" s="153"/>
      <c r="BL197" s="153"/>
      <c r="BM197" s="153"/>
      <c r="BN197" s="154"/>
      <c r="BO197" s="153"/>
      <c r="BP197" s="153"/>
      <c r="BQ197" s="153"/>
      <c r="BR197" s="153"/>
      <c r="BS197" s="153"/>
      <c r="BT197" s="153"/>
      <c r="BU197" s="154"/>
      <c r="BV197" s="153"/>
      <c r="BW197" s="153"/>
      <c r="BX197" s="153"/>
      <c r="BY197" s="153"/>
      <c r="BZ197" s="153"/>
      <c r="CA197" s="153"/>
      <c r="CB197" s="154"/>
      <c r="CC197" s="153"/>
      <c r="CD197" s="153"/>
      <c r="CE197" s="153"/>
      <c r="CF197" s="153"/>
      <c r="CG197" s="153"/>
      <c r="CH197" s="153"/>
      <c r="CI197" s="154"/>
      <c r="CJ197" s="153"/>
      <c r="CK197" s="153"/>
      <c r="CL197" s="153"/>
      <c r="CM197" s="153"/>
      <c r="CN197" s="153"/>
      <c r="CO197" s="153"/>
      <c r="CP197" s="154"/>
      <c r="CQ197" s="153"/>
      <c r="CR197" s="153"/>
      <c r="CS197" s="153"/>
      <c r="CT197" s="153"/>
      <c r="CU197"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15">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15">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15">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15">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15">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15">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15">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15">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15">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15">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15">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15">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15">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15">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15">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15">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15">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15">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15">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15">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15">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15">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15">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15">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15">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15">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15">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15">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15">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15">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15">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15">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15">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15">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15">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15">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15">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15">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15">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15">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15">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15">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15">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15">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15">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15">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15">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15">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15">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15">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15">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15">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15">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15">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15">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15">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39">
        <v>43800</v>
      </c>
      <c r="B151" s="24">
        <v>1457</v>
      </c>
      <c r="C151" s="23">
        <f t="shared" si="27"/>
        <v>-2.15</v>
      </c>
      <c r="D151" s="22">
        <v>616</v>
      </c>
      <c r="E151" s="21">
        <v>525</v>
      </c>
      <c r="F151" s="21">
        <v>236</v>
      </c>
      <c r="G151" s="20">
        <v>80</v>
      </c>
      <c r="H151" s="25">
        <v>289</v>
      </c>
      <c r="I151" s="24">
        <v>170698.26</v>
      </c>
      <c r="J151" s="23">
        <f t="shared" ref="J151:J195" si="28">IFERROR(ROUND((I151-I139)/I139*100,2),"")</f>
        <v>-3.82</v>
      </c>
      <c r="K151" s="22">
        <v>73244.47</v>
      </c>
      <c r="L151" s="21">
        <v>62627.46</v>
      </c>
      <c r="M151" s="21">
        <v>24643.439999999999</v>
      </c>
      <c r="N151" s="20">
        <v>10182.89</v>
      </c>
      <c r="O151" s="19">
        <v>37984.019999999997</v>
      </c>
      <c r="P151" s="24">
        <v>1955</v>
      </c>
      <c r="Q151" s="23">
        <f t="shared" ref="Q151:Q195" si="29">IFERROR(ROUND((P151-P139)/P139*100,2),"")</f>
        <v>0.46</v>
      </c>
      <c r="R151" s="22">
        <v>768</v>
      </c>
      <c r="S151" s="21">
        <v>561</v>
      </c>
      <c r="T151" s="21">
        <v>523</v>
      </c>
      <c r="U151" s="20">
        <v>103</v>
      </c>
      <c r="V151" s="25">
        <v>38</v>
      </c>
      <c r="W151" s="24">
        <v>105083.27</v>
      </c>
      <c r="X151" s="23">
        <f t="shared" ref="X151:X195" si="30">IFERROR(ROUND((W151-W139)/W139*100,2),"")</f>
        <v>-2.91</v>
      </c>
      <c r="Y151" s="22">
        <v>43744.19</v>
      </c>
      <c r="Z151" s="21">
        <v>30063.97</v>
      </c>
      <c r="AA151" s="21">
        <v>25667.23</v>
      </c>
      <c r="AB151" s="20">
        <v>5607.88</v>
      </c>
      <c r="AC151" s="19">
        <v>4396.74</v>
      </c>
      <c r="AD151" s="24">
        <v>18</v>
      </c>
      <c r="AE151" s="23">
        <f t="shared" ref="AE151:AE195" si="31">IFERROR(ROUND((AD151-AD139)/AD139*100,2),"")</f>
        <v>-50</v>
      </c>
      <c r="AF151" s="22">
        <v>4</v>
      </c>
      <c r="AG151" s="21">
        <v>8</v>
      </c>
      <c r="AH151" s="21">
        <v>0</v>
      </c>
      <c r="AI151" s="20">
        <v>6</v>
      </c>
      <c r="AJ151" s="25">
        <v>8</v>
      </c>
      <c r="AK151" s="24">
        <v>7088.36</v>
      </c>
      <c r="AL151" s="23">
        <f t="shared" ref="AL151:AL195" si="32">IFERROR(ROUND((AK151-AK139)/AK139*100,2),"")</f>
        <v>-78.180000000000007</v>
      </c>
      <c r="AM151" s="22">
        <v>1119.73</v>
      </c>
      <c r="AN151" s="21">
        <v>1181.07</v>
      </c>
      <c r="AO151" s="21">
        <v>0</v>
      </c>
      <c r="AP151" s="20">
        <v>4787.5600000000004</v>
      </c>
      <c r="AQ151" s="19">
        <v>1181.07</v>
      </c>
      <c r="AR151" s="24">
        <v>59</v>
      </c>
      <c r="AS151" s="23">
        <f t="shared" ref="AS151:AS195" si="33">IFERROR(ROUND((AR151-AR139)/AR139*100,2),"")</f>
        <v>-4.84</v>
      </c>
      <c r="AT151" s="22">
        <v>2</v>
      </c>
      <c r="AU151" s="21">
        <v>15</v>
      </c>
      <c r="AV151" s="21">
        <v>5</v>
      </c>
      <c r="AW151" s="20">
        <v>37</v>
      </c>
      <c r="AX151" s="25">
        <v>10</v>
      </c>
      <c r="AY151" s="24">
        <v>34913.53</v>
      </c>
      <c r="AZ151" s="23">
        <f t="shared" ref="AZ151:AZ195" si="34">IFERROR(ROUND((AY151-AY139)/AY139*100,2),"")</f>
        <v>13.52</v>
      </c>
      <c r="BA151" s="22">
        <v>545.19000000000005</v>
      </c>
      <c r="BB151" s="21">
        <v>4401.7</v>
      </c>
      <c r="BC151" s="21">
        <v>1704.67</v>
      </c>
      <c r="BD151" s="20">
        <v>28261.97</v>
      </c>
      <c r="BE151" s="19">
        <v>2697.03</v>
      </c>
      <c r="BF151" s="24">
        <v>25</v>
      </c>
      <c r="BG151" s="23">
        <f t="shared" ref="BG151:BG195" si="35">IFERROR(ROUND((BF151-BF139)/BF139*100,2),"")</f>
        <v>0</v>
      </c>
      <c r="BH151" s="22">
        <v>3</v>
      </c>
      <c r="BI151" s="21">
        <v>9</v>
      </c>
      <c r="BJ151" s="21">
        <v>5</v>
      </c>
      <c r="BK151" s="20">
        <v>8</v>
      </c>
      <c r="BL151" s="25">
        <v>4</v>
      </c>
      <c r="BM151" s="24">
        <v>11055.17</v>
      </c>
      <c r="BN151" s="23">
        <f t="shared" ref="BN151:BN195" si="36">IFERROR(ROUND((BM151-BM139)/BM139*100,2),"")</f>
        <v>-50.04</v>
      </c>
      <c r="BO151" s="22">
        <v>263.93</v>
      </c>
      <c r="BP151" s="21">
        <v>5246.86</v>
      </c>
      <c r="BQ151" s="21">
        <v>1846.14</v>
      </c>
      <c r="BR151" s="20">
        <v>3698.24</v>
      </c>
      <c r="BS151" s="19">
        <v>3400.72</v>
      </c>
      <c r="BT151" s="24">
        <v>9</v>
      </c>
      <c r="BU151" s="23">
        <f t="shared" ref="BU151:BU195" si="37">IFERROR(ROUND((BT151-BT139)/BT139*100,2),"")</f>
        <v>50</v>
      </c>
      <c r="BV151" s="22">
        <v>1</v>
      </c>
      <c r="BW151" s="21">
        <v>4</v>
      </c>
      <c r="BX151" s="21">
        <v>1</v>
      </c>
      <c r="BY151" s="20">
        <v>3</v>
      </c>
      <c r="BZ151" s="25">
        <v>3</v>
      </c>
      <c r="CA151" s="24">
        <v>15096.27</v>
      </c>
      <c r="CB151" s="23">
        <f t="shared" ref="CB151:CB195" si="38">IFERROR(ROUND((CA151-CA139)/CA139*100,2),"")</f>
        <v>126.43</v>
      </c>
      <c r="CC151" s="22">
        <v>686.81</v>
      </c>
      <c r="CD151" s="21">
        <v>6773.48</v>
      </c>
      <c r="CE151" s="21">
        <v>219.76</v>
      </c>
      <c r="CF151" s="20">
        <v>7416.22</v>
      </c>
      <c r="CG151" s="19">
        <v>6553.72</v>
      </c>
      <c r="CH151" s="24">
        <v>219</v>
      </c>
      <c r="CI151" s="23">
        <f t="shared" ref="CI151:CI195" si="39">IFERROR(ROUND((CH151-CH139)/CH139*100,2),"")</f>
        <v>-7.2</v>
      </c>
      <c r="CJ151" s="22">
        <v>20</v>
      </c>
      <c r="CK151" s="21">
        <v>106</v>
      </c>
      <c r="CL151" s="21">
        <v>10</v>
      </c>
      <c r="CM151" s="20">
        <v>83</v>
      </c>
      <c r="CN151" s="25">
        <v>96</v>
      </c>
      <c r="CO151" s="24">
        <v>71531.8</v>
      </c>
      <c r="CP151" s="23">
        <f t="shared" ref="CP151:CP195" si="40">IFERROR(ROUND((CO151-CO139)/CO139*100,2),"")</f>
        <v>-2.92</v>
      </c>
      <c r="CQ151" s="22">
        <v>3847.2</v>
      </c>
      <c r="CR151" s="21">
        <v>37635.199999999997</v>
      </c>
      <c r="CS151" s="21">
        <v>3718.2</v>
      </c>
      <c r="CT151" s="20">
        <v>26331.200000000001</v>
      </c>
      <c r="CU151" s="19">
        <v>33917</v>
      </c>
    </row>
    <row r="152" spans="1:99" ht="25.5" customHeight="1" x14ac:dyDescent="0.15">
      <c r="A152" s="136">
        <v>43831</v>
      </c>
      <c r="B152" s="80">
        <v>945</v>
      </c>
      <c r="C152" s="79">
        <f t="shared" ref="C152:C19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15">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15">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15">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15">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15">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15">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15">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15">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15">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15">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15">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15">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15">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15">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15">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15">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15">
      <c r="A194" s="137">
        <v>45108</v>
      </c>
      <c r="B194" s="10">
        <v>1421</v>
      </c>
      <c r="C194" s="9">
        <f t="shared" si="41"/>
        <v>8.64</v>
      </c>
      <c r="D194" s="8">
        <v>601</v>
      </c>
      <c r="E194" s="7">
        <v>566</v>
      </c>
      <c r="F194" s="7">
        <v>203</v>
      </c>
      <c r="G194" s="6">
        <v>51</v>
      </c>
      <c r="H194" s="11">
        <v>363</v>
      </c>
      <c r="I194" s="10">
        <v>169344.56</v>
      </c>
      <c r="J194" s="9">
        <f t="shared" si="28"/>
        <v>11.85</v>
      </c>
      <c r="K194" s="8">
        <v>69974.350000000006</v>
      </c>
      <c r="L194" s="7">
        <v>70118.490000000005</v>
      </c>
      <c r="M194" s="7">
        <v>24307.31</v>
      </c>
      <c r="N194" s="6">
        <v>4944.41</v>
      </c>
      <c r="O194" s="5">
        <v>45811.18</v>
      </c>
      <c r="P194" s="10">
        <v>2455</v>
      </c>
      <c r="Q194" s="9">
        <f t="shared" si="29"/>
        <v>5.64</v>
      </c>
      <c r="R194" s="8">
        <v>1017</v>
      </c>
      <c r="S194" s="7">
        <v>647</v>
      </c>
      <c r="T194" s="7">
        <v>667</v>
      </c>
      <c r="U194" s="6">
        <v>124</v>
      </c>
      <c r="V194" s="11">
        <v>-20</v>
      </c>
      <c r="W194" s="10">
        <v>122809.85</v>
      </c>
      <c r="X194" s="9">
        <f t="shared" si="30"/>
        <v>4.1500000000000004</v>
      </c>
      <c r="Y194" s="8">
        <v>49040.88</v>
      </c>
      <c r="Z194" s="7">
        <v>34946.120000000003</v>
      </c>
      <c r="AA194" s="7">
        <v>32622.48</v>
      </c>
      <c r="AB194" s="6">
        <v>6200.37</v>
      </c>
      <c r="AC194" s="5">
        <v>2323.64</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thickBot="1" x14ac:dyDescent="0.2">
      <c r="A195" s="138">
        <v>45139</v>
      </c>
      <c r="B195" s="10">
        <v>1363</v>
      </c>
      <c r="C195" s="9">
        <f t="shared" si="41"/>
        <v>1.41</v>
      </c>
      <c r="D195" s="8">
        <v>552</v>
      </c>
      <c r="E195" s="7">
        <v>522</v>
      </c>
      <c r="F195" s="7">
        <v>225</v>
      </c>
      <c r="G195" s="6">
        <v>64</v>
      </c>
      <c r="H195" s="11">
        <v>297</v>
      </c>
      <c r="I195" s="10">
        <v>155792.67000000001</v>
      </c>
      <c r="J195" s="9">
        <f t="shared" si="28"/>
        <v>1.02</v>
      </c>
      <c r="K195" s="8">
        <v>65270.3</v>
      </c>
      <c r="L195" s="7">
        <v>60213.73</v>
      </c>
      <c r="M195" s="7">
        <v>22231.94</v>
      </c>
      <c r="N195" s="6">
        <v>8076.7</v>
      </c>
      <c r="O195" s="5">
        <v>37981.79</v>
      </c>
      <c r="P195" s="10">
        <v>2267</v>
      </c>
      <c r="Q195" s="9">
        <f t="shared" si="29"/>
        <v>1.48</v>
      </c>
      <c r="R195" s="8">
        <v>928</v>
      </c>
      <c r="S195" s="7">
        <v>602</v>
      </c>
      <c r="T195" s="7">
        <v>647</v>
      </c>
      <c r="U195" s="6">
        <v>90</v>
      </c>
      <c r="V195" s="11">
        <v>-45</v>
      </c>
      <c r="W195" s="10">
        <v>109738.54</v>
      </c>
      <c r="X195" s="9">
        <f t="shared" si="30"/>
        <v>-4.6100000000000003</v>
      </c>
      <c r="Y195" s="8">
        <v>43265.07</v>
      </c>
      <c r="Z195" s="7">
        <v>31760.639999999999</v>
      </c>
      <c r="AA195" s="7">
        <v>30247.8</v>
      </c>
      <c r="AB195" s="6">
        <v>4465.03</v>
      </c>
      <c r="AC195" s="5">
        <v>1512.84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191</v>
      </c>
      <c r="CI195" s="9">
        <f t="shared" si="39"/>
        <v>-10.75</v>
      </c>
      <c r="CJ195" s="8">
        <v>10</v>
      </c>
      <c r="CK195" s="7">
        <v>72</v>
      </c>
      <c r="CL195" s="7">
        <v>12</v>
      </c>
      <c r="CM195" s="6">
        <v>97</v>
      </c>
      <c r="CN195" s="11">
        <v>60</v>
      </c>
      <c r="CO195" s="10">
        <v>72863.960000000006</v>
      </c>
      <c r="CP195" s="9">
        <f t="shared" si="40"/>
        <v>4.28</v>
      </c>
      <c r="CQ195" s="8">
        <v>2310.88</v>
      </c>
      <c r="CR195" s="7">
        <v>30736.17</v>
      </c>
      <c r="CS195" s="7">
        <v>4155.79</v>
      </c>
      <c r="CT195" s="6">
        <v>35661.120000000003</v>
      </c>
      <c r="CU195" s="5">
        <v>26580.38</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2"/>
      <c r="B197" s="153"/>
      <c r="C197" s="154"/>
      <c r="D197" s="153"/>
      <c r="E197" s="153"/>
      <c r="F197" s="153"/>
      <c r="G197" s="153"/>
      <c r="H197" s="153"/>
      <c r="I197" s="153"/>
      <c r="J197" s="154"/>
      <c r="K197" s="153"/>
      <c r="L197" s="153"/>
      <c r="M197" s="153"/>
      <c r="N197" s="153"/>
      <c r="O197" s="153"/>
      <c r="P197" s="153"/>
      <c r="Q197" s="154"/>
      <c r="R197" s="153"/>
      <c r="S197" s="153"/>
      <c r="T197" s="153"/>
      <c r="U197" s="153"/>
      <c r="V197" s="153"/>
      <c r="W197" s="153"/>
      <c r="X197" s="154"/>
      <c r="Y197" s="153"/>
      <c r="Z197" s="153"/>
      <c r="AA197" s="153"/>
      <c r="AB197" s="153"/>
      <c r="AC197" s="153"/>
      <c r="AD197" s="153"/>
      <c r="AE197" s="154"/>
      <c r="AF197" s="153"/>
      <c r="AG197" s="153"/>
      <c r="AH197" s="153"/>
      <c r="AI197" s="153"/>
      <c r="AJ197" s="153"/>
      <c r="AK197" s="153"/>
      <c r="AL197" s="154"/>
      <c r="AM197" s="153"/>
      <c r="AN197" s="153"/>
      <c r="AO197" s="153"/>
      <c r="AP197" s="153"/>
      <c r="AQ197" s="153"/>
      <c r="AR197" s="153"/>
      <c r="AS197" s="154"/>
      <c r="AT197" s="153"/>
      <c r="AU197" s="153"/>
      <c r="AV197" s="153"/>
      <c r="AW197" s="153"/>
      <c r="AX197" s="153"/>
      <c r="AY197" s="153"/>
      <c r="AZ197" s="154"/>
      <c r="BA197" s="153"/>
      <c r="BB197" s="153"/>
      <c r="BC197" s="153"/>
      <c r="BD197" s="153"/>
      <c r="BE197" s="153"/>
      <c r="BF197" s="153"/>
      <c r="BG197" s="154"/>
      <c r="BH197" s="153"/>
      <c r="BI197" s="153"/>
      <c r="BJ197" s="153"/>
      <c r="BK197" s="153"/>
      <c r="BL197" s="153"/>
      <c r="BM197" s="153"/>
      <c r="BN197" s="154"/>
      <c r="BO197" s="153"/>
      <c r="BP197" s="153"/>
      <c r="BQ197" s="153"/>
      <c r="BR197" s="153"/>
      <c r="BS197" s="153"/>
      <c r="BT197" s="153"/>
      <c r="BU197" s="154"/>
      <c r="BV197" s="153"/>
      <c r="BW197" s="153"/>
      <c r="BX197" s="153"/>
      <c r="BY197" s="153"/>
      <c r="BZ197" s="153"/>
      <c r="CA197" s="153"/>
      <c r="CB197" s="154"/>
      <c r="CC197" s="153"/>
      <c r="CD197" s="153"/>
      <c r="CE197" s="153"/>
      <c r="CF197" s="153"/>
      <c r="CG197" s="153"/>
      <c r="CH197" s="153"/>
      <c r="CI197" s="154"/>
      <c r="CJ197" s="153"/>
      <c r="CK197" s="153"/>
      <c r="CL197" s="153"/>
      <c r="CM197" s="153"/>
      <c r="CN197" s="153"/>
      <c r="CO197" s="153"/>
      <c r="CP197" s="154"/>
      <c r="CQ197" s="153"/>
      <c r="CR197" s="153"/>
      <c r="CS197" s="153"/>
      <c r="CT197" s="153"/>
      <c r="CU197"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95" si="28">IFERROR(ROUND((I151-I139)/I139*100,2),"")</f>
        <v>3.8</v>
      </c>
      <c r="K151" s="22">
        <v>275301.53000000003</v>
      </c>
      <c r="L151" s="21">
        <v>117284.19</v>
      </c>
      <c r="M151" s="21">
        <v>58418.400000000001</v>
      </c>
      <c r="N151" s="20">
        <v>5745.65</v>
      </c>
      <c r="O151" s="19">
        <v>59196.37</v>
      </c>
      <c r="P151" s="24">
        <v>436</v>
      </c>
      <c r="Q151" s="23">
        <f t="shared" ref="Q151:Q195" si="29">IFERROR(ROUND((P151-P139)/P139*100,2),"")</f>
        <v>5.0599999999999996</v>
      </c>
      <c r="R151" s="22">
        <v>202</v>
      </c>
      <c r="S151" s="21">
        <v>123</v>
      </c>
      <c r="T151" s="21">
        <v>93</v>
      </c>
      <c r="U151" s="20">
        <v>18</v>
      </c>
      <c r="V151" s="25">
        <v>30</v>
      </c>
      <c r="W151" s="24">
        <v>29593.89</v>
      </c>
      <c r="X151" s="23">
        <f t="shared" ref="X151:X195" si="30">IFERROR(ROUND((W151-W139)/W139*100,2),"")</f>
        <v>3.84</v>
      </c>
      <c r="Y151" s="22">
        <v>13951.76</v>
      </c>
      <c r="Z151" s="21">
        <v>8486.56</v>
      </c>
      <c r="AA151" s="21">
        <v>6200.8</v>
      </c>
      <c r="AB151" s="20">
        <v>954.77</v>
      </c>
      <c r="AC151" s="19">
        <v>2285.7600000000002</v>
      </c>
      <c r="AD151" s="24">
        <v>34</v>
      </c>
      <c r="AE151" s="23">
        <f t="shared" ref="AE151:AE195" si="31">IFERROR(ROUND((AD151-AD139)/AD139*100,2),"")</f>
        <v>13.33</v>
      </c>
      <c r="AF151" s="22">
        <v>7</v>
      </c>
      <c r="AG151" s="21">
        <v>10</v>
      </c>
      <c r="AH151" s="21">
        <v>3</v>
      </c>
      <c r="AI151" s="20">
        <v>14</v>
      </c>
      <c r="AJ151" s="25">
        <v>7</v>
      </c>
      <c r="AK151" s="24">
        <v>20169.919999999998</v>
      </c>
      <c r="AL151" s="23">
        <f t="shared" ref="AL151:AL195" si="32">IFERROR(ROUND((AK151-AK139)/AK139*100,2),"")</f>
        <v>-19.46</v>
      </c>
      <c r="AM151" s="22">
        <v>5397.73</v>
      </c>
      <c r="AN151" s="21">
        <v>4736.29</v>
      </c>
      <c r="AO151" s="21">
        <v>2590.6799999999998</v>
      </c>
      <c r="AP151" s="20">
        <v>7445.22</v>
      </c>
      <c r="AQ151" s="19">
        <v>2145.61</v>
      </c>
      <c r="AR151" s="24">
        <v>36</v>
      </c>
      <c r="AS151" s="23">
        <f t="shared" ref="AS151:AS195" si="33">IFERROR(ROUND((AR151-AR139)/AR139*100,2),"")</f>
        <v>20</v>
      </c>
      <c r="AT151" s="22">
        <v>3</v>
      </c>
      <c r="AU151" s="21">
        <v>9</v>
      </c>
      <c r="AV151" s="21">
        <v>2</v>
      </c>
      <c r="AW151" s="20">
        <v>22</v>
      </c>
      <c r="AX151" s="25">
        <v>7</v>
      </c>
      <c r="AY151" s="24">
        <v>45400.95</v>
      </c>
      <c r="AZ151" s="23">
        <f t="shared" ref="AZ151:AZ195" si="34">IFERROR(ROUND((AY151-AY139)/AY139*100,2),"")</f>
        <v>-68.459999999999994</v>
      </c>
      <c r="BA151" s="22">
        <v>1600.48</v>
      </c>
      <c r="BB151" s="21">
        <v>4925.42</v>
      </c>
      <c r="BC151" s="21">
        <v>418.35</v>
      </c>
      <c r="BD151" s="20">
        <v>38456.699999999997</v>
      </c>
      <c r="BE151" s="19">
        <v>4507.07</v>
      </c>
      <c r="BF151" s="24">
        <v>19</v>
      </c>
      <c r="BG151" s="23">
        <f t="shared" ref="BG151:BG195" si="35">IFERROR(ROUND((BF151-BF139)/BF139*100,2),"")</f>
        <v>11.76</v>
      </c>
      <c r="BH151" s="22">
        <v>2</v>
      </c>
      <c r="BI151" s="21">
        <v>8</v>
      </c>
      <c r="BJ151" s="21">
        <v>3</v>
      </c>
      <c r="BK151" s="20">
        <v>6</v>
      </c>
      <c r="BL151" s="25">
        <v>5</v>
      </c>
      <c r="BM151" s="24">
        <v>54710.559999999998</v>
      </c>
      <c r="BN151" s="23">
        <f t="shared" ref="BN151:BN195" si="36">IFERROR(ROUND((BM151-BM139)/BM139*100,2),"")</f>
        <v>26.94</v>
      </c>
      <c r="BO151" s="22">
        <v>2198.2600000000002</v>
      </c>
      <c r="BP151" s="21">
        <v>24300.57</v>
      </c>
      <c r="BQ151" s="21">
        <v>11124.82</v>
      </c>
      <c r="BR151" s="20">
        <v>17086.91</v>
      </c>
      <c r="BS151" s="19">
        <v>13175.75</v>
      </c>
      <c r="BT151" s="24">
        <v>11</v>
      </c>
      <c r="BU151" s="23">
        <f t="shared" ref="BU151:BU195" si="37">IFERROR(ROUND((BT151-BT139)/BT139*100,2),"")</f>
        <v>37.5</v>
      </c>
      <c r="BV151" s="22">
        <v>1</v>
      </c>
      <c r="BW151" s="21">
        <v>5</v>
      </c>
      <c r="BX151" s="21">
        <v>0</v>
      </c>
      <c r="BY151" s="20">
        <v>5</v>
      </c>
      <c r="BZ151" s="25">
        <v>5</v>
      </c>
      <c r="CA151" s="24">
        <v>42013.07</v>
      </c>
      <c r="CB151" s="23">
        <f t="shared" ref="CB151:CB195" si="38">IFERROR(ROUND((CA151-CA139)/CA139*100,2),"")</f>
        <v>35.01</v>
      </c>
      <c r="CC151" s="22">
        <v>775.55</v>
      </c>
      <c r="CD151" s="21">
        <v>5495.76</v>
      </c>
      <c r="CE151" s="21">
        <v>0</v>
      </c>
      <c r="CF151" s="20">
        <v>35741.760000000002</v>
      </c>
      <c r="CG151" s="19">
        <v>5495.76</v>
      </c>
      <c r="CH151" s="24">
        <v>250</v>
      </c>
      <c r="CI151" s="23">
        <f t="shared" ref="CI151:CI195" si="39">IFERROR(ROUND((CH151-CH139)/CH139*100,2),"")</f>
        <v>-3.85</v>
      </c>
      <c r="CJ151" s="22">
        <v>68</v>
      </c>
      <c r="CK151" s="21">
        <v>121</v>
      </c>
      <c r="CL151" s="21">
        <v>22</v>
      </c>
      <c r="CM151" s="20">
        <v>39</v>
      </c>
      <c r="CN151" s="25">
        <v>99</v>
      </c>
      <c r="CO151" s="24">
        <v>119575.1</v>
      </c>
      <c r="CP151" s="23">
        <f t="shared" ref="CP151:CP195"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9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15">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15">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15">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15">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15">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15">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15">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15">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15">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15">
      <c r="A193" s="137">
        <v>45078</v>
      </c>
      <c r="B193" s="10">
        <v>1241</v>
      </c>
      <c r="C193" s="9">
        <f t="shared" si="41"/>
        <v>4.29</v>
      </c>
      <c r="D193" s="8">
        <v>607</v>
      </c>
      <c r="E193" s="7">
        <v>348</v>
      </c>
      <c r="F193" s="7">
        <v>246</v>
      </c>
      <c r="G193" s="6">
        <v>40</v>
      </c>
      <c r="H193" s="11">
        <v>102</v>
      </c>
      <c r="I193" s="10">
        <v>447142.45</v>
      </c>
      <c r="J193" s="9">
        <f t="shared" si="28"/>
        <v>15.73</v>
      </c>
      <c r="K193" s="8">
        <v>257739.31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15">
      <c r="A194" s="137">
        <v>45108</v>
      </c>
      <c r="B194" s="10">
        <v>1170</v>
      </c>
      <c r="C194" s="9">
        <f t="shared" si="41"/>
        <v>-1.02</v>
      </c>
      <c r="D194" s="8">
        <v>546</v>
      </c>
      <c r="E194" s="7">
        <v>364</v>
      </c>
      <c r="F194" s="7">
        <v>227</v>
      </c>
      <c r="G194" s="6">
        <v>31</v>
      </c>
      <c r="H194" s="11">
        <v>137</v>
      </c>
      <c r="I194" s="10">
        <v>448109.24</v>
      </c>
      <c r="J194" s="9">
        <f t="shared" si="28"/>
        <v>-1.72</v>
      </c>
      <c r="K194" s="8">
        <v>207776.32</v>
      </c>
      <c r="L194" s="7">
        <v>154081.69</v>
      </c>
      <c r="M194" s="7">
        <v>61078.080000000002</v>
      </c>
      <c r="N194" s="6">
        <v>24182.81</v>
      </c>
      <c r="O194" s="5">
        <v>93003.61</v>
      </c>
      <c r="P194" s="10">
        <v>441</v>
      </c>
      <c r="Q194" s="9">
        <f t="shared" si="29"/>
        <v>-3.92</v>
      </c>
      <c r="R194" s="8">
        <v>186</v>
      </c>
      <c r="S194" s="7">
        <v>121</v>
      </c>
      <c r="T194" s="7">
        <v>116</v>
      </c>
      <c r="U194" s="6">
        <v>18</v>
      </c>
      <c r="V194" s="11">
        <v>5</v>
      </c>
      <c r="W194" s="10">
        <v>29920.63</v>
      </c>
      <c r="X194" s="9">
        <f t="shared" si="30"/>
        <v>-3.65</v>
      </c>
      <c r="Y194" s="8">
        <v>12468.48</v>
      </c>
      <c r="Z194" s="7">
        <v>8487.58</v>
      </c>
      <c r="AA194" s="7">
        <v>7645.12</v>
      </c>
      <c r="AB194" s="6">
        <v>1319.45</v>
      </c>
      <c r="AC194" s="5">
        <v>842.46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thickBot="1" x14ac:dyDescent="0.2">
      <c r="A195" s="138">
        <v>45139</v>
      </c>
      <c r="B195" s="10">
        <v>1108</v>
      </c>
      <c r="C195" s="9">
        <f t="shared" si="41"/>
        <v>-6.81</v>
      </c>
      <c r="D195" s="8">
        <v>537</v>
      </c>
      <c r="E195" s="7">
        <v>311</v>
      </c>
      <c r="F195" s="7">
        <v>228</v>
      </c>
      <c r="G195" s="6">
        <v>31</v>
      </c>
      <c r="H195" s="11">
        <v>83</v>
      </c>
      <c r="I195" s="10">
        <v>596881.79</v>
      </c>
      <c r="J195" s="9">
        <f t="shared" si="28"/>
        <v>-25.29</v>
      </c>
      <c r="K195" s="8">
        <v>400418.33</v>
      </c>
      <c r="L195" s="7">
        <v>123261.61</v>
      </c>
      <c r="M195" s="7">
        <v>61691.75</v>
      </c>
      <c r="N195" s="6">
        <v>10319.700000000001</v>
      </c>
      <c r="O195" s="5">
        <v>61569.86</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18</v>
      </c>
      <c r="AE195" s="9">
        <f t="shared" si="31"/>
        <v>5.88</v>
      </c>
      <c r="AF195" s="8">
        <v>5</v>
      </c>
      <c r="AG195" s="7">
        <v>3</v>
      </c>
      <c r="AH195" s="7">
        <v>6</v>
      </c>
      <c r="AI195" s="6">
        <v>4</v>
      </c>
      <c r="AJ195" s="11">
        <v>-3</v>
      </c>
      <c r="AK195" s="10">
        <v>9611.1299999999992</v>
      </c>
      <c r="AL195" s="9">
        <f t="shared" si="32"/>
        <v>-68.930000000000007</v>
      </c>
      <c r="AM195" s="8">
        <v>1905.03</v>
      </c>
      <c r="AN195" s="7">
        <v>310.70999999999998</v>
      </c>
      <c r="AO195" s="7">
        <v>2059.46</v>
      </c>
      <c r="AP195" s="6">
        <v>5335.93</v>
      </c>
      <c r="AQ195" s="5">
        <v>-1748.75</v>
      </c>
      <c r="AR195" s="10">
        <v>22</v>
      </c>
      <c r="AS195" s="9">
        <f t="shared" si="33"/>
        <v>4.76</v>
      </c>
      <c r="AT195" s="8">
        <v>2</v>
      </c>
      <c r="AU195" s="7">
        <v>4</v>
      </c>
      <c r="AV195" s="7">
        <v>3</v>
      </c>
      <c r="AW195" s="6">
        <v>13</v>
      </c>
      <c r="AX195" s="11">
        <v>1</v>
      </c>
      <c r="AY195" s="10">
        <v>25692.37</v>
      </c>
      <c r="AZ195" s="9">
        <f t="shared" si="34"/>
        <v>21.63</v>
      </c>
      <c r="BA195" s="8">
        <v>800.06</v>
      </c>
      <c r="BB195" s="7">
        <v>1889.3</v>
      </c>
      <c r="BC195" s="7">
        <v>5015.88</v>
      </c>
      <c r="BD195" s="6">
        <v>17987.13</v>
      </c>
      <c r="BE195" s="5">
        <v>-3126.58</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225</v>
      </c>
      <c r="CI195" s="9">
        <f t="shared" si="39"/>
        <v>-25.74</v>
      </c>
      <c r="CJ195" s="8">
        <v>54</v>
      </c>
      <c r="CK195" s="7">
        <v>95</v>
      </c>
      <c r="CL195" s="7">
        <v>20</v>
      </c>
      <c r="CM195" s="6">
        <v>56</v>
      </c>
      <c r="CN195" s="11">
        <v>75</v>
      </c>
      <c r="CO195" s="10">
        <v>97965.1</v>
      </c>
      <c r="CP195" s="9">
        <f t="shared" si="40"/>
        <v>-17.84</v>
      </c>
      <c r="CQ195" s="8">
        <v>19772.240000000002</v>
      </c>
      <c r="CR195" s="7">
        <v>42199.27</v>
      </c>
      <c r="CS195" s="7">
        <v>8868.41</v>
      </c>
      <c r="CT195" s="6">
        <v>27125.18</v>
      </c>
      <c r="CU195" s="5">
        <v>33330.86</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8"/>
      <c r="B197" s="153"/>
      <c r="C197" s="154"/>
      <c r="D197" s="153"/>
      <c r="E197" s="153"/>
      <c r="F197" s="153"/>
      <c r="G197" s="153"/>
      <c r="H197" s="153"/>
      <c r="I197" s="153"/>
      <c r="J197" s="154"/>
      <c r="K197" s="153"/>
      <c r="L197" s="153"/>
      <c r="M197" s="153"/>
      <c r="N197" s="153"/>
      <c r="O197" s="153"/>
      <c r="P197" s="153"/>
      <c r="Q197" s="154"/>
      <c r="R197" s="153"/>
      <c r="S197" s="153"/>
      <c r="T197" s="153"/>
      <c r="U197" s="153"/>
      <c r="V197" s="153"/>
      <c r="W197" s="153"/>
      <c r="X197" s="154"/>
      <c r="Y197" s="153"/>
      <c r="Z197" s="153"/>
      <c r="AA197" s="153"/>
      <c r="AB197" s="153"/>
      <c r="AC197" s="153"/>
      <c r="AD197" s="153"/>
      <c r="AE197" s="154"/>
      <c r="AF197" s="153"/>
      <c r="AG197" s="153"/>
      <c r="AH197" s="153"/>
      <c r="AI197" s="153"/>
      <c r="AJ197" s="153"/>
      <c r="AK197" s="153"/>
      <c r="AL197" s="154"/>
      <c r="AM197" s="153"/>
      <c r="AN197" s="153"/>
      <c r="AO197" s="153"/>
      <c r="AP197" s="153"/>
      <c r="AQ197" s="153"/>
      <c r="AR197" s="153"/>
      <c r="AS197" s="154"/>
      <c r="AT197" s="153"/>
      <c r="AU197" s="153"/>
      <c r="AV197" s="153"/>
      <c r="AW197" s="153"/>
      <c r="AX197" s="153"/>
      <c r="AY197" s="153"/>
      <c r="AZ197" s="154"/>
      <c r="BA197" s="153"/>
      <c r="BB197" s="153"/>
      <c r="BC197" s="153"/>
      <c r="BD197" s="153"/>
      <c r="BE197" s="153"/>
      <c r="BF197" s="153"/>
      <c r="BG197" s="154"/>
      <c r="BH197" s="153"/>
      <c r="BI197" s="153"/>
      <c r="BJ197" s="153"/>
      <c r="BK197" s="153"/>
      <c r="BL197" s="153"/>
      <c r="BM197" s="153"/>
      <c r="BN197" s="154"/>
      <c r="BO197" s="153"/>
      <c r="BP197" s="153"/>
      <c r="BQ197" s="153"/>
      <c r="BR197" s="153"/>
      <c r="BS197" s="153"/>
      <c r="BT197" s="153"/>
      <c r="BU197" s="154"/>
      <c r="BV197" s="153"/>
      <c r="BW197" s="153"/>
      <c r="BX197" s="153"/>
      <c r="BY197" s="153"/>
      <c r="BZ197" s="153"/>
      <c r="CA197" s="153"/>
      <c r="CB197" s="154"/>
      <c r="CC197" s="153"/>
      <c r="CD197" s="153"/>
      <c r="CE197" s="153"/>
      <c r="CF197" s="153"/>
      <c r="CG197" s="153"/>
      <c r="CH197" s="153"/>
      <c r="CI197" s="154"/>
      <c r="CJ197" s="153"/>
      <c r="CK197" s="153"/>
      <c r="CL197" s="153"/>
      <c r="CM197" s="153"/>
      <c r="CN197" s="153"/>
      <c r="CO197" s="153"/>
      <c r="CP197" s="154"/>
      <c r="CQ197" s="153"/>
      <c r="CR197" s="153"/>
      <c r="CS197" s="153"/>
      <c r="CT197" s="153"/>
      <c r="CU197" s="153"/>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15">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15">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15">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15">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15">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15">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15">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15">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15">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15">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15">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15">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15">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15">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15">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15">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15">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15">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15">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15">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15">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15">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15">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15">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15">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15">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15">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15">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15">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15">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15">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15">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15">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15">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15">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15">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15">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15">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15">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15">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15">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15">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15">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15">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15">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15">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15">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15">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15">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15">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15">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15">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15">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15">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15">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15">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15">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39">
        <v>43800</v>
      </c>
      <c r="B151" s="24">
        <v>1598</v>
      </c>
      <c r="C151" s="23">
        <f t="shared" si="27"/>
        <v>5.27</v>
      </c>
      <c r="D151" s="22">
        <v>847</v>
      </c>
      <c r="E151" s="21">
        <v>423</v>
      </c>
      <c r="F151" s="21">
        <v>291</v>
      </c>
      <c r="G151" s="20">
        <v>28</v>
      </c>
      <c r="H151" s="25">
        <v>133</v>
      </c>
      <c r="I151" s="24">
        <v>538967.18000000005</v>
      </c>
      <c r="J151" s="23">
        <f t="shared" ref="J151:J195" si="28">IFERROR(ROUND((I151-I139)/I139*100,2),"")</f>
        <v>1.23</v>
      </c>
      <c r="K151" s="22">
        <v>306881.14</v>
      </c>
      <c r="L151" s="21">
        <v>134357.67000000001</v>
      </c>
      <c r="M151" s="21">
        <v>83938.75</v>
      </c>
      <c r="N151" s="20">
        <v>11267.94</v>
      </c>
      <c r="O151" s="19">
        <v>50772.09</v>
      </c>
      <c r="P151" s="24">
        <v>404</v>
      </c>
      <c r="Q151" s="23">
        <f t="shared" ref="Q151:Q195" si="29">IFERROR(ROUND((P151-P139)/P139*100,2),"")</f>
        <v>10.38</v>
      </c>
      <c r="R151" s="22">
        <v>216</v>
      </c>
      <c r="S151" s="21">
        <v>90</v>
      </c>
      <c r="T151" s="21">
        <v>88</v>
      </c>
      <c r="U151" s="20">
        <v>10</v>
      </c>
      <c r="V151" s="25">
        <v>2</v>
      </c>
      <c r="W151" s="24">
        <v>24812.28</v>
      </c>
      <c r="X151" s="23">
        <f t="shared" ref="X151:X195" si="30">IFERROR(ROUND((W151-W139)/W139*100,2),"")</f>
        <v>13.77</v>
      </c>
      <c r="Y151" s="22">
        <v>13622.68</v>
      </c>
      <c r="Z151" s="21">
        <v>5373.09</v>
      </c>
      <c r="AA151" s="21">
        <v>5374.19</v>
      </c>
      <c r="AB151" s="20">
        <v>442.32</v>
      </c>
      <c r="AC151" s="19">
        <v>-1.1000000000000001</v>
      </c>
      <c r="AD151" s="24">
        <v>55</v>
      </c>
      <c r="AE151" s="23">
        <f t="shared" ref="AE151:AE195" si="31">IFERROR(ROUND((AD151-AD139)/AD139*100,2),"")</f>
        <v>-3.51</v>
      </c>
      <c r="AF151" s="22">
        <v>8</v>
      </c>
      <c r="AG151" s="21">
        <v>24</v>
      </c>
      <c r="AH151" s="21">
        <v>6</v>
      </c>
      <c r="AI151" s="20">
        <v>17</v>
      </c>
      <c r="AJ151" s="25">
        <v>18</v>
      </c>
      <c r="AK151" s="24">
        <v>50442.23</v>
      </c>
      <c r="AL151" s="23">
        <f t="shared" ref="AL151:AL195" si="32">IFERROR(ROUND((AK151-AK139)/AK139*100,2),"")</f>
        <v>-2.86</v>
      </c>
      <c r="AM151" s="22">
        <v>2552.35</v>
      </c>
      <c r="AN151" s="21">
        <v>13833.54</v>
      </c>
      <c r="AO151" s="21">
        <v>3070.28</v>
      </c>
      <c r="AP151" s="20">
        <v>30986.06</v>
      </c>
      <c r="AQ151" s="19">
        <v>10763.26</v>
      </c>
      <c r="AR151" s="24">
        <v>71</v>
      </c>
      <c r="AS151" s="23">
        <f t="shared" ref="AS151:AS195" si="33">IFERROR(ROUND((AR151-AR139)/AR139*100,2),"")</f>
        <v>5.97</v>
      </c>
      <c r="AT151" s="22">
        <v>10</v>
      </c>
      <c r="AU151" s="21">
        <v>14</v>
      </c>
      <c r="AV151" s="21">
        <v>14</v>
      </c>
      <c r="AW151" s="20">
        <v>33</v>
      </c>
      <c r="AX151" s="25">
        <v>0</v>
      </c>
      <c r="AY151" s="24">
        <v>176771.94</v>
      </c>
      <c r="AZ151" s="23">
        <f t="shared" ref="AZ151:AZ195" si="34">IFERROR(ROUND((AY151-AY139)/AY139*100,2),"")</f>
        <v>146.77000000000001</v>
      </c>
      <c r="BA151" s="22">
        <v>2803.69</v>
      </c>
      <c r="BB151" s="21">
        <v>10945.5</v>
      </c>
      <c r="BC151" s="21">
        <v>13624.86</v>
      </c>
      <c r="BD151" s="20">
        <v>149397.89000000001</v>
      </c>
      <c r="BE151" s="19">
        <v>-2679.36</v>
      </c>
      <c r="BF151" s="24">
        <v>29</v>
      </c>
      <c r="BG151" s="23">
        <f t="shared" ref="BG151:BG195" si="35">IFERROR(ROUND((BF151-BF139)/BF139*100,2),"")</f>
        <v>31.82</v>
      </c>
      <c r="BH151" s="22">
        <v>10</v>
      </c>
      <c r="BI151" s="21">
        <v>10</v>
      </c>
      <c r="BJ151" s="21">
        <v>2</v>
      </c>
      <c r="BK151" s="20">
        <v>7</v>
      </c>
      <c r="BL151" s="25">
        <v>8</v>
      </c>
      <c r="BM151" s="24">
        <v>45040.36</v>
      </c>
      <c r="BN151" s="23">
        <f t="shared" ref="BN151:BN195" si="36">IFERROR(ROUND((BM151-BM139)/BM139*100,2),"")</f>
        <v>131.30000000000001</v>
      </c>
      <c r="BO151" s="22">
        <v>7662.48</v>
      </c>
      <c r="BP151" s="21">
        <v>18200.330000000002</v>
      </c>
      <c r="BQ151" s="21">
        <v>1095.1400000000001</v>
      </c>
      <c r="BR151" s="20">
        <v>18082.41</v>
      </c>
      <c r="BS151" s="19">
        <v>17105.189999999999</v>
      </c>
      <c r="BT151" s="24">
        <v>35</v>
      </c>
      <c r="BU151" s="23">
        <f t="shared" ref="BU151:BU195" si="37">IFERROR(ROUND((BT151-BT139)/BT139*100,2),"")</f>
        <v>16.670000000000002</v>
      </c>
      <c r="BV151" s="22">
        <v>6</v>
      </c>
      <c r="BW151" s="21">
        <v>9</v>
      </c>
      <c r="BX151" s="21">
        <v>5</v>
      </c>
      <c r="BY151" s="20">
        <v>14</v>
      </c>
      <c r="BZ151" s="25">
        <v>4</v>
      </c>
      <c r="CA151" s="24">
        <v>135822.32999999999</v>
      </c>
      <c r="CB151" s="23">
        <f t="shared" ref="CB151:CB195" si="38">IFERROR(ROUND((CA151-CA139)/CA139*100,2),"")</f>
        <v>50.55</v>
      </c>
      <c r="CC151" s="22">
        <v>4422.4399999999996</v>
      </c>
      <c r="CD151" s="21">
        <v>15723.16</v>
      </c>
      <c r="CE151" s="21">
        <v>3457.94</v>
      </c>
      <c r="CF151" s="20">
        <v>79745.789999999994</v>
      </c>
      <c r="CG151" s="19">
        <v>12265.22</v>
      </c>
      <c r="CH151" s="24">
        <v>212</v>
      </c>
      <c r="CI151" s="23">
        <f t="shared" ref="CI151:CI195" si="39">IFERROR(ROUND((CH151-CH139)/CH139*100,2),"")</f>
        <v>1.92</v>
      </c>
      <c r="CJ151" s="22">
        <v>53</v>
      </c>
      <c r="CK151" s="21">
        <v>109</v>
      </c>
      <c r="CL151" s="21">
        <v>18</v>
      </c>
      <c r="CM151" s="20">
        <v>32</v>
      </c>
      <c r="CN151" s="25">
        <v>91</v>
      </c>
      <c r="CO151" s="24">
        <v>116087.91</v>
      </c>
      <c r="CP151" s="23">
        <f t="shared" ref="CP151:CP195" si="40">IFERROR(ROUND((CO151-CO139)/CO139*100,2),"")</f>
        <v>-2.21</v>
      </c>
      <c r="CQ151" s="22">
        <v>22122.28</v>
      </c>
      <c r="CR151" s="21">
        <v>58982.5</v>
      </c>
      <c r="CS151" s="21">
        <v>7690.28</v>
      </c>
      <c r="CT151" s="20">
        <v>27292.85</v>
      </c>
      <c r="CU151" s="19">
        <v>51292.22</v>
      </c>
    </row>
    <row r="152" spans="1:99" ht="25.5" customHeight="1" x14ac:dyDescent="0.15">
      <c r="A152" s="136">
        <v>43831</v>
      </c>
      <c r="B152" s="80">
        <v>845</v>
      </c>
      <c r="C152" s="79">
        <f t="shared" ref="C152:C19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15">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15">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15">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15">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15">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15">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15">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15">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15">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15">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15">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15">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15">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15">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15">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15">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15">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15">
      <c r="A193" s="137">
        <v>45078</v>
      </c>
      <c r="B193" s="10">
        <v>1550</v>
      </c>
      <c r="C193" s="9">
        <f t="shared" si="41"/>
        <v>9.85</v>
      </c>
      <c r="D193" s="8">
        <v>686</v>
      </c>
      <c r="E193" s="7">
        <v>464</v>
      </c>
      <c r="F193" s="7">
        <v>359</v>
      </c>
      <c r="G193" s="6">
        <v>38</v>
      </c>
      <c r="H193" s="11">
        <v>105</v>
      </c>
      <c r="I193" s="10">
        <v>539272.95999999996</v>
      </c>
      <c r="J193" s="9">
        <f t="shared" si="28"/>
        <v>11.31</v>
      </c>
      <c r="K193" s="8">
        <v>270710.95</v>
      </c>
      <c r="L193" s="7">
        <v>145058.93</v>
      </c>
      <c r="M193" s="7">
        <v>106992.62</v>
      </c>
      <c r="N193" s="6">
        <v>15606.73</v>
      </c>
      <c r="O193" s="5">
        <v>38066.31</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15">
      <c r="A194" s="137">
        <v>45108</v>
      </c>
      <c r="B194" s="10">
        <v>1360</v>
      </c>
      <c r="C194" s="9">
        <f t="shared" si="41"/>
        <v>-9.2100000000000009</v>
      </c>
      <c r="D194" s="8">
        <v>704</v>
      </c>
      <c r="E194" s="7">
        <v>400</v>
      </c>
      <c r="F194" s="7">
        <v>221</v>
      </c>
      <c r="G194" s="6">
        <v>32</v>
      </c>
      <c r="H194" s="11">
        <v>179</v>
      </c>
      <c r="I194" s="10">
        <v>450497.82</v>
      </c>
      <c r="J194" s="9">
        <f t="shared" si="28"/>
        <v>-8.74</v>
      </c>
      <c r="K194" s="8">
        <v>236335.66</v>
      </c>
      <c r="L194" s="7">
        <v>136534.82</v>
      </c>
      <c r="M194" s="7">
        <v>62711.7</v>
      </c>
      <c r="N194" s="6">
        <v>14265.23</v>
      </c>
      <c r="O194" s="5">
        <v>73823.12</v>
      </c>
      <c r="P194" s="10">
        <v>466</v>
      </c>
      <c r="Q194" s="9">
        <f t="shared" si="29"/>
        <v>11.22</v>
      </c>
      <c r="R194" s="8">
        <v>186</v>
      </c>
      <c r="S194" s="7">
        <v>114</v>
      </c>
      <c r="T194" s="7">
        <v>150</v>
      </c>
      <c r="U194" s="6">
        <v>16</v>
      </c>
      <c r="V194" s="11">
        <v>-36</v>
      </c>
      <c r="W194" s="10">
        <v>28581.79</v>
      </c>
      <c r="X194" s="9">
        <f t="shared" si="30"/>
        <v>14.05</v>
      </c>
      <c r="Y194" s="8">
        <v>10631.97</v>
      </c>
      <c r="Z194" s="7">
        <v>6832.63</v>
      </c>
      <c r="AA194" s="7">
        <v>10215.870000000001</v>
      </c>
      <c r="AB194" s="6">
        <v>901.32</v>
      </c>
      <c r="AC194" s="5">
        <v>-3383.24</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26</v>
      </c>
      <c r="BG194" s="9">
        <f t="shared" si="35"/>
        <v>4</v>
      </c>
      <c r="BH194" s="8">
        <v>5</v>
      </c>
      <c r="BI194" s="7">
        <v>11</v>
      </c>
      <c r="BJ194" s="7">
        <v>2</v>
      </c>
      <c r="BK194" s="6">
        <v>8</v>
      </c>
      <c r="BL194" s="11">
        <v>9</v>
      </c>
      <c r="BM194" s="10">
        <v>42691.82</v>
      </c>
      <c r="BN194" s="9">
        <f t="shared" si="36"/>
        <v>55.23</v>
      </c>
      <c r="BO194" s="8">
        <v>2578.7600000000002</v>
      </c>
      <c r="BP194" s="7">
        <v>13797.17</v>
      </c>
      <c r="BQ194" s="7">
        <v>1103.21</v>
      </c>
      <c r="BR194" s="6">
        <v>25212.68</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thickBot="1" x14ac:dyDescent="0.2">
      <c r="A195" s="138">
        <v>45139</v>
      </c>
      <c r="B195" s="10">
        <v>1368</v>
      </c>
      <c r="C195" s="9">
        <f t="shared" si="41"/>
        <v>-4.5999999999999996</v>
      </c>
      <c r="D195" s="8">
        <v>649</v>
      </c>
      <c r="E195" s="7">
        <v>392</v>
      </c>
      <c r="F195" s="7">
        <v>295</v>
      </c>
      <c r="G195" s="6">
        <v>31</v>
      </c>
      <c r="H195" s="11">
        <v>97</v>
      </c>
      <c r="I195" s="10">
        <v>494162.05</v>
      </c>
      <c r="J195" s="9">
        <f t="shared" si="28"/>
        <v>3.04</v>
      </c>
      <c r="K195" s="8">
        <v>245230.63</v>
      </c>
      <c r="L195" s="7">
        <v>139277.32999999999</v>
      </c>
      <c r="M195" s="7">
        <v>94753.69</v>
      </c>
      <c r="N195" s="6">
        <v>14685.21</v>
      </c>
      <c r="O195" s="5">
        <v>44523.64</v>
      </c>
      <c r="P195" s="10">
        <v>411</v>
      </c>
      <c r="Q195" s="9">
        <f t="shared" si="29"/>
        <v>13.85</v>
      </c>
      <c r="R195" s="8">
        <v>205</v>
      </c>
      <c r="S195" s="7">
        <v>88</v>
      </c>
      <c r="T195" s="7">
        <v>100</v>
      </c>
      <c r="U195" s="6">
        <v>18</v>
      </c>
      <c r="V195" s="11">
        <v>-12</v>
      </c>
      <c r="W195" s="10">
        <v>24431.73</v>
      </c>
      <c r="X195" s="9">
        <f t="shared" si="30"/>
        <v>11.82</v>
      </c>
      <c r="Y195" s="8">
        <v>11642.9</v>
      </c>
      <c r="Z195" s="7">
        <v>5405.01</v>
      </c>
      <c r="AA195" s="7">
        <v>6275.13</v>
      </c>
      <c r="AB195" s="6">
        <v>1108.69</v>
      </c>
      <c r="AC195" s="5">
        <v>-870.12</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42</v>
      </c>
      <c r="AS195" s="9">
        <f t="shared" si="33"/>
        <v>-6.67</v>
      </c>
      <c r="AT195" s="8">
        <v>6</v>
      </c>
      <c r="AU195" s="7">
        <v>13</v>
      </c>
      <c r="AV195" s="7">
        <v>4</v>
      </c>
      <c r="AW195" s="6">
        <v>19</v>
      </c>
      <c r="AX195" s="11">
        <v>9</v>
      </c>
      <c r="AY195" s="10">
        <v>43465.27</v>
      </c>
      <c r="AZ195" s="9">
        <f t="shared" si="34"/>
        <v>-47.21</v>
      </c>
      <c r="BA195" s="8">
        <v>4731.37</v>
      </c>
      <c r="BB195" s="7">
        <v>11973.47</v>
      </c>
      <c r="BC195" s="7">
        <v>3415.5</v>
      </c>
      <c r="BD195" s="6">
        <v>23344.93</v>
      </c>
      <c r="BE195" s="5">
        <v>8557.9699999999993</v>
      </c>
      <c r="BF195" s="10">
        <v>33</v>
      </c>
      <c r="BG195" s="9">
        <f t="shared" si="35"/>
        <v>37.5</v>
      </c>
      <c r="BH195" s="8">
        <v>9</v>
      </c>
      <c r="BI195" s="7">
        <v>11</v>
      </c>
      <c r="BJ195" s="7">
        <v>5</v>
      </c>
      <c r="BK195" s="6">
        <v>8</v>
      </c>
      <c r="BL195" s="11">
        <v>6</v>
      </c>
      <c r="BM195" s="10">
        <v>32088.51</v>
      </c>
      <c r="BN195" s="9">
        <f t="shared" si="36"/>
        <v>-26.85</v>
      </c>
      <c r="BO195" s="8">
        <v>5890.66</v>
      </c>
      <c r="BP195" s="7">
        <v>8354.51</v>
      </c>
      <c r="BQ195" s="7">
        <v>2287.27</v>
      </c>
      <c r="BR195" s="6">
        <v>15556.07</v>
      </c>
      <c r="BS195" s="5">
        <v>6067.24</v>
      </c>
      <c r="BT195" s="10">
        <v>15</v>
      </c>
      <c r="BU195" s="9">
        <f t="shared" si="37"/>
        <v>-21.05</v>
      </c>
      <c r="BV195" s="8">
        <v>4</v>
      </c>
      <c r="BW195" s="7">
        <v>7</v>
      </c>
      <c r="BX195" s="7">
        <v>1</v>
      </c>
      <c r="BY195" s="6">
        <v>3</v>
      </c>
      <c r="BZ195" s="11">
        <v>6</v>
      </c>
      <c r="CA195" s="10">
        <v>45282.66</v>
      </c>
      <c r="CB195" s="9">
        <f t="shared" si="38"/>
        <v>-19.72</v>
      </c>
      <c r="CC195" s="8">
        <v>2760.24</v>
      </c>
      <c r="CD195" s="7">
        <v>15432.56</v>
      </c>
      <c r="CE195" s="7">
        <v>1325.86</v>
      </c>
      <c r="CF195" s="6">
        <v>25764</v>
      </c>
      <c r="CG195" s="5">
        <v>14106.7</v>
      </c>
      <c r="CH195" s="10">
        <v>191</v>
      </c>
      <c r="CI195" s="9">
        <f t="shared" si="39"/>
        <v>9.14</v>
      </c>
      <c r="CJ195" s="8">
        <v>52</v>
      </c>
      <c r="CK195" s="7">
        <v>91</v>
      </c>
      <c r="CL195" s="7">
        <v>12</v>
      </c>
      <c r="CM195" s="6">
        <v>36</v>
      </c>
      <c r="CN195" s="11">
        <v>79</v>
      </c>
      <c r="CO195" s="10">
        <v>98977.83</v>
      </c>
      <c r="CP195" s="9">
        <f t="shared" si="40"/>
        <v>6.88</v>
      </c>
      <c r="CQ195" s="8">
        <v>21348.720000000001</v>
      </c>
      <c r="CR195" s="7">
        <v>49682.76</v>
      </c>
      <c r="CS195" s="7">
        <v>6159.36</v>
      </c>
      <c r="CT195" s="6">
        <v>21786.99</v>
      </c>
      <c r="CU195" s="5">
        <v>43523.4</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2"/>
      <c r="B197" s="153"/>
      <c r="C197" s="154"/>
      <c r="D197" s="153"/>
      <c r="E197" s="153"/>
      <c r="F197" s="153"/>
      <c r="G197" s="153"/>
      <c r="H197" s="153"/>
      <c r="I197" s="153"/>
      <c r="J197" s="154"/>
      <c r="K197" s="153"/>
      <c r="L197" s="153"/>
      <c r="M197" s="153"/>
      <c r="N197" s="153"/>
      <c r="O197" s="153"/>
      <c r="P197" s="153"/>
      <c r="Q197" s="154"/>
      <c r="R197" s="153"/>
      <c r="S197" s="153"/>
      <c r="T197" s="153"/>
      <c r="U197" s="153"/>
      <c r="V197" s="153"/>
      <c r="W197" s="153"/>
      <c r="X197" s="154"/>
      <c r="Y197" s="153"/>
      <c r="Z197" s="153"/>
      <c r="AA197" s="153"/>
      <c r="AB197" s="153"/>
      <c r="AC197" s="153"/>
      <c r="AD197" s="153"/>
      <c r="AE197" s="154"/>
      <c r="AF197" s="153"/>
      <c r="AG197" s="153"/>
      <c r="AH197" s="153"/>
      <c r="AI197" s="153"/>
      <c r="AJ197" s="153"/>
      <c r="AK197" s="153"/>
      <c r="AL197" s="154"/>
      <c r="AM197" s="153"/>
      <c r="AN197" s="153"/>
      <c r="AO197" s="153"/>
      <c r="AP197" s="153"/>
      <c r="AQ197" s="153"/>
      <c r="AR197" s="153"/>
      <c r="AS197" s="154"/>
      <c r="AT197" s="153"/>
      <c r="AU197" s="153"/>
      <c r="AV197" s="153"/>
      <c r="AW197" s="153"/>
      <c r="AX197" s="153"/>
      <c r="AY197" s="153"/>
      <c r="AZ197" s="154"/>
      <c r="BA197" s="153"/>
      <c r="BB197" s="153"/>
      <c r="BC197" s="153"/>
      <c r="BD197" s="153"/>
      <c r="BE197" s="153"/>
      <c r="BF197" s="153"/>
      <c r="BG197" s="154"/>
      <c r="BH197" s="153"/>
      <c r="BI197" s="153"/>
      <c r="BJ197" s="153"/>
      <c r="BK197" s="153"/>
      <c r="BL197" s="153"/>
      <c r="BM197" s="153"/>
      <c r="BN197" s="154"/>
      <c r="BO197" s="153"/>
      <c r="BP197" s="153"/>
      <c r="BQ197" s="153"/>
      <c r="BR197" s="153"/>
      <c r="BS197" s="153"/>
      <c r="BT197" s="153"/>
      <c r="BU197" s="154"/>
      <c r="BV197" s="153"/>
      <c r="BW197" s="153"/>
      <c r="BX197" s="153"/>
      <c r="BY197" s="153"/>
      <c r="BZ197" s="153"/>
      <c r="CA197" s="153"/>
      <c r="CB197" s="154"/>
      <c r="CC197" s="153"/>
      <c r="CD197" s="153"/>
      <c r="CE197" s="153"/>
      <c r="CF197" s="153"/>
      <c r="CG197" s="153"/>
      <c r="CH197" s="153"/>
      <c r="CI197" s="154"/>
      <c r="CJ197" s="153"/>
      <c r="CK197" s="153"/>
      <c r="CL197" s="153"/>
      <c r="CM197" s="153"/>
      <c r="CN197" s="153"/>
      <c r="CO197" s="153"/>
      <c r="CP197" s="154"/>
      <c r="CQ197" s="153"/>
      <c r="CR197" s="153"/>
      <c r="CS197" s="153"/>
      <c r="CT197" s="153"/>
      <c r="CU197"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15">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15">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15">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15">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15">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15">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15">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15">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15">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15">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15">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15">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15">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15">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15">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15">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15">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15">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15">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15">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15">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15">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15">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15">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15">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15">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15">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15">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15">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15">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15">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15">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15">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15">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15">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15">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15">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15">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15">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15">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15">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15">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15">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15">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15">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15">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15">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15">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15">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15">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15">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15">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15">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15">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15">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15">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15">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15">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15">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15">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15">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15">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15">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15">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15">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15">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15">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15">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15">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15">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15">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15">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
      <c r="A151" s="139">
        <v>43800</v>
      </c>
      <c r="B151" s="24">
        <v>5072</v>
      </c>
      <c r="C151" s="23">
        <f t="shared" si="27"/>
        <v>0.54</v>
      </c>
      <c r="D151" s="22">
        <v>2468</v>
      </c>
      <c r="E151" s="21">
        <v>1575</v>
      </c>
      <c r="F151" s="21">
        <v>851</v>
      </c>
      <c r="G151" s="20">
        <v>170</v>
      </c>
      <c r="H151" s="25">
        <v>728</v>
      </c>
      <c r="I151" s="24">
        <v>1082083.8799999999</v>
      </c>
      <c r="J151" s="23">
        <f t="shared" ref="J151:J195" si="28">IFERROR(ROUND((I151-I139)/I139*100,2),"")</f>
        <v>1.81</v>
      </c>
      <c r="K151" s="22">
        <v>520587.84</v>
      </c>
      <c r="L151" s="21">
        <v>334894.73</v>
      </c>
      <c r="M151" s="21">
        <v>188014.89</v>
      </c>
      <c r="N151" s="20">
        <v>36911.379999999997</v>
      </c>
      <c r="O151" s="19">
        <v>147873.87</v>
      </c>
      <c r="P151" s="24">
        <v>9838</v>
      </c>
      <c r="Q151" s="23">
        <f t="shared" ref="Q151:Q195" si="29">IFERROR(ROUND((P151-P139)/P139*100,2),"")</f>
        <v>2.2999999999999998</v>
      </c>
      <c r="R151" s="22">
        <v>4160</v>
      </c>
      <c r="S151" s="21">
        <v>2673</v>
      </c>
      <c r="T151" s="21">
        <v>2645</v>
      </c>
      <c r="U151" s="20">
        <v>360</v>
      </c>
      <c r="V151" s="25">
        <v>28</v>
      </c>
      <c r="W151" s="24">
        <v>472802.21</v>
      </c>
      <c r="X151" s="23">
        <f t="shared" ref="X151:X195" si="30">IFERROR(ROUND((W151-W139)/W139*100,2),"")</f>
        <v>0.28999999999999998</v>
      </c>
      <c r="Y151" s="22">
        <v>200448.7</v>
      </c>
      <c r="Z151" s="21">
        <v>126804.76</v>
      </c>
      <c r="AA151" s="21">
        <v>128605.53</v>
      </c>
      <c r="AB151" s="20">
        <v>16943.22</v>
      </c>
      <c r="AC151" s="19">
        <v>-1800.77</v>
      </c>
      <c r="AD151" s="24">
        <v>375</v>
      </c>
      <c r="AE151" s="23">
        <f t="shared" ref="AE151:AE195" si="31">IFERROR(ROUND((AD151-AD139)/AD139*100,2),"")</f>
        <v>6.84</v>
      </c>
      <c r="AF151" s="22">
        <v>86</v>
      </c>
      <c r="AG151" s="21">
        <v>122</v>
      </c>
      <c r="AH151" s="21">
        <v>37</v>
      </c>
      <c r="AI151" s="20">
        <v>127</v>
      </c>
      <c r="AJ151" s="25">
        <v>86</v>
      </c>
      <c r="AK151" s="24">
        <v>158449.91</v>
      </c>
      <c r="AL151" s="23">
        <f t="shared" ref="AL151:AL195" si="32">IFERROR(ROUND((AK151-AK139)/AK139*100,2),"")</f>
        <v>-28.78</v>
      </c>
      <c r="AM151" s="22">
        <v>32711.08</v>
      </c>
      <c r="AN151" s="21">
        <v>47258.25</v>
      </c>
      <c r="AO151" s="21">
        <v>12577.86</v>
      </c>
      <c r="AP151" s="20">
        <v>59776.39</v>
      </c>
      <c r="AQ151" s="19">
        <v>39763.54</v>
      </c>
      <c r="AR151" s="24">
        <v>203</v>
      </c>
      <c r="AS151" s="23">
        <f t="shared" ref="AS151:AS195" si="33">IFERROR(ROUND((AR151-AR139)/AR139*100,2),"")</f>
        <v>-16.8</v>
      </c>
      <c r="AT151" s="22">
        <v>19</v>
      </c>
      <c r="AU151" s="21">
        <v>66</v>
      </c>
      <c r="AV151" s="21">
        <v>11</v>
      </c>
      <c r="AW151" s="20">
        <v>106</v>
      </c>
      <c r="AX151" s="25">
        <v>54</v>
      </c>
      <c r="AY151" s="24">
        <v>105037.86</v>
      </c>
      <c r="AZ151" s="23">
        <f t="shared" ref="AZ151:AZ195" si="34">IFERROR(ROUND((AY151-AY139)/AY139*100,2),"")</f>
        <v>-48.4</v>
      </c>
      <c r="BA151" s="22">
        <v>4694.8100000000004</v>
      </c>
      <c r="BB151" s="21">
        <v>22738.84</v>
      </c>
      <c r="BC151" s="21">
        <v>2869.61</v>
      </c>
      <c r="BD151" s="20">
        <v>73106.28</v>
      </c>
      <c r="BE151" s="19">
        <v>18240.91</v>
      </c>
      <c r="BF151" s="24">
        <v>88</v>
      </c>
      <c r="BG151" s="23">
        <f t="shared" ref="BG151:BG195" si="35">IFERROR(ROUND((BF151-BF139)/BF139*100,2),"")</f>
        <v>-3.3</v>
      </c>
      <c r="BH151" s="22">
        <v>11</v>
      </c>
      <c r="BI151" s="21">
        <v>31</v>
      </c>
      <c r="BJ151" s="21">
        <v>6</v>
      </c>
      <c r="BK151" s="20">
        <v>40</v>
      </c>
      <c r="BL151" s="25">
        <v>25</v>
      </c>
      <c r="BM151" s="24">
        <v>111923.6</v>
      </c>
      <c r="BN151" s="23">
        <f t="shared" ref="BN151:BN195" si="36">IFERROR(ROUND((BM151-BM139)/BM139*100,2),"")</f>
        <v>36.42</v>
      </c>
      <c r="BO151" s="22">
        <v>3337.48</v>
      </c>
      <c r="BP151" s="21">
        <v>24844.69</v>
      </c>
      <c r="BQ151" s="21">
        <v>5108.46</v>
      </c>
      <c r="BR151" s="20">
        <v>78632.97</v>
      </c>
      <c r="BS151" s="19">
        <v>19736.23</v>
      </c>
      <c r="BT151" s="24">
        <v>78</v>
      </c>
      <c r="BU151" s="23">
        <f t="shared" ref="BU151:BU195" si="37">IFERROR(ROUND((BT151-BT139)/BT139*100,2),"")</f>
        <v>-17.89</v>
      </c>
      <c r="BV151" s="22">
        <v>8</v>
      </c>
      <c r="BW151" s="21">
        <v>25</v>
      </c>
      <c r="BX151" s="21">
        <v>8</v>
      </c>
      <c r="BY151" s="20">
        <v>36</v>
      </c>
      <c r="BZ151" s="25">
        <v>18</v>
      </c>
      <c r="CA151" s="24">
        <v>136322.88</v>
      </c>
      <c r="CB151" s="23">
        <f t="shared" ref="CB151:CB195" si="38">IFERROR(ROUND((CA151-CA139)/CA139*100,2),"")</f>
        <v>-39.93</v>
      </c>
      <c r="CC151" s="22">
        <v>4398.7299999999996</v>
      </c>
      <c r="CD151" s="21">
        <v>26546.45</v>
      </c>
      <c r="CE151" s="21">
        <v>5754.17</v>
      </c>
      <c r="CF151" s="20">
        <v>97461.53</v>
      </c>
      <c r="CG151" s="19">
        <v>22954.28</v>
      </c>
      <c r="CH151" s="24">
        <v>1056</v>
      </c>
      <c r="CI151" s="23">
        <f t="shared" ref="CI151:CI195" si="39">IFERROR(ROUND((CH151-CH139)/CH139*100,2),"")</f>
        <v>-5.63</v>
      </c>
      <c r="CJ151" s="22">
        <v>185</v>
      </c>
      <c r="CK151" s="21">
        <v>460</v>
      </c>
      <c r="CL151" s="21">
        <v>142</v>
      </c>
      <c r="CM151" s="20">
        <v>268</v>
      </c>
      <c r="CN151" s="25">
        <v>319</v>
      </c>
      <c r="CO151" s="24">
        <v>391645.26</v>
      </c>
      <c r="CP151" s="23">
        <f t="shared" ref="CP151:CP195" si="40">IFERROR(ROUND((CO151-CO139)/CO139*100,2),"")</f>
        <v>-6.56</v>
      </c>
      <c r="CQ151" s="22">
        <v>51515.05</v>
      </c>
      <c r="CR151" s="21">
        <v>183654.68</v>
      </c>
      <c r="CS151" s="21">
        <v>39590.82</v>
      </c>
      <c r="CT151" s="20">
        <v>116759.09</v>
      </c>
      <c r="CU151" s="19">
        <v>144189.48000000001</v>
      </c>
    </row>
    <row r="152" spans="1:99" s="1" customFormat="1" ht="25.5" customHeight="1" x14ac:dyDescent="0.15">
      <c r="A152" s="136">
        <v>43831</v>
      </c>
      <c r="B152" s="80">
        <v>3663</v>
      </c>
      <c r="C152" s="79">
        <f t="shared" ref="C152:C19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15">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15">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15">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15">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15">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15">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15">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15">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15">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15">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15">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15">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15">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15">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15">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15">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15">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15">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15">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15">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15">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15">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15">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15">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15">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15">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15">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15">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15">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15">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15">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15">
      <c r="A193" s="137">
        <v>45078</v>
      </c>
      <c r="B193" s="10">
        <v>5692</v>
      </c>
      <c r="C193" s="9">
        <f t="shared" si="41"/>
        <v>4.6900000000000004</v>
      </c>
      <c r="D193" s="8">
        <v>2470</v>
      </c>
      <c r="E193" s="7">
        <v>1866</v>
      </c>
      <c r="F193" s="7">
        <v>1122</v>
      </c>
      <c r="G193" s="6">
        <v>230</v>
      </c>
      <c r="H193" s="11">
        <v>746</v>
      </c>
      <c r="I193" s="10">
        <v>1184793.44</v>
      </c>
      <c r="J193" s="9">
        <f t="shared" si="28"/>
        <v>5.64</v>
      </c>
      <c r="K193" s="8">
        <v>506715.61</v>
      </c>
      <c r="L193" s="7">
        <v>407892.76</v>
      </c>
      <c r="M193" s="7">
        <v>213817.18</v>
      </c>
      <c r="N193" s="6">
        <v>55741.97</v>
      </c>
      <c r="O193" s="5">
        <v>194315.84</v>
      </c>
      <c r="P193" s="10">
        <v>10208</v>
      </c>
      <c r="Q193" s="9">
        <f t="shared" si="29"/>
        <v>2.08</v>
      </c>
      <c r="R193" s="8">
        <v>4148</v>
      </c>
      <c r="S193" s="7">
        <v>2724</v>
      </c>
      <c r="T193" s="7">
        <v>2959</v>
      </c>
      <c r="U193" s="6">
        <v>377</v>
      </c>
      <c r="V193" s="11">
        <v>-235</v>
      </c>
      <c r="W193" s="10">
        <v>511256.47</v>
      </c>
      <c r="X193" s="9">
        <f t="shared" si="30"/>
        <v>4.5599999999999996</v>
      </c>
      <c r="Y193" s="8">
        <v>201334.56</v>
      </c>
      <c r="Z193" s="7">
        <v>139865.51</v>
      </c>
      <c r="AA193" s="7">
        <v>150619.82999999999</v>
      </c>
      <c r="AB193" s="6">
        <v>19436.57</v>
      </c>
      <c r="AC193" s="5">
        <v>-10754.32</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70</v>
      </c>
      <c r="BU193" s="9">
        <f t="shared" si="37"/>
        <v>40</v>
      </c>
      <c r="BV193" s="8">
        <v>10</v>
      </c>
      <c r="BW193" s="7">
        <v>22</v>
      </c>
      <c r="BX193" s="7">
        <v>5</v>
      </c>
      <c r="BY193" s="6">
        <v>32</v>
      </c>
      <c r="BZ193" s="11">
        <v>17</v>
      </c>
      <c r="CA193" s="10">
        <v>113140.51</v>
      </c>
      <c r="CB193" s="9">
        <f t="shared" si="38"/>
        <v>31.04</v>
      </c>
      <c r="CC193" s="8">
        <v>10799.37</v>
      </c>
      <c r="CD193" s="7">
        <v>19512.41</v>
      </c>
      <c r="CE193" s="7">
        <v>1909.17</v>
      </c>
      <c r="CF193" s="6">
        <v>80752.73</v>
      </c>
      <c r="CG193" s="5">
        <v>17603.240000000002</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15">
      <c r="A194" s="137">
        <v>45108</v>
      </c>
      <c r="B194" s="10">
        <v>5336</v>
      </c>
      <c r="C194" s="9">
        <f t="shared" si="41"/>
        <v>-1.59</v>
      </c>
      <c r="D194" s="8">
        <v>2456</v>
      </c>
      <c r="E194" s="7">
        <v>1744</v>
      </c>
      <c r="F194" s="7">
        <v>903</v>
      </c>
      <c r="G194" s="6">
        <v>229</v>
      </c>
      <c r="H194" s="11">
        <v>845</v>
      </c>
      <c r="I194" s="10">
        <v>1106078.77</v>
      </c>
      <c r="J194" s="9">
        <f t="shared" si="28"/>
        <v>-2.69</v>
      </c>
      <c r="K194" s="8">
        <v>496148.41</v>
      </c>
      <c r="L194" s="7">
        <v>370418.93</v>
      </c>
      <c r="M194" s="7">
        <v>174407.76</v>
      </c>
      <c r="N194" s="6">
        <v>64497.43</v>
      </c>
      <c r="O194" s="5">
        <v>196617.41</v>
      </c>
      <c r="P194" s="10">
        <v>10316</v>
      </c>
      <c r="Q194" s="9">
        <f t="shared" si="29"/>
        <v>4.4000000000000004</v>
      </c>
      <c r="R194" s="8">
        <v>4370</v>
      </c>
      <c r="S194" s="7">
        <v>2773</v>
      </c>
      <c r="T194" s="7">
        <v>2755</v>
      </c>
      <c r="U194" s="6">
        <v>418</v>
      </c>
      <c r="V194" s="11">
        <v>18</v>
      </c>
      <c r="W194" s="10">
        <v>512278.02</v>
      </c>
      <c r="X194" s="9">
        <f t="shared" si="30"/>
        <v>4.18</v>
      </c>
      <c r="Y194" s="8">
        <v>210094.56</v>
      </c>
      <c r="Z194" s="7">
        <v>145316.79</v>
      </c>
      <c r="AA194" s="7">
        <v>135807.26999999999</v>
      </c>
      <c r="AB194" s="6">
        <v>21059.4</v>
      </c>
      <c r="AC194" s="5">
        <v>9509.52</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67</v>
      </c>
      <c r="BG194" s="9">
        <f t="shared" si="35"/>
        <v>19.64</v>
      </c>
      <c r="BH194" s="8">
        <v>10</v>
      </c>
      <c r="BI194" s="7">
        <v>19</v>
      </c>
      <c r="BJ194" s="7">
        <v>8</v>
      </c>
      <c r="BK194" s="6">
        <v>30</v>
      </c>
      <c r="BL194" s="11">
        <v>11</v>
      </c>
      <c r="BM194" s="10">
        <v>69598.19</v>
      </c>
      <c r="BN194" s="9">
        <f t="shared" si="36"/>
        <v>-0.8</v>
      </c>
      <c r="BO194" s="8">
        <v>10550.82</v>
      </c>
      <c r="BP194" s="7">
        <v>13222.91</v>
      </c>
      <c r="BQ194" s="7">
        <v>7039.03</v>
      </c>
      <c r="BR194" s="6">
        <v>38785.43</v>
      </c>
      <c r="BS194" s="5">
        <v>6183.88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1043</v>
      </c>
      <c r="CI194" s="9">
        <f t="shared" si="39"/>
        <v>5.46</v>
      </c>
      <c r="CJ194" s="8">
        <v>143</v>
      </c>
      <c r="CK194" s="7">
        <v>417</v>
      </c>
      <c r="CL194" s="7">
        <v>140</v>
      </c>
      <c r="CM194" s="6">
        <v>340</v>
      </c>
      <c r="CN194" s="11">
        <v>277</v>
      </c>
      <c r="CO194" s="10">
        <v>388379.39</v>
      </c>
      <c r="CP194" s="9">
        <f t="shared" si="40"/>
        <v>7.42</v>
      </c>
      <c r="CQ194" s="8">
        <v>38487.15</v>
      </c>
      <c r="CR194" s="7">
        <v>186444.55</v>
      </c>
      <c r="CS194" s="7">
        <v>40950.44</v>
      </c>
      <c r="CT194" s="6">
        <v>119299.72</v>
      </c>
      <c r="CU194" s="5">
        <v>146757.34</v>
      </c>
    </row>
    <row r="195" spans="1:99" s="1" customFormat="1" ht="25.5" customHeight="1" thickBot="1" x14ac:dyDescent="0.2">
      <c r="A195" s="138">
        <v>45139</v>
      </c>
      <c r="B195" s="10">
        <v>5053</v>
      </c>
      <c r="C195" s="9">
        <f t="shared" si="41"/>
        <v>0.44</v>
      </c>
      <c r="D195" s="8">
        <v>2241</v>
      </c>
      <c r="E195" s="7">
        <v>1698</v>
      </c>
      <c r="F195" s="7">
        <v>923</v>
      </c>
      <c r="G195" s="6">
        <v>184</v>
      </c>
      <c r="H195" s="11">
        <v>780</v>
      </c>
      <c r="I195" s="10">
        <v>1036047.85</v>
      </c>
      <c r="J195" s="9">
        <f t="shared" si="28"/>
        <v>-0.17</v>
      </c>
      <c r="K195" s="8">
        <v>464634.44</v>
      </c>
      <c r="L195" s="7">
        <v>352833.24</v>
      </c>
      <c r="M195" s="7">
        <v>177121.32</v>
      </c>
      <c r="N195" s="6">
        <v>40149.19</v>
      </c>
      <c r="O195" s="5">
        <v>176463.69</v>
      </c>
      <c r="P195" s="10">
        <v>9503</v>
      </c>
      <c r="Q195" s="9">
        <f t="shared" si="29"/>
        <v>2.6</v>
      </c>
      <c r="R195" s="8">
        <v>3944</v>
      </c>
      <c r="S195" s="7">
        <v>2555</v>
      </c>
      <c r="T195" s="7">
        <v>2570</v>
      </c>
      <c r="U195" s="6">
        <v>434</v>
      </c>
      <c r="V195" s="11">
        <v>-15</v>
      </c>
      <c r="W195" s="10">
        <v>462566.94</v>
      </c>
      <c r="X195" s="9">
        <f t="shared" si="30"/>
        <v>1.97</v>
      </c>
      <c r="Y195" s="8">
        <v>186968.19</v>
      </c>
      <c r="Z195" s="7">
        <v>129017.49</v>
      </c>
      <c r="AA195" s="7">
        <v>125554.22</v>
      </c>
      <c r="AB195" s="6">
        <v>21027.040000000001</v>
      </c>
      <c r="AC195" s="5">
        <v>3463.27</v>
      </c>
      <c r="AD195" s="10">
        <v>258</v>
      </c>
      <c r="AE195" s="9">
        <f t="shared" si="31"/>
        <v>-8.19</v>
      </c>
      <c r="AF195" s="8">
        <v>50</v>
      </c>
      <c r="AG195" s="7">
        <v>104</v>
      </c>
      <c r="AH195" s="7">
        <v>17</v>
      </c>
      <c r="AI195" s="6">
        <v>87</v>
      </c>
      <c r="AJ195" s="11">
        <v>87</v>
      </c>
      <c r="AK195" s="10">
        <v>115594.93</v>
      </c>
      <c r="AL195" s="9">
        <f t="shared" si="32"/>
        <v>-33.79</v>
      </c>
      <c r="AM195" s="8">
        <v>10629.63</v>
      </c>
      <c r="AN195" s="7">
        <v>30646.35</v>
      </c>
      <c r="AO195" s="7">
        <v>4423.32</v>
      </c>
      <c r="AP195" s="6">
        <v>69895.63</v>
      </c>
      <c r="AQ195" s="5">
        <v>26223.03</v>
      </c>
      <c r="AR195" s="10">
        <v>157</v>
      </c>
      <c r="AS195" s="9">
        <f t="shared" si="33"/>
        <v>3.97</v>
      </c>
      <c r="AT195" s="8">
        <v>10</v>
      </c>
      <c r="AU195" s="7">
        <v>43</v>
      </c>
      <c r="AV195" s="7">
        <v>15</v>
      </c>
      <c r="AW195" s="6">
        <v>89</v>
      </c>
      <c r="AX195" s="11">
        <v>28</v>
      </c>
      <c r="AY195" s="10">
        <v>89869</v>
      </c>
      <c r="AZ195" s="9">
        <f t="shared" si="34"/>
        <v>7.23</v>
      </c>
      <c r="BA195" s="8">
        <v>2583.66</v>
      </c>
      <c r="BB195" s="7">
        <v>11663.29</v>
      </c>
      <c r="BC195" s="7">
        <v>10107.620000000001</v>
      </c>
      <c r="BD195" s="6">
        <v>65514.43</v>
      </c>
      <c r="BE195" s="5">
        <v>1555.67</v>
      </c>
      <c r="BF195" s="10">
        <v>58</v>
      </c>
      <c r="BG195" s="9">
        <f t="shared" si="35"/>
        <v>9.43</v>
      </c>
      <c r="BH195" s="8">
        <v>7</v>
      </c>
      <c r="BI195" s="7">
        <v>18</v>
      </c>
      <c r="BJ195" s="7">
        <v>6</v>
      </c>
      <c r="BK195" s="6">
        <v>27</v>
      </c>
      <c r="BL195" s="11">
        <v>12</v>
      </c>
      <c r="BM195" s="10">
        <v>101407.33</v>
      </c>
      <c r="BN195" s="9">
        <f t="shared" si="36"/>
        <v>98.04</v>
      </c>
      <c r="BO195" s="8">
        <v>4071.44</v>
      </c>
      <c r="BP195" s="7">
        <v>28115.88</v>
      </c>
      <c r="BQ195" s="7">
        <v>3544.52</v>
      </c>
      <c r="BR195" s="6">
        <v>65675.490000000005</v>
      </c>
      <c r="BS195" s="5">
        <v>24571.360000000001</v>
      </c>
      <c r="BT195" s="10">
        <v>55</v>
      </c>
      <c r="BU195" s="9">
        <f t="shared" si="37"/>
        <v>17.02</v>
      </c>
      <c r="BV195" s="8">
        <v>8</v>
      </c>
      <c r="BW195" s="7">
        <v>22</v>
      </c>
      <c r="BX195" s="7">
        <v>6</v>
      </c>
      <c r="BY195" s="6">
        <v>19</v>
      </c>
      <c r="BZ195" s="11">
        <v>16</v>
      </c>
      <c r="CA195" s="10">
        <v>57237.62</v>
      </c>
      <c r="CB195" s="9">
        <f t="shared" si="38"/>
        <v>-40.159999999999997</v>
      </c>
      <c r="CC195" s="8">
        <v>3853.14</v>
      </c>
      <c r="CD195" s="7">
        <v>17404.11</v>
      </c>
      <c r="CE195" s="7">
        <v>2648.99</v>
      </c>
      <c r="CF195" s="6">
        <v>33331.379999999997</v>
      </c>
      <c r="CG195" s="5">
        <v>14755.12</v>
      </c>
      <c r="CH195" s="10">
        <v>1134</v>
      </c>
      <c r="CI195" s="9">
        <f t="shared" si="39"/>
        <v>15.6</v>
      </c>
      <c r="CJ195" s="8">
        <v>168</v>
      </c>
      <c r="CK195" s="7">
        <v>466</v>
      </c>
      <c r="CL195" s="7">
        <v>181</v>
      </c>
      <c r="CM195" s="6">
        <v>319</v>
      </c>
      <c r="CN195" s="11">
        <v>285</v>
      </c>
      <c r="CO195" s="10">
        <v>386065.93</v>
      </c>
      <c r="CP195" s="9">
        <f t="shared" si="40"/>
        <v>-0.5</v>
      </c>
      <c r="CQ195" s="8">
        <v>39045.839999999997</v>
      </c>
      <c r="CR195" s="7">
        <v>180698.76</v>
      </c>
      <c r="CS195" s="7">
        <v>45100.19</v>
      </c>
      <c r="CT195" s="6">
        <v>121221.14</v>
      </c>
      <c r="CU195" s="5">
        <v>135598.57</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5"/>
      <c r="B197" s="156"/>
      <c r="C197" s="157"/>
      <c r="D197" s="156"/>
      <c r="E197" s="156"/>
      <c r="F197" s="156"/>
      <c r="G197" s="156"/>
      <c r="H197" s="156"/>
      <c r="I197" s="156"/>
      <c r="J197" s="157"/>
      <c r="K197" s="156"/>
      <c r="L197" s="156"/>
      <c r="M197" s="156"/>
      <c r="N197" s="156"/>
      <c r="O197" s="156"/>
      <c r="P197" s="156"/>
      <c r="Q197" s="157"/>
      <c r="R197" s="156"/>
      <c r="S197" s="156"/>
      <c r="T197" s="156"/>
      <c r="U197" s="156"/>
      <c r="V197" s="156"/>
      <c r="W197" s="156"/>
      <c r="X197" s="157"/>
      <c r="Y197" s="156"/>
      <c r="Z197" s="156"/>
      <c r="AA197" s="156"/>
      <c r="AB197" s="156"/>
      <c r="AC197" s="156"/>
      <c r="AD197" s="156"/>
      <c r="AE197" s="157"/>
      <c r="AF197" s="156"/>
      <c r="AG197" s="156"/>
      <c r="AH197" s="156"/>
      <c r="AI197" s="156"/>
      <c r="AJ197" s="156"/>
      <c r="AK197" s="156"/>
      <c r="AL197" s="157"/>
      <c r="AM197" s="156"/>
      <c r="AN197" s="156"/>
      <c r="AO197" s="156"/>
      <c r="AP197" s="156"/>
      <c r="AQ197" s="156"/>
      <c r="AR197" s="156"/>
      <c r="AS197" s="157"/>
      <c r="AT197" s="156"/>
      <c r="AU197" s="156"/>
      <c r="AV197" s="156"/>
      <c r="AW197" s="156"/>
      <c r="AX197" s="156"/>
      <c r="AY197" s="156"/>
      <c r="AZ197" s="157"/>
      <c r="BA197" s="156"/>
      <c r="BB197" s="156"/>
      <c r="BC197" s="156"/>
      <c r="BD197" s="156"/>
      <c r="BE197" s="156"/>
      <c r="BF197" s="156"/>
      <c r="BG197" s="157"/>
      <c r="BH197" s="156"/>
      <c r="BI197" s="156"/>
      <c r="BJ197" s="156"/>
      <c r="BK197" s="156"/>
      <c r="BL197" s="156"/>
      <c r="BM197" s="156"/>
      <c r="BN197" s="157"/>
      <c r="BO197" s="156"/>
      <c r="BP197" s="156"/>
      <c r="BQ197" s="156"/>
      <c r="BR197" s="156"/>
      <c r="BS197" s="156"/>
      <c r="BT197" s="156"/>
      <c r="BU197" s="157"/>
      <c r="BV197" s="156"/>
      <c r="BW197" s="156"/>
      <c r="BX197" s="156"/>
      <c r="BY197" s="156"/>
      <c r="BZ197" s="156"/>
      <c r="CA197" s="156"/>
      <c r="CB197" s="157"/>
      <c r="CC197" s="156"/>
      <c r="CD197" s="156"/>
      <c r="CE197" s="156"/>
      <c r="CF197" s="156"/>
      <c r="CG197" s="156"/>
      <c r="CH197" s="156"/>
      <c r="CI197" s="157"/>
      <c r="CJ197" s="156"/>
      <c r="CK197" s="156"/>
      <c r="CL197" s="156"/>
      <c r="CM197" s="156"/>
      <c r="CN197" s="156"/>
      <c r="CO197" s="156"/>
      <c r="CP197" s="157"/>
      <c r="CQ197" s="156"/>
      <c r="CR197" s="156"/>
      <c r="CS197" s="156"/>
      <c r="CT197" s="156"/>
      <c r="CU197"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15">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15">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15">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15">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15">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15">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15">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15">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15">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15">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15">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15">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15">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15">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15">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15">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15">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15">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15">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15">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15">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15">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15">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15">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15">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15">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15">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15">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15">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15">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15">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15">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15">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15">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15">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15">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15">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15">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15">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15">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15">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15">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15">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15">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15">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15">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15">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15">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15">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15">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15">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15">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15">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15">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15">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15">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15">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15">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15">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15">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15">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15">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15">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15">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15">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15">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15">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15">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15">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15">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15">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15">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15">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15">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15">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15">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15">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15">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15">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15">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15">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15">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15">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
      <c r="A151" s="139">
        <v>43800</v>
      </c>
      <c r="B151" s="24">
        <v>408</v>
      </c>
      <c r="C151" s="23">
        <f t="shared" si="27"/>
        <v>-9.33</v>
      </c>
      <c r="D151" s="22">
        <v>217</v>
      </c>
      <c r="E151" s="21">
        <v>127</v>
      </c>
      <c r="F151" s="21">
        <v>48</v>
      </c>
      <c r="G151" s="20">
        <v>15</v>
      </c>
      <c r="H151" s="25">
        <v>79</v>
      </c>
      <c r="I151" s="24">
        <v>110487.19</v>
      </c>
      <c r="J151" s="23">
        <f t="shared" ref="J151:J195" si="28">IFERROR(ROUND((I151-I139)/I139*100,2),"")</f>
        <v>-3.07</v>
      </c>
      <c r="K151" s="22">
        <v>60166.91</v>
      </c>
      <c r="L151" s="21">
        <v>35181.72</v>
      </c>
      <c r="M151" s="21">
        <v>10455.15</v>
      </c>
      <c r="N151" s="20">
        <v>4576.6099999999997</v>
      </c>
      <c r="O151" s="19">
        <v>24726.57</v>
      </c>
      <c r="P151" s="24">
        <v>49</v>
      </c>
      <c r="Q151" s="23">
        <f t="shared" ref="Q151:Q195" si="29">IFERROR(ROUND((P151-P139)/P139*100,2),"")</f>
        <v>-31.94</v>
      </c>
      <c r="R151" s="22">
        <v>24</v>
      </c>
      <c r="S151" s="21">
        <v>8</v>
      </c>
      <c r="T151" s="21">
        <v>13</v>
      </c>
      <c r="U151" s="20">
        <v>4</v>
      </c>
      <c r="V151" s="25">
        <v>-5</v>
      </c>
      <c r="W151" s="24">
        <v>2930.11</v>
      </c>
      <c r="X151" s="23">
        <f t="shared" ref="X151:X195" si="30">IFERROR(ROUND((W151-W139)/W139*100,2),"")</f>
        <v>-31.38</v>
      </c>
      <c r="Y151" s="22">
        <v>1360.21</v>
      </c>
      <c r="Z151" s="21">
        <v>466.96</v>
      </c>
      <c r="AA151" s="21">
        <v>793.91</v>
      </c>
      <c r="AB151" s="20">
        <v>309.02999999999997</v>
      </c>
      <c r="AC151" s="19">
        <v>-326.95</v>
      </c>
      <c r="AD151" s="24">
        <v>20</v>
      </c>
      <c r="AE151" s="23">
        <f t="shared" ref="AE151:AE195" si="31">IFERROR(ROUND((AD151-AD139)/AD139*100,2),"")</f>
        <v>0</v>
      </c>
      <c r="AF151" s="22">
        <v>5</v>
      </c>
      <c r="AG151" s="21">
        <v>5</v>
      </c>
      <c r="AH151" s="21">
        <v>2</v>
      </c>
      <c r="AI151" s="20">
        <v>8</v>
      </c>
      <c r="AJ151" s="25">
        <v>3</v>
      </c>
      <c r="AK151" s="24">
        <v>15153.44</v>
      </c>
      <c r="AL151" s="23">
        <f t="shared" ref="AL151:AL195" si="32">IFERROR(ROUND((AK151-AK139)/AK139*100,2),"")</f>
        <v>19.07</v>
      </c>
      <c r="AM151" s="22">
        <v>2442.5100000000002</v>
      </c>
      <c r="AN151" s="21">
        <v>2506.81</v>
      </c>
      <c r="AO151" s="21">
        <v>383.34</v>
      </c>
      <c r="AP151" s="20">
        <v>9820.7800000000007</v>
      </c>
      <c r="AQ151" s="19">
        <v>2123.4699999999998</v>
      </c>
      <c r="AR151" s="24">
        <v>22</v>
      </c>
      <c r="AS151" s="23">
        <f t="shared" ref="AS151:AS195" si="33">IFERROR(ROUND((AR151-AR139)/AR139*100,2),"")</f>
        <v>29.41</v>
      </c>
      <c r="AT151" s="22">
        <v>2</v>
      </c>
      <c r="AU151" s="21">
        <v>5</v>
      </c>
      <c r="AV151" s="21">
        <v>2</v>
      </c>
      <c r="AW151" s="20">
        <v>13</v>
      </c>
      <c r="AX151" s="25">
        <v>3</v>
      </c>
      <c r="AY151" s="24">
        <v>21255.93</v>
      </c>
      <c r="AZ151" s="23">
        <f t="shared" ref="AZ151:AZ195" si="34">IFERROR(ROUND((AY151-AY139)/AY139*100,2),"")</f>
        <v>-9.59</v>
      </c>
      <c r="BA151" s="22">
        <v>605.24</v>
      </c>
      <c r="BB151" s="21">
        <v>4307.8599999999997</v>
      </c>
      <c r="BC151" s="21">
        <v>1571.03</v>
      </c>
      <c r="BD151" s="20">
        <v>14771.8</v>
      </c>
      <c r="BE151" s="19">
        <v>2736.83</v>
      </c>
      <c r="BF151" s="24">
        <v>15</v>
      </c>
      <c r="BG151" s="23">
        <f t="shared" ref="BG151:BG195" si="35">IFERROR(ROUND((BF151-BF139)/BF139*100,2),"")</f>
        <v>36.36</v>
      </c>
      <c r="BH151" s="22">
        <v>3</v>
      </c>
      <c r="BI151" s="21">
        <v>5</v>
      </c>
      <c r="BJ151" s="21">
        <v>4</v>
      </c>
      <c r="BK151" s="20">
        <v>3</v>
      </c>
      <c r="BL151" s="25">
        <v>1</v>
      </c>
      <c r="BM151" s="24">
        <v>15954.35</v>
      </c>
      <c r="BN151" s="23">
        <f t="shared" ref="BN151:BN195" si="36">IFERROR(ROUND((BM151-BM139)/BM139*100,2),"")</f>
        <v>13.51</v>
      </c>
      <c r="BO151" s="22">
        <v>2157.7199999999998</v>
      </c>
      <c r="BP151" s="21">
        <v>2767.75</v>
      </c>
      <c r="BQ151" s="21">
        <v>1449.78</v>
      </c>
      <c r="BR151" s="20">
        <v>9579.1</v>
      </c>
      <c r="BS151" s="19">
        <v>1317.97</v>
      </c>
      <c r="BT151" s="24">
        <v>11</v>
      </c>
      <c r="BU151" s="23">
        <f t="shared" ref="BU151:BU195" si="37">IFERROR(ROUND((BT151-BT139)/BT139*100,2),"")</f>
        <v>0</v>
      </c>
      <c r="BV151" s="22">
        <v>2</v>
      </c>
      <c r="BW151" s="21">
        <v>6</v>
      </c>
      <c r="BX151" s="21">
        <v>1</v>
      </c>
      <c r="BY151" s="20">
        <v>2</v>
      </c>
      <c r="BZ151" s="25">
        <v>5</v>
      </c>
      <c r="CA151" s="24">
        <v>10655.45</v>
      </c>
      <c r="CB151" s="23">
        <f t="shared" ref="CB151:CB195" si="38">IFERROR(ROUND((CA151-CA139)/CA139*100,2),"")</f>
        <v>-65.37</v>
      </c>
      <c r="CC151" s="22">
        <v>521.51</v>
      </c>
      <c r="CD151" s="21">
        <v>5717.4</v>
      </c>
      <c r="CE151" s="21">
        <v>991.79</v>
      </c>
      <c r="CF151" s="20">
        <v>3424.75</v>
      </c>
      <c r="CG151" s="19">
        <v>4725.6099999999997</v>
      </c>
      <c r="CH151" s="24">
        <v>60</v>
      </c>
      <c r="CI151" s="23">
        <f t="shared" ref="CI151:CI195" si="39">IFERROR(ROUND((CH151-CH139)/CH139*100,2),"")</f>
        <v>27.66</v>
      </c>
      <c r="CJ151" s="22">
        <v>10</v>
      </c>
      <c r="CK151" s="21">
        <v>35</v>
      </c>
      <c r="CL151" s="21">
        <v>0</v>
      </c>
      <c r="CM151" s="20">
        <v>15</v>
      </c>
      <c r="CN151" s="25">
        <v>35</v>
      </c>
      <c r="CO151" s="24">
        <v>29670.74</v>
      </c>
      <c r="CP151" s="23">
        <f t="shared" ref="CP151:CP195" si="40">IFERROR(ROUND((CO151-CO139)/CO139*100,2),"")</f>
        <v>-7.38</v>
      </c>
      <c r="CQ151" s="22">
        <v>3378.48</v>
      </c>
      <c r="CR151" s="21">
        <v>18476.419999999998</v>
      </c>
      <c r="CS151" s="21">
        <v>0</v>
      </c>
      <c r="CT151" s="20">
        <v>7815.84</v>
      </c>
      <c r="CU151" s="19">
        <v>18476.419999999998</v>
      </c>
    </row>
    <row r="152" spans="1:99" s="1" customFormat="1" ht="25.5" customHeight="1" x14ac:dyDescent="0.15">
      <c r="A152" s="136">
        <v>43831</v>
      </c>
      <c r="B152" s="80">
        <v>240</v>
      </c>
      <c r="C152" s="79">
        <f t="shared" ref="C152:C19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15">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15">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15">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15">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15">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15">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15">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15">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15">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15">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15">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15">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15">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15">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15">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15">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15">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15">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15">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15">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15">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15">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15">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15">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15">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15">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15">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15">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15">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15">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15">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15">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15">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15">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15">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15">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15">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15">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thickBot="1" x14ac:dyDescent="0.2">
      <c r="A195" s="138">
        <v>45139</v>
      </c>
      <c r="B195" s="10">
        <v>380</v>
      </c>
      <c r="C195" s="9">
        <f t="shared" si="41"/>
        <v>3.54</v>
      </c>
      <c r="D195" s="8">
        <v>172</v>
      </c>
      <c r="E195" s="7">
        <v>110</v>
      </c>
      <c r="F195" s="7">
        <v>90</v>
      </c>
      <c r="G195" s="6">
        <v>8</v>
      </c>
      <c r="H195" s="11">
        <v>20</v>
      </c>
      <c r="I195" s="10">
        <v>101745.4</v>
      </c>
      <c r="J195" s="9">
        <f t="shared" si="28"/>
        <v>2.08</v>
      </c>
      <c r="K195" s="8">
        <v>48789.14</v>
      </c>
      <c r="L195" s="7">
        <v>31460.45</v>
      </c>
      <c r="M195" s="7">
        <v>20040.25</v>
      </c>
      <c r="N195" s="6">
        <v>1455.56</v>
      </c>
      <c r="O195" s="5">
        <v>11420.2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55</v>
      </c>
      <c r="CI195" s="9">
        <f t="shared" si="39"/>
        <v>25</v>
      </c>
      <c r="CJ195" s="8">
        <v>7</v>
      </c>
      <c r="CK195" s="7">
        <v>26</v>
      </c>
      <c r="CL195" s="7">
        <v>9</v>
      </c>
      <c r="CM195" s="6">
        <v>13</v>
      </c>
      <c r="CN195" s="11">
        <v>17</v>
      </c>
      <c r="CO195" s="10">
        <v>35787.360000000001</v>
      </c>
      <c r="CP195" s="9">
        <f t="shared" si="40"/>
        <v>62.37</v>
      </c>
      <c r="CQ195" s="8">
        <v>2310.0100000000002</v>
      </c>
      <c r="CR195" s="7">
        <v>15769.22</v>
      </c>
      <c r="CS195" s="7">
        <v>4183.26</v>
      </c>
      <c r="CT195" s="6">
        <v>13524.87</v>
      </c>
      <c r="CU195" s="5">
        <v>11585.96</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5"/>
      <c r="B197" s="156"/>
      <c r="C197" s="157"/>
      <c r="D197" s="156"/>
      <c r="E197" s="156"/>
      <c r="F197" s="156"/>
      <c r="G197" s="156"/>
      <c r="H197" s="156"/>
      <c r="I197" s="156"/>
      <c r="J197" s="157"/>
      <c r="K197" s="156"/>
      <c r="L197" s="156"/>
      <c r="M197" s="156"/>
      <c r="N197" s="156"/>
      <c r="O197" s="156"/>
      <c r="P197" s="156"/>
      <c r="Q197" s="157"/>
      <c r="R197" s="156"/>
      <c r="S197" s="156"/>
      <c r="T197" s="156"/>
      <c r="U197" s="156"/>
      <c r="V197" s="156"/>
      <c r="W197" s="156"/>
      <c r="X197" s="157"/>
      <c r="Y197" s="156"/>
      <c r="Z197" s="156"/>
      <c r="AA197" s="156"/>
      <c r="AB197" s="156"/>
      <c r="AC197" s="156"/>
      <c r="AD197" s="156"/>
      <c r="AE197" s="157"/>
      <c r="AF197" s="156"/>
      <c r="AG197" s="156"/>
      <c r="AH197" s="156"/>
      <c r="AI197" s="156"/>
      <c r="AJ197" s="156"/>
      <c r="AK197" s="156"/>
      <c r="AL197" s="157"/>
      <c r="AM197" s="156"/>
      <c r="AN197" s="156"/>
      <c r="AO197" s="156"/>
      <c r="AP197" s="156"/>
      <c r="AQ197" s="156"/>
      <c r="AR197" s="156"/>
      <c r="AS197" s="157"/>
      <c r="AT197" s="156"/>
      <c r="AU197" s="156"/>
      <c r="AV197" s="156"/>
      <c r="AW197" s="156"/>
      <c r="AX197" s="156"/>
      <c r="AY197" s="156"/>
      <c r="AZ197" s="157"/>
      <c r="BA197" s="156"/>
      <c r="BB197" s="156"/>
      <c r="BC197" s="156"/>
      <c r="BD197" s="156"/>
      <c r="BE197" s="156"/>
      <c r="BF197" s="156"/>
      <c r="BG197" s="157"/>
      <c r="BH197" s="156"/>
      <c r="BI197" s="156"/>
      <c r="BJ197" s="156"/>
      <c r="BK197" s="156"/>
      <c r="BL197" s="156"/>
      <c r="BM197" s="156"/>
      <c r="BN197" s="157"/>
      <c r="BO197" s="156"/>
      <c r="BP197" s="156"/>
      <c r="BQ197" s="156"/>
      <c r="BR197" s="156"/>
      <c r="BS197" s="156"/>
      <c r="BT197" s="156"/>
      <c r="BU197" s="157"/>
      <c r="BV197" s="156"/>
      <c r="BW197" s="156"/>
      <c r="BX197" s="156"/>
      <c r="BY197" s="156"/>
      <c r="BZ197" s="156"/>
      <c r="CA197" s="156"/>
      <c r="CB197" s="157"/>
      <c r="CC197" s="156"/>
      <c r="CD197" s="156"/>
      <c r="CE197" s="156"/>
      <c r="CF197" s="156"/>
      <c r="CG197" s="156"/>
      <c r="CH197" s="156"/>
      <c r="CI197" s="157"/>
      <c r="CJ197" s="156"/>
      <c r="CK197" s="156"/>
      <c r="CL197" s="156"/>
      <c r="CM197" s="156"/>
      <c r="CN197" s="156"/>
      <c r="CO197" s="156"/>
      <c r="CP197" s="157"/>
      <c r="CQ197" s="156"/>
      <c r="CR197" s="156"/>
      <c r="CS197" s="156"/>
      <c r="CT197" s="156"/>
      <c r="CU197"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15">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15">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15">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15">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15">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15">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15">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15">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15">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15">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15">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15">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15">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15">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15">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15">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15">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15">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15">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15">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15">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15">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15">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15">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15">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15">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15">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15">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15">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15">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15">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15">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15">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15">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15">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15">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15">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15">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15">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15">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15">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15">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15">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15">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15">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15">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15">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15">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15">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15">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15">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15">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15">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15">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15">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15">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15">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15">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15">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15">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15">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15">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15">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15">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15">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15">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15">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15">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15">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15">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15">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15">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15">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15">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15">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15">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
      <c r="A151" s="139">
        <v>43800</v>
      </c>
      <c r="B151" s="24">
        <v>1911</v>
      </c>
      <c r="C151" s="23">
        <f t="shared" si="27"/>
        <v>-1.95</v>
      </c>
      <c r="D151" s="22">
        <v>1030</v>
      </c>
      <c r="E151" s="21">
        <v>495</v>
      </c>
      <c r="F151" s="21">
        <v>330</v>
      </c>
      <c r="G151" s="20">
        <v>55</v>
      </c>
      <c r="H151" s="25">
        <v>165</v>
      </c>
      <c r="I151" s="24">
        <v>563314.92000000004</v>
      </c>
      <c r="J151" s="23">
        <f t="shared" ref="J151:J195" si="28">IFERROR(ROUND((I151-I139)/I139*100,2),"")</f>
        <v>-3.2</v>
      </c>
      <c r="K151" s="22">
        <v>302091.57</v>
      </c>
      <c r="L151" s="21">
        <v>148061.07999999999</v>
      </c>
      <c r="M151" s="21">
        <v>80516.58</v>
      </c>
      <c r="N151" s="20">
        <v>32365.42</v>
      </c>
      <c r="O151" s="19">
        <v>67544.5</v>
      </c>
      <c r="P151" s="24">
        <v>943</v>
      </c>
      <c r="Q151" s="23">
        <f t="shared" ref="Q151:Q195" si="29">IFERROR(ROUND((P151-P139)/P139*100,2),"")</f>
        <v>0.21</v>
      </c>
      <c r="R151" s="22">
        <v>458</v>
      </c>
      <c r="S151" s="21">
        <v>233</v>
      </c>
      <c r="T151" s="21">
        <v>218</v>
      </c>
      <c r="U151" s="20">
        <v>34</v>
      </c>
      <c r="V151" s="25">
        <v>15</v>
      </c>
      <c r="W151" s="24">
        <v>62642.98</v>
      </c>
      <c r="X151" s="23">
        <f t="shared" ref="X151:X195" si="30">IFERROR(ROUND((W151-W139)/W139*100,2),"")</f>
        <v>-0.65</v>
      </c>
      <c r="Y151" s="22">
        <v>30156.82</v>
      </c>
      <c r="Z151" s="21">
        <v>15542.16</v>
      </c>
      <c r="AA151" s="21">
        <v>15007.17</v>
      </c>
      <c r="AB151" s="20">
        <v>1936.83</v>
      </c>
      <c r="AC151" s="19">
        <v>534.99</v>
      </c>
      <c r="AD151" s="24">
        <v>76</v>
      </c>
      <c r="AE151" s="23">
        <f t="shared" ref="AE151:AE195" si="31">IFERROR(ROUND((AD151-AD139)/AD139*100,2),"")</f>
        <v>-28.3</v>
      </c>
      <c r="AF151" s="22">
        <v>24</v>
      </c>
      <c r="AG151" s="21">
        <v>30</v>
      </c>
      <c r="AH151" s="21">
        <v>1</v>
      </c>
      <c r="AI151" s="20">
        <v>21</v>
      </c>
      <c r="AJ151" s="25">
        <v>29</v>
      </c>
      <c r="AK151" s="24">
        <v>39401</v>
      </c>
      <c r="AL151" s="23">
        <f t="shared" ref="AL151:AL195" si="32">IFERROR(ROUND((AK151-AK139)/AK139*100,2),"")</f>
        <v>-14.62</v>
      </c>
      <c r="AM151" s="22">
        <v>6510.29</v>
      </c>
      <c r="AN151" s="21">
        <v>9989.6200000000008</v>
      </c>
      <c r="AO151" s="21">
        <v>323.04000000000002</v>
      </c>
      <c r="AP151" s="20">
        <v>22578.05</v>
      </c>
      <c r="AQ151" s="19">
        <v>9666.58</v>
      </c>
      <c r="AR151" s="24">
        <v>91</v>
      </c>
      <c r="AS151" s="23">
        <f t="shared" ref="AS151:AS195" si="33">IFERROR(ROUND((AR151-AR139)/AR139*100,2),"")</f>
        <v>2.25</v>
      </c>
      <c r="AT151" s="22">
        <v>18</v>
      </c>
      <c r="AU151" s="21">
        <v>25</v>
      </c>
      <c r="AV151" s="21">
        <v>6</v>
      </c>
      <c r="AW151" s="20">
        <v>42</v>
      </c>
      <c r="AX151" s="25">
        <v>19</v>
      </c>
      <c r="AY151" s="24">
        <v>66507.009999999995</v>
      </c>
      <c r="AZ151" s="23">
        <f t="shared" ref="AZ151:AZ195" si="34">IFERROR(ROUND((AY151-AY139)/AY139*100,2),"")</f>
        <v>-40.93</v>
      </c>
      <c r="BA151" s="22">
        <v>6373.64</v>
      </c>
      <c r="BB151" s="21">
        <v>16097.92</v>
      </c>
      <c r="BC151" s="21">
        <v>1536.31</v>
      </c>
      <c r="BD151" s="20">
        <v>42499.14</v>
      </c>
      <c r="BE151" s="19">
        <v>14561.61</v>
      </c>
      <c r="BF151" s="24">
        <v>47</v>
      </c>
      <c r="BG151" s="23">
        <f t="shared" ref="BG151:BG195" si="35">IFERROR(ROUND((BF151-BF139)/BF139*100,2),"")</f>
        <v>-9.6199999999999992</v>
      </c>
      <c r="BH151" s="22">
        <v>9</v>
      </c>
      <c r="BI151" s="21">
        <v>22</v>
      </c>
      <c r="BJ151" s="21">
        <v>4</v>
      </c>
      <c r="BK151" s="20">
        <v>12</v>
      </c>
      <c r="BL151" s="25">
        <v>18</v>
      </c>
      <c r="BM151" s="24">
        <v>35370.9</v>
      </c>
      <c r="BN151" s="23">
        <f t="shared" ref="BN151:BN195" si="36">IFERROR(ROUND((BM151-BM139)/BM139*100,2),"")</f>
        <v>-13.74</v>
      </c>
      <c r="BO151" s="22">
        <v>4302.83</v>
      </c>
      <c r="BP151" s="21">
        <v>15895.17</v>
      </c>
      <c r="BQ151" s="21">
        <v>3360.96</v>
      </c>
      <c r="BR151" s="20">
        <v>11811.94</v>
      </c>
      <c r="BS151" s="19">
        <v>12534.21</v>
      </c>
      <c r="BT151" s="24">
        <v>42</v>
      </c>
      <c r="BU151" s="23">
        <f t="shared" ref="BU151:BU195" si="37">IFERROR(ROUND((BT151-BT139)/BT139*100,2),"")</f>
        <v>-19.23</v>
      </c>
      <c r="BV151" s="22">
        <v>5</v>
      </c>
      <c r="BW151" s="21">
        <v>19</v>
      </c>
      <c r="BX151" s="21">
        <v>3</v>
      </c>
      <c r="BY151" s="20">
        <v>15</v>
      </c>
      <c r="BZ151" s="25">
        <v>16</v>
      </c>
      <c r="CA151" s="24">
        <v>56071.06</v>
      </c>
      <c r="CB151" s="23">
        <f t="shared" ref="CB151:CB195" si="38">IFERROR(ROUND((CA151-CA139)/CA139*100,2),"")</f>
        <v>-39.229999999999997</v>
      </c>
      <c r="CC151" s="22">
        <v>2238.37</v>
      </c>
      <c r="CD151" s="21">
        <v>25495.08</v>
      </c>
      <c r="CE151" s="21">
        <v>1843.04</v>
      </c>
      <c r="CF151" s="20">
        <v>26494.57</v>
      </c>
      <c r="CG151" s="19">
        <v>23652.04</v>
      </c>
      <c r="CH151" s="24">
        <v>311</v>
      </c>
      <c r="CI151" s="23">
        <f t="shared" ref="CI151:CI195" si="39">IFERROR(ROUND((CH151-CH139)/CH139*100,2),"")</f>
        <v>4.01</v>
      </c>
      <c r="CJ151" s="22">
        <v>80</v>
      </c>
      <c r="CK151" s="21">
        <v>146</v>
      </c>
      <c r="CL151" s="21">
        <v>31</v>
      </c>
      <c r="CM151" s="20">
        <v>53</v>
      </c>
      <c r="CN151" s="25">
        <v>115</v>
      </c>
      <c r="CO151" s="24">
        <v>186390.57</v>
      </c>
      <c r="CP151" s="23">
        <f t="shared" ref="CP151:CP195" si="40">IFERROR(ROUND((CO151-CO139)/CO139*100,2),"")</f>
        <v>4.2</v>
      </c>
      <c r="CQ151" s="22">
        <v>41386.660000000003</v>
      </c>
      <c r="CR151" s="21">
        <v>98335.29</v>
      </c>
      <c r="CS151" s="21">
        <v>14269.14</v>
      </c>
      <c r="CT151" s="20">
        <v>32196.28</v>
      </c>
      <c r="CU151" s="19">
        <v>84066.15</v>
      </c>
    </row>
    <row r="152" spans="1:99" s="1" customFormat="1" ht="25.5" customHeight="1" x14ac:dyDescent="0.15">
      <c r="A152" s="136">
        <v>43831</v>
      </c>
      <c r="B152" s="80">
        <v>1335</v>
      </c>
      <c r="C152" s="79">
        <f t="shared" ref="C152:C19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15">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15">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15">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15">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15">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15">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15">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15">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15">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15">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15">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15">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15">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15">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15">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15">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15">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15">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15">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15">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15">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15">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15">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15">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15">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15">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15">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15">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15">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15">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15">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15">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15">
      <c r="A193" s="137">
        <v>45078</v>
      </c>
      <c r="B193" s="10">
        <v>2142</v>
      </c>
      <c r="C193" s="9">
        <f t="shared" si="41"/>
        <v>1.95</v>
      </c>
      <c r="D193" s="8">
        <v>1052</v>
      </c>
      <c r="E193" s="7">
        <v>625</v>
      </c>
      <c r="F193" s="7">
        <v>380</v>
      </c>
      <c r="G193" s="6">
        <v>83</v>
      </c>
      <c r="H193" s="11">
        <v>245</v>
      </c>
      <c r="I193" s="10">
        <v>627273.52</v>
      </c>
      <c r="J193" s="9">
        <f t="shared" si="28"/>
        <v>-0.03</v>
      </c>
      <c r="K193" s="8">
        <v>321961.92</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15">
      <c r="A194" s="137">
        <v>45108</v>
      </c>
      <c r="B194" s="10">
        <v>2035</v>
      </c>
      <c r="C194" s="9">
        <f t="shared" si="41"/>
        <v>3.83</v>
      </c>
      <c r="D194" s="8">
        <v>1033</v>
      </c>
      <c r="E194" s="7">
        <v>631</v>
      </c>
      <c r="F194" s="7">
        <v>303</v>
      </c>
      <c r="G194" s="6">
        <v>68</v>
      </c>
      <c r="H194" s="11">
        <v>328</v>
      </c>
      <c r="I194" s="10">
        <v>620555.82999999996</v>
      </c>
      <c r="J194" s="9">
        <f t="shared" si="28"/>
        <v>10.210000000000001</v>
      </c>
      <c r="K194" s="8">
        <v>313902.14</v>
      </c>
      <c r="L194" s="7">
        <v>185574.01</v>
      </c>
      <c r="M194" s="7">
        <v>99229.3</v>
      </c>
      <c r="N194" s="6">
        <v>21850.38</v>
      </c>
      <c r="O194" s="5">
        <v>86344.71</v>
      </c>
      <c r="P194" s="10">
        <v>1045</v>
      </c>
      <c r="Q194" s="9">
        <f t="shared" si="29"/>
        <v>-8.33</v>
      </c>
      <c r="R194" s="8">
        <v>441</v>
      </c>
      <c r="S194" s="7">
        <v>284</v>
      </c>
      <c r="T194" s="7">
        <v>278</v>
      </c>
      <c r="U194" s="6">
        <v>42</v>
      </c>
      <c r="V194" s="11">
        <v>6</v>
      </c>
      <c r="W194" s="10">
        <v>65577.23</v>
      </c>
      <c r="X194" s="9">
        <f t="shared" si="30"/>
        <v>-6.79</v>
      </c>
      <c r="Y194" s="8">
        <v>27533.89</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thickBot="1" x14ac:dyDescent="0.2">
      <c r="A195" s="138">
        <v>45139</v>
      </c>
      <c r="B195" s="10">
        <v>1982</v>
      </c>
      <c r="C195" s="9">
        <f t="shared" si="41"/>
        <v>-0.2</v>
      </c>
      <c r="D195" s="8">
        <v>954</v>
      </c>
      <c r="E195" s="7">
        <v>633</v>
      </c>
      <c r="F195" s="7">
        <v>338</v>
      </c>
      <c r="G195" s="6">
        <v>57</v>
      </c>
      <c r="H195" s="11">
        <v>295</v>
      </c>
      <c r="I195" s="10">
        <v>578139.49</v>
      </c>
      <c r="J195" s="9">
        <f t="shared" si="28"/>
        <v>0.45</v>
      </c>
      <c r="K195" s="8">
        <v>273676.5</v>
      </c>
      <c r="L195" s="7">
        <v>193817.98</v>
      </c>
      <c r="M195" s="7">
        <v>89634.3</v>
      </c>
      <c r="N195" s="6">
        <v>21010.71</v>
      </c>
      <c r="O195" s="5">
        <v>104183.67999999999</v>
      </c>
      <c r="P195" s="10">
        <v>942</v>
      </c>
      <c r="Q195" s="9">
        <f t="shared" si="29"/>
        <v>-4.07</v>
      </c>
      <c r="R195" s="8">
        <v>387</v>
      </c>
      <c r="S195" s="7">
        <v>256</v>
      </c>
      <c r="T195" s="7">
        <v>262</v>
      </c>
      <c r="U195" s="6">
        <v>37</v>
      </c>
      <c r="V195" s="11">
        <v>-6</v>
      </c>
      <c r="W195" s="10">
        <v>60878.3</v>
      </c>
      <c r="X195" s="9">
        <f t="shared" si="30"/>
        <v>-5.28</v>
      </c>
      <c r="Y195" s="8">
        <v>24477.09</v>
      </c>
      <c r="Z195" s="7">
        <v>17037.63</v>
      </c>
      <c r="AA195" s="7">
        <v>16682.75</v>
      </c>
      <c r="AB195" s="6">
        <v>2680.83</v>
      </c>
      <c r="AC195" s="5">
        <v>354.88</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60</v>
      </c>
      <c r="AS195" s="9">
        <f t="shared" si="33"/>
        <v>-4.76</v>
      </c>
      <c r="AT195" s="8">
        <v>5</v>
      </c>
      <c r="AU195" s="7">
        <v>16</v>
      </c>
      <c r="AV195" s="7">
        <v>9</v>
      </c>
      <c r="AW195" s="6">
        <v>30</v>
      </c>
      <c r="AX195" s="11">
        <v>7</v>
      </c>
      <c r="AY195" s="10">
        <v>53420.75</v>
      </c>
      <c r="AZ195" s="9">
        <f t="shared" si="34"/>
        <v>-14.48</v>
      </c>
      <c r="BA195" s="8">
        <v>1016.57</v>
      </c>
      <c r="BB195" s="7">
        <v>8352.9500000000007</v>
      </c>
      <c r="BC195" s="7">
        <v>7229.66</v>
      </c>
      <c r="BD195" s="6">
        <v>36821.57</v>
      </c>
      <c r="BE195" s="5">
        <v>1123.29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32</v>
      </c>
      <c r="BU195" s="9">
        <f t="shared" si="37"/>
        <v>3.23</v>
      </c>
      <c r="BV195" s="8">
        <v>6</v>
      </c>
      <c r="BW195" s="7">
        <v>11</v>
      </c>
      <c r="BX195" s="7">
        <v>4</v>
      </c>
      <c r="BY195" s="6">
        <v>11</v>
      </c>
      <c r="BZ195" s="11">
        <v>7</v>
      </c>
      <c r="CA195" s="10">
        <v>59184.04</v>
      </c>
      <c r="CB195" s="9">
        <f t="shared" si="38"/>
        <v>40.18</v>
      </c>
      <c r="CC195" s="8">
        <v>4067.11</v>
      </c>
      <c r="CD195" s="7">
        <v>11803.25</v>
      </c>
      <c r="CE195" s="7">
        <v>4134.5200000000004</v>
      </c>
      <c r="CF195" s="6">
        <v>39179.160000000003</v>
      </c>
      <c r="CG195" s="5">
        <v>7668.73</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5"/>
      <c r="B197" s="156"/>
      <c r="C197" s="157"/>
      <c r="D197" s="156"/>
      <c r="E197" s="156"/>
      <c r="F197" s="156"/>
      <c r="G197" s="156"/>
      <c r="H197" s="156"/>
      <c r="I197" s="156"/>
      <c r="J197" s="157"/>
      <c r="K197" s="156"/>
      <c r="L197" s="156"/>
      <c r="M197" s="156"/>
      <c r="N197" s="156"/>
      <c r="O197" s="156"/>
      <c r="P197" s="156"/>
      <c r="Q197" s="157"/>
      <c r="R197" s="156"/>
      <c r="S197" s="156"/>
      <c r="T197" s="156"/>
      <c r="U197" s="156"/>
      <c r="V197" s="156"/>
      <c r="W197" s="156"/>
      <c r="X197" s="157"/>
      <c r="Y197" s="156"/>
      <c r="Z197" s="156"/>
      <c r="AA197" s="156"/>
      <c r="AB197" s="156"/>
      <c r="AC197" s="156"/>
      <c r="AD197" s="156"/>
      <c r="AE197" s="157"/>
      <c r="AF197" s="156"/>
      <c r="AG197" s="156"/>
      <c r="AH197" s="156"/>
      <c r="AI197" s="156"/>
      <c r="AJ197" s="156"/>
      <c r="AK197" s="156"/>
      <c r="AL197" s="157"/>
      <c r="AM197" s="156"/>
      <c r="AN197" s="156"/>
      <c r="AO197" s="156"/>
      <c r="AP197" s="156"/>
      <c r="AQ197" s="156"/>
      <c r="AR197" s="156"/>
      <c r="AS197" s="157"/>
      <c r="AT197" s="156"/>
      <c r="AU197" s="156"/>
      <c r="AV197" s="156"/>
      <c r="AW197" s="156"/>
      <c r="AX197" s="156"/>
      <c r="AY197" s="156"/>
      <c r="AZ197" s="157"/>
      <c r="BA197" s="156"/>
      <c r="BB197" s="156"/>
      <c r="BC197" s="156"/>
      <c r="BD197" s="156"/>
      <c r="BE197" s="156"/>
      <c r="BF197" s="156"/>
      <c r="BG197" s="157"/>
      <c r="BH197" s="156"/>
      <c r="BI197" s="156"/>
      <c r="BJ197" s="156"/>
      <c r="BK197" s="156"/>
      <c r="BL197" s="156"/>
      <c r="BM197" s="156"/>
      <c r="BN197" s="157"/>
      <c r="BO197" s="156"/>
      <c r="BP197" s="156"/>
      <c r="BQ197" s="156"/>
      <c r="BR197" s="156"/>
      <c r="BS197" s="156"/>
      <c r="BT197" s="156"/>
      <c r="BU197" s="157"/>
      <c r="BV197" s="156"/>
      <c r="BW197" s="156"/>
      <c r="BX197" s="156"/>
      <c r="BY197" s="156"/>
      <c r="BZ197" s="156"/>
      <c r="CA197" s="156"/>
      <c r="CB197" s="157"/>
      <c r="CC197" s="156"/>
      <c r="CD197" s="156"/>
      <c r="CE197" s="156"/>
      <c r="CF197" s="156"/>
      <c r="CG197" s="156"/>
      <c r="CH197" s="156"/>
      <c r="CI197" s="157"/>
      <c r="CJ197" s="156"/>
      <c r="CK197" s="156"/>
      <c r="CL197" s="156"/>
      <c r="CM197" s="156"/>
      <c r="CN197" s="156"/>
      <c r="CO197" s="156"/>
      <c r="CP197" s="157"/>
      <c r="CQ197" s="156"/>
      <c r="CR197" s="156"/>
      <c r="CS197" s="156"/>
      <c r="CT197" s="156"/>
      <c r="CU197"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15">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15">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15">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15">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15">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15">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15">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15">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15">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15">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15">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15">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15">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15">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15">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15">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15">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15">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15">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15">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15">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15">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15">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15">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15">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15">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15">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15">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15">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15">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15">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15">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15">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15">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15">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15">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15">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15">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15">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15">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15">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15">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15">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15">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15">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15">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15">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15">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15">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15">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15">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15">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15">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15">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15">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15">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15">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15">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39">
        <v>43800</v>
      </c>
      <c r="B151" s="24">
        <v>3538</v>
      </c>
      <c r="C151" s="23">
        <f t="shared" si="27"/>
        <v>0.14000000000000001</v>
      </c>
      <c r="D151" s="22">
        <v>1736</v>
      </c>
      <c r="E151" s="21">
        <v>1099</v>
      </c>
      <c r="F151" s="21">
        <v>536</v>
      </c>
      <c r="G151" s="20">
        <v>162</v>
      </c>
      <c r="H151" s="25">
        <v>565</v>
      </c>
      <c r="I151" s="24">
        <v>569828.92000000004</v>
      </c>
      <c r="J151" s="23">
        <f t="shared" ref="J151:J195" si="28">IFERROR(ROUND((I151-I139)/I139*100,2),"")</f>
        <v>-2.5099999999999998</v>
      </c>
      <c r="K151" s="22">
        <v>292492.42</v>
      </c>
      <c r="L151" s="21">
        <v>169679.31</v>
      </c>
      <c r="M151" s="21">
        <v>77404.37</v>
      </c>
      <c r="N151" s="20">
        <v>28248.3</v>
      </c>
      <c r="O151" s="19">
        <v>92479.32</v>
      </c>
      <c r="P151" s="24">
        <v>3587</v>
      </c>
      <c r="Q151" s="23">
        <f t="shared" ref="Q151:Q195" si="29">IFERROR(ROUND((P151-P139)/P139*100,2),"")</f>
        <v>1.24</v>
      </c>
      <c r="R151" s="22">
        <v>1536</v>
      </c>
      <c r="S151" s="21">
        <v>969</v>
      </c>
      <c r="T151" s="21">
        <v>914</v>
      </c>
      <c r="U151" s="20">
        <v>168</v>
      </c>
      <c r="V151" s="25">
        <v>55</v>
      </c>
      <c r="W151" s="24">
        <v>205378.97</v>
      </c>
      <c r="X151" s="23">
        <f t="shared" ref="X151:X195" si="30">IFERROR(ROUND((W151-W139)/W139*100,2),"")</f>
        <v>0.84</v>
      </c>
      <c r="Y151" s="22">
        <v>92022.11</v>
      </c>
      <c r="Z151" s="21">
        <v>54571.85</v>
      </c>
      <c r="AA151" s="21">
        <v>49815.47</v>
      </c>
      <c r="AB151" s="20">
        <v>8969.5400000000009</v>
      </c>
      <c r="AC151" s="19">
        <v>4756.38</v>
      </c>
      <c r="AD151" s="24">
        <v>60</v>
      </c>
      <c r="AE151" s="23">
        <f t="shared" ref="AE151:AE195" si="31">IFERROR(ROUND((AD151-AD139)/AD139*100,2),"")</f>
        <v>-29.41</v>
      </c>
      <c r="AF151" s="22">
        <v>14</v>
      </c>
      <c r="AG151" s="21">
        <v>26</v>
      </c>
      <c r="AH151" s="21">
        <v>6</v>
      </c>
      <c r="AI151" s="20">
        <v>14</v>
      </c>
      <c r="AJ151" s="25">
        <v>20</v>
      </c>
      <c r="AK151" s="24">
        <v>27322.41</v>
      </c>
      <c r="AL151" s="23">
        <f t="shared" ref="AL151:AL195" si="32">IFERROR(ROUND((AK151-AK139)/AK139*100,2),"")</f>
        <v>-68.459999999999994</v>
      </c>
      <c r="AM151" s="22">
        <v>5584.08</v>
      </c>
      <c r="AN151" s="21">
        <v>9442.0400000000009</v>
      </c>
      <c r="AO151" s="21">
        <v>1151.4100000000001</v>
      </c>
      <c r="AP151" s="20">
        <v>11144.88</v>
      </c>
      <c r="AQ151" s="19">
        <v>8290.6299999999992</v>
      </c>
      <c r="AR151" s="24">
        <v>117</v>
      </c>
      <c r="AS151" s="23">
        <f t="shared" ref="AS151:AS195" si="33">IFERROR(ROUND((AR151-AR139)/AR139*100,2),"")</f>
        <v>-8.59</v>
      </c>
      <c r="AT151" s="22">
        <v>9</v>
      </c>
      <c r="AU151" s="21">
        <v>38</v>
      </c>
      <c r="AV151" s="21">
        <v>11</v>
      </c>
      <c r="AW151" s="20">
        <v>59</v>
      </c>
      <c r="AX151" s="25">
        <v>27</v>
      </c>
      <c r="AY151" s="24">
        <v>72773.87</v>
      </c>
      <c r="AZ151" s="23">
        <f t="shared" ref="AZ151:AZ195" si="34">IFERROR(ROUND((AY151-AY139)/AY139*100,2),"")</f>
        <v>-8.27</v>
      </c>
      <c r="BA151" s="22">
        <v>3585.9</v>
      </c>
      <c r="BB151" s="21">
        <v>15458.68</v>
      </c>
      <c r="BC151" s="21">
        <v>3966.3</v>
      </c>
      <c r="BD151" s="20">
        <v>49762.99</v>
      </c>
      <c r="BE151" s="19">
        <v>11492.38</v>
      </c>
      <c r="BF151" s="24">
        <v>56</v>
      </c>
      <c r="BG151" s="23">
        <f t="shared" ref="BG151:BG195" si="35">IFERROR(ROUND((BF151-BF139)/BF139*100,2),"")</f>
        <v>-12.5</v>
      </c>
      <c r="BH151" s="22">
        <v>16</v>
      </c>
      <c r="BI151" s="21">
        <v>18</v>
      </c>
      <c r="BJ151" s="21">
        <v>7</v>
      </c>
      <c r="BK151" s="20">
        <v>15</v>
      </c>
      <c r="BL151" s="25">
        <v>11</v>
      </c>
      <c r="BM151" s="24">
        <v>35625.379999999997</v>
      </c>
      <c r="BN151" s="23">
        <f t="shared" ref="BN151:BN195" si="36">IFERROR(ROUND((BM151-BM139)/BM139*100,2),"")</f>
        <v>-44</v>
      </c>
      <c r="BO151" s="22">
        <v>9510.98</v>
      </c>
      <c r="BP151" s="21">
        <v>11448.87</v>
      </c>
      <c r="BQ151" s="21">
        <v>2414.9</v>
      </c>
      <c r="BR151" s="20">
        <v>12250.63</v>
      </c>
      <c r="BS151" s="19">
        <v>9033.9699999999993</v>
      </c>
      <c r="BT151" s="24">
        <v>36</v>
      </c>
      <c r="BU151" s="23">
        <f t="shared" ref="BU151:BU195" si="37">IFERROR(ROUND((BT151-BT139)/BT139*100,2),"")</f>
        <v>28.57</v>
      </c>
      <c r="BV151" s="22">
        <v>5</v>
      </c>
      <c r="BW151" s="21">
        <v>16</v>
      </c>
      <c r="BX151" s="21">
        <v>3</v>
      </c>
      <c r="BY151" s="20">
        <v>11</v>
      </c>
      <c r="BZ151" s="25">
        <v>12</v>
      </c>
      <c r="CA151" s="24">
        <v>88587.85</v>
      </c>
      <c r="CB151" s="23">
        <f t="shared" ref="CB151:CB195" si="38">IFERROR(ROUND((CA151-CA139)/CA139*100,2),"")</f>
        <v>22.39</v>
      </c>
      <c r="CC151" s="22">
        <v>3667.12</v>
      </c>
      <c r="CD151" s="21">
        <v>21006.73</v>
      </c>
      <c r="CE151" s="21">
        <v>1999.18</v>
      </c>
      <c r="CF151" s="20">
        <v>51085.89</v>
      </c>
      <c r="CG151" s="19">
        <v>8178.62</v>
      </c>
      <c r="CH151" s="24">
        <v>412</v>
      </c>
      <c r="CI151" s="23">
        <f t="shared" ref="CI151:CI195" si="39">IFERROR(ROUND((CH151-CH139)/CH139*100,2),"")</f>
        <v>-8.24</v>
      </c>
      <c r="CJ151" s="22">
        <v>48</v>
      </c>
      <c r="CK151" s="21">
        <v>197</v>
      </c>
      <c r="CL151" s="21">
        <v>24</v>
      </c>
      <c r="CM151" s="20">
        <v>142</v>
      </c>
      <c r="CN151" s="25">
        <v>174</v>
      </c>
      <c r="CO151" s="24">
        <v>158245.34</v>
      </c>
      <c r="CP151" s="23">
        <f t="shared" ref="CP151:CP195" si="40">IFERROR(ROUND((CO151-CO139)/CO139*100,2),"")</f>
        <v>-13.39</v>
      </c>
      <c r="CQ151" s="22">
        <v>13772.02</v>
      </c>
      <c r="CR151" s="21">
        <v>81681.460000000006</v>
      </c>
      <c r="CS151" s="21">
        <v>6635.76</v>
      </c>
      <c r="CT151" s="20">
        <v>53758.81</v>
      </c>
      <c r="CU151" s="19">
        <v>77442.990000000005</v>
      </c>
    </row>
    <row r="152" spans="1:99" ht="25.5" customHeight="1" x14ac:dyDescent="0.15">
      <c r="A152" s="136">
        <v>43831</v>
      </c>
      <c r="B152" s="80">
        <v>2338</v>
      </c>
      <c r="C152" s="79">
        <f t="shared" ref="C152:C19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15">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15">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15">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15">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15">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15">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15">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15">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15">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15">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15">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15">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15">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15">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15">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15">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15">
      <c r="A193" s="137">
        <v>45078</v>
      </c>
      <c r="B193" s="10">
        <v>3971</v>
      </c>
      <c r="C193" s="9">
        <f t="shared" si="41"/>
        <v>8.73</v>
      </c>
      <c r="D193" s="8">
        <v>1849</v>
      </c>
      <c r="E193" s="7">
        <v>1329</v>
      </c>
      <c r="F193" s="7">
        <v>611</v>
      </c>
      <c r="G193" s="6">
        <v>182</v>
      </c>
      <c r="H193" s="11">
        <v>718</v>
      </c>
      <c r="I193" s="10">
        <v>657379.37</v>
      </c>
      <c r="J193" s="9">
        <f t="shared" si="28"/>
        <v>11.93</v>
      </c>
      <c r="K193" s="8">
        <v>309375.42</v>
      </c>
      <c r="L193" s="7">
        <v>215257.98</v>
      </c>
      <c r="M193" s="7">
        <v>87768.08</v>
      </c>
      <c r="N193" s="6">
        <v>44977.89</v>
      </c>
      <c r="O193" s="5">
        <v>127489.9</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15">
      <c r="A194" s="137">
        <v>45108</v>
      </c>
      <c r="B194" s="10">
        <v>3389</v>
      </c>
      <c r="C194" s="9">
        <f t="shared" si="41"/>
        <v>4.0199999999999996</v>
      </c>
      <c r="D194" s="8">
        <v>1553</v>
      </c>
      <c r="E194" s="7">
        <v>1219</v>
      </c>
      <c r="F194" s="7">
        <v>487</v>
      </c>
      <c r="G194" s="6">
        <v>129</v>
      </c>
      <c r="H194" s="11">
        <v>732</v>
      </c>
      <c r="I194" s="10">
        <v>558916.15</v>
      </c>
      <c r="J194" s="9">
        <f t="shared" si="28"/>
        <v>2.57</v>
      </c>
      <c r="K194" s="8">
        <v>271058.64</v>
      </c>
      <c r="L194" s="7">
        <v>187089.41</v>
      </c>
      <c r="M194" s="7">
        <v>74772.570000000007</v>
      </c>
      <c r="N194" s="6">
        <v>25793.21</v>
      </c>
      <c r="O194" s="5">
        <v>112316.84</v>
      </c>
      <c r="P194" s="10">
        <v>4028</v>
      </c>
      <c r="Q194" s="9">
        <f t="shared" si="29"/>
        <v>6.45</v>
      </c>
      <c r="R194" s="8">
        <v>1719</v>
      </c>
      <c r="S194" s="7">
        <v>1070</v>
      </c>
      <c r="T194" s="7">
        <v>1065</v>
      </c>
      <c r="U194" s="6">
        <v>174</v>
      </c>
      <c r="V194" s="11">
        <v>5</v>
      </c>
      <c r="W194" s="10">
        <v>214347.35</v>
      </c>
      <c r="X194" s="9">
        <f t="shared" si="30"/>
        <v>5.1100000000000003</v>
      </c>
      <c r="Y194" s="8">
        <v>90025.49</v>
      </c>
      <c r="Z194" s="7">
        <v>60085.16</v>
      </c>
      <c r="AA194" s="7">
        <v>55217.39</v>
      </c>
      <c r="AB194" s="6">
        <v>9019.31</v>
      </c>
      <c r="AC194" s="5">
        <v>4867.7700000000004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58</v>
      </c>
      <c r="BG194" s="9">
        <f t="shared" si="35"/>
        <v>20.83</v>
      </c>
      <c r="BH194" s="8">
        <v>8</v>
      </c>
      <c r="BI194" s="7">
        <v>27</v>
      </c>
      <c r="BJ194" s="7">
        <v>5</v>
      </c>
      <c r="BK194" s="6">
        <v>18</v>
      </c>
      <c r="BL194" s="11">
        <v>22</v>
      </c>
      <c r="BM194" s="10">
        <v>67351.28</v>
      </c>
      <c r="BN194" s="9">
        <f t="shared" si="36"/>
        <v>58.44</v>
      </c>
      <c r="BO194" s="8">
        <v>4121.12</v>
      </c>
      <c r="BP194" s="7">
        <v>16941.14</v>
      </c>
      <c r="BQ194" s="7">
        <v>2634.17</v>
      </c>
      <c r="BR194" s="6">
        <v>43654.85</v>
      </c>
      <c r="BS194" s="5">
        <v>14306.97</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thickBot="1" x14ac:dyDescent="0.2">
      <c r="A195" s="138">
        <v>45139</v>
      </c>
      <c r="B195" s="10">
        <v>3350</v>
      </c>
      <c r="C195" s="9">
        <f t="shared" si="41"/>
        <v>3.2</v>
      </c>
      <c r="D195" s="8">
        <v>1489</v>
      </c>
      <c r="E195" s="7">
        <v>1197</v>
      </c>
      <c r="F195" s="7">
        <v>501</v>
      </c>
      <c r="G195" s="6">
        <v>157</v>
      </c>
      <c r="H195" s="11">
        <v>698</v>
      </c>
      <c r="I195" s="10">
        <v>563987.28</v>
      </c>
      <c r="J195" s="9">
        <f t="shared" si="28"/>
        <v>5.63</v>
      </c>
      <c r="K195" s="8">
        <v>255070.05</v>
      </c>
      <c r="L195" s="7">
        <v>196039.85</v>
      </c>
      <c r="M195" s="7">
        <v>71709.72</v>
      </c>
      <c r="N195" s="6">
        <v>39382.26</v>
      </c>
      <c r="O195" s="5">
        <v>124759.48</v>
      </c>
      <c r="P195" s="10">
        <v>3801</v>
      </c>
      <c r="Q195" s="9">
        <f t="shared" si="29"/>
        <v>3.26</v>
      </c>
      <c r="R195" s="8">
        <v>1562</v>
      </c>
      <c r="S195" s="7">
        <v>1049</v>
      </c>
      <c r="T195" s="7">
        <v>1052</v>
      </c>
      <c r="U195" s="6">
        <v>138</v>
      </c>
      <c r="V195" s="11">
        <v>-3</v>
      </c>
      <c r="W195" s="10">
        <v>200197.71</v>
      </c>
      <c r="X195" s="9">
        <f t="shared" si="30"/>
        <v>-0.41</v>
      </c>
      <c r="Y195" s="8">
        <v>80599.539999999994</v>
      </c>
      <c r="Z195" s="7">
        <v>59347.62</v>
      </c>
      <c r="AA195" s="7">
        <v>52958.99</v>
      </c>
      <c r="AB195" s="6">
        <v>7291.56</v>
      </c>
      <c r="AC195" s="5">
        <v>6388.63</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403</v>
      </c>
      <c r="CI195" s="9">
        <f t="shared" si="39"/>
        <v>-3.36</v>
      </c>
      <c r="CJ195" s="8">
        <v>31</v>
      </c>
      <c r="CK195" s="7">
        <v>163</v>
      </c>
      <c r="CL195" s="7">
        <v>38</v>
      </c>
      <c r="CM195" s="6">
        <v>171</v>
      </c>
      <c r="CN195" s="11">
        <v>125</v>
      </c>
      <c r="CO195" s="10">
        <v>167823.51</v>
      </c>
      <c r="CP195" s="9">
        <f t="shared" si="40"/>
        <v>-4.26</v>
      </c>
      <c r="CQ195" s="8">
        <v>10213.31</v>
      </c>
      <c r="CR195" s="7">
        <v>65609.47</v>
      </c>
      <c r="CS195" s="7">
        <v>14206.93</v>
      </c>
      <c r="CT195" s="6">
        <v>77793.8</v>
      </c>
      <c r="CU195" s="5">
        <v>51402.54</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s="141" customFormat="1" x14ac:dyDescent="0.15">
      <c r="A197" s="155"/>
      <c r="B197" s="156"/>
      <c r="C197" s="157"/>
      <c r="D197" s="156"/>
      <c r="E197" s="156"/>
      <c r="F197" s="156"/>
      <c r="G197" s="156"/>
      <c r="H197" s="156"/>
      <c r="I197" s="156"/>
      <c r="J197" s="157"/>
      <c r="K197" s="156"/>
      <c r="L197" s="156"/>
      <c r="M197" s="156"/>
      <c r="N197" s="156"/>
      <c r="O197" s="156"/>
      <c r="P197" s="156"/>
      <c r="Q197" s="157"/>
      <c r="R197" s="156"/>
      <c r="S197" s="156"/>
      <c r="T197" s="156"/>
      <c r="U197" s="156"/>
      <c r="V197" s="156"/>
      <c r="W197" s="156"/>
      <c r="X197" s="157"/>
      <c r="Y197" s="156"/>
      <c r="Z197" s="156"/>
      <c r="AA197" s="156"/>
      <c r="AB197" s="156"/>
      <c r="AC197" s="156"/>
      <c r="AD197" s="156"/>
      <c r="AE197" s="157"/>
      <c r="AF197" s="156"/>
      <c r="AG197" s="156"/>
      <c r="AH197" s="156"/>
      <c r="AI197" s="156"/>
      <c r="AJ197" s="156"/>
      <c r="AK197" s="156"/>
      <c r="AL197" s="157"/>
      <c r="AM197" s="156"/>
      <c r="AN197" s="156"/>
      <c r="AO197" s="156"/>
      <c r="AP197" s="156"/>
      <c r="AQ197" s="156"/>
      <c r="AR197" s="156"/>
      <c r="AS197" s="157"/>
      <c r="AT197" s="156"/>
      <c r="AU197" s="156"/>
      <c r="AV197" s="156"/>
      <c r="AW197" s="156"/>
      <c r="AX197" s="156"/>
      <c r="AY197" s="156"/>
      <c r="AZ197" s="157"/>
      <c r="BA197" s="156"/>
      <c r="BB197" s="156"/>
      <c r="BC197" s="156"/>
      <c r="BD197" s="156"/>
      <c r="BE197" s="156"/>
      <c r="BF197" s="156"/>
      <c r="BG197" s="157"/>
      <c r="BH197" s="156"/>
      <c r="BI197" s="156"/>
      <c r="BJ197" s="156"/>
      <c r="BK197" s="156"/>
      <c r="BL197" s="156"/>
      <c r="BM197" s="156"/>
      <c r="BN197" s="157"/>
      <c r="BO197" s="156"/>
      <c r="BP197" s="156"/>
      <c r="BQ197" s="156"/>
      <c r="BR197" s="156"/>
      <c r="BS197" s="156"/>
      <c r="BT197" s="156"/>
      <c r="BU197" s="157"/>
      <c r="BV197" s="156"/>
      <c r="BW197" s="156"/>
      <c r="BX197" s="156"/>
      <c r="BY197" s="156"/>
      <c r="BZ197" s="156"/>
      <c r="CA197" s="156"/>
      <c r="CB197" s="157"/>
      <c r="CC197" s="156"/>
      <c r="CD197" s="156"/>
      <c r="CE197" s="156"/>
      <c r="CF197" s="156"/>
      <c r="CG197" s="156"/>
      <c r="CH197" s="156"/>
      <c r="CI197" s="157"/>
      <c r="CJ197" s="156"/>
      <c r="CK197" s="156"/>
      <c r="CL197" s="156"/>
      <c r="CM197" s="156"/>
      <c r="CN197" s="156"/>
      <c r="CO197" s="156"/>
      <c r="CP197" s="157"/>
      <c r="CQ197" s="156"/>
      <c r="CR197" s="156"/>
      <c r="CS197" s="156"/>
      <c r="CT197" s="156"/>
      <c r="CU197"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15">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15">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15">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15">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15">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15">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15">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15">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15">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15">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15">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15">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15">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15">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15">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15">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15">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15">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15">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15">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15">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15">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15">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15">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15">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15">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15">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15">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15">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15">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15">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15">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15">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15">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15">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15">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15">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15">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15">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15">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15">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15">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15">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15">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15">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15">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15">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15">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15">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15">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15">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15">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15">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15">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15">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15">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15">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15">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15">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15">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15">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15">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15">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15">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15">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15">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15">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15">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15">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15">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15">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15">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15">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15">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15">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
      <c r="A151" s="139">
        <v>43800</v>
      </c>
      <c r="B151" s="24">
        <v>1008</v>
      </c>
      <c r="C151" s="23">
        <f t="shared" si="27"/>
        <v>3.7</v>
      </c>
      <c r="D151" s="22">
        <v>565</v>
      </c>
      <c r="E151" s="21">
        <v>256</v>
      </c>
      <c r="F151" s="21">
        <v>165</v>
      </c>
      <c r="G151" s="20">
        <v>18</v>
      </c>
      <c r="H151" s="25">
        <v>91</v>
      </c>
      <c r="I151" s="24">
        <v>293307.78000000003</v>
      </c>
      <c r="J151" s="23">
        <f t="shared" ref="J151:J195" si="28">IFERROR(ROUND((I151-I139)/I139*100,2),"")</f>
        <v>4.32</v>
      </c>
      <c r="K151" s="22">
        <v>172462.46</v>
      </c>
      <c r="L151" s="21">
        <v>71425.63</v>
      </c>
      <c r="M151" s="21">
        <v>42306.6</v>
      </c>
      <c r="N151" s="20">
        <v>6314.28</v>
      </c>
      <c r="O151" s="19">
        <v>29119.03</v>
      </c>
      <c r="P151" s="24">
        <v>221</v>
      </c>
      <c r="Q151" s="23">
        <f t="shared" ref="Q151:Q195" si="29">IFERROR(ROUND((P151-P139)/P139*100,2),"")</f>
        <v>-3.07</v>
      </c>
      <c r="R151" s="22">
        <v>129</v>
      </c>
      <c r="S151" s="21">
        <v>51</v>
      </c>
      <c r="T151" s="21">
        <v>38</v>
      </c>
      <c r="U151" s="20">
        <v>3</v>
      </c>
      <c r="V151" s="25">
        <v>13</v>
      </c>
      <c r="W151" s="24">
        <v>14657.91</v>
      </c>
      <c r="X151" s="23">
        <f t="shared" ref="X151:X195" si="30">IFERROR(ROUND((W151-W139)/W139*100,2),"")</f>
        <v>-0.34</v>
      </c>
      <c r="Y151" s="22">
        <v>8734.1200000000008</v>
      </c>
      <c r="Z151" s="21">
        <v>3249.25</v>
      </c>
      <c r="AA151" s="21">
        <v>2450.9899999999998</v>
      </c>
      <c r="AB151" s="20">
        <v>223.55</v>
      </c>
      <c r="AC151" s="19">
        <v>798.26</v>
      </c>
      <c r="AD151" s="24">
        <v>40</v>
      </c>
      <c r="AE151" s="23">
        <f t="shared" ref="AE151:AE195" si="31">IFERROR(ROUND((AD151-AD139)/AD139*100,2),"")</f>
        <v>8.11</v>
      </c>
      <c r="AF151" s="22">
        <v>7</v>
      </c>
      <c r="AG151" s="21">
        <v>17</v>
      </c>
      <c r="AH151" s="21">
        <v>3</v>
      </c>
      <c r="AI151" s="20">
        <v>12</v>
      </c>
      <c r="AJ151" s="25">
        <v>13</v>
      </c>
      <c r="AK151" s="24">
        <v>20950.68</v>
      </c>
      <c r="AL151" s="23">
        <f t="shared" ref="AL151:AL195" si="32">IFERROR(ROUND((AK151-AK139)/AK139*100,2),"")</f>
        <v>-24.61</v>
      </c>
      <c r="AM151" s="22">
        <v>1688.91</v>
      </c>
      <c r="AN151" s="21">
        <v>5354.41</v>
      </c>
      <c r="AO151" s="21">
        <v>385.08</v>
      </c>
      <c r="AP151" s="20">
        <v>11563.54</v>
      </c>
      <c r="AQ151" s="19">
        <v>3010.59</v>
      </c>
      <c r="AR151" s="24">
        <v>40</v>
      </c>
      <c r="AS151" s="23">
        <f t="shared" ref="AS151:AS195" si="33">IFERROR(ROUND((AR151-AR139)/AR139*100,2),"")</f>
        <v>-29.82</v>
      </c>
      <c r="AT151" s="22">
        <v>4</v>
      </c>
      <c r="AU151" s="21">
        <v>16</v>
      </c>
      <c r="AV151" s="21">
        <v>4</v>
      </c>
      <c r="AW151" s="20">
        <v>15</v>
      </c>
      <c r="AX151" s="25">
        <v>13</v>
      </c>
      <c r="AY151" s="24">
        <v>32391.34</v>
      </c>
      <c r="AZ151" s="23">
        <f t="shared" ref="AZ151:AZ195" si="34">IFERROR(ROUND((AY151-AY139)/AY139*100,2),"")</f>
        <v>-46.68</v>
      </c>
      <c r="BA151" s="22">
        <v>1042.8699999999999</v>
      </c>
      <c r="BB151" s="21">
        <v>7965</v>
      </c>
      <c r="BC151" s="21">
        <v>1817.08</v>
      </c>
      <c r="BD151" s="20">
        <v>17696.39</v>
      </c>
      <c r="BE151" s="19">
        <v>10017.92</v>
      </c>
      <c r="BF151" s="24">
        <v>20</v>
      </c>
      <c r="BG151" s="23">
        <f t="shared" ref="BG151:BG195" si="35">IFERROR(ROUND((BF151-BF139)/BF139*100,2),"")</f>
        <v>42.86</v>
      </c>
      <c r="BH151" s="22">
        <v>3</v>
      </c>
      <c r="BI151" s="21">
        <v>7</v>
      </c>
      <c r="BJ151" s="21">
        <v>2</v>
      </c>
      <c r="BK151" s="20">
        <v>8</v>
      </c>
      <c r="BL151" s="25">
        <v>5</v>
      </c>
      <c r="BM151" s="24">
        <v>15970.38</v>
      </c>
      <c r="BN151" s="23">
        <f t="shared" ref="BN151:BN195" si="36">IFERROR(ROUND((BM151-BM139)/BM139*100,2),"")</f>
        <v>7.57</v>
      </c>
      <c r="BO151" s="22">
        <v>531.84</v>
      </c>
      <c r="BP151" s="21">
        <v>3437.03</v>
      </c>
      <c r="BQ151" s="21">
        <v>1777.52</v>
      </c>
      <c r="BR151" s="20">
        <v>10223.99</v>
      </c>
      <c r="BS151" s="19">
        <v>1659.51</v>
      </c>
      <c r="BT151" s="24">
        <v>19</v>
      </c>
      <c r="BU151" s="23">
        <f t="shared" ref="BU151:BU195" si="37">IFERROR(ROUND((BT151-BT139)/BT139*100,2),"")</f>
        <v>0</v>
      </c>
      <c r="BV151" s="22">
        <v>1</v>
      </c>
      <c r="BW151" s="21">
        <v>3</v>
      </c>
      <c r="BX151" s="21">
        <v>0</v>
      </c>
      <c r="BY151" s="20">
        <v>15</v>
      </c>
      <c r="BZ151" s="25">
        <v>3</v>
      </c>
      <c r="CA151" s="24">
        <v>516818.02</v>
      </c>
      <c r="CB151" s="23">
        <f t="shared" ref="CB151:CB195" si="38">IFERROR(ROUND((CA151-CA139)/CA139*100,2),"")</f>
        <v>799.41</v>
      </c>
      <c r="CC151" s="22">
        <v>7006</v>
      </c>
      <c r="CD151" s="21">
        <v>5004.97</v>
      </c>
      <c r="CE151" s="21">
        <v>0</v>
      </c>
      <c r="CF151" s="20">
        <v>504807.05</v>
      </c>
      <c r="CG151" s="19">
        <v>5004.97</v>
      </c>
      <c r="CH151" s="24">
        <v>132</v>
      </c>
      <c r="CI151" s="23">
        <f t="shared" ref="CI151:CI195" si="39">IFERROR(ROUND((CH151-CH139)/CH139*100,2),"")</f>
        <v>-0.75</v>
      </c>
      <c r="CJ151" s="22">
        <v>30</v>
      </c>
      <c r="CK151" s="21">
        <v>59</v>
      </c>
      <c r="CL151" s="21">
        <v>11</v>
      </c>
      <c r="CM151" s="20">
        <v>31</v>
      </c>
      <c r="CN151" s="25">
        <v>49</v>
      </c>
      <c r="CO151" s="24">
        <v>63910.11</v>
      </c>
      <c r="CP151" s="23">
        <f t="shared" ref="CP151:CP195" si="40">IFERROR(ROUND((CO151-CO139)/CO139*100,2),"")</f>
        <v>1.1200000000000001</v>
      </c>
      <c r="CQ151" s="22">
        <v>13065.81</v>
      </c>
      <c r="CR151" s="21">
        <v>29385.19</v>
      </c>
      <c r="CS151" s="21">
        <v>5933.73</v>
      </c>
      <c r="CT151" s="20">
        <v>14831.1</v>
      </c>
      <c r="CU151" s="19">
        <v>24145.74</v>
      </c>
    </row>
    <row r="152" spans="1:99" s="1" customFormat="1" ht="25.5" customHeight="1" x14ac:dyDescent="0.15">
      <c r="A152" s="136">
        <v>43831</v>
      </c>
      <c r="B152" s="80">
        <v>662</v>
      </c>
      <c r="C152" s="79">
        <f t="shared" ref="C152:C19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15">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15">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15">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15">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15">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15">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15">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15">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15">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15">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15">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15">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15">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15">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15">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15">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15">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15">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15">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15">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15">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15">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15">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15">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15">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15">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15">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15">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15">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15">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15">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15">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15">
      <c r="A193" s="137">
        <v>45078</v>
      </c>
      <c r="B193" s="10">
        <v>1053</v>
      </c>
      <c r="C193" s="9">
        <f t="shared" si="41"/>
        <v>10.96</v>
      </c>
      <c r="D193" s="8">
        <v>551</v>
      </c>
      <c r="E193" s="7">
        <v>304</v>
      </c>
      <c r="F193" s="7">
        <v>165</v>
      </c>
      <c r="G193" s="6">
        <v>32</v>
      </c>
      <c r="H193" s="11">
        <v>140</v>
      </c>
      <c r="I193" s="10">
        <v>290632.13</v>
      </c>
      <c r="J193" s="9">
        <f t="shared" si="28"/>
        <v>9.1999999999999993</v>
      </c>
      <c r="K193" s="8">
        <v>158955.85</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15">
      <c r="A194" s="137">
        <v>45108</v>
      </c>
      <c r="B194" s="10">
        <v>1002</v>
      </c>
      <c r="C194" s="9">
        <f t="shared" si="41"/>
        <v>3.94</v>
      </c>
      <c r="D194" s="8">
        <v>547</v>
      </c>
      <c r="E194" s="7">
        <v>291</v>
      </c>
      <c r="F194" s="7">
        <v>144</v>
      </c>
      <c r="G194" s="6">
        <v>20</v>
      </c>
      <c r="H194" s="11">
        <v>147</v>
      </c>
      <c r="I194" s="10">
        <v>285961.83</v>
      </c>
      <c r="J194" s="9">
        <f t="shared" si="28"/>
        <v>-3.68</v>
      </c>
      <c r="K194" s="8">
        <v>160528.29</v>
      </c>
      <c r="L194" s="7">
        <v>83714.44</v>
      </c>
      <c r="M194" s="7">
        <v>33062.629999999997</v>
      </c>
      <c r="N194" s="6">
        <v>8656.4699999999993</v>
      </c>
      <c r="O194" s="5">
        <v>50651.81</v>
      </c>
      <c r="P194" s="10">
        <v>228</v>
      </c>
      <c r="Q194" s="9">
        <f t="shared" si="29"/>
        <v>-5.79</v>
      </c>
      <c r="R194" s="8">
        <v>127</v>
      </c>
      <c r="S194" s="7">
        <v>55</v>
      </c>
      <c r="T194" s="7">
        <v>42</v>
      </c>
      <c r="U194" s="6">
        <v>4</v>
      </c>
      <c r="V194" s="11">
        <v>13</v>
      </c>
      <c r="W194" s="10">
        <v>15445.08</v>
      </c>
      <c r="X194" s="9">
        <f t="shared" si="30"/>
        <v>-6.07</v>
      </c>
      <c r="Y194" s="8">
        <v>8515.34</v>
      </c>
      <c r="Z194" s="7">
        <v>3781.8</v>
      </c>
      <c r="AA194" s="7">
        <v>2874.69</v>
      </c>
      <c r="AB194" s="6">
        <v>273.25</v>
      </c>
      <c r="AC194" s="5">
        <v>907.11</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14</v>
      </c>
      <c r="BG194" s="9">
        <f t="shared" si="35"/>
        <v>-22.22</v>
      </c>
      <c r="BH194" s="8">
        <v>4</v>
      </c>
      <c r="BI194" s="7">
        <v>7</v>
      </c>
      <c r="BJ194" s="7">
        <v>2</v>
      </c>
      <c r="BK194" s="6">
        <v>1</v>
      </c>
      <c r="BL194" s="11">
        <v>5</v>
      </c>
      <c r="BM194" s="10">
        <v>8578.3700000000008</v>
      </c>
      <c r="BN194" s="9">
        <f t="shared" si="36"/>
        <v>-38.25</v>
      </c>
      <c r="BO194" s="8">
        <v>1714.53</v>
      </c>
      <c r="BP194" s="7">
        <v>2492.7199999999998</v>
      </c>
      <c r="BQ194" s="7">
        <v>4206.8900000000003</v>
      </c>
      <c r="BR194" s="6">
        <v>164.23</v>
      </c>
      <c r="BS194" s="5">
        <v>-1714.17</v>
      </c>
      <c r="BT194" s="10">
        <v>9</v>
      </c>
      <c r="BU194" s="9">
        <f t="shared" si="37"/>
        <v>-47.06</v>
      </c>
      <c r="BV194" s="8">
        <v>1</v>
      </c>
      <c r="BW194" s="7">
        <v>5</v>
      </c>
      <c r="BX194" s="7">
        <v>1</v>
      </c>
      <c r="BY194" s="6">
        <v>2</v>
      </c>
      <c r="BZ194" s="11">
        <v>4</v>
      </c>
      <c r="CA194" s="10">
        <v>19732.240000000002</v>
      </c>
      <c r="CB194" s="9">
        <f t="shared" si="38"/>
        <v>-57.88</v>
      </c>
      <c r="CC194" s="8">
        <v>661.16</v>
      </c>
      <c r="CD194" s="7">
        <v>16533</v>
      </c>
      <c r="CE194" s="7">
        <v>790.08</v>
      </c>
      <c r="CF194" s="6">
        <v>1748</v>
      </c>
      <c r="CG194" s="5">
        <v>15742.92</v>
      </c>
      <c r="CH194" s="10">
        <v>124</v>
      </c>
      <c r="CI194" s="9">
        <f t="shared" si="39"/>
        <v>-10.79</v>
      </c>
      <c r="CJ194" s="8">
        <v>13</v>
      </c>
      <c r="CK194" s="7">
        <v>73</v>
      </c>
      <c r="CL194" s="7">
        <v>14</v>
      </c>
      <c r="CM194" s="6">
        <v>22</v>
      </c>
      <c r="CN194" s="11">
        <v>60</v>
      </c>
      <c r="CO194" s="10">
        <v>68431.66</v>
      </c>
      <c r="CP194" s="9">
        <f t="shared" si="40"/>
        <v>-7.25</v>
      </c>
      <c r="CQ194" s="8">
        <v>5812.32</v>
      </c>
      <c r="CR194" s="7">
        <v>43491.89</v>
      </c>
      <c r="CS194" s="7">
        <v>5002.09</v>
      </c>
      <c r="CT194" s="6">
        <v>11919.71</v>
      </c>
      <c r="CU194" s="5">
        <v>39810.93</v>
      </c>
    </row>
    <row r="195" spans="1:99" s="1" customFormat="1" ht="25.5" customHeight="1" thickBot="1" x14ac:dyDescent="0.2">
      <c r="A195" s="138">
        <v>45139</v>
      </c>
      <c r="B195" s="10">
        <v>977</v>
      </c>
      <c r="C195" s="9">
        <f t="shared" si="41"/>
        <v>3.61</v>
      </c>
      <c r="D195" s="8">
        <v>482</v>
      </c>
      <c r="E195" s="7">
        <v>310</v>
      </c>
      <c r="F195" s="7">
        <v>164</v>
      </c>
      <c r="G195" s="6">
        <v>17</v>
      </c>
      <c r="H195" s="11">
        <v>146</v>
      </c>
      <c r="I195" s="10">
        <v>290307.90000000002</v>
      </c>
      <c r="J195" s="9">
        <f t="shared" si="28"/>
        <v>7.31</v>
      </c>
      <c r="K195" s="8">
        <v>147897.04</v>
      </c>
      <c r="L195" s="7">
        <v>94005.8</v>
      </c>
      <c r="M195" s="7">
        <v>43136.25</v>
      </c>
      <c r="N195" s="6">
        <v>4081.74</v>
      </c>
      <c r="O195" s="5">
        <v>50869.55</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26</v>
      </c>
      <c r="AE195" s="9">
        <f t="shared" si="31"/>
        <v>4</v>
      </c>
      <c r="AF195" s="8">
        <v>8</v>
      </c>
      <c r="AG195" s="7">
        <v>13</v>
      </c>
      <c r="AH195" s="7">
        <v>2</v>
      </c>
      <c r="AI195" s="6">
        <v>3</v>
      </c>
      <c r="AJ195" s="11">
        <v>11</v>
      </c>
      <c r="AK195" s="10">
        <v>12166.28</v>
      </c>
      <c r="AL195" s="9">
        <f t="shared" si="32"/>
        <v>-17.61</v>
      </c>
      <c r="AM195" s="8">
        <v>2305.4699999999998</v>
      </c>
      <c r="AN195" s="7">
        <v>4600.29</v>
      </c>
      <c r="AO195" s="7">
        <v>762.77</v>
      </c>
      <c r="AP195" s="6">
        <v>4497.75</v>
      </c>
      <c r="AQ195" s="5">
        <v>3837.52</v>
      </c>
      <c r="AR195" s="10">
        <v>34</v>
      </c>
      <c r="AS195" s="9">
        <f t="shared" si="33"/>
        <v>61.9</v>
      </c>
      <c r="AT195" s="8">
        <v>3</v>
      </c>
      <c r="AU195" s="7">
        <v>9</v>
      </c>
      <c r="AV195" s="7">
        <v>2</v>
      </c>
      <c r="AW195" s="6">
        <v>20</v>
      </c>
      <c r="AX195" s="11">
        <v>7</v>
      </c>
      <c r="AY195" s="10">
        <v>95571.57</v>
      </c>
      <c r="AZ195" s="9">
        <f t="shared" si="34"/>
        <v>743.36</v>
      </c>
      <c r="BA195" s="8">
        <v>1073.48</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5"/>
      <c r="B197" s="156"/>
      <c r="C197" s="157"/>
      <c r="D197" s="156"/>
      <c r="E197" s="156"/>
      <c r="F197" s="156"/>
      <c r="G197" s="156"/>
      <c r="H197" s="156"/>
      <c r="I197" s="156"/>
      <c r="J197" s="157"/>
      <c r="K197" s="156"/>
      <c r="L197" s="156"/>
      <c r="M197" s="156"/>
      <c r="N197" s="156"/>
      <c r="O197" s="156"/>
      <c r="P197" s="156"/>
      <c r="Q197" s="157"/>
      <c r="R197" s="156"/>
      <c r="S197" s="156"/>
      <c r="T197" s="156"/>
      <c r="U197" s="156"/>
      <c r="V197" s="156"/>
      <c r="W197" s="156"/>
      <c r="X197" s="157"/>
      <c r="Y197" s="156"/>
      <c r="Z197" s="156"/>
      <c r="AA197" s="156"/>
      <c r="AB197" s="156"/>
      <c r="AC197" s="156"/>
      <c r="AD197" s="156"/>
      <c r="AE197" s="157"/>
      <c r="AF197" s="156"/>
      <c r="AG197" s="156"/>
      <c r="AH197" s="156"/>
      <c r="AI197" s="156"/>
      <c r="AJ197" s="156"/>
      <c r="AK197" s="156"/>
      <c r="AL197" s="157"/>
      <c r="AM197" s="156"/>
      <c r="AN197" s="156"/>
      <c r="AO197" s="156"/>
      <c r="AP197" s="156"/>
      <c r="AQ197" s="156"/>
      <c r="AR197" s="156"/>
      <c r="AS197" s="157"/>
      <c r="AT197" s="156"/>
      <c r="AU197" s="156"/>
      <c r="AV197" s="156"/>
      <c r="AW197" s="156"/>
      <c r="AX197" s="156"/>
      <c r="AY197" s="156"/>
      <c r="AZ197" s="157"/>
      <c r="BA197" s="156"/>
      <c r="BB197" s="156"/>
      <c r="BC197" s="156"/>
      <c r="BD197" s="156"/>
      <c r="BE197" s="156"/>
      <c r="BF197" s="156"/>
      <c r="BG197" s="157"/>
      <c r="BH197" s="156"/>
      <c r="BI197" s="156"/>
      <c r="BJ197" s="156"/>
      <c r="BK197" s="156"/>
      <c r="BL197" s="156"/>
      <c r="BM197" s="156"/>
      <c r="BN197" s="157"/>
      <c r="BO197" s="156"/>
      <c r="BP197" s="156"/>
      <c r="BQ197" s="156"/>
      <c r="BR197" s="156"/>
      <c r="BS197" s="156"/>
      <c r="BT197" s="156"/>
      <c r="BU197" s="157"/>
      <c r="BV197" s="156"/>
      <c r="BW197" s="156"/>
      <c r="BX197" s="156"/>
      <c r="BY197" s="156"/>
      <c r="BZ197" s="156"/>
      <c r="CA197" s="156"/>
      <c r="CB197" s="157"/>
      <c r="CC197" s="156"/>
      <c r="CD197" s="156"/>
      <c r="CE197" s="156"/>
      <c r="CF197" s="156"/>
      <c r="CG197" s="156"/>
      <c r="CH197" s="156"/>
      <c r="CI197" s="157"/>
      <c r="CJ197" s="156"/>
      <c r="CK197" s="156"/>
      <c r="CL197" s="156"/>
      <c r="CM197" s="156"/>
      <c r="CN197" s="156"/>
      <c r="CO197" s="156"/>
      <c r="CP197" s="157"/>
      <c r="CQ197" s="156"/>
      <c r="CR197" s="156"/>
      <c r="CS197" s="156"/>
      <c r="CT197" s="156"/>
      <c r="CU197"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7"/>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15">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15">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15">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15">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15">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15">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15">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15">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15">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15">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15">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15">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15">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15">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15">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15">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15">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15">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15">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15">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15">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15">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15">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15">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15">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15">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15">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15">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15">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15">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15">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15">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15">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15">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15">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15">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15">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15">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15">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15">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15">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15">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15">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15">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15">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15">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15">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15">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15">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15">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15">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15">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15">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15">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15">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15">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15">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15">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15">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15">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15">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15">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15">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15">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15">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15">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15">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15">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15">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15">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15">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15">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15">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15">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15">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15">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15">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15">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15">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15">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15">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15">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15">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15">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
      <c r="A151" s="139">
        <v>43800</v>
      </c>
      <c r="B151" s="24">
        <v>510</v>
      </c>
      <c r="C151" s="23">
        <f t="shared" si="27"/>
        <v>-1.54</v>
      </c>
      <c r="D151" s="22">
        <v>293</v>
      </c>
      <c r="E151" s="21">
        <v>134</v>
      </c>
      <c r="F151" s="21">
        <v>74</v>
      </c>
      <c r="G151" s="20">
        <v>8</v>
      </c>
      <c r="H151" s="25">
        <v>61</v>
      </c>
      <c r="I151" s="24">
        <v>125243.47</v>
      </c>
      <c r="J151" s="23">
        <f t="shared" ref="J151:J195" si="28">IFERROR(ROUND((I151-I139)/I139*100,2),"")</f>
        <v>-8.36</v>
      </c>
      <c r="K151" s="22">
        <v>73912.69</v>
      </c>
      <c r="L151" s="21">
        <v>31366.63</v>
      </c>
      <c r="M151" s="21">
        <v>17496.53</v>
      </c>
      <c r="N151" s="20">
        <v>2060.19</v>
      </c>
      <c r="O151" s="19">
        <v>14277.53</v>
      </c>
      <c r="P151" s="24">
        <v>145</v>
      </c>
      <c r="Q151" s="23">
        <f t="shared" ref="Q151:Q195" si="29">IFERROR(ROUND((P151-P139)/P139*100,2),"")</f>
        <v>17.89</v>
      </c>
      <c r="R151" s="22">
        <v>68</v>
      </c>
      <c r="S151" s="21">
        <v>55</v>
      </c>
      <c r="T151" s="21">
        <v>15</v>
      </c>
      <c r="U151" s="20">
        <v>7</v>
      </c>
      <c r="V151" s="25">
        <v>40</v>
      </c>
      <c r="W151" s="24">
        <v>7582.41</v>
      </c>
      <c r="X151" s="23">
        <f t="shared" ref="X151:X195" si="30">IFERROR(ROUND((W151-W139)/W139*100,2),"")</f>
        <v>-2.21</v>
      </c>
      <c r="Y151" s="22">
        <v>4218.3500000000004</v>
      </c>
      <c r="Z151" s="21">
        <v>2092.83</v>
      </c>
      <c r="AA151" s="21">
        <v>995.72</v>
      </c>
      <c r="AB151" s="20">
        <v>275.51</v>
      </c>
      <c r="AC151" s="19">
        <v>1097.1099999999999</v>
      </c>
      <c r="AD151" s="24">
        <v>24</v>
      </c>
      <c r="AE151" s="23">
        <f t="shared" ref="AE151:AE195" si="31">IFERROR(ROUND((AD151-AD139)/AD139*100,2),"")</f>
        <v>84.62</v>
      </c>
      <c r="AF151" s="22">
        <v>4</v>
      </c>
      <c r="AG151" s="21">
        <v>11</v>
      </c>
      <c r="AH151" s="21">
        <v>3</v>
      </c>
      <c r="AI151" s="20">
        <v>6</v>
      </c>
      <c r="AJ151" s="25">
        <v>8</v>
      </c>
      <c r="AK151" s="24">
        <v>15687.82</v>
      </c>
      <c r="AL151" s="23">
        <f t="shared" ref="AL151:AL195" si="32">IFERROR(ROUND((AK151-AK139)/AK139*100,2),"")</f>
        <v>24.16</v>
      </c>
      <c r="AM151" s="22">
        <v>2928.05</v>
      </c>
      <c r="AN151" s="21">
        <v>2946.76</v>
      </c>
      <c r="AO151" s="21">
        <v>773.9</v>
      </c>
      <c r="AP151" s="20">
        <v>9039.11</v>
      </c>
      <c r="AQ151" s="19">
        <v>2172.86</v>
      </c>
      <c r="AR151" s="24">
        <v>9</v>
      </c>
      <c r="AS151" s="23">
        <f t="shared" ref="AS151:AS195" si="33">IFERROR(ROUND((AR151-AR139)/AR139*100,2),"")</f>
        <v>-64</v>
      </c>
      <c r="AT151" s="22">
        <v>3</v>
      </c>
      <c r="AU151" s="21">
        <v>0</v>
      </c>
      <c r="AV151" s="21">
        <v>1</v>
      </c>
      <c r="AW151" s="20">
        <v>5</v>
      </c>
      <c r="AX151" s="25">
        <v>-1</v>
      </c>
      <c r="AY151" s="24">
        <v>12999.05</v>
      </c>
      <c r="AZ151" s="23">
        <f t="shared" ref="AZ151:AZ195" si="34">IFERROR(ROUND((AY151-AY139)/AY139*100,2),"")</f>
        <v>-46.81</v>
      </c>
      <c r="BA151" s="22">
        <v>745.52</v>
      </c>
      <c r="BB151" s="21">
        <v>0</v>
      </c>
      <c r="BC151" s="21">
        <v>335.16</v>
      </c>
      <c r="BD151" s="20">
        <v>11918.37</v>
      </c>
      <c r="BE151" s="19">
        <v>-335.16</v>
      </c>
      <c r="BF151" s="24">
        <v>20</v>
      </c>
      <c r="BG151" s="23">
        <f t="shared" ref="BG151:BG195" si="35">IFERROR(ROUND((BF151-BF139)/BF139*100,2),"")</f>
        <v>53.85</v>
      </c>
      <c r="BH151" s="22">
        <v>6</v>
      </c>
      <c r="BI151" s="21">
        <v>6</v>
      </c>
      <c r="BJ151" s="21">
        <v>1</v>
      </c>
      <c r="BK151" s="20">
        <v>7</v>
      </c>
      <c r="BL151" s="25">
        <v>5</v>
      </c>
      <c r="BM151" s="24">
        <v>116042.61</v>
      </c>
      <c r="BN151" s="23">
        <f t="shared" ref="BN151:BN195" si="36">IFERROR(ROUND((BM151-BM139)/BM139*100,2),"")</f>
        <v>995.66</v>
      </c>
      <c r="BO151" s="22">
        <v>4402.92</v>
      </c>
      <c r="BP151" s="21">
        <v>4768.0600000000004</v>
      </c>
      <c r="BQ151" s="21">
        <v>783.04</v>
      </c>
      <c r="BR151" s="20">
        <v>106088.59</v>
      </c>
      <c r="BS151" s="19">
        <v>3985.02</v>
      </c>
      <c r="BT151" s="24">
        <v>14</v>
      </c>
      <c r="BU151" s="23">
        <f t="shared" ref="BU151:BU195" si="37">IFERROR(ROUND((BT151-BT139)/BT139*100,2),"")</f>
        <v>180</v>
      </c>
      <c r="BV151" s="22">
        <v>1</v>
      </c>
      <c r="BW151" s="21">
        <v>7</v>
      </c>
      <c r="BX151" s="21">
        <v>1</v>
      </c>
      <c r="BY151" s="20">
        <v>5</v>
      </c>
      <c r="BZ151" s="25">
        <v>6</v>
      </c>
      <c r="CA151" s="24">
        <v>29876.07</v>
      </c>
      <c r="CB151" s="23">
        <f t="shared" ref="CB151:CB195" si="38">IFERROR(ROUND((CA151-CA139)/CA139*100,2),"")</f>
        <v>215.85</v>
      </c>
      <c r="CC151" s="22">
        <v>3612.83</v>
      </c>
      <c r="CD151" s="21">
        <v>10328.67</v>
      </c>
      <c r="CE151" s="21">
        <v>1339.79</v>
      </c>
      <c r="CF151" s="20">
        <v>14594.78</v>
      </c>
      <c r="CG151" s="19">
        <v>8988.8799999999992</v>
      </c>
      <c r="CH151" s="24">
        <v>65</v>
      </c>
      <c r="CI151" s="23">
        <f t="shared" ref="CI151:CI195" si="39">IFERROR(ROUND((CH151-CH139)/CH139*100,2),"")</f>
        <v>-21.69</v>
      </c>
      <c r="CJ151" s="22">
        <v>14</v>
      </c>
      <c r="CK151" s="21">
        <v>27</v>
      </c>
      <c r="CL151" s="21">
        <v>6</v>
      </c>
      <c r="CM151" s="20">
        <v>18</v>
      </c>
      <c r="CN151" s="25">
        <v>21</v>
      </c>
      <c r="CO151" s="24">
        <v>40773.56</v>
      </c>
      <c r="CP151" s="23">
        <f t="shared" ref="CP151:CP195" si="40">IFERROR(ROUND((CO151-CO139)/CO139*100,2),"")</f>
        <v>-9.23</v>
      </c>
      <c r="CQ151" s="22">
        <v>5801.12</v>
      </c>
      <c r="CR151" s="21">
        <v>18631.88</v>
      </c>
      <c r="CS151" s="21">
        <v>3166.61</v>
      </c>
      <c r="CT151" s="20">
        <v>13173.95</v>
      </c>
      <c r="CU151" s="19">
        <v>15465.27</v>
      </c>
    </row>
    <row r="152" spans="1:99" s="1" customFormat="1" ht="25.5" customHeight="1" x14ac:dyDescent="0.15">
      <c r="A152" s="136">
        <v>43831</v>
      </c>
      <c r="B152" s="80">
        <v>339</v>
      </c>
      <c r="C152" s="79">
        <f t="shared" ref="C152:C19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15">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15">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15">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15">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15">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15">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15">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15">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15">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15">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15">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15">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15">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15">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15">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15">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15">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15">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15">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15">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15">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15">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15">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15">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15">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15">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15">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15">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15">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15">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15">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15">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15">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15">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15">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15">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15">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15">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thickBot="1" x14ac:dyDescent="0.2">
      <c r="A195" s="138">
        <v>45139</v>
      </c>
      <c r="B195" s="10">
        <v>505</v>
      </c>
      <c r="C195" s="9">
        <f t="shared" si="41"/>
        <v>8.6</v>
      </c>
      <c r="D195" s="8">
        <v>274</v>
      </c>
      <c r="E195" s="7">
        <v>123</v>
      </c>
      <c r="F195" s="7">
        <v>86</v>
      </c>
      <c r="G195" s="6">
        <v>22</v>
      </c>
      <c r="H195" s="11">
        <v>37</v>
      </c>
      <c r="I195" s="10">
        <v>129538.54</v>
      </c>
      <c r="J195" s="9">
        <f t="shared" si="28"/>
        <v>-4.78</v>
      </c>
      <c r="K195" s="8">
        <v>63088.75</v>
      </c>
      <c r="L195" s="7">
        <v>41392.949999999997</v>
      </c>
      <c r="M195" s="7">
        <v>18861.23</v>
      </c>
      <c r="N195" s="6">
        <v>6195.61</v>
      </c>
      <c r="O195" s="5">
        <v>22531.72</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14</v>
      </c>
      <c r="BG195" s="9">
        <f t="shared" si="35"/>
        <v>0</v>
      </c>
      <c r="BH195" s="8">
        <v>7</v>
      </c>
      <c r="BI195" s="7">
        <v>3</v>
      </c>
      <c r="BJ195" s="7">
        <v>3</v>
      </c>
      <c r="BK195" s="6">
        <v>1</v>
      </c>
      <c r="BL195" s="11">
        <v>0</v>
      </c>
      <c r="BM195" s="10">
        <v>7860.3</v>
      </c>
      <c r="BN195" s="9">
        <f t="shared" si="36"/>
        <v>-31.21</v>
      </c>
      <c r="BO195" s="8">
        <v>2874.1</v>
      </c>
      <c r="BP195" s="7">
        <v>1860.34</v>
      </c>
      <c r="BQ195" s="7">
        <v>525.19000000000005</v>
      </c>
      <c r="BR195" s="6">
        <v>2600.67</v>
      </c>
      <c r="BS195" s="5">
        <v>1335.15</v>
      </c>
      <c r="BT195" s="10"/>
      <c r="BU195" s="9">
        <f t="shared" si="37"/>
        <v>-100</v>
      </c>
      <c r="BV195" s="8"/>
      <c r="BW195" s="7"/>
      <c r="BX195" s="7"/>
      <c r="BY195" s="6"/>
      <c r="BZ195" s="11"/>
      <c r="CA195" s="10"/>
      <c r="CB195" s="9">
        <f t="shared" si="38"/>
        <v>-100</v>
      </c>
      <c r="CC195" s="8"/>
      <c r="CD195" s="7"/>
      <c r="CE195" s="7"/>
      <c r="CF195" s="6"/>
      <c r="CG195" s="5"/>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51" customFormat="1" ht="25.5" customHeight="1" x14ac:dyDescent="0.15">
      <c r="A196" s="159" t="s">
        <v>82</v>
      </c>
      <c r="B196" s="160"/>
      <c r="C196" s="161"/>
      <c r="D196" s="160"/>
      <c r="E196" s="160"/>
      <c r="F196" s="160"/>
      <c r="G196" s="160"/>
      <c r="H196" s="160"/>
      <c r="I196" s="160"/>
      <c r="J196" s="161"/>
      <c r="K196" s="160"/>
      <c r="L196" s="160"/>
      <c r="M196" s="160"/>
      <c r="N196" s="160"/>
      <c r="O196" s="160"/>
      <c r="P196" s="160"/>
      <c r="Q196" s="161"/>
      <c r="R196" s="160"/>
      <c r="S196" s="160"/>
      <c r="T196" s="160"/>
      <c r="U196" s="160"/>
      <c r="V196" s="160"/>
      <c r="W196" s="160"/>
      <c r="X196" s="161"/>
      <c r="Y196" s="160"/>
      <c r="Z196" s="160"/>
      <c r="AA196" s="160"/>
      <c r="AB196" s="160"/>
      <c r="AC196" s="160"/>
      <c r="AD196" s="160"/>
      <c r="AE196" s="161"/>
      <c r="AF196" s="160"/>
      <c r="AG196" s="160"/>
      <c r="AH196" s="160"/>
      <c r="AI196" s="160"/>
      <c r="AJ196" s="160"/>
      <c r="AK196" s="160"/>
      <c r="AL196" s="161"/>
      <c r="AM196" s="160"/>
      <c r="AN196" s="160"/>
      <c r="AO196" s="160"/>
      <c r="AP196" s="160"/>
      <c r="AQ196" s="160"/>
      <c r="AR196" s="160"/>
      <c r="AS196" s="161"/>
      <c r="AT196" s="160"/>
      <c r="AU196" s="160"/>
      <c r="AV196" s="160"/>
      <c r="AW196" s="160"/>
      <c r="AX196" s="160"/>
      <c r="AY196" s="160"/>
      <c r="AZ196" s="161"/>
      <c r="BA196" s="160"/>
      <c r="BB196" s="160"/>
      <c r="BC196" s="160"/>
      <c r="BD196" s="160"/>
      <c r="BE196" s="160"/>
      <c r="BF196" s="160"/>
      <c r="BG196" s="161"/>
      <c r="BH196" s="160"/>
      <c r="BI196" s="160"/>
      <c r="BJ196" s="160"/>
      <c r="BK196" s="160"/>
      <c r="BL196" s="160"/>
      <c r="BM196" s="160"/>
      <c r="BN196" s="161"/>
      <c r="BO196" s="160"/>
      <c r="BP196" s="160"/>
      <c r="BQ196" s="160"/>
      <c r="BR196" s="160"/>
      <c r="BS196" s="160"/>
      <c r="BT196" s="160"/>
      <c r="BU196" s="161"/>
      <c r="BV196" s="160"/>
      <c r="BW196" s="160"/>
      <c r="BX196" s="160"/>
      <c r="BY196" s="160"/>
      <c r="BZ196" s="160"/>
      <c r="CA196" s="160"/>
      <c r="CB196" s="161"/>
      <c r="CC196" s="160"/>
      <c r="CD196" s="160"/>
      <c r="CE196" s="160"/>
      <c r="CF196" s="160"/>
      <c r="CG196" s="160"/>
      <c r="CH196" s="160"/>
      <c r="CI196" s="161"/>
      <c r="CJ196" s="160"/>
      <c r="CK196" s="160"/>
      <c r="CL196" s="160"/>
      <c r="CM196" s="160"/>
      <c r="CN196" s="160"/>
      <c r="CO196" s="160"/>
      <c r="CP196" s="161"/>
      <c r="CQ196" s="160"/>
      <c r="CR196" s="160"/>
      <c r="CS196" s="160"/>
      <c r="CT196" s="160"/>
      <c r="CU196" s="160"/>
    </row>
    <row r="197" spans="1:99" x14ac:dyDescent="0.15">
      <c r="A197" s="155"/>
      <c r="B197" s="156"/>
      <c r="C197" s="157"/>
      <c r="D197" s="156"/>
      <c r="E197" s="156"/>
      <c r="F197" s="156"/>
      <c r="G197" s="156"/>
      <c r="H197" s="156"/>
      <c r="I197" s="156"/>
      <c r="J197" s="157"/>
      <c r="K197" s="156"/>
      <c r="L197" s="156"/>
      <c r="M197" s="156"/>
      <c r="N197" s="156"/>
      <c r="O197" s="156"/>
      <c r="P197" s="156"/>
      <c r="Q197" s="157"/>
      <c r="R197" s="156"/>
      <c r="S197" s="156"/>
      <c r="T197" s="156"/>
      <c r="U197" s="156"/>
      <c r="V197" s="156"/>
      <c r="W197" s="156"/>
      <c r="X197" s="157"/>
      <c r="Y197" s="156"/>
      <c r="Z197" s="156"/>
      <c r="AA197" s="156"/>
      <c r="AB197" s="156"/>
      <c r="AC197" s="156"/>
      <c r="AD197" s="156"/>
      <c r="AE197" s="157"/>
      <c r="AF197" s="156"/>
      <c r="AG197" s="156"/>
      <c r="AH197" s="156"/>
      <c r="AI197" s="156"/>
      <c r="AJ197" s="156"/>
      <c r="AK197" s="156"/>
      <c r="AL197" s="157"/>
      <c r="AM197" s="156"/>
      <c r="AN197" s="156"/>
      <c r="AO197" s="156"/>
      <c r="AP197" s="156"/>
      <c r="AQ197" s="156"/>
      <c r="AR197" s="156"/>
      <c r="AS197" s="157"/>
      <c r="AT197" s="156"/>
      <c r="AU197" s="156"/>
      <c r="AV197" s="156"/>
      <c r="AW197" s="156"/>
      <c r="AX197" s="156"/>
      <c r="AY197" s="156"/>
      <c r="AZ197" s="157"/>
      <c r="BA197" s="156"/>
      <c r="BB197" s="156"/>
      <c r="BC197" s="156"/>
      <c r="BD197" s="156"/>
      <c r="BE197" s="156"/>
      <c r="BF197" s="156"/>
      <c r="BG197" s="157"/>
      <c r="BH197" s="156"/>
      <c r="BI197" s="156"/>
      <c r="BJ197" s="156"/>
      <c r="BK197" s="156"/>
      <c r="BL197" s="156"/>
      <c r="BM197" s="156"/>
      <c r="BN197" s="157"/>
      <c r="BO197" s="156"/>
      <c r="BP197" s="156"/>
      <c r="BQ197" s="156"/>
      <c r="BR197" s="156"/>
      <c r="BS197" s="156"/>
      <c r="BT197" s="156"/>
      <c r="BU197" s="157"/>
      <c r="BV197" s="156"/>
      <c r="BW197" s="156"/>
      <c r="BX197" s="156"/>
      <c r="BY197" s="156"/>
      <c r="BZ197" s="156"/>
      <c r="CA197" s="156"/>
      <c r="CB197" s="157"/>
      <c r="CC197" s="156"/>
      <c r="CD197" s="156"/>
      <c r="CE197" s="156"/>
      <c r="CF197" s="156"/>
      <c r="CG197" s="156"/>
      <c r="CH197" s="156"/>
      <c r="CI197" s="157"/>
      <c r="CJ197" s="156"/>
      <c r="CK197" s="156"/>
      <c r="CL197" s="156"/>
      <c r="CM197" s="156"/>
      <c r="CN197" s="156"/>
      <c r="CO197" s="156"/>
      <c r="CP197" s="157"/>
      <c r="CQ197" s="156"/>
      <c r="CR197" s="156"/>
      <c r="CS197" s="156"/>
      <c r="CT197" s="156"/>
      <c r="CU197"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2023-11-28T07:07:10Z</dcterms:modified>
</cp:coreProperties>
</file>