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3_ncr:1_{B55EEF3D-5559-4857-A1A1-D9EDA067399D}" xr6:coauthVersionLast="47" xr6:coauthVersionMax="47" xr10:uidLastSave="{00000000-0000-0000-0000-000000000000}"/>
  <bookViews>
    <workbookView xWindow="32280" yWindow="-120" windowWidth="27645" windowHeight="16440" xr2:uid="{00000000-000D-0000-FFFF-FFFF00000000}"/>
  </bookViews>
  <sheets>
    <sheet name="1_p9_外出率・移動回数" sheetId="35" r:id="rId1"/>
    <sheet name="1_p10_外出率・移動回数の推移" sheetId="36" r:id="rId2"/>
    <sheet name="1_p11_目的別移動回数" sheetId="37" r:id="rId3"/>
    <sheet name="1_p12_目的別移動回数の推移" sheetId="99" r:id="rId4"/>
    <sheet name="1_p13_目的構成比（通勤・通学・業務）" sheetId="100" r:id="rId5"/>
    <sheet name="1_p14_目的構成比（買物）" sheetId="40" r:id="rId6"/>
    <sheet name="1_p15_目的構成比（買物以外の私用）" sheetId="41" r:id="rId7"/>
    <sheet name="1_p16_交通手段構成比" sheetId="42" r:id="rId8"/>
    <sheet name="1_p17_交通手段別移動回数と構成比（平日・全国）" sheetId="43" r:id="rId9"/>
    <sheet name="1_p18_交通手段別移動回数と構成比（休日・全国）" sheetId="44" r:id="rId10"/>
    <sheet name="1_p19_交通手段別移動回数と構成比（平日・三大都市圏）" sheetId="45" r:id="rId11"/>
    <sheet name="1_p20_交通手段別移動回数と構成比（休日・三大都市圏）" sheetId="46" r:id="rId12"/>
    <sheet name="1_p21_交通手段別移動回数と構成比（平日・地方都市圏)" sheetId="47" r:id="rId13"/>
    <sheet name="1_p22_交通手段別移動回数と構成比（休日・地方都市圏）" sheetId="48" r:id="rId14"/>
    <sheet name="1_p23_移動距離別交通手段構成比" sheetId="49" r:id="rId15"/>
    <sheet name="1_p24_人口密度と自動車（運転・同乗）の利用割合（平日）" sheetId="50" r:id="rId16"/>
    <sheet name="1_p25_移動時間別1日の移動回数（徒歩）" sheetId="51" r:id="rId17"/>
    <sheet name="2_p26_年齢階層別移動回数" sheetId="19" r:id="rId18"/>
    <sheet name="2_p27_年齢階層別移動回数の推移（平日）" sheetId="20" r:id="rId19"/>
    <sheet name="2_p28_年齢階層別移動回数の推移（休日）" sheetId="22" r:id="rId20"/>
    <sheet name="2_p29_年齢階層別移動回数・構成比（平日・自動車）" sheetId="23" r:id="rId21"/>
    <sheet name="2_p30_年齢階層別移動回数・構成比（休日・自動車）" sheetId="26" r:id="rId22"/>
    <sheet name="2_p31_参考　諸外国との比較" sheetId="27" r:id="rId23"/>
    <sheet name="2_p32_就業形態別移動回数" sheetId="28" r:id="rId24"/>
    <sheet name="2_p33_年齢階層別・就業形態別移動回数" sheetId="29" r:id="rId25"/>
    <sheet name="2_p34_就業形態(2区分)別・目的別移動回数" sheetId="30" r:id="rId26"/>
    <sheet name="2_p35_参考_就業形態別・目的別移動回数" sheetId="31" r:id="rId27"/>
    <sheet name="2_p36_自動車免許有無別移動回数" sheetId="32" r:id="rId28"/>
    <sheet name="2_p37_自動車免許有無別交通手段構成比" sheetId="33" r:id="rId29"/>
    <sheet name="2_p38_参考_カーシェアリング登録者の特性" sheetId="34" r:id="rId30"/>
    <sheet name="3_p39_若者の男女別外出率" sheetId="52" r:id="rId31"/>
    <sheet name="3_p40_若者の男女別移動回数" sheetId="53" r:id="rId32"/>
    <sheet name="3_p41_若者の男女別・目的別移動回数" sheetId="54" r:id="rId33"/>
    <sheet name="3_p42_若者の男女別・目的別移動回数の推移" sheetId="55" r:id="rId34"/>
    <sheet name="3_p43_若者の男女別・目的別移動回数の推移(買物以外私用)" sheetId="56" r:id="rId35"/>
    <sheet name="3_p44_男女別・年齢階層別移動回数の推移" sheetId="57" r:id="rId36"/>
    <sheet name="3_p45_男女別・年齢階層別移動回数の推移(買物以外私用)" sheetId="58" r:id="rId37"/>
    <sheet name="3_p46_男女別・年齢階層別移動回数の推移(観光等)" sheetId="59" r:id="rId38"/>
    <sheet name="3_p47_若者の交通手段別移動回数と構成比（平日・三大）" sheetId="60" r:id="rId39"/>
    <sheet name="3_p48_若者の交通手段別移動回数と構成比（休日・三大）" sheetId="61" r:id="rId40"/>
    <sheet name="3_p49_若者の交通手段別移動回数と構成比（平日・地方）" sheetId="62" r:id="rId41"/>
    <sheet name="3_p50_若者の交通手段別移動回数と構成比（休日・地方）" sheetId="63" r:id="rId42"/>
    <sheet name="3_p51_参考_若者の免許保有に関する傾向" sheetId="64" r:id="rId43"/>
    <sheet name="3_p52_若者の就業形態別移動回数" sheetId="65" r:id="rId44"/>
    <sheet name="3_p53_若者の男女別・就業形態別・目的別移動回数" sheetId="66" r:id="rId45"/>
    <sheet name="3_p54_参考_若者の就業形態の推移" sheetId="67" r:id="rId46"/>
    <sheet name="3_p55_参考_若者（単身世帯）の世帯年収ランク別の外出率" sheetId="68" r:id="rId47"/>
    <sheet name="3_p56_参考_若者（単身世帯）の世帯年収別の移動回数" sheetId="69" r:id="rId48"/>
    <sheet name="4_p57_子育て世代の目的別移動回数（平日）" sheetId="70" r:id="rId49"/>
    <sheet name="4_p58_参考_夫婦の通勤形態別移動回数（平日・送迎）" sheetId="71" r:id="rId50"/>
    <sheet name="5_p59_高齢者の外出率・移動回数" sheetId="72" r:id="rId51"/>
    <sheet name="5_p60_高齢者の移動回数構成比" sheetId="73" r:id="rId52"/>
    <sheet name="5_p61_高齢者の交通手段構成比（平日）" sheetId="74" r:id="rId53"/>
    <sheet name="5_p62_高齢者の交通手段別移動回数（平日）" sheetId="75" r:id="rId54"/>
    <sheet name="5_p63_高齢者の自動車免許有無別外出率（平日）" sheetId="76" r:id="rId55"/>
    <sheet name="5_p64_高齢者の自動車免許有無別移動回数（平日）" sheetId="77" r:id="rId56"/>
    <sheet name="5_p65_参考_高齢者の運転免許自主返納状況" sheetId="78" r:id="rId57"/>
    <sheet name="5_p66_高齢者の自動車保有形態別外出率（平日）" sheetId="79" r:id="rId58"/>
    <sheet name="5_p67_高齢者の自動車保有形態別移動回数（平日）" sheetId="80" r:id="rId59"/>
    <sheet name="5_p68_自動車免許を持たない高齢者の外出率と公共交通利便性" sheetId="81" r:id="rId60"/>
    <sheet name="5_p69_高齢者の健康状態別外出率" sheetId="82" r:id="rId61"/>
    <sheet name="5_p70_高齢者の健康状態別移動回数" sheetId="83" r:id="rId62"/>
    <sheet name="5_p71_高齢者の健康状態別・目的別移動回数（平日）" sheetId="84" r:id="rId63"/>
    <sheet name="5_p72_高齢者の健康状態別交通手段構成比（平日・通院）" sheetId="85" r:id="rId64"/>
    <sheet name="6_p73_外出・オンライン実施頻度の変化" sheetId="86" r:id="rId65"/>
    <sheet name="6_p74・p75_活動別外出・オンライン実施頻度の変化" sheetId="87" r:id="rId66"/>
    <sheet name="6_p75_参考_宅配便の取扱個数の推移" sheetId="88" r:id="rId67"/>
    <sheet name="6_p76_参考_ネットショッピングの利用世帯割合の推移" sheetId="89" r:id="rId68"/>
    <sheet name="6_p77_在宅勤務実施者の割合（平日）" sheetId="90" r:id="rId69"/>
    <sheet name="6_p78_通勤形態別・目的別移動回数" sheetId="91" r:id="rId70"/>
    <sheet name="6_p79_通勤形態別・交通手段別移動回数と構成比 " sheetId="92" r:id="rId71"/>
    <sheet name="6_p80_通勤形態別・出発時間別・目的別移動回数_全国" sheetId="93" r:id="rId72"/>
    <sheet name="6_p81_通勤形態別・出発時間別・目的別移動回数_三大" sheetId="94" r:id="rId73"/>
    <sheet name="6_p82_通勤形態別・出発時間別・目的別移動回数_地方" sheetId="95" r:id="rId74"/>
    <sheet name="6_p83_通勤形態別自宅からのトリップ距離分布（平日）" sheetId="96" r:id="rId75"/>
  </sheets>
  <definedNames>
    <definedName name="_xlnm.Print_Area" localSheetId="1">'1_p10_外出率・移動回数の推移'!$A$1:$E$34</definedName>
    <definedName name="_xlnm.Print_Area" localSheetId="2">'1_p11_目的別移動回数'!$A$1:$M$7</definedName>
    <definedName name="_xlnm.Print_Area" localSheetId="3">'1_p12_目的別移動回数の推移'!$A$1:$O$39</definedName>
    <definedName name="_xlnm.Print_Area" localSheetId="4">'1_p13_目的構成比（通勤・通学・業務）'!$A$1:$J$20</definedName>
    <definedName name="_xlnm.Print_Area" localSheetId="5">'1_p14_目的構成比（買物）'!$A$1:$J$17</definedName>
    <definedName name="_xlnm.Print_Area" localSheetId="6">'1_p15_目的構成比（買物以外の私用）'!$A$1:$J$17</definedName>
    <definedName name="_xlnm.Print_Area" localSheetId="7">'1_p16_交通手段構成比'!$A$1:$J$11</definedName>
    <definedName name="_xlnm.Print_Area" localSheetId="8">'1_p17_交通手段別移動回数と構成比（平日・全国）'!$A$1:$K$50</definedName>
    <definedName name="_xlnm.Print_Area" localSheetId="9">'1_p18_交通手段別移動回数と構成比（休日・全国）'!$A$1:$K$50</definedName>
    <definedName name="_xlnm.Print_Area" localSheetId="10">'1_p19_交通手段別移動回数と構成比（平日・三大都市圏）'!$A$1:$K$50</definedName>
    <definedName name="_xlnm.Print_Area" localSheetId="11">'1_p20_交通手段別移動回数と構成比（休日・三大都市圏）'!$A$1:$K$50</definedName>
    <definedName name="_xlnm.Print_Area" localSheetId="12">'1_p21_交通手段別移動回数と構成比（平日・地方都市圏)'!$A$1:$K$50</definedName>
    <definedName name="_xlnm.Print_Area" localSheetId="13">'1_p22_交通手段別移動回数と構成比（休日・地方都市圏）'!$A$1:$K$50</definedName>
    <definedName name="_xlnm.Print_Area" localSheetId="14">'1_p23_移動距離別交通手段構成比'!$A$1:$P$33</definedName>
    <definedName name="_xlnm.Print_Area" localSheetId="15">'1_p24_人口密度と自動車（運転・同乗）の利用割合（平日）'!$A$1:$J$46</definedName>
    <definedName name="_xlnm.Print_Area" localSheetId="16">'1_p25_移動時間別1日の移動回数（徒歩）'!$A$1:$L$47</definedName>
    <definedName name="_xlnm.Print_Area" localSheetId="0">'1_p9_外出率・移動回数'!$A$1:$D$16</definedName>
    <definedName name="_xlnm.Print_Area" localSheetId="17">'2_p26_年齢階層別移動回数'!$A$1:$K$7</definedName>
    <definedName name="_xlnm.Print_Area" localSheetId="18">'2_p27_年齢階層別移動回数の推移（平日）'!$A$1:$V$27</definedName>
    <definedName name="_xlnm.Print_Area" localSheetId="19">'2_p28_年齢階層別移動回数の推移（休日）'!$A$1:$V$27</definedName>
    <definedName name="_xlnm.Print_Area" localSheetId="20">'2_p29_年齢階層別移動回数・構成比（平日・自動車）'!$A$1:$M$36</definedName>
    <definedName name="_xlnm.Print_Area" localSheetId="21">'2_p30_年齢階層別移動回数・構成比（休日・自動車）'!$A$1:$M$36</definedName>
    <definedName name="_xlnm.Print_Area" localSheetId="22">'2_p31_参考　諸外国との比較'!$A$1:$L$20</definedName>
    <definedName name="_xlnm.Print_Area" localSheetId="23">'2_p32_就業形態別移動回数'!$A$1:$E$25</definedName>
    <definedName name="_xlnm.Print_Area" localSheetId="24">'2_p33_年齢階層別・就業形態別移動回数'!$A$1:$N$21</definedName>
    <definedName name="_xlnm.Print_Area" localSheetId="25">'2_p34_就業形態(2区分)別・目的別移動回数'!$A$1:$K$21</definedName>
    <definedName name="_xlnm.Print_Area" localSheetId="27">'2_p36_自動車免許有無別移動回数'!$A$1:$E$16</definedName>
    <definedName name="_xlnm.Print_Area" localSheetId="28">'2_p37_自動車免許有無別交通手段構成比'!$A$1:$K$23</definedName>
    <definedName name="_xlnm.Print_Area" localSheetId="29">'2_p38_参考_カーシェアリング登録者の特性'!$A$1:$E$36</definedName>
    <definedName name="_xlnm.Print_Area" localSheetId="30">'3_p39_若者の男女別外出率'!$A$1:$J$16</definedName>
    <definedName name="_xlnm.Print_Area" localSheetId="31">'3_p40_若者の男女別移動回数'!$A$1:$J$25</definedName>
    <definedName name="_xlnm.Print_Area" localSheetId="32">'3_p41_若者の男女別・目的別移動回数'!$A$1:$N$9</definedName>
    <definedName name="_xlnm.Print_Area" localSheetId="33">'3_p42_若者の男女別・目的別移動回数の推移'!$A$1:$K$25</definedName>
    <definedName name="_xlnm.Print_Area" localSheetId="34">'3_p43_若者の男女別・目的別移動回数の推移(買物以外私用)'!$A$1:$K$45</definedName>
    <definedName name="_xlnm.Print_Area" localSheetId="35">'3_p44_男女別・年齢階層別移動回数の推移'!$A$1:$J$17</definedName>
    <definedName name="_xlnm.Print_Area" localSheetId="36">'3_p45_男女別・年齢階層別移動回数の推移(買物以外私用)'!$A$1:$K$29</definedName>
    <definedName name="_xlnm.Print_Area" localSheetId="37">'3_p46_男女別・年齢階層別移動回数の推移(観光等)'!$A$1:$I$29</definedName>
    <definedName name="_xlnm.Print_Area" localSheetId="38">'3_p47_若者の交通手段別移動回数と構成比（平日・三大）'!$A$1:$K$36</definedName>
    <definedName name="_xlnm.Print_Area" localSheetId="39">'3_p48_若者の交通手段別移動回数と構成比（休日・三大）'!$A$1:$K$36</definedName>
    <definedName name="_xlnm.Print_Area" localSheetId="40">'3_p49_若者の交通手段別移動回数と構成比（平日・地方）'!$A$1:$K$36</definedName>
    <definedName name="_xlnm.Print_Area" localSheetId="41">'3_p50_若者の交通手段別移動回数と構成比（休日・地方）'!$A$1:$K$36</definedName>
    <definedName name="_xlnm.Print_Area" localSheetId="42">'3_p51_参考_若者の免許保有に関する傾向'!$A$1:$F$7</definedName>
    <definedName name="_xlnm.Print_Area" localSheetId="43">'3_p52_若者の就業形態別移動回数'!$A$1:$F$19</definedName>
    <definedName name="_xlnm.Print_Area" localSheetId="44">'3_p53_若者の男女別・就業形態別・目的別移動回数'!$A$1:$O$17</definedName>
    <definedName name="_xlnm.Print_Area" localSheetId="45">'3_p54_参考_若者の就業形態の推移'!$A$1:$G$24</definedName>
    <definedName name="_xlnm.Print_Area" localSheetId="46">'3_p55_参考_若者（単身世帯）の世帯年収ランク別の外出率'!$A$1:$E$22</definedName>
    <definedName name="_xlnm.Print_Area" localSheetId="47">'3_p56_参考_若者（単身世帯）の世帯年収別の移動回数'!$A$1:$G$22</definedName>
    <definedName name="_xlnm.Print_Area" localSheetId="48">'4_p57_子育て世代の目的別移動回数（平日）'!$A$1:$K$29</definedName>
    <definedName name="_xlnm.Print_Area" localSheetId="49">'4_p58_参考_夫婦の通勤形態別移動回数（平日・送迎）'!$A$1:$F$9</definedName>
    <definedName name="_xlnm.Print_Area" localSheetId="50">'5_p59_高齢者の外出率・移動回数'!$A$1:$E$23</definedName>
    <definedName name="_xlnm.Print_Area" localSheetId="51">'5_p60_高齢者の移動回数構成比'!$A$1:$N$21</definedName>
    <definedName name="_xlnm.Print_Area" localSheetId="52">'5_p61_高齢者の交通手段構成比（平日）'!$A$1:$K$13</definedName>
    <definedName name="_xlnm.Print_Area" localSheetId="53">'5_p62_高齢者の交通手段別移動回数（平日）'!$A$1:$K$13</definedName>
    <definedName name="_xlnm.Print_Area" localSheetId="54">'5_p63_高齢者の自動車免許有無別外出率（平日）'!$A$1:$E$16</definedName>
    <definedName name="_xlnm.Print_Area" localSheetId="55">'5_p64_高齢者の自動車免許有無別移動回数（平日）'!$A$1:$F$17</definedName>
    <definedName name="_xlnm.Print_Area" localSheetId="56">'5_p65_参考_高齢者の運転免許自主返納状況'!$A$1:$E$8</definedName>
    <definedName name="_xlnm.Print_Area" localSheetId="57">'5_p66_高齢者の自動車保有形態別外出率（平日）'!$A$1:$E$22</definedName>
    <definedName name="_xlnm.Print_Area" localSheetId="58">'5_p67_高齢者の自動車保有形態別移動回数（平日）'!$A$1:$F$23</definedName>
    <definedName name="_xlnm.Print_Area" localSheetId="59">'5_p68_自動車免許を持たない高齢者の外出率と公共交通利便性'!$A$1:$F$11</definedName>
    <definedName name="_xlnm.Print_Area" localSheetId="60">'5_p69_高齢者の健康状態別外出率'!$A$1:$E$12</definedName>
    <definedName name="_xlnm.Print_Area" localSheetId="61">'5_p70_高齢者の健康状態別移動回数'!$A$1:$E$21</definedName>
    <definedName name="_xlnm.Print_Area" localSheetId="62">'5_p71_高齢者の健康状態別・目的別移動回数（平日）'!$A$1:$N$9</definedName>
    <definedName name="_xlnm.Print_Area" localSheetId="63">'5_p72_高齢者の健康状態別交通手段構成比（平日・通院）'!$A$1:$K$25</definedName>
    <definedName name="_xlnm.Print_Area" localSheetId="64">'6_p73_外出・オンライン実施頻度の変化'!$A$1:$G$15</definedName>
    <definedName name="_xlnm.Print_Area" localSheetId="65">'6_p74・p75_活動別外出・オンライン実施頻度の変化'!$A$1:$AG$26</definedName>
    <definedName name="_xlnm.Print_Area" localSheetId="66">'6_p75_参考_宅配便の取扱個数の推移'!$A$1:$D$10</definedName>
    <definedName name="_xlnm.Print_Area" localSheetId="67">'6_p76_参考_ネットショッピングの利用世帯割合の推移'!$A$1:$J$29</definedName>
    <definedName name="_xlnm.Print_Area" localSheetId="68">'6_p77_在宅勤務実施者の割合（平日）'!$A$1:$E$80</definedName>
    <definedName name="_xlnm.Print_Area" localSheetId="69">'6_p78_通勤形態別・目的別移動回数'!$A$1:$K$13</definedName>
    <definedName name="_xlnm.Print_Area" localSheetId="70">'6_p79_通勤形態別・交通手段別移動回数と構成比 '!$A$1:$K$24</definedName>
    <definedName name="_xlnm.Print_Area" localSheetId="71">'6_p80_通勤形態別・出発時間別・目的別移動回数_全国'!$A$1:$J$53</definedName>
    <definedName name="_xlnm.Print_Area" localSheetId="72">'6_p81_通勤形態別・出発時間別・目的別移動回数_三大'!$A$1:$J$53</definedName>
    <definedName name="_xlnm.Print_Area" localSheetId="73">'6_p82_通勤形態別・出発時間別・目的別移動回数_地方'!$A$1:$J$53</definedName>
    <definedName name="_xlnm.Print_Area" localSheetId="74">'6_p83_通勤形態別自宅からのトリップ距離分布（平日）'!$A$1:$D$16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8" l="1"/>
  <c r="C7" i="78"/>
  <c r="C6" i="78"/>
  <c r="C5" i="78"/>
</calcChain>
</file>

<file path=xl/sharedStrings.xml><?xml version="1.0" encoding="utf-8"?>
<sst xmlns="http://schemas.openxmlformats.org/spreadsheetml/2006/main" count="2205" uniqueCount="619">
  <si>
    <t>平日</t>
  </si>
  <si>
    <t>休日</t>
  </si>
  <si>
    <t>通学</t>
  </si>
  <si>
    <t>業務</t>
  </si>
  <si>
    <t>買物</t>
  </si>
  <si>
    <t>食事等</t>
  </si>
  <si>
    <t>観光等</t>
  </si>
  <si>
    <t>つきそい</t>
  </si>
  <si>
    <t>平日</t>
    <rPh sb="0" eb="2">
      <t>ヘイジツ</t>
    </rPh>
    <phoneticPr fontId="7"/>
  </si>
  <si>
    <t>休日</t>
    <rPh sb="0" eb="2">
      <t>キュウジツ</t>
    </rPh>
    <phoneticPr fontId="7"/>
  </si>
  <si>
    <t>送迎</t>
    <rPh sb="0" eb="2">
      <t>ソウゲイ</t>
    </rPh>
    <phoneticPr fontId="8"/>
  </si>
  <si>
    <t>通院</t>
    <rPh sb="0" eb="2">
      <t>ツウイン</t>
    </rPh>
    <phoneticPr fontId="8"/>
  </si>
  <si>
    <t>鉄道</t>
  </si>
  <si>
    <t>バス</t>
  </si>
  <si>
    <t>自動車（運転）</t>
    <rPh sb="0" eb="3">
      <t>ジドウシャ</t>
    </rPh>
    <phoneticPr fontId="7"/>
  </si>
  <si>
    <t>自動車（同乗）</t>
    <rPh sb="4" eb="6">
      <t>ドウジョウ</t>
    </rPh>
    <phoneticPr fontId="7"/>
  </si>
  <si>
    <t>自動二輪車</t>
    <rPh sb="2" eb="3">
      <t>ニ</t>
    </rPh>
    <phoneticPr fontId="7"/>
  </si>
  <si>
    <t>自転車</t>
  </si>
  <si>
    <t>徒歩</t>
  </si>
  <si>
    <t>三大都市圏</t>
  </si>
  <si>
    <t>地方都市圏</t>
  </si>
  <si>
    <t>平日</t>
    <rPh sb="0" eb="2">
      <t>ヘイジツ</t>
    </rPh>
    <phoneticPr fontId="8"/>
  </si>
  <si>
    <t>休日</t>
    <rPh sb="0" eb="2">
      <t>キュウジツ</t>
    </rPh>
    <phoneticPr fontId="8"/>
  </si>
  <si>
    <t>平日</t>
    <rPh sb="0" eb="2">
      <t>ヘイジツ</t>
    </rPh>
    <phoneticPr fontId="13"/>
  </si>
  <si>
    <t>休日</t>
    <rPh sb="0" eb="2">
      <t>キュウジツ</t>
    </rPh>
    <phoneticPr fontId="13"/>
  </si>
  <si>
    <t>全国</t>
    <phoneticPr fontId="10"/>
  </si>
  <si>
    <t>■年齢による違い</t>
    <rPh sb="1" eb="3">
      <t>ネンレイ</t>
    </rPh>
    <rPh sb="6" eb="7">
      <t>チガ</t>
    </rPh>
    <phoneticPr fontId="10"/>
  </si>
  <si>
    <t>10代
未満</t>
    <rPh sb="2" eb="3">
      <t>ダイ</t>
    </rPh>
    <rPh sb="4" eb="6">
      <t>ミマン</t>
    </rPh>
    <phoneticPr fontId="5"/>
  </si>
  <si>
    <t>10代</t>
    <rPh sb="2" eb="3">
      <t>ダイ</t>
    </rPh>
    <phoneticPr fontId="5"/>
  </si>
  <si>
    <t>20代</t>
    <rPh sb="2" eb="3">
      <t>ダイ</t>
    </rPh>
    <phoneticPr fontId="5"/>
  </si>
  <si>
    <t>30代</t>
    <rPh sb="2" eb="3">
      <t>ダイ</t>
    </rPh>
    <phoneticPr fontId="5"/>
  </si>
  <si>
    <t>40代</t>
    <rPh sb="2" eb="3">
      <t>ダイ</t>
    </rPh>
    <phoneticPr fontId="5"/>
  </si>
  <si>
    <t>50代</t>
    <rPh sb="2" eb="3">
      <t>ダイ</t>
    </rPh>
    <phoneticPr fontId="5"/>
  </si>
  <si>
    <t>60代</t>
    <rPh sb="2" eb="3">
      <t>ダイ</t>
    </rPh>
    <phoneticPr fontId="5"/>
  </si>
  <si>
    <t>70代</t>
    <rPh sb="2" eb="3">
      <t>ダイ</t>
    </rPh>
    <phoneticPr fontId="5"/>
  </si>
  <si>
    <t>80代
以上</t>
    <rPh sb="2" eb="3">
      <t>ダイ</t>
    </rPh>
    <rPh sb="4" eb="6">
      <t>イジョウ</t>
    </rPh>
    <phoneticPr fontId="5"/>
  </si>
  <si>
    <t>男性</t>
  </si>
  <si>
    <t>女性</t>
  </si>
  <si>
    <t>30代</t>
  </si>
  <si>
    <t>40代</t>
  </si>
  <si>
    <t>50代</t>
  </si>
  <si>
    <t>60代</t>
  </si>
  <si>
    <t>70代</t>
  </si>
  <si>
    <t>構成比(%)</t>
    <phoneticPr fontId="10"/>
  </si>
  <si>
    <t>日本</t>
    <rPh sb="0" eb="2">
      <t>ニホン</t>
    </rPh>
    <phoneticPr fontId="10"/>
  </si>
  <si>
    <t>英国</t>
    <rPh sb="0" eb="2">
      <t>エイコク</t>
    </rPh>
    <phoneticPr fontId="10"/>
  </si>
  <si>
    <t>〇参考　諸外国との比較</t>
    <phoneticPr fontId="10"/>
  </si>
  <si>
    <t>米国</t>
    <rPh sb="0" eb="2">
      <t>ベイコク</t>
    </rPh>
    <phoneticPr fontId="10"/>
  </si>
  <si>
    <t>■就業形態による違い</t>
    <rPh sb="1" eb="3">
      <t>シュウギョウ</t>
    </rPh>
    <rPh sb="3" eb="5">
      <t>ケイタイ</t>
    </rPh>
    <rPh sb="8" eb="9">
      <t>チガ</t>
    </rPh>
    <phoneticPr fontId="10"/>
  </si>
  <si>
    <t>正規</t>
    <rPh sb="0" eb="2">
      <t>セイキ</t>
    </rPh>
    <phoneticPr fontId="6"/>
  </si>
  <si>
    <t>非正規</t>
    <rPh sb="0" eb="3">
      <t>ヒセイキ</t>
    </rPh>
    <phoneticPr fontId="6"/>
  </si>
  <si>
    <t>非就業</t>
    <rPh sb="0" eb="1">
      <t>ヒ</t>
    </rPh>
    <rPh sb="1" eb="3">
      <t>シュウギョウ</t>
    </rPh>
    <phoneticPr fontId="6"/>
  </si>
  <si>
    <t>平日</t>
    <rPh sb="0" eb="2">
      <t>ヘイジツ</t>
    </rPh>
    <phoneticPr fontId="10"/>
  </si>
  <si>
    <t>男性</t>
    <rPh sb="0" eb="2">
      <t>ダンセイ</t>
    </rPh>
    <phoneticPr fontId="7"/>
  </si>
  <si>
    <t>女性</t>
    <rPh sb="0" eb="2">
      <t>ジョセイ</t>
    </rPh>
    <phoneticPr fontId="7"/>
  </si>
  <si>
    <t>正規</t>
    <rPh sb="0" eb="2">
      <t>セイキ</t>
    </rPh>
    <phoneticPr fontId="7"/>
  </si>
  <si>
    <t>非正規</t>
    <rPh sb="0" eb="3">
      <t>ヒセイキ</t>
    </rPh>
    <phoneticPr fontId="7"/>
  </si>
  <si>
    <t>非就業</t>
    <rPh sb="0" eb="1">
      <t>ヒ</t>
    </rPh>
    <rPh sb="1" eb="3">
      <t>シュウギョウ</t>
    </rPh>
    <phoneticPr fontId="7"/>
  </si>
  <si>
    <t>20代</t>
    <rPh sb="2" eb="3">
      <t>ダイ</t>
    </rPh>
    <phoneticPr fontId="8"/>
  </si>
  <si>
    <t>80代以上</t>
  </si>
  <si>
    <t>散歩等</t>
    <rPh sb="2" eb="3">
      <t>トウ</t>
    </rPh>
    <phoneticPr fontId="8"/>
  </si>
  <si>
    <t>正規</t>
    <rPh sb="0" eb="2">
      <t>セイキ</t>
    </rPh>
    <phoneticPr fontId="8"/>
  </si>
  <si>
    <t>非正規</t>
    <rPh sb="0" eb="3">
      <t>ヒセイキ</t>
    </rPh>
    <phoneticPr fontId="8"/>
  </si>
  <si>
    <t>非就業</t>
    <rPh sb="0" eb="1">
      <t>ヒ</t>
    </rPh>
    <rPh sb="1" eb="3">
      <t>シュウギョウ</t>
    </rPh>
    <phoneticPr fontId="8"/>
  </si>
  <si>
    <t>通勤</t>
    <phoneticPr fontId="8"/>
  </si>
  <si>
    <t>平日</t>
    <rPh sb="0" eb="2">
      <t>ヘイジツ</t>
    </rPh>
    <phoneticPr fontId="5"/>
  </si>
  <si>
    <t>通勤</t>
    <rPh sb="0" eb="2">
      <t>ツウキン</t>
    </rPh>
    <phoneticPr fontId="5"/>
  </si>
  <si>
    <t>通学</t>
    <rPh sb="0" eb="2">
      <t>ツウガク</t>
    </rPh>
    <phoneticPr fontId="5"/>
  </si>
  <si>
    <t>業務</t>
    <rPh sb="0" eb="2">
      <t>ギョウム</t>
    </rPh>
    <phoneticPr fontId="5"/>
  </si>
  <si>
    <t>私用</t>
    <rPh sb="0" eb="2">
      <t>シヨウ</t>
    </rPh>
    <phoneticPr fontId="5"/>
  </si>
  <si>
    <t>休日</t>
    <rPh sb="0" eb="2">
      <t>キュウジツ</t>
    </rPh>
    <phoneticPr fontId="5"/>
  </si>
  <si>
    <t>全国</t>
    <rPh sb="0" eb="2">
      <t>ゼンコク</t>
    </rPh>
    <phoneticPr fontId="7"/>
  </si>
  <si>
    <t>免許あり</t>
    <rPh sb="0" eb="2">
      <t>メンキョ</t>
    </rPh>
    <phoneticPr fontId="7"/>
  </si>
  <si>
    <t>免許なし</t>
    <rPh sb="0" eb="2">
      <t>メンキョ</t>
    </rPh>
    <phoneticPr fontId="7"/>
  </si>
  <si>
    <t>三大都市圏</t>
    <rPh sb="0" eb="1">
      <t>サン</t>
    </rPh>
    <rPh sb="1" eb="5">
      <t>ダイトシケン</t>
    </rPh>
    <phoneticPr fontId="7"/>
  </si>
  <si>
    <t>地方都市圏</t>
    <rPh sb="0" eb="2">
      <t>チホウ</t>
    </rPh>
    <rPh sb="2" eb="5">
      <t>トシケン</t>
    </rPh>
    <phoneticPr fontId="7"/>
  </si>
  <si>
    <t>全手段</t>
    <rPh sb="0" eb="1">
      <t>ゼン</t>
    </rPh>
    <rPh sb="1" eb="3">
      <t>シュダン</t>
    </rPh>
    <phoneticPr fontId="6"/>
  </si>
  <si>
    <t>自動車</t>
    <rPh sb="0" eb="3">
      <t>ジドウシャ</t>
    </rPh>
    <phoneticPr fontId="6"/>
  </si>
  <si>
    <t>なし</t>
  </si>
  <si>
    <t>家族共用</t>
  </si>
  <si>
    <t>自分専用</t>
  </si>
  <si>
    <t xml:space="preserve">20代　 </t>
    <rPh sb="2" eb="3">
      <t>ダイ</t>
    </rPh>
    <phoneticPr fontId="14"/>
  </si>
  <si>
    <t xml:space="preserve">30代　 </t>
    <rPh sb="2" eb="3">
      <t>ダイ</t>
    </rPh>
    <phoneticPr fontId="14"/>
  </si>
  <si>
    <t xml:space="preserve">40代　 </t>
    <rPh sb="2" eb="3">
      <t>ダイ</t>
    </rPh>
    <phoneticPr fontId="14"/>
  </si>
  <si>
    <t xml:space="preserve">50代　 </t>
    <rPh sb="2" eb="3">
      <t>ダイ</t>
    </rPh>
    <phoneticPr fontId="14"/>
  </si>
  <si>
    <t xml:space="preserve">60代　 </t>
    <rPh sb="2" eb="3">
      <t>ダイ</t>
    </rPh>
    <phoneticPr fontId="14"/>
  </si>
  <si>
    <t xml:space="preserve">70代　 </t>
    <rPh sb="2" eb="3">
      <t>ダイ</t>
    </rPh>
    <phoneticPr fontId="14"/>
  </si>
  <si>
    <t>カーシェアリング登録者割合(%)</t>
    <phoneticPr fontId="10"/>
  </si>
  <si>
    <t>80代以上</t>
    <rPh sb="2" eb="3">
      <t>ダイ</t>
    </rPh>
    <rPh sb="3" eb="5">
      <t>イジョウ</t>
    </rPh>
    <phoneticPr fontId="14"/>
  </si>
  <si>
    <t>全国</t>
    <phoneticPr fontId="10"/>
  </si>
  <si>
    <t>70歳以上</t>
    <rPh sb="2" eb="3">
      <t>サイ</t>
    </rPh>
    <rPh sb="3" eb="5">
      <t>イジョウ</t>
    </rPh>
    <phoneticPr fontId="10"/>
  </si>
  <si>
    <t>0～16歳</t>
    <phoneticPr fontId="10"/>
  </si>
  <si>
    <t>17～20歳</t>
    <phoneticPr fontId="10"/>
  </si>
  <si>
    <t>21～29歳</t>
    <phoneticPr fontId="10"/>
  </si>
  <si>
    <t>30～39歳</t>
    <phoneticPr fontId="10"/>
  </si>
  <si>
    <t>40～49歳</t>
    <phoneticPr fontId="10"/>
  </si>
  <si>
    <t>50～59歳</t>
    <phoneticPr fontId="10"/>
  </si>
  <si>
    <t>60～69歳</t>
    <phoneticPr fontId="10"/>
  </si>
  <si>
    <t>16～20歳</t>
    <phoneticPr fontId="10"/>
  </si>
  <si>
    <t>21～35歳</t>
    <phoneticPr fontId="10"/>
  </si>
  <si>
    <t>36～65歳</t>
    <phoneticPr fontId="10"/>
  </si>
  <si>
    <t>65歳以上</t>
    <phoneticPr fontId="10"/>
  </si>
  <si>
    <t>交通手段構成比(%)</t>
    <phoneticPr fontId="10"/>
  </si>
  <si>
    <t>１日あたりの移動回数(回/日)</t>
  </si>
  <si>
    <t>就業者</t>
    <rPh sb="0" eb="2">
      <t>シュウギョウ</t>
    </rPh>
    <phoneticPr fontId="5"/>
  </si>
  <si>
    <t>非就業者</t>
    <rPh sb="0" eb="1">
      <t>ヒ</t>
    </rPh>
    <rPh sb="1" eb="3">
      <t>シュウギョウ</t>
    </rPh>
    <phoneticPr fontId="5"/>
  </si>
  <si>
    <t>■全体の傾向</t>
    <phoneticPr fontId="10"/>
  </si>
  <si>
    <t>〇外出率</t>
    <phoneticPr fontId="10"/>
  </si>
  <si>
    <t>外出率(%)</t>
    <phoneticPr fontId="20"/>
  </si>
  <si>
    <t>平日</t>
    <rPh sb="0" eb="2">
      <t>ヘイジツ</t>
    </rPh>
    <phoneticPr fontId="20"/>
  </si>
  <si>
    <t>〇外出率の推移</t>
    <rPh sb="5" eb="7">
      <t>スイイ</t>
    </rPh>
    <phoneticPr fontId="10"/>
  </si>
  <si>
    <t>外出率(%)</t>
    <rPh sb="0" eb="3">
      <t>ガイシュツリツ</t>
    </rPh>
    <phoneticPr fontId="10"/>
  </si>
  <si>
    <t>休日</t>
    <rPh sb="0" eb="2">
      <t>キュウジツ</t>
    </rPh>
    <phoneticPr fontId="10"/>
  </si>
  <si>
    <t>■移動の目的</t>
    <phoneticPr fontId="10"/>
  </si>
  <si>
    <t>通勤</t>
  </si>
  <si>
    <t>送迎</t>
    <rPh sb="0" eb="2">
      <t>ソウゲイ</t>
    </rPh>
    <phoneticPr fontId="7"/>
  </si>
  <si>
    <t>通院</t>
    <rPh sb="0" eb="2">
      <t>ツウイン</t>
    </rPh>
    <phoneticPr fontId="7"/>
  </si>
  <si>
    <t>散歩等</t>
    <rPh sb="2" eb="3">
      <t>トウ</t>
    </rPh>
    <phoneticPr fontId="7"/>
  </si>
  <si>
    <t>送迎</t>
    <rPh sb="0" eb="2">
      <t>ソウゲイ</t>
    </rPh>
    <phoneticPr fontId="21"/>
  </si>
  <si>
    <t>通院</t>
    <rPh sb="0" eb="2">
      <t>ツウイン</t>
    </rPh>
    <phoneticPr fontId="21"/>
  </si>
  <si>
    <t>散歩等</t>
    <rPh sb="2" eb="3">
      <t>ナド</t>
    </rPh>
    <phoneticPr fontId="21"/>
  </si>
  <si>
    <t>買物以外の私用</t>
    <rPh sb="0" eb="2">
      <t>カイモノ</t>
    </rPh>
    <rPh sb="2" eb="4">
      <t>イガイ</t>
    </rPh>
    <rPh sb="5" eb="7">
      <t>シヨウ</t>
    </rPh>
    <phoneticPr fontId="21"/>
  </si>
  <si>
    <t>〇目的構成比（通勤/通学/業務）</t>
    <rPh sb="1" eb="3">
      <t>モクテキ</t>
    </rPh>
    <rPh sb="3" eb="6">
      <t>コウセイヒ</t>
    </rPh>
    <phoneticPr fontId="10"/>
  </si>
  <si>
    <t>目的構成比(%)</t>
    <phoneticPr fontId="10"/>
  </si>
  <si>
    <t>平日</t>
    <rPh sb="0" eb="2">
      <t>ヘイジツ</t>
    </rPh>
    <phoneticPr fontId="6"/>
  </si>
  <si>
    <t>休日</t>
    <rPh sb="0" eb="2">
      <t>キュウジツ</t>
    </rPh>
    <phoneticPr fontId="6"/>
  </si>
  <si>
    <t>〇交通手段構成比（平日・通勤/通学/業務）</t>
    <rPh sb="1" eb="3">
      <t>コウツウ</t>
    </rPh>
    <rPh sb="3" eb="5">
      <t>シュダン</t>
    </rPh>
    <rPh sb="5" eb="8">
      <t>コウセイヒ</t>
    </rPh>
    <rPh sb="9" eb="11">
      <t>ヘイジツ</t>
    </rPh>
    <rPh sb="12" eb="14">
      <t>ツウキン</t>
    </rPh>
    <rPh sb="15" eb="17">
      <t>ツウガク</t>
    </rPh>
    <rPh sb="18" eb="20">
      <t>ギョウム</t>
    </rPh>
    <phoneticPr fontId="10"/>
  </si>
  <si>
    <t>全国</t>
  </si>
  <si>
    <t>〇目的構成比（買物）</t>
    <rPh sb="1" eb="3">
      <t>モクテキ</t>
    </rPh>
    <rPh sb="3" eb="6">
      <t>コウセイヒ</t>
    </rPh>
    <rPh sb="7" eb="9">
      <t>カイモノ</t>
    </rPh>
    <phoneticPr fontId="10"/>
  </si>
  <si>
    <t>〇交通手段構成比（買物）</t>
    <rPh sb="1" eb="3">
      <t>コウツウ</t>
    </rPh>
    <rPh sb="5" eb="8">
      <t>コウセイヒ</t>
    </rPh>
    <rPh sb="6" eb="8">
      <t>コウツウシュダンベツコウセイヒヘイジツ</t>
    </rPh>
    <phoneticPr fontId="10"/>
  </si>
  <si>
    <t>〇目的構成比（買物以外の私用）</t>
    <rPh sb="1" eb="3">
      <t>モクテキ</t>
    </rPh>
    <rPh sb="3" eb="6">
      <t>コウセイヒ</t>
    </rPh>
    <rPh sb="7" eb="9">
      <t>カイモノ</t>
    </rPh>
    <rPh sb="9" eb="11">
      <t>イガイ</t>
    </rPh>
    <rPh sb="12" eb="14">
      <t>シヨウ</t>
    </rPh>
    <phoneticPr fontId="10"/>
  </si>
  <si>
    <t>〇交通手段構成比（買物以外の私用）</t>
    <rPh sb="1" eb="3">
      <t>コウツウ</t>
    </rPh>
    <rPh sb="5" eb="8">
      <t>コウセイヒ</t>
    </rPh>
    <rPh sb="6" eb="8">
      <t>コウツウシュダンベツコウセイヒヘイジツ</t>
    </rPh>
    <phoneticPr fontId="10"/>
  </si>
  <si>
    <t>■移動の手段</t>
    <phoneticPr fontId="10"/>
  </si>
  <si>
    <t>〇交通手段構成比</t>
    <rPh sb="1" eb="3">
      <t>コウツウ</t>
    </rPh>
    <rPh sb="5" eb="8">
      <t>コウセイヒ</t>
    </rPh>
    <rPh sb="6" eb="8">
      <t>コウツウシュダンベツコウセイヒヘイジツ</t>
    </rPh>
    <phoneticPr fontId="10"/>
  </si>
  <si>
    <t>全国</t>
    <rPh sb="0" eb="2">
      <t>ゼンコク</t>
    </rPh>
    <phoneticPr fontId="8"/>
  </si>
  <si>
    <t>三大都市圏</t>
    <rPh sb="0" eb="5">
      <t>サンダイトシケン</t>
    </rPh>
    <phoneticPr fontId="8"/>
  </si>
  <si>
    <t>地方都市圏</t>
    <rPh sb="0" eb="5">
      <t>チホウトシケン</t>
    </rPh>
    <phoneticPr fontId="8"/>
  </si>
  <si>
    <t>〇移動距離別　交通手段構成比</t>
    <rPh sb="1" eb="3">
      <t>イドウ</t>
    </rPh>
    <rPh sb="3" eb="5">
      <t>キョリ</t>
    </rPh>
    <rPh sb="5" eb="6">
      <t>ベツ</t>
    </rPh>
    <rPh sb="7" eb="9">
      <t>コウツウ</t>
    </rPh>
    <rPh sb="9" eb="11">
      <t>シュダン</t>
    </rPh>
    <rPh sb="11" eb="14">
      <t>コウセイヒ</t>
    </rPh>
    <phoneticPr fontId="10"/>
  </si>
  <si>
    <t>0.1km</t>
    <phoneticPr fontId="10"/>
  </si>
  <si>
    <t>～0.5km未満</t>
  </si>
  <si>
    <t>～1.0km未満</t>
  </si>
  <si>
    <t>～1.5km未満</t>
  </si>
  <si>
    <t>～2.0km未満</t>
  </si>
  <si>
    <t>～3.0km未満</t>
  </si>
  <si>
    <t>～4.0km未満</t>
  </si>
  <si>
    <t>～5.0km未満</t>
  </si>
  <si>
    <t>～10.0km未満</t>
  </si>
  <si>
    <t>～15.0km未満</t>
  </si>
  <si>
    <t>～20.0km未満</t>
  </si>
  <si>
    <t>20.0km以上</t>
  </si>
  <si>
    <t>鉄道</t>
    <rPh sb="0" eb="2">
      <t>テツドウ</t>
    </rPh>
    <phoneticPr fontId="21"/>
  </si>
  <si>
    <t>自動車（運転）</t>
    <rPh sb="0" eb="3">
      <t>ジドウシャ</t>
    </rPh>
    <rPh sb="4" eb="6">
      <t>ウンテン</t>
    </rPh>
    <phoneticPr fontId="21"/>
  </si>
  <si>
    <t>自動車（同乗）</t>
    <rPh sb="0" eb="3">
      <t>ジドウシャ</t>
    </rPh>
    <rPh sb="4" eb="6">
      <t>ドウジョウ</t>
    </rPh>
    <phoneticPr fontId="21"/>
  </si>
  <si>
    <t>自動二輪車</t>
    <rPh sb="0" eb="2">
      <t>ジドウ</t>
    </rPh>
    <rPh sb="2" eb="5">
      <t>ニリンシャ</t>
    </rPh>
    <phoneticPr fontId="21"/>
  </si>
  <si>
    <t>自転車</t>
    <rPh sb="0" eb="3">
      <t>ジテンシャ</t>
    </rPh>
    <phoneticPr fontId="21"/>
  </si>
  <si>
    <t>徒歩</t>
    <rPh sb="0" eb="2">
      <t>トホ</t>
    </rPh>
    <phoneticPr fontId="21"/>
  </si>
  <si>
    <t>〇人口密度と自動車（運転・同乗）の利用割合（平日）</t>
    <rPh sb="1" eb="3">
      <t>ジンコウ</t>
    </rPh>
    <rPh sb="3" eb="5">
      <t>ミツド</t>
    </rPh>
    <rPh sb="6" eb="9">
      <t>ジドウシャ</t>
    </rPh>
    <rPh sb="10" eb="12">
      <t>ウンテン</t>
    </rPh>
    <rPh sb="13" eb="15">
      <t>ドウジョウ</t>
    </rPh>
    <rPh sb="17" eb="19">
      <t>リヨウ</t>
    </rPh>
    <rPh sb="19" eb="21">
      <t>ワリアイ</t>
    </rPh>
    <rPh sb="22" eb="24">
      <t>ヘイジツ</t>
    </rPh>
    <phoneticPr fontId="10"/>
  </si>
  <si>
    <t>都市</t>
    <phoneticPr fontId="10"/>
  </si>
  <si>
    <t>都市類型</t>
    <rPh sb="0" eb="4">
      <t>トシルイケイ</t>
    </rPh>
    <phoneticPr fontId="10"/>
  </si>
  <si>
    <t>人口密度</t>
    <rPh sb="0" eb="2">
      <t>ジンコウ</t>
    </rPh>
    <rPh sb="2" eb="4">
      <t>ミツド</t>
    </rPh>
    <phoneticPr fontId="10"/>
  </si>
  <si>
    <t>自動車の利用割合(%)</t>
    <rPh sb="0" eb="3">
      <t>ジドウシャ</t>
    </rPh>
    <rPh sb="4" eb="6">
      <t>リヨウ</t>
    </rPh>
    <rPh sb="6" eb="8">
      <t>ワリアイ</t>
    </rPh>
    <phoneticPr fontId="10"/>
  </si>
  <si>
    <t>(人/ha)</t>
    <phoneticPr fontId="10"/>
  </si>
  <si>
    <t>三大都市圏・中心都市</t>
    <rPh sb="0" eb="2">
      <t>サンダイ</t>
    </rPh>
    <rPh sb="2" eb="5">
      <t>トシケン</t>
    </rPh>
    <rPh sb="6" eb="8">
      <t>チュウシン</t>
    </rPh>
    <rPh sb="8" eb="10">
      <t>トシ</t>
    </rPh>
    <phoneticPr fontId="10"/>
  </si>
  <si>
    <t>三大都市圏周辺都市</t>
    <phoneticPr fontId="10"/>
  </si>
  <si>
    <t>地方中枢都市圏</t>
    <rPh sb="6" eb="7">
      <t>ケン</t>
    </rPh>
    <phoneticPr fontId="10"/>
  </si>
  <si>
    <t>地方中核都市圏（40万人以上）</t>
    <phoneticPr fontId="10"/>
  </si>
  <si>
    <t>地方中核都市圏（40万人未満）</t>
    <phoneticPr fontId="10"/>
  </si>
  <si>
    <t>地方都市圏</t>
    <phoneticPr fontId="10"/>
  </si>
  <si>
    <t>千葉市</t>
  </si>
  <si>
    <t>東京２３区</t>
  </si>
  <si>
    <t>横浜市</t>
  </si>
  <si>
    <t>川崎市</t>
  </si>
  <si>
    <t>名古屋市</t>
  </si>
  <si>
    <t>京都市</t>
  </si>
  <si>
    <t>大阪市</t>
  </si>
  <si>
    <t>神戸市</t>
  </si>
  <si>
    <t>所沢市</t>
  </si>
  <si>
    <t>松戸市</t>
  </si>
  <si>
    <t>岐阜市</t>
  </si>
  <si>
    <t>春日井市</t>
  </si>
  <si>
    <t>宇治市</t>
  </si>
  <si>
    <t>堺市</t>
  </si>
  <si>
    <t>奈良市</t>
  </si>
  <si>
    <t>札幌市</t>
  </si>
  <si>
    <t>地方中枢都市圏</t>
  </si>
  <si>
    <t>仙台市</t>
  </si>
  <si>
    <t>塩竈市</t>
  </si>
  <si>
    <t>広島市</t>
  </si>
  <si>
    <t>呉市</t>
  </si>
  <si>
    <t>北九州市</t>
  </si>
  <si>
    <t>福岡市</t>
  </si>
  <si>
    <t>宇都宮市</t>
  </si>
  <si>
    <t>地方中核都市圏（40万人以上）</t>
  </si>
  <si>
    <t>金沢市</t>
  </si>
  <si>
    <t>静岡市</t>
  </si>
  <si>
    <t>熊本市</t>
  </si>
  <si>
    <t>鹿児島市</t>
  </si>
  <si>
    <t>弘前市</t>
  </si>
  <si>
    <t>地方中核都市圏（40万人未満）</t>
  </si>
  <si>
    <t>盛岡市</t>
  </si>
  <si>
    <t>郡山市</t>
  </si>
  <si>
    <t>山梨市</t>
  </si>
  <si>
    <t>海南市</t>
  </si>
  <si>
    <t>松江市</t>
  </si>
  <si>
    <t>安来市</t>
  </si>
  <si>
    <t>徳島市</t>
  </si>
  <si>
    <t>高知市</t>
  </si>
  <si>
    <t>南国市</t>
  </si>
  <si>
    <t>湯沢市</t>
  </si>
  <si>
    <t>上越市</t>
  </si>
  <si>
    <t>今治市</t>
  </si>
  <si>
    <t>人吉市</t>
  </si>
  <si>
    <t>〇移動時間別　移動回数（徒歩）</t>
    <rPh sb="1" eb="3">
      <t>イドウ</t>
    </rPh>
    <rPh sb="3" eb="5">
      <t>ジカン</t>
    </rPh>
    <rPh sb="5" eb="6">
      <t>ベツ</t>
    </rPh>
    <rPh sb="7" eb="9">
      <t>イドウ</t>
    </rPh>
    <rPh sb="9" eb="11">
      <t>カイスウ</t>
    </rPh>
    <rPh sb="12" eb="14">
      <t>トホ</t>
    </rPh>
    <phoneticPr fontId="10"/>
  </si>
  <si>
    <t>15分以内</t>
    <rPh sb="2" eb="3">
      <t>フン</t>
    </rPh>
    <rPh sb="3" eb="5">
      <t>イナイ</t>
    </rPh>
    <phoneticPr fontId="13"/>
  </si>
  <si>
    <t>60分 以上</t>
    <rPh sb="2" eb="3">
      <t>フン</t>
    </rPh>
    <rPh sb="4" eb="6">
      <t>イジョウ</t>
    </rPh>
    <phoneticPr fontId="13"/>
  </si>
  <si>
    <t>〇若者（20代）の男女別　外出率</t>
    <rPh sb="1" eb="3">
      <t>ワカモノ</t>
    </rPh>
    <rPh sb="6" eb="7">
      <t>ダイ</t>
    </rPh>
    <rPh sb="9" eb="11">
      <t>ダンジョ</t>
    </rPh>
    <rPh sb="11" eb="12">
      <t>ベツ</t>
    </rPh>
    <rPh sb="13" eb="15">
      <t>ガイシュツ</t>
    </rPh>
    <rPh sb="15" eb="16">
      <t>リツ</t>
    </rPh>
    <phoneticPr fontId="10"/>
  </si>
  <si>
    <t>外出率(%)</t>
    <phoneticPr fontId="10"/>
  </si>
  <si>
    <t>平日</t>
    <rPh sb="0" eb="2">
      <t>ヘイジツ</t>
    </rPh>
    <phoneticPr fontId="11"/>
  </si>
  <si>
    <t>平日</t>
    <rPh sb="0" eb="2">
      <t>ヘイジツ</t>
    </rPh>
    <phoneticPr fontId="16"/>
  </si>
  <si>
    <t>男性</t>
    <rPh sb="0" eb="2">
      <t>ダンセイ</t>
    </rPh>
    <phoneticPr fontId="13"/>
  </si>
  <si>
    <t>女性</t>
    <rPh sb="0" eb="2">
      <t>ジョセイ</t>
    </rPh>
    <phoneticPr fontId="13"/>
  </si>
  <si>
    <t>休日</t>
    <rPh sb="0" eb="2">
      <t>キュウジツ</t>
    </rPh>
    <phoneticPr fontId="11"/>
  </si>
  <si>
    <t>休日</t>
    <rPh sb="0" eb="2">
      <t>キュウジツ</t>
    </rPh>
    <phoneticPr fontId="16"/>
  </si>
  <si>
    <t>〇若者（20代）の男女別　外出率の推移</t>
    <rPh sb="1" eb="3">
      <t>ワカモノ</t>
    </rPh>
    <rPh sb="6" eb="7">
      <t>ダイ</t>
    </rPh>
    <rPh sb="9" eb="11">
      <t>ダンジョ</t>
    </rPh>
    <rPh sb="11" eb="12">
      <t>ベツ</t>
    </rPh>
    <rPh sb="13" eb="15">
      <t>ガイシュツ</t>
    </rPh>
    <rPh sb="15" eb="16">
      <t>リツ</t>
    </rPh>
    <rPh sb="17" eb="19">
      <t>スイイ</t>
    </rPh>
    <phoneticPr fontId="10"/>
  </si>
  <si>
    <t>外出率(%)</t>
  </si>
  <si>
    <t>男性</t>
    <rPh sb="0" eb="2">
      <t>ダンセイ</t>
    </rPh>
    <phoneticPr fontId="11"/>
  </si>
  <si>
    <t>男性</t>
    <rPh sb="0" eb="2">
      <t>ダンセイ</t>
    </rPh>
    <phoneticPr fontId="16"/>
  </si>
  <si>
    <t>女性</t>
    <rPh sb="0" eb="2">
      <t>ジョセイ</t>
    </rPh>
    <phoneticPr fontId="11"/>
  </si>
  <si>
    <t>女性</t>
    <rPh sb="0" eb="2">
      <t>ジョセイ</t>
    </rPh>
    <phoneticPr fontId="16"/>
  </si>
  <si>
    <t>１日あたりの移動回数(回/日)</t>
    <phoneticPr fontId="10"/>
  </si>
  <si>
    <t>若者(20代)</t>
    <rPh sb="0" eb="2">
      <t>ワカモノ</t>
    </rPh>
    <rPh sb="5" eb="6">
      <t>ダイ</t>
    </rPh>
    <phoneticPr fontId="10"/>
  </si>
  <si>
    <t>全年齢の平均値</t>
    <rPh sb="0" eb="3">
      <t>ゼンネンレイ</t>
    </rPh>
    <rPh sb="4" eb="7">
      <t>ヘイキンチ</t>
    </rPh>
    <phoneticPr fontId="10"/>
  </si>
  <si>
    <t>〇若者（20代）の男女別　１日あたりの移動回数の推移</t>
    <rPh sb="24" eb="26">
      <t>スイイ</t>
    </rPh>
    <phoneticPr fontId="10"/>
  </si>
  <si>
    <t>〇若者（20代）の１日あたりの移動回数の構成比の変化</t>
    <rPh sb="20" eb="23">
      <t>コウセイヒ</t>
    </rPh>
    <rPh sb="24" eb="26">
      <t>ヘンカ</t>
    </rPh>
    <phoneticPr fontId="10"/>
  </si>
  <si>
    <t>１日あたりの移動回数の構成比(%)</t>
    <rPh sb="11" eb="14">
      <t>コウセイヒ</t>
    </rPh>
    <phoneticPr fontId="10"/>
  </si>
  <si>
    <t>０回</t>
  </si>
  <si>
    <t>１回～２回</t>
    <rPh sb="4" eb="5">
      <t>カイ</t>
    </rPh>
    <phoneticPr fontId="13"/>
  </si>
  <si>
    <t>３回</t>
  </si>
  <si>
    <t>４回以上</t>
    <rPh sb="2" eb="3">
      <t>イ</t>
    </rPh>
    <phoneticPr fontId="13"/>
  </si>
  <si>
    <t>〇若者（20代）の男女別・目的別　１日あたりの移動回数</t>
    <rPh sb="13" eb="16">
      <t>モクテキベツ</t>
    </rPh>
    <phoneticPr fontId="10"/>
  </si>
  <si>
    <t>送迎</t>
    <rPh sb="0" eb="2">
      <t>ソウゲイ</t>
    </rPh>
    <phoneticPr fontId="11"/>
  </si>
  <si>
    <t>通院</t>
    <rPh sb="0" eb="2">
      <t>ツウイン</t>
    </rPh>
    <phoneticPr fontId="11"/>
  </si>
  <si>
    <t>散歩等</t>
    <rPh sb="2" eb="3">
      <t>トウ</t>
    </rPh>
    <phoneticPr fontId="11"/>
  </si>
  <si>
    <t>〇若者（20代）の男女別・目的別　１日あたりの移動回数の推移</t>
    <rPh sb="13" eb="15">
      <t>モクテキ</t>
    </rPh>
    <rPh sb="15" eb="16">
      <t>ベツ</t>
    </rPh>
    <rPh sb="28" eb="30">
      <t>スイイ</t>
    </rPh>
    <phoneticPr fontId="10"/>
  </si>
  <si>
    <t>男性</t>
    <rPh sb="0" eb="2">
      <t>ダンセイ</t>
    </rPh>
    <phoneticPr fontId="3"/>
  </si>
  <si>
    <t>通勤</t>
    <rPh sb="0" eb="2">
      <t>ツウキン</t>
    </rPh>
    <phoneticPr fontId="3"/>
  </si>
  <si>
    <t>通学</t>
    <rPh sb="0" eb="2">
      <t>ツウガク</t>
    </rPh>
    <phoneticPr fontId="3"/>
  </si>
  <si>
    <t>業務</t>
    <rPh sb="0" eb="2">
      <t>ギョウム</t>
    </rPh>
    <phoneticPr fontId="3"/>
  </si>
  <si>
    <t>買物</t>
    <rPh sb="0" eb="1">
      <t>カ</t>
    </rPh>
    <rPh sb="1" eb="2">
      <t>モノ</t>
    </rPh>
    <phoneticPr fontId="3"/>
  </si>
  <si>
    <t>買物以外の私用</t>
    <rPh sb="0" eb="1">
      <t>カ</t>
    </rPh>
    <rPh sb="1" eb="2">
      <t>モノ</t>
    </rPh>
    <rPh sb="2" eb="4">
      <t>イガイ</t>
    </rPh>
    <rPh sb="5" eb="7">
      <t>シヨウ</t>
    </rPh>
    <phoneticPr fontId="3"/>
  </si>
  <si>
    <t>女性</t>
    <rPh sb="0" eb="2">
      <t>ジョセイ</t>
    </rPh>
    <phoneticPr fontId="3"/>
  </si>
  <si>
    <t>〇若者（20代）の男女別・目的別　１日あたりの移動回数の推移（「買物以外の私用」の詳細）</t>
    <rPh sb="13" eb="16">
      <t>モクテキベツ</t>
    </rPh>
    <rPh sb="28" eb="30">
      <t>スイイ</t>
    </rPh>
    <rPh sb="32" eb="33">
      <t>カ</t>
    </rPh>
    <rPh sb="33" eb="34">
      <t>モノ</t>
    </rPh>
    <rPh sb="34" eb="36">
      <t>イガイ</t>
    </rPh>
    <rPh sb="37" eb="39">
      <t>シヨウ</t>
    </rPh>
    <rPh sb="41" eb="43">
      <t>ショウサイ</t>
    </rPh>
    <phoneticPr fontId="10"/>
  </si>
  <si>
    <t>平日</t>
    <rPh sb="0" eb="2">
      <t>ヘイジツ</t>
    </rPh>
    <phoneticPr fontId="3"/>
  </si>
  <si>
    <t>食事等</t>
    <rPh sb="0" eb="2">
      <t>ショクジ</t>
    </rPh>
    <rPh sb="2" eb="3">
      <t>トウ</t>
    </rPh>
    <phoneticPr fontId="3"/>
  </si>
  <si>
    <t>散歩等</t>
    <rPh sb="0" eb="2">
      <t>サンポ</t>
    </rPh>
    <rPh sb="2" eb="3">
      <t>トウ</t>
    </rPh>
    <phoneticPr fontId="3"/>
  </si>
  <si>
    <t>観光等</t>
    <rPh sb="0" eb="2">
      <t>カンコウ</t>
    </rPh>
    <rPh sb="2" eb="3">
      <t>トウ</t>
    </rPh>
    <phoneticPr fontId="3"/>
  </si>
  <si>
    <t>送迎</t>
    <rPh sb="0" eb="2">
      <t>ソウゲイ</t>
    </rPh>
    <phoneticPr fontId="3"/>
  </si>
  <si>
    <t>通院</t>
    <rPh sb="0" eb="2">
      <t>ツウイン</t>
    </rPh>
    <phoneticPr fontId="3"/>
  </si>
  <si>
    <t>休日</t>
    <rPh sb="0" eb="2">
      <t>キュウジツ</t>
    </rPh>
    <phoneticPr fontId="3"/>
  </si>
  <si>
    <t>〇男女別・年齢階層別　１日あたりの移動回数の推移（平日・通勤）</t>
    <rPh sb="5" eb="7">
      <t>ネンレイ</t>
    </rPh>
    <rPh sb="7" eb="9">
      <t>カイソウ</t>
    </rPh>
    <rPh sb="9" eb="10">
      <t>ベツ</t>
    </rPh>
    <rPh sb="22" eb="24">
      <t>スイイ</t>
    </rPh>
    <rPh sb="25" eb="27">
      <t>ヘイジツ</t>
    </rPh>
    <rPh sb="28" eb="30">
      <t>ツウキン</t>
    </rPh>
    <phoneticPr fontId="10"/>
  </si>
  <si>
    <t>20代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</si>
  <si>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</si>
  <si>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</si>
  <si>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</si>
  <si>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</si>
  <si>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70代</t>
    <rPh sb="2" eb="3">
      <t>ダイ</t>
    </rPh>
    <phoneticPr fontId="3"/>
  </si>
  <si>
    <t>〇男女別・年齢階層別　１日あたりの移動回数の推移（観光等）</t>
    <rPh sb="25" eb="27">
      <t>カンコウ</t>
    </rPh>
    <rPh sb="27" eb="28">
      <t>トウ</t>
    </rPh>
    <phoneticPr fontId="10"/>
  </si>
  <si>
    <t>自動車（運転）</t>
    <rPh sb="0" eb="3">
      <t>ジドウシャ</t>
    </rPh>
    <phoneticPr fontId="16"/>
  </si>
  <si>
    <t>自動車（同乗）</t>
    <rPh sb="4" eb="6">
      <t>ドウジョウ</t>
    </rPh>
    <phoneticPr fontId="16"/>
  </si>
  <si>
    <t>自動二輪車</t>
    <rPh sb="2" eb="3">
      <t>ニ</t>
    </rPh>
    <phoneticPr fontId="16"/>
  </si>
  <si>
    <t>合計</t>
    <rPh sb="0" eb="2">
      <t>ゴウケイ</t>
    </rPh>
    <phoneticPr fontId="10"/>
  </si>
  <si>
    <t>男性</t>
    <rPh sb="0" eb="2">
      <t>ダンセイ</t>
    </rPh>
    <phoneticPr fontId="10"/>
  </si>
  <si>
    <t>女性</t>
    <rPh sb="0" eb="2">
      <t>ジョセイ</t>
    </rPh>
    <phoneticPr fontId="10"/>
  </si>
  <si>
    <t>構成比(%)</t>
    <rPh sb="0" eb="2">
      <t>コウセイ</t>
    </rPh>
    <rPh sb="2" eb="3">
      <t>ヒ</t>
    </rPh>
    <phoneticPr fontId="10"/>
  </si>
  <si>
    <t>〇若者（20代）の男女別・交通手段別　１日あたりの移動回数と構成比（休日・三大都市圏）</t>
    <rPh sb="34" eb="36">
      <t>キュウジツ</t>
    </rPh>
    <phoneticPr fontId="10"/>
  </si>
  <si>
    <t>〇若者（20代）の男女別・交通手段別　１日あたりの移動回数と構成比（平日・地方都市圏）</t>
    <rPh sb="34" eb="36">
      <t>ヘイジツ</t>
    </rPh>
    <rPh sb="37" eb="39">
      <t>チホウ</t>
    </rPh>
    <phoneticPr fontId="10"/>
  </si>
  <si>
    <t>〇若者（20代）の男女別・交通手段別　１日あたりの移動回数と構成比（休日・地方都市圏）</t>
    <rPh sb="34" eb="36">
      <t>キュウジツ</t>
    </rPh>
    <rPh sb="37" eb="39">
      <t>チホウ</t>
    </rPh>
    <phoneticPr fontId="10"/>
  </si>
  <si>
    <t>免許保有率(%)</t>
    <rPh sb="0" eb="2">
      <t>メンキョ</t>
    </rPh>
    <rPh sb="2" eb="4">
      <t>ホユウ</t>
    </rPh>
    <rPh sb="4" eb="5">
      <t>リツ</t>
    </rPh>
    <phoneticPr fontId="10"/>
  </si>
  <si>
    <t>16～74歳</t>
    <rPh sb="5" eb="6">
      <t>サイ</t>
    </rPh>
    <phoneticPr fontId="24"/>
  </si>
  <si>
    <t>20代</t>
    <rPh sb="2" eb="3">
      <t>ダイ</t>
    </rPh>
    <phoneticPr fontId="24"/>
  </si>
  <si>
    <t>正規</t>
    <rPh sb="0" eb="2">
      <t>セイキ</t>
    </rPh>
    <phoneticPr fontId="10"/>
  </si>
  <si>
    <t>非正規</t>
    <rPh sb="0" eb="3">
      <t>ヒセイキ</t>
    </rPh>
    <phoneticPr fontId="10"/>
  </si>
  <si>
    <t>非就業</t>
    <rPh sb="0" eb="1">
      <t>ヒ</t>
    </rPh>
    <rPh sb="1" eb="3">
      <t>シュウギョウ</t>
    </rPh>
    <phoneticPr fontId="10"/>
  </si>
  <si>
    <t>送迎</t>
    <rPh sb="0" eb="2">
      <t>ソウゲイ</t>
    </rPh>
    <phoneticPr fontId="15"/>
  </si>
  <si>
    <t>通院</t>
    <rPh sb="0" eb="2">
      <t>ツウイン</t>
    </rPh>
    <phoneticPr fontId="15"/>
  </si>
  <si>
    <t>散歩等</t>
    <rPh sb="2" eb="3">
      <t>トウ</t>
    </rPh>
    <phoneticPr fontId="15"/>
  </si>
  <si>
    <t>正規</t>
    <rPh sb="0" eb="2">
      <t>セイキ</t>
    </rPh>
    <phoneticPr fontId="15"/>
  </si>
  <si>
    <t>非正規</t>
    <rPh sb="0" eb="3">
      <t>ヒセイキ</t>
    </rPh>
    <phoneticPr fontId="15"/>
  </si>
  <si>
    <t>非就業</t>
    <rPh sb="0" eb="1">
      <t>ヒ</t>
    </rPh>
    <rPh sb="1" eb="3">
      <t>シュウギョウ</t>
    </rPh>
    <phoneticPr fontId="15"/>
  </si>
  <si>
    <t>人口(万人)</t>
    <rPh sb="0" eb="2">
      <t>ジンコウ</t>
    </rPh>
    <rPh sb="3" eb="4">
      <t>マン</t>
    </rPh>
    <rPh sb="4" eb="5">
      <t>ニン</t>
    </rPh>
    <phoneticPr fontId="10"/>
  </si>
  <si>
    <t>正規</t>
    <rPh sb="0" eb="2">
      <t>セイキ</t>
    </rPh>
    <phoneticPr fontId="3"/>
  </si>
  <si>
    <t>非正規</t>
    <rPh sb="0" eb="3">
      <t>ヒセイキ</t>
    </rPh>
    <phoneticPr fontId="3"/>
  </si>
  <si>
    <t>非就業</t>
    <rPh sb="0" eb="3">
      <t>ヒシュウギョウ</t>
    </rPh>
    <phoneticPr fontId="3"/>
  </si>
  <si>
    <t>合計</t>
    <rPh sb="0" eb="2">
      <t>ゴウケイ</t>
    </rPh>
    <phoneticPr fontId="3"/>
  </si>
  <si>
    <t>割合(%)</t>
    <rPh sb="0" eb="2">
      <t>ワリアイ</t>
    </rPh>
    <phoneticPr fontId="10"/>
  </si>
  <si>
    <t>外出率(%)</t>
    <rPh sb="0" eb="3">
      <t>ガイシュツリツ</t>
    </rPh>
    <phoneticPr fontId="25"/>
  </si>
  <si>
    <t>全国</t>
    <rPh sb="0" eb="2">
      <t>ゼンコク</t>
    </rPh>
    <phoneticPr fontId="10"/>
  </si>
  <si>
    <t>200万円未満</t>
  </si>
  <si>
    <t>～400万円未満</t>
    <rPh sb="6" eb="8">
      <t>ミマン</t>
    </rPh>
    <phoneticPr fontId="20"/>
  </si>
  <si>
    <t>400万円以上</t>
  </si>
  <si>
    <t>休日</t>
    <rPh sb="0" eb="2">
      <t>キュウジツ</t>
    </rPh>
    <phoneticPr fontId="20"/>
  </si>
  <si>
    <t>三大都市圏</t>
    <rPh sb="0" eb="5">
      <t>サンダイトシケン</t>
    </rPh>
    <phoneticPr fontId="10"/>
  </si>
  <si>
    <t>地方都市圏</t>
    <rPh sb="0" eb="2">
      <t>チホウ</t>
    </rPh>
    <rPh sb="2" eb="5">
      <t>トシケン</t>
    </rPh>
    <phoneticPr fontId="10"/>
  </si>
  <si>
    <t>■子育て世代の交通特性の詳細</t>
    <rPh sb="1" eb="3">
      <t>コソダ</t>
    </rPh>
    <rPh sb="4" eb="6">
      <t>セダイ</t>
    </rPh>
    <rPh sb="7" eb="11">
      <t>コウツウトクセイ</t>
    </rPh>
    <rPh sb="12" eb="14">
      <t>ショウサイ</t>
    </rPh>
    <phoneticPr fontId="10"/>
  </si>
  <si>
    <t>〇子育て世代の目的別　１日あたりの移動回数（平日）</t>
    <rPh sb="1" eb="3">
      <t>コソダ</t>
    </rPh>
    <rPh sb="4" eb="6">
      <t>セダイ</t>
    </rPh>
    <rPh sb="7" eb="9">
      <t>モクテキ</t>
    </rPh>
    <rPh sb="9" eb="10">
      <t>ベツ</t>
    </rPh>
    <rPh sb="12" eb="13">
      <t>ニチ</t>
    </rPh>
    <rPh sb="17" eb="19">
      <t>イドウ</t>
    </rPh>
    <rPh sb="19" eb="21">
      <t>カイスウ</t>
    </rPh>
    <rPh sb="22" eb="24">
      <t>ヘイジツ</t>
    </rPh>
    <phoneticPr fontId="10"/>
  </si>
  <si>
    <t>通勤</t>
    <rPh sb="0" eb="2">
      <t>ツウキン</t>
    </rPh>
    <phoneticPr fontId="25"/>
  </si>
  <si>
    <t>業務</t>
    <rPh sb="0" eb="2">
      <t>ギョウム</t>
    </rPh>
    <phoneticPr fontId="25"/>
  </si>
  <si>
    <t>買物</t>
    <rPh sb="0" eb="2">
      <t>カイモノ</t>
    </rPh>
    <phoneticPr fontId="25"/>
  </si>
  <si>
    <t>食事等</t>
    <rPh sb="0" eb="3">
      <t>ショクジトウ</t>
    </rPh>
    <phoneticPr fontId="25"/>
  </si>
  <si>
    <t>観光等</t>
    <rPh sb="0" eb="3">
      <t>カンコウトウ</t>
    </rPh>
    <phoneticPr fontId="25"/>
  </si>
  <si>
    <t>送迎</t>
    <rPh sb="0" eb="2">
      <t>ソウゲイ</t>
    </rPh>
    <phoneticPr fontId="25"/>
  </si>
  <si>
    <t>通院</t>
    <rPh sb="0" eb="2">
      <t>ツウイン</t>
    </rPh>
    <phoneticPr fontId="25"/>
  </si>
  <si>
    <t>その他</t>
    <rPh sb="2" eb="3">
      <t>タ</t>
    </rPh>
    <phoneticPr fontId="25"/>
  </si>
  <si>
    <t>〇子育て世代の交通手段構成比（平日・送迎）</t>
    <phoneticPr fontId="10"/>
  </si>
  <si>
    <t>構成比(%)</t>
    <rPh sb="0" eb="3">
      <t>コウセイヒ</t>
    </rPh>
    <phoneticPr fontId="10"/>
  </si>
  <si>
    <t>自動車</t>
  </si>
  <si>
    <t>自動二輪車</t>
    <rPh sb="0" eb="2">
      <t>ジドウ</t>
    </rPh>
    <rPh sb="2" eb="5">
      <t>ニリンシャ</t>
    </rPh>
    <phoneticPr fontId="25"/>
  </si>
  <si>
    <t xml:space="preserve"> 徒歩</t>
  </si>
  <si>
    <t>夫婦の通勤形態組合せ</t>
    <rPh sb="0" eb="2">
      <t>フウフ</t>
    </rPh>
    <rPh sb="3" eb="5">
      <t>ツウキン</t>
    </rPh>
    <rPh sb="5" eb="7">
      <t>ケイタイ</t>
    </rPh>
    <rPh sb="7" eb="8">
      <t>ク</t>
    </rPh>
    <rPh sb="8" eb="9">
      <t>ア</t>
    </rPh>
    <phoneticPr fontId="10"/>
  </si>
  <si>
    <t>分析対象世帯数</t>
    <rPh sb="0" eb="4">
      <t>ブンセキタイショウ</t>
    </rPh>
    <rPh sb="4" eb="7">
      <t>セタイスウ</t>
    </rPh>
    <phoneticPr fontId="10"/>
  </si>
  <si>
    <t>男性</t>
    <rPh sb="0" eb="2">
      <t>ダンセイ</t>
    </rPh>
    <phoneticPr fontId="23"/>
  </si>
  <si>
    <t>女性</t>
    <rPh sb="0" eb="2">
      <t>ジョセイ</t>
    </rPh>
    <phoneticPr fontId="23"/>
  </si>
  <si>
    <t>通勤</t>
    <rPh sb="0" eb="2">
      <t>ツウキン</t>
    </rPh>
    <phoneticPr fontId="23"/>
  </si>
  <si>
    <t>在宅</t>
    <rPh sb="0" eb="2">
      <t>ザイタク</t>
    </rPh>
    <phoneticPr fontId="23"/>
  </si>
  <si>
    <t>〇高齢者の外出率</t>
    <rPh sb="1" eb="4">
      <t>コウレイシャ</t>
    </rPh>
    <rPh sb="5" eb="7">
      <t>ガイシュツ</t>
    </rPh>
    <rPh sb="7" eb="8">
      <t>リツ</t>
    </rPh>
    <phoneticPr fontId="10"/>
  </si>
  <si>
    <t>70代</t>
    <rPh sb="2" eb="3">
      <t>ダイ</t>
    </rPh>
    <phoneticPr fontId="10"/>
  </si>
  <si>
    <t>60代</t>
    <rPh sb="2" eb="3">
      <t>ダイ</t>
    </rPh>
    <phoneticPr fontId="10"/>
  </si>
  <si>
    <t>平日</t>
    <phoneticPr fontId="11"/>
  </si>
  <si>
    <t>60代</t>
    <rPh sb="2" eb="3">
      <t>ダイ</t>
    </rPh>
    <phoneticPr fontId="11"/>
  </si>
  <si>
    <t>休日</t>
    <phoneticPr fontId="11"/>
  </si>
  <si>
    <t>１～２回</t>
  </si>
  <si>
    <t>３回</t>
    <rPh sb="1" eb="2">
      <t>カイ</t>
    </rPh>
    <phoneticPr fontId="8"/>
  </si>
  <si>
    <t>4回以上</t>
    <rPh sb="1" eb="2">
      <t>カイ</t>
    </rPh>
    <rPh sb="2" eb="4">
      <t>イジョウ</t>
    </rPh>
    <phoneticPr fontId="8"/>
  </si>
  <si>
    <t>70代</t>
    <rPh sb="2" eb="3">
      <t>ダイ</t>
    </rPh>
    <phoneticPr fontId="8"/>
  </si>
  <si>
    <t>通勤</t>
    <rPh sb="0" eb="2">
      <t>ツウキン</t>
    </rPh>
    <phoneticPr fontId="10"/>
  </si>
  <si>
    <t>業務</t>
    <rPh sb="0" eb="2">
      <t>ギョウム</t>
    </rPh>
    <phoneticPr fontId="10"/>
  </si>
  <si>
    <t>食事等</t>
    <rPh sb="2" eb="3">
      <t>ナド</t>
    </rPh>
    <phoneticPr fontId="10"/>
  </si>
  <si>
    <t>観光等</t>
    <rPh sb="2" eb="3">
      <t>ナド</t>
    </rPh>
    <phoneticPr fontId="10"/>
  </si>
  <si>
    <t>送迎</t>
  </si>
  <si>
    <t>通院</t>
  </si>
  <si>
    <t>散歩等</t>
    <rPh sb="2" eb="3">
      <t>ナド</t>
    </rPh>
    <phoneticPr fontId="10"/>
  </si>
  <si>
    <t>交通手段構成比(%)</t>
    <rPh sb="0" eb="2">
      <t>コウツウ</t>
    </rPh>
    <rPh sb="2" eb="4">
      <t>シュダン</t>
    </rPh>
    <rPh sb="4" eb="7">
      <t>コウセイヒ</t>
    </rPh>
    <phoneticPr fontId="10"/>
  </si>
  <si>
    <t>自動車（運転）</t>
    <rPh sb="0" eb="3">
      <t>ジドウシャ</t>
    </rPh>
    <phoneticPr fontId="10"/>
  </si>
  <si>
    <t>自動車（同乗）</t>
    <rPh sb="4" eb="6">
      <t>ドウジョウ</t>
    </rPh>
    <phoneticPr fontId="10"/>
  </si>
  <si>
    <t>自動二輪車</t>
    <rPh sb="2" eb="3">
      <t>ニ</t>
    </rPh>
    <phoneticPr fontId="10"/>
  </si>
  <si>
    <t>三大都市圏</t>
    <rPh sb="0" eb="1">
      <t>サン</t>
    </rPh>
    <rPh sb="1" eb="5">
      <t>ダイトシケン</t>
    </rPh>
    <phoneticPr fontId="10"/>
  </si>
  <si>
    <t>三大都市圏</t>
    <rPh sb="0" eb="1">
      <t>サン</t>
    </rPh>
    <rPh sb="1" eb="5">
      <t>ダイトシケン</t>
    </rPh>
    <phoneticPr fontId="15"/>
  </si>
  <si>
    <t>男性</t>
    <rPh sb="0" eb="2">
      <t>ダンセイ</t>
    </rPh>
    <phoneticPr fontId="15"/>
  </si>
  <si>
    <t>女性</t>
    <rPh sb="0" eb="2">
      <t>ジョセイ</t>
    </rPh>
    <phoneticPr fontId="15"/>
  </si>
  <si>
    <t>免許あり</t>
    <rPh sb="0" eb="2">
      <t>メンキョ</t>
    </rPh>
    <phoneticPr fontId="11"/>
  </si>
  <si>
    <t>免許なし</t>
    <rPh sb="0" eb="2">
      <t>メンキョ</t>
    </rPh>
    <phoneticPr fontId="11"/>
  </si>
  <si>
    <t>全手段</t>
    <rPh sb="0" eb="3">
      <t>ゼンシュダン</t>
    </rPh>
    <phoneticPr fontId="15"/>
  </si>
  <si>
    <t>自動車</t>
    <rPh sb="0" eb="3">
      <t>ジドウシャ</t>
    </rPh>
    <phoneticPr fontId="11"/>
  </si>
  <si>
    <t>免許あり</t>
    <rPh sb="0" eb="2">
      <t>メンキョ</t>
    </rPh>
    <phoneticPr fontId="15"/>
  </si>
  <si>
    <t>免許なし</t>
    <rPh sb="0" eb="2">
      <t>メンキョ</t>
    </rPh>
    <phoneticPr fontId="15"/>
  </si>
  <si>
    <t>高齢者（65歳以上）の自動車免許自主返納者数(万人)</t>
    <rPh sb="0" eb="3">
      <t>コウレイシャ</t>
    </rPh>
    <rPh sb="6" eb="9">
      <t>サイイジョウ</t>
    </rPh>
    <rPh sb="11" eb="14">
      <t>ジドウシャ</t>
    </rPh>
    <rPh sb="14" eb="16">
      <t>メンキョ</t>
    </rPh>
    <rPh sb="16" eb="18">
      <t>ジシュ</t>
    </rPh>
    <rPh sb="18" eb="20">
      <t>ヘンノウ</t>
    </rPh>
    <rPh sb="20" eb="21">
      <t>シャ</t>
    </rPh>
    <rPh sb="21" eb="22">
      <t>スウ</t>
    </rPh>
    <rPh sb="23" eb="25">
      <t>マンニン</t>
    </rPh>
    <phoneticPr fontId="11"/>
  </si>
  <si>
    <t>〇高齢者の自動車保有形態別　外出率（平日）</t>
    <rPh sb="1" eb="4">
      <t>コウレイシャ</t>
    </rPh>
    <rPh sb="5" eb="8">
      <t>ジドウシャ</t>
    </rPh>
    <rPh sb="8" eb="10">
      <t>ホユウ</t>
    </rPh>
    <rPh sb="10" eb="13">
      <t>ケイタイベツ</t>
    </rPh>
    <rPh sb="14" eb="16">
      <t>ガイシュツ</t>
    </rPh>
    <rPh sb="16" eb="17">
      <t>リツ</t>
    </rPh>
    <phoneticPr fontId="10"/>
  </si>
  <si>
    <t>全手段</t>
    <rPh sb="0" eb="3">
      <t>ゼンシュダン</t>
    </rPh>
    <phoneticPr fontId="10"/>
  </si>
  <si>
    <t>自動車</t>
    <rPh sb="0" eb="3">
      <t>ジドウシャ</t>
    </rPh>
    <phoneticPr fontId="10"/>
  </si>
  <si>
    <t>〇自動車免許を持たない高齢者（70代）の外出率と公共交通利便性の関係</t>
    <rPh sb="1" eb="4">
      <t>ジドウシャ</t>
    </rPh>
    <rPh sb="4" eb="6">
      <t>メンキョ</t>
    </rPh>
    <rPh sb="7" eb="8">
      <t>モ</t>
    </rPh>
    <rPh sb="11" eb="14">
      <t>コウレイシャ</t>
    </rPh>
    <rPh sb="17" eb="18">
      <t>ダイ</t>
    </rPh>
    <rPh sb="20" eb="22">
      <t>ガイシュツ</t>
    </rPh>
    <rPh sb="22" eb="23">
      <t>リツ</t>
    </rPh>
    <rPh sb="24" eb="26">
      <t>コウキョウ</t>
    </rPh>
    <rPh sb="26" eb="28">
      <t>コウツウ</t>
    </rPh>
    <rPh sb="28" eb="30">
      <t>リベン</t>
    </rPh>
    <rPh sb="30" eb="31">
      <t>セイ</t>
    </rPh>
    <rPh sb="32" eb="34">
      <t>カンケイ</t>
    </rPh>
    <phoneticPr fontId="10"/>
  </si>
  <si>
    <t>全年齢平均</t>
    <rPh sb="0" eb="3">
      <t>ゼンネンレイ</t>
    </rPh>
    <rPh sb="3" eb="5">
      <t>ヘイキン</t>
    </rPh>
    <phoneticPr fontId="27"/>
  </si>
  <si>
    <t>70代・免許非保有</t>
    <rPh sb="2" eb="3">
      <t>ダイ</t>
    </rPh>
    <rPh sb="4" eb="6">
      <t>メンキョ</t>
    </rPh>
    <rPh sb="6" eb="9">
      <t>ヒホユウ</t>
    </rPh>
    <phoneticPr fontId="10"/>
  </si>
  <si>
    <t>最寄りまで1km以内</t>
    <rPh sb="0" eb="2">
      <t>モヨ</t>
    </rPh>
    <rPh sb="8" eb="10">
      <t>イナイ</t>
    </rPh>
    <phoneticPr fontId="10"/>
  </si>
  <si>
    <t>バスの停留所まで300m以内</t>
    <rPh sb="3" eb="6">
      <t>テイリュウジョ</t>
    </rPh>
    <rPh sb="12" eb="14">
      <t>イナイ</t>
    </rPh>
    <phoneticPr fontId="10"/>
  </si>
  <si>
    <t>バスの停留所まで300m以上</t>
    <rPh sb="12" eb="14">
      <t>イジョウ</t>
    </rPh>
    <phoneticPr fontId="10"/>
  </si>
  <si>
    <t>■健康状態による違い</t>
    <rPh sb="1" eb="3">
      <t>ケンコウ</t>
    </rPh>
    <rPh sb="3" eb="5">
      <t>ジョウタイ</t>
    </rPh>
    <rPh sb="8" eb="9">
      <t>チガ</t>
    </rPh>
    <phoneticPr fontId="10"/>
  </si>
  <si>
    <t>〇高齢者の健康状態別　外出率</t>
    <rPh sb="1" eb="4">
      <t>コウレイシャ</t>
    </rPh>
    <rPh sb="5" eb="7">
      <t>ケンコウ</t>
    </rPh>
    <rPh sb="7" eb="9">
      <t>ジョウタイ</t>
    </rPh>
    <rPh sb="9" eb="10">
      <t>ベツ</t>
    </rPh>
    <rPh sb="11" eb="13">
      <t>ガイシュツ</t>
    </rPh>
    <rPh sb="13" eb="14">
      <t>リツ</t>
    </rPh>
    <phoneticPr fontId="10"/>
  </si>
  <si>
    <t>外出困難なし</t>
  </si>
  <si>
    <t>外出困難あり</t>
  </si>
  <si>
    <t>多少困難はあるが１人で外出できる</t>
  </si>
  <si>
    <t>一部で介助者が必要</t>
  </si>
  <si>
    <t>常に介助者が必要</t>
  </si>
  <si>
    <t>基本的に外出できない</t>
  </si>
  <si>
    <t>送迎</t>
    <rPh sb="0" eb="2">
      <t>ソウゲイ</t>
    </rPh>
    <phoneticPr fontId="10"/>
  </si>
  <si>
    <t>通院</t>
    <rPh sb="0" eb="2">
      <t>ツウイン</t>
    </rPh>
    <phoneticPr fontId="10"/>
  </si>
  <si>
    <t>散歩等</t>
    <rPh sb="2" eb="3">
      <t>トウ</t>
    </rPh>
    <phoneticPr fontId="10"/>
  </si>
  <si>
    <t>〇高齢者の健康状態別　交通手段構成比（平日・通院）</t>
    <rPh sb="1" eb="4">
      <t>コウレイシャ</t>
    </rPh>
    <rPh sb="5" eb="7">
      <t>ケンコウ</t>
    </rPh>
    <rPh sb="7" eb="9">
      <t>ジョウタイ</t>
    </rPh>
    <rPh sb="9" eb="10">
      <t>ベツ</t>
    </rPh>
    <rPh sb="11" eb="13">
      <t>コウツウ</t>
    </rPh>
    <rPh sb="13" eb="15">
      <t>シュダン</t>
    </rPh>
    <rPh sb="15" eb="18">
      <t>コウセイヒ</t>
    </rPh>
    <rPh sb="19" eb="21">
      <t>ヘイジツ</t>
    </rPh>
    <rPh sb="22" eb="24">
      <t>ツウイン</t>
    </rPh>
    <phoneticPr fontId="10"/>
  </si>
  <si>
    <t>三大都市圏</t>
    <rPh sb="0" eb="2">
      <t>サンダイ</t>
    </rPh>
    <rPh sb="2" eb="5">
      <t>トシケン</t>
    </rPh>
    <phoneticPr fontId="16"/>
  </si>
  <si>
    <t>外出困難なし</t>
    <rPh sb="0" eb="4">
      <t>ガイシュツコンナン</t>
    </rPh>
    <phoneticPr fontId="16"/>
  </si>
  <si>
    <t>地方都市圏</t>
    <rPh sb="0" eb="2">
      <t>チホウ</t>
    </rPh>
    <rPh sb="2" eb="5">
      <t>トシケン</t>
    </rPh>
    <phoneticPr fontId="16"/>
  </si>
  <si>
    <t>〇高齢者の健康状態別　交通手段構成比（平日・買物）</t>
    <rPh sb="1" eb="4">
      <t>コウレイシャ</t>
    </rPh>
    <rPh sb="5" eb="7">
      <t>ケンコウ</t>
    </rPh>
    <rPh sb="7" eb="9">
      <t>ジョウタイ</t>
    </rPh>
    <rPh sb="9" eb="10">
      <t>ベツ</t>
    </rPh>
    <rPh sb="11" eb="13">
      <t>コウツウ</t>
    </rPh>
    <rPh sb="13" eb="15">
      <t>シュダン</t>
    </rPh>
    <rPh sb="15" eb="18">
      <t>コウセイヒ</t>
    </rPh>
    <rPh sb="19" eb="21">
      <t>ヘイジツ</t>
    </rPh>
    <rPh sb="22" eb="24">
      <t>カイモノ</t>
    </rPh>
    <phoneticPr fontId="10"/>
  </si>
  <si>
    <t>■オンライン活動実施頻度の変化</t>
    <rPh sb="6" eb="8">
      <t>カツドウ</t>
    </rPh>
    <rPh sb="8" eb="10">
      <t>ジッシ</t>
    </rPh>
    <rPh sb="10" eb="12">
      <t>ヒンド</t>
    </rPh>
    <rPh sb="13" eb="15">
      <t>ヘンカ</t>
    </rPh>
    <phoneticPr fontId="10"/>
  </si>
  <si>
    <t>〇活動別　外出・オンライン実施頻度の変化（仕事/勤務/業務）</t>
    <rPh sb="1" eb="3">
      <t>カツドウ</t>
    </rPh>
    <rPh sb="3" eb="4">
      <t>ベツ</t>
    </rPh>
    <rPh sb="5" eb="7">
      <t>ガイシュツ</t>
    </rPh>
    <rPh sb="13" eb="15">
      <t>ジッシ</t>
    </rPh>
    <rPh sb="15" eb="17">
      <t>ヒンド</t>
    </rPh>
    <rPh sb="18" eb="20">
      <t>ヘンカ</t>
    </rPh>
    <rPh sb="21" eb="23">
      <t>シゴト</t>
    </rPh>
    <rPh sb="24" eb="26">
      <t>キンム</t>
    </rPh>
    <rPh sb="27" eb="29">
      <t>ギョウム</t>
    </rPh>
    <phoneticPr fontId="10"/>
  </si>
  <si>
    <t>実施頻度の変化の構成比(%)</t>
    <rPh sb="8" eb="11">
      <t>コウセイヒ</t>
    </rPh>
    <phoneticPr fontId="10"/>
  </si>
  <si>
    <t>とても減った</t>
  </si>
  <si>
    <t>減った</t>
  </si>
  <si>
    <t>変わらない</t>
  </si>
  <si>
    <t>増えた</t>
  </si>
  <si>
    <t>とても増えた</t>
  </si>
  <si>
    <t>外出（自宅から勤務先・取引先等へ）</t>
  </si>
  <si>
    <t>在宅（オンライン）</t>
  </si>
  <si>
    <t>外出（勤務先から取引先等へ）</t>
  </si>
  <si>
    <t>勤務先・サテライトオフィス等での勤務
（オンライン）</t>
  </si>
  <si>
    <t>〇活動別　外出・オンライン実施頻度の変化（学業）</t>
    <rPh sb="1" eb="3">
      <t>カツドウ</t>
    </rPh>
    <rPh sb="3" eb="4">
      <t>ベツ</t>
    </rPh>
    <rPh sb="5" eb="7">
      <t>ガイシュツ</t>
    </rPh>
    <rPh sb="13" eb="15">
      <t>ジッシ</t>
    </rPh>
    <rPh sb="15" eb="17">
      <t>ヒンド</t>
    </rPh>
    <rPh sb="18" eb="20">
      <t>ヘンカ</t>
    </rPh>
    <rPh sb="21" eb="23">
      <t>ガクギョウ</t>
    </rPh>
    <phoneticPr fontId="10"/>
  </si>
  <si>
    <t>外出</t>
    <rPh sb="0" eb="2">
      <t>ガイシュツ</t>
    </rPh>
    <phoneticPr fontId="1"/>
  </si>
  <si>
    <t>在宅（オンライン）</t>
    <rPh sb="0" eb="2">
      <t>ザイタク</t>
    </rPh>
    <phoneticPr fontId="1"/>
  </si>
  <si>
    <t>〇活動別　外出・オンライン実施頻度の変化（私用）</t>
    <rPh sb="1" eb="3">
      <t>カツドウ</t>
    </rPh>
    <rPh sb="3" eb="4">
      <t>ベツ</t>
    </rPh>
    <rPh sb="5" eb="7">
      <t>ガイシュツ</t>
    </rPh>
    <rPh sb="13" eb="15">
      <t>ジッシ</t>
    </rPh>
    <rPh sb="15" eb="17">
      <t>ヒンド</t>
    </rPh>
    <rPh sb="18" eb="20">
      <t>ヘンカ</t>
    </rPh>
    <rPh sb="21" eb="23">
      <t>シヨウ</t>
    </rPh>
    <phoneticPr fontId="10"/>
  </si>
  <si>
    <t>20代</t>
    <rPh sb="2" eb="3">
      <t>ダイ</t>
    </rPh>
    <phoneticPr fontId="30"/>
  </si>
  <si>
    <t>30代</t>
    <rPh sb="2" eb="3">
      <t>ダイ</t>
    </rPh>
    <phoneticPr fontId="30"/>
  </si>
  <si>
    <t>40代</t>
    <rPh sb="2" eb="3">
      <t>ダイ</t>
    </rPh>
    <phoneticPr fontId="30"/>
  </si>
  <si>
    <t>50代</t>
    <rPh sb="2" eb="3">
      <t>ダイ</t>
    </rPh>
    <phoneticPr fontId="30"/>
  </si>
  <si>
    <t>60代</t>
    <rPh sb="2" eb="3">
      <t>ダイ</t>
    </rPh>
    <phoneticPr fontId="30"/>
  </si>
  <si>
    <t>70代</t>
    <rPh sb="2" eb="3">
      <t>ダイ</t>
    </rPh>
    <phoneticPr fontId="30"/>
  </si>
  <si>
    <t>外出</t>
  </si>
  <si>
    <t>食事</t>
  </si>
  <si>
    <t>社交</t>
  </si>
  <si>
    <t>娯楽</t>
  </si>
  <si>
    <t>散歩・ジョギング・運動</t>
  </si>
  <si>
    <t>観光・行楽・レジャー</t>
  </si>
  <si>
    <t>その他の私用へ</t>
  </si>
  <si>
    <t>〇参考　宅配便の取扱個数の推移</t>
    <rPh sb="1" eb="3">
      <t>サンコウ</t>
    </rPh>
    <rPh sb="4" eb="7">
      <t>タクハイビン</t>
    </rPh>
    <rPh sb="8" eb="10">
      <t>トリアツカイ</t>
    </rPh>
    <rPh sb="10" eb="12">
      <t>コスウ</t>
    </rPh>
    <rPh sb="13" eb="15">
      <t>スイイ</t>
    </rPh>
    <phoneticPr fontId="10"/>
  </si>
  <si>
    <t>宅配便の取扱個数(億個)</t>
    <rPh sb="9" eb="11">
      <t>オクコ</t>
    </rPh>
    <phoneticPr fontId="1"/>
  </si>
  <si>
    <t>〇参考　ネットショッピング利用世帯割合の推移</t>
    <rPh sb="1" eb="3">
      <t>サンコウ</t>
    </rPh>
    <rPh sb="13" eb="15">
      <t>リヨウ</t>
    </rPh>
    <rPh sb="15" eb="17">
      <t>セタイ</t>
    </rPh>
    <rPh sb="17" eb="19">
      <t>ワリアイ</t>
    </rPh>
    <rPh sb="20" eb="22">
      <t>スイイ</t>
    </rPh>
    <phoneticPr fontId="10"/>
  </si>
  <si>
    <t>ネットショッピング利用世帯の割合(%)</t>
    <phoneticPr fontId="10"/>
  </si>
  <si>
    <t>動画共有・配信サービス等の利用率(%)</t>
    <phoneticPr fontId="10"/>
  </si>
  <si>
    <t>オンデマンド型の動画共有サービス</t>
  </si>
  <si>
    <t>ライブ配信型の動画共有サービス</t>
  </si>
  <si>
    <t>オンデマンド型の放送番組配信サービス</t>
  </si>
  <si>
    <t>オンデマンド型の動画配信サービス</t>
  </si>
  <si>
    <t>有料多チャンネル放送サービス</t>
  </si>
  <si>
    <t>リニア型の動画配信サービス</t>
  </si>
  <si>
    <t>インターネットを利用したラジオ放送サービス</t>
  </si>
  <si>
    <t>いずれも利用していない</t>
  </si>
  <si>
    <t>〇在宅勤務実施者の割合（平日）</t>
    <rPh sb="1" eb="3">
      <t>ザイタク</t>
    </rPh>
    <rPh sb="3" eb="5">
      <t>キンム</t>
    </rPh>
    <rPh sb="5" eb="7">
      <t>ジッシ</t>
    </rPh>
    <rPh sb="7" eb="8">
      <t>シャ</t>
    </rPh>
    <rPh sb="9" eb="11">
      <t>ワリアイ</t>
    </rPh>
    <rPh sb="12" eb="14">
      <t>ヘイジツ</t>
    </rPh>
    <phoneticPr fontId="10"/>
  </si>
  <si>
    <t>在宅勤務実施者の割合(%)</t>
    <phoneticPr fontId="10"/>
  </si>
  <si>
    <t>在宅勤務者</t>
    <rPh sb="0" eb="2">
      <t>ザイタク</t>
    </rPh>
    <rPh sb="2" eb="4">
      <t>キンム</t>
    </rPh>
    <rPh sb="4" eb="5">
      <t>シャ</t>
    </rPh>
    <phoneticPr fontId="10"/>
  </si>
  <si>
    <t>通勤者（在宅併用）</t>
    <rPh sb="0" eb="2">
      <t>ツウキン</t>
    </rPh>
    <rPh sb="2" eb="3">
      <t>シャ</t>
    </rPh>
    <rPh sb="4" eb="6">
      <t>ザイタク</t>
    </rPh>
    <rPh sb="6" eb="8">
      <t>ヘイヨウ</t>
    </rPh>
    <phoneticPr fontId="10"/>
  </si>
  <si>
    <t>三大都市圏</t>
    <phoneticPr fontId="10"/>
  </si>
  <si>
    <t>地方都市圏</t>
    <rPh sb="0" eb="5">
      <t>チホウトシケン</t>
    </rPh>
    <phoneticPr fontId="10"/>
  </si>
  <si>
    <t>東京都市圏</t>
    <rPh sb="0" eb="2">
      <t>トウキョウ</t>
    </rPh>
    <rPh sb="2" eb="5">
      <t>トシケン</t>
    </rPh>
    <phoneticPr fontId="10"/>
  </si>
  <si>
    <t>さいたま市</t>
  </si>
  <si>
    <t>稲城市</t>
  </si>
  <si>
    <t>取手市</t>
  </si>
  <si>
    <t>小田原市</t>
  </si>
  <si>
    <t>青梅市</t>
  </si>
  <si>
    <t>近畿圏</t>
    <rPh sb="0" eb="3">
      <t>キンキケン</t>
    </rPh>
    <phoneticPr fontId="10"/>
  </si>
  <si>
    <t>近江八幡市</t>
  </si>
  <si>
    <t>泉佐野市</t>
  </si>
  <si>
    <t>豊中市</t>
  </si>
  <si>
    <t>明石市</t>
  </si>
  <si>
    <t>中京都市圏</t>
    <rPh sb="0" eb="2">
      <t>チュウキョウ</t>
    </rPh>
    <rPh sb="2" eb="5">
      <t>トシケン</t>
    </rPh>
    <phoneticPr fontId="10"/>
  </si>
  <si>
    <t>四日市市</t>
  </si>
  <si>
    <t>津島市</t>
  </si>
  <si>
    <t>東海市</t>
  </si>
  <si>
    <t>豊橋市</t>
  </si>
  <si>
    <t>伊那市</t>
  </si>
  <si>
    <t>臼杵市</t>
  </si>
  <si>
    <t>浦添市</t>
  </si>
  <si>
    <t>高崎市</t>
  </si>
  <si>
    <t>小松市</t>
  </si>
  <si>
    <t>小樽市</t>
  </si>
  <si>
    <t>小矢部市</t>
  </si>
  <si>
    <t>松山市</t>
  </si>
  <si>
    <t>千歳市</t>
  </si>
  <si>
    <t>総社市</t>
  </si>
  <si>
    <t>太宰府市</t>
  </si>
  <si>
    <t>大竹市</t>
  </si>
  <si>
    <t>長門市</t>
  </si>
  <si>
    <t>磐田市</t>
  </si>
  <si>
    <t>諫早市</t>
  </si>
  <si>
    <t>通勤</t>
    <rPh sb="0" eb="2">
      <t>ツウキン</t>
    </rPh>
    <phoneticPr fontId="27"/>
  </si>
  <si>
    <t>通学</t>
    <rPh sb="0" eb="2">
      <t>ツウガク</t>
    </rPh>
    <phoneticPr fontId="27"/>
  </si>
  <si>
    <t>業務</t>
    <rPh sb="0" eb="2">
      <t>ギョウム</t>
    </rPh>
    <phoneticPr fontId="27"/>
  </si>
  <si>
    <t>買物</t>
    <rPh sb="0" eb="1">
      <t>カ</t>
    </rPh>
    <rPh sb="1" eb="2">
      <t>モノ</t>
    </rPh>
    <phoneticPr fontId="27"/>
  </si>
  <si>
    <t>買物以外の私用</t>
    <rPh sb="0" eb="2">
      <t>カイモノ</t>
    </rPh>
    <rPh sb="2" eb="4">
      <t>イガイ</t>
    </rPh>
    <rPh sb="5" eb="7">
      <t>シヨウ</t>
    </rPh>
    <phoneticPr fontId="27"/>
  </si>
  <si>
    <t>帰宅</t>
    <rPh sb="0" eb="2">
      <t>キタク</t>
    </rPh>
    <phoneticPr fontId="27"/>
  </si>
  <si>
    <t>不明</t>
    <rPh sb="0" eb="2">
      <t>フメイ</t>
    </rPh>
    <phoneticPr fontId="27"/>
  </si>
  <si>
    <t>在宅勤務者</t>
    <rPh sb="0" eb="5">
      <t>ザイタクキンムシャ</t>
    </rPh>
    <phoneticPr fontId="1"/>
  </si>
  <si>
    <t>休日</t>
    <rPh sb="0" eb="2">
      <t>キュウジツ</t>
    </rPh>
    <phoneticPr fontId="27"/>
  </si>
  <si>
    <t>鉄道</t>
    <rPh sb="0" eb="2">
      <t>テツドウ</t>
    </rPh>
    <phoneticPr fontId="31"/>
  </si>
  <si>
    <t>自動車（運転）</t>
    <rPh sb="0" eb="3">
      <t>ジドウシャ</t>
    </rPh>
    <rPh sb="4" eb="6">
      <t>ウンテン</t>
    </rPh>
    <phoneticPr fontId="31"/>
  </si>
  <si>
    <t>自動車（同乗）</t>
    <rPh sb="0" eb="3">
      <t>ジドウシャ</t>
    </rPh>
    <rPh sb="4" eb="6">
      <t>ドウジョウ</t>
    </rPh>
    <phoneticPr fontId="31"/>
  </si>
  <si>
    <t>自動二輪車</t>
    <rPh sb="0" eb="2">
      <t>ジドウ</t>
    </rPh>
    <rPh sb="2" eb="3">
      <t>ニ</t>
    </rPh>
    <rPh sb="3" eb="5">
      <t>リンシャ</t>
    </rPh>
    <phoneticPr fontId="31"/>
  </si>
  <si>
    <t>自転車</t>
    <rPh sb="0" eb="3">
      <t>ジテンシャ</t>
    </rPh>
    <phoneticPr fontId="31"/>
  </si>
  <si>
    <t>徒歩</t>
    <rPh sb="0" eb="2">
      <t>トホ</t>
    </rPh>
    <phoneticPr fontId="31"/>
  </si>
  <si>
    <t>平日</t>
    <rPh sb="0" eb="2">
      <t>ヘイジツ</t>
    </rPh>
    <phoneticPr fontId="31"/>
  </si>
  <si>
    <t>休日</t>
    <rPh sb="0" eb="2">
      <t>キュウジツ</t>
    </rPh>
    <phoneticPr fontId="31"/>
  </si>
  <si>
    <t>構成比(%)</t>
  </si>
  <si>
    <t>■通勤形態による違い</t>
    <rPh sb="1" eb="3">
      <t>ツウキン</t>
    </rPh>
    <rPh sb="3" eb="5">
      <t>ケイタイ</t>
    </rPh>
    <rPh sb="8" eb="9">
      <t>チガ</t>
    </rPh>
    <phoneticPr fontId="10"/>
  </si>
  <si>
    <t>通院</t>
    <rPh sb="0" eb="2">
      <t>ツウイン</t>
    </rPh>
    <phoneticPr fontId="28"/>
  </si>
  <si>
    <t>食事等</t>
    <rPh sb="0" eb="2">
      <t>ショクジ</t>
    </rPh>
    <rPh sb="2" eb="3">
      <t>ナド</t>
    </rPh>
    <phoneticPr fontId="28"/>
  </si>
  <si>
    <t>送迎</t>
    <rPh sb="0" eb="2">
      <t>ソウゲイ</t>
    </rPh>
    <phoneticPr fontId="28"/>
  </si>
  <si>
    <t>散歩等</t>
    <rPh sb="0" eb="2">
      <t>サンポ</t>
    </rPh>
    <rPh sb="2" eb="3">
      <t>ナド</t>
    </rPh>
    <phoneticPr fontId="28"/>
  </si>
  <si>
    <t>買物</t>
    <rPh sb="0" eb="2">
      <t>カイモノ</t>
    </rPh>
    <phoneticPr fontId="28"/>
  </si>
  <si>
    <t>~３時台</t>
  </si>
  <si>
    <t>４時台</t>
  </si>
  <si>
    <t>５時台</t>
  </si>
  <si>
    <t>６時台</t>
  </si>
  <si>
    <t>７時台</t>
  </si>
  <si>
    <t>８時台</t>
  </si>
  <si>
    <t>９時台</t>
  </si>
  <si>
    <t>１０時台</t>
  </si>
  <si>
    <t>１１時台</t>
  </si>
  <si>
    <t>１２時台</t>
  </si>
  <si>
    <t>１３時台</t>
  </si>
  <si>
    <t>１４時台</t>
  </si>
  <si>
    <t>１５時台</t>
  </si>
  <si>
    <t>１６時台</t>
  </si>
  <si>
    <t>１７時台</t>
  </si>
  <si>
    <t>１８時台</t>
  </si>
  <si>
    <t>１９時台</t>
  </si>
  <si>
    <t>２０時台</t>
  </si>
  <si>
    <t>２１時台</t>
  </si>
  <si>
    <t>２２時台</t>
  </si>
  <si>
    <t>２３時台</t>
  </si>
  <si>
    <t>２４時台</t>
  </si>
  <si>
    <t>２５時台</t>
  </si>
  <si>
    <t>２６時台~</t>
  </si>
  <si>
    <t>〇通勤形態別　自宅からのトリップ距離分布（平日）</t>
    <rPh sb="1" eb="3">
      <t>ツウキン</t>
    </rPh>
    <rPh sb="3" eb="6">
      <t>ケイタイベツ</t>
    </rPh>
    <rPh sb="7" eb="9">
      <t>ジタク</t>
    </rPh>
    <rPh sb="16" eb="18">
      <t>キョリ</t>
    </rPh>
    <rPh sb="18" eb="20">
      <t>ブンプ</t>
    </rPh>
    <rPh sb="21" eb="23">
      <t>ヘイジツ</t>
    </rPh>
    <phoneticPr fontId="10"/>
  </si>
  <si>
    <t>トリップ距離分布(%)</t>
    <phoneticPr fontId="10"/>
  </si>
  <si>
    <t>在宅勤務者</t>
    <rPh sb="0" eb="5">
      <t>ザイタクキンムシャ</t>
    </rPh>
    <phoneticPr fontId="31"/>
  </si>
  <si>
    <t>0.5km以下</t>
    <rPh sb="5" eb="7">
      <t>イカ</t>
    </rPh>
    <phoneticPr fontId="31"/>
  </si>
  <si>
    <t>～1.0km以下</t>
  </si>
  <si>
    <t>～1.5km以下</t>
  </si>
  <si>
    <t>～2.0km以下</t>
  </si>
  <si>
    <t>～2.5km以下</t>
  </si>
  <si>
    <t>～3.0km以下</t>
  </si>
  <si>
    <t>～4.0km以下</t>
  </si>
  <si>
    <t>～5.0km以下</t>
  </si>
  <si>
    <t>～10.0km以下</t>
  </si>
  <si>
    <t>～20.0km以下</t>
  </si>
  <si>
    <t>20.1km以上</t>
    <rPh sb="6" eb="8">
      <t>イジョウ</t>
    </rPh>
    <phoneticPr fontId="31"/>
  </si>
  <si>
    <t>その他の私用</t>
    <rPh sb="2" eb="3">
      <t>タ</t>
    </rPh>
    <rPh sb="4" eb="6">
      <t>シヨウ</t>
    </rPh>
    <phoneticPr fontId="10"/>
  </si>
  <si>
    <t>買物</t>
    <rPh sb="0" eb="2">
      <t>カイモノ</t>
    </rPh>
    <phoneticPr fontId="22"/>
  </si>
  <si>
    <t>買物以外の私用</t>
    <rPh sb="0" eb="2">
      <t>カイモノ</t>
    </rPh>
    <rPh sb="2" eb="4">
      <t>イガイ</t>
    </rPh>
    <phoneticPr fontId="18"/>
  </si>
  <si>
    <t>帰宅</t>
    <rPh sb="0" eb="2">
      <t>キタク</t>
    </rPh>
    <phoneticPr fontId="10"/>
  </si>
  <si>
    <t>不明</t>
    <rPh sb="0" eb="2">
      <t>フメイ</t>
    </rPh>
    <phoneticPr fontId="10"/>
  </si>
  <si>
    <t>亀山市</t>
  </si>
  <si>
    <t>　　　</t>
    <phoneticPr fontId="10"/>
  </si>
  <si>
    <t>■自動車免許の保有有無・自動車保有形態による違い</t>
    <rPh sb="1" eb="4">
      <t>ジドウシャ</t>
    </rPh>
    <rPh sb="4" eb="6">
      <t>メンキョ</t>
    </rPh>
    <rPh sb="7" eb="9">
      <t>ホユウ</t>
    </rPh>
    <rPh sb="9" eb="11">
      <t>ウム</t>
    </rPh>
    <rPh sb="12" eb="15">
      <t>ジドウシャ</t>
    </rPh>
    <rPh sb="15" eb="17">
      <t>ホユウ</t>
    </rPh>
    <rPh sb="17" eb="19">
      <t>ケイタイ</t>
    </rPh>
    <rPh sb="22" eb="23">
      <t>チガ</t>
    </rPh>
    <phoneticPr fontId="10"/>
  </si>
  <si>
    <t>〇自動車免許の保有有無別　交通手段構成比</t>
    <phoneticPr fontId="10"/>
  </si>
  <si>
    <t>■若者（20代）の 就業形態による違い</t>
  </si>
  <si>
    <t>■若者（20代）の 就業形態による違い</t>
    <rPh sb="10" eb="12">
      <t>シュウギョウ</t>
    </rPh>
    <rPh sb="12" eb="14">
      <t>ケイタイ</t>
    </rPh>
    <rPh sb="17" eb="18">
      <t>チガ</t>
    </rPh>
    <phoneticPr fontId="10"/>
  </si>
  <si>
    <t xml:space="preserve">■高齢者の外出率・移動回数の傾向 </t>
    <rPh sb="1" eb="4">
      <t>コウレイシャ</t>
    </rPh>
    <rPh sb="5" eb="7">
      <t>ガイシュツ</t>
    </rPh>
    <rPh sb="7" eb="8">
      <t>リツ</t>
    </rPh>
    <rPh sb="9" eb="11">
      <t>イドウ</t>
    </rPh>
    <rPh sb="11" eb="13">
      <t>カイスウ</t>
    </rPh>
    <rPh sb="14" eb="16">
      <t>ケイコウ</t>
    </rPh>
    <phoneticPr fontId="10"/>
  </si>
  <si>
    <t>■自動車免許の保有有無 ・自動車保有形態と交通特性</t>
    <rPh sb="1" eb="4">
      <t>ジドウシャ</t>
    </rPh>
    <rPh sb="4" eb="6">
      <t>メンキョ</t>
    </rPh>
    <rPh sb="7" eb="9">
      <t>ホユウ</t>
    </rPh>
    <rPh sb="9" eb="11">
      <t>ウム</t>
    </rPh>
    <rPh sb="13" eb="16">
      <t>ジドウシャ</t>
    </rPh>
    <rPh sb="16" eb="18">
      <t>ホユウ</t>
    </rPh>
    <rPh sb="18" eb="20">
      <t>ケイタイ</t>
    </rPh>
    <rPh sb="21" eb="23">
      <t>コウツウ</t>
    </rPh>
    <rPh sb="23" eb="25">
      <t>トクセイ</t>
    </rPh>
    <phoneticPr fontId="10"/>
  </si>
  <si>
    <t>〇高齢者の自動車免許の保有有無別　外出率（平日）</t>
    <rPh sb="1" eb="4">
      <t>コウレイシャ</t>
    </rPh>
    <rPh sb="5" eb="8">
      <t>ジドウシャ</t>
    </rPh>
    <rPh sb="8" eb="10">
      <t>メンキョ</t>
    </rPh>
    <rPh sb="11" eb="13">
      <t>ホユウ</t>
    </rPh>
    <rPh sb="13" eb="15">
      <t>ウム</t>
    </rPh>
    <rPh sb="15" eb="16">
      <t>ベツ</t>
    </rPh>
    <rPh sb="17" eb="19">
      <t>ガイシュツ</t>
    </rPh>
    <rPh sb="19" eb="20">
      <t>リツ</t>
    </rPh>
    <rPh sb="21" eb="23">
      <t>ヘイジツ</t>
    </rPh>
    <phoneticPr fontId="10"/>
  </si>
  <si>
    <t>■在宅勤務の実施状況による違い</t>
    <rPh sb="1" eb="3">
      <t>ザイタク</t>
    </rPh>
    <rPh sb="3" eb="5">
      <t>キンム</t>
    </rPh>
    <rPh sb="6" eb="8">
      <t>ジッシ</t>
    </rPh>
    <rPh sb="8" eb="10">
      <t>ジョウキョウ</t>
    </rPh>
    <rPh sb="13" eb="14">
      <t>チガ</t>
    </rPh>
    <phoneticPr fontId="10"/>
  </si>
  <si>
    <t>〇在宅勤務の実施割合と通勤時間の関係（平日）</t>
    <rPh sb="1" eb="3">
      <t>ザイタク</t>
    </rPh>
    <rPh sb="3" eb="5">
      <t>キンム</t>
    </rPh>
    <rPh sb="6" eb="8">
      <t>ジッシ</t>
    </rPh>
    <rPh sb="8" eb="10">
      <t>ワリアイ</t>
    </rPh>
    <rPh sb="11" eb="13">
      <t>ツウキン</t>
    </rPh>
    <rPh sb="13" eb="15">
      <t>ジカン</t>
    </rPh>
    <rPh sb="16" eb="18">
      <t>カンケイ</t>
    </rPh>
    <rPh sb="19" eb="21">
      <t>ヘイジツ</t>
    </rPh>
    <phoneticPr fontId="10"/>
  </si>
  <si>
    <t>全年齢</t>
    <rPh sb="0" eb="3">
      <t>ゼンネンレイ</t>
    </rPh>
    <phoneticPr fontId="8"/>
  </si>
  <si>
    <t>〇参考　カーシェアリング登録者の特性</t>
    <phoneticPr fontId="10"/>
  </si>
  <si>
    <t>■若者（20代）の外出率・移動回数の傾向</t>
    <rPh sb="1" eb="3">
      <t>ワカモノ</t>
    </rPh>
    <rPh sb="6" eb="7">
      <t>ダイ</t>
    </rPh>
    <rPh sb="9" eb="11">
      <t>ガイシュツ</t>
    </rPh>
    <rPh sb="11" eb="12">
      <t>リツ</t>
    </rPh>
    <rPh sb="13" eb="15">
      <t>イドウ</t>
    </rPh>
    <rPh sb="15" eb="17">
      <t>カイスウ</t>
    </rPh>
    <phoneticPr fontId="10"/>
  </si>
  <si>
    <t>〇参考　若者（20代）の運転免許保有に関する傾向</t>
    <rPh sb="1" eb="3">
      <t>サンコウ</t>
    </rPh>
    <phoneticPr fontId="10"/>
  </si>
  <si>
    <t>〇参考　全年齢の就業形態別　１日あたりの移動回数</t>
    <rPh sb="1" eb="3">
      <t>サンコウ</t>
    </rPh>
    <rPh sb="4" eb="7">
      <t>ゼンネンレイ</t>
    </rPh>
    <phoneticPr fontId="10"/>
  </si>
  <si>
    <t>〇参考　若者（20代）の就業形態の推移</t>
    <rPh sb="1" eb="3">
      <t>サンコウ</t>
    </rPh>
    <rPh sb="12" eb="14">
      <t>シュウギョウ</t>
    </rPh>
    <rPh sb="14" eb="16">
      <t>ケイタイ</t>
    </rPh>
    <rPh sb="17" eb="19">
      <t>スイイ</t>
    </rPh>
    <phoneticPr fontId="10"/>
  </si>
  <si>
    <t>〇参考　若者（20代・単身世帯）の世帯年収ランク別　外出率</t>
    <rPh sb="4" eb="6">
      <t>ワカモノ</t>
    </rPh>
    <rPh sb="9" eb="10">
      <t>ダイ</t>
    </rPh>
    <rPh sb="11" eb="13">
      <t>タンシン</t>
    </rPh>
    <rPh sb="13" eb="15">
      <t>セタイ</t>
    </rPh>
    <rPh sb="17" eb="19">
      <t>セタイ</t>
    </rPh>
    <rPh sb="19" eb="21">
      <t>ネンシュウ</t>
    </rPh>
    <rPh sb="24" eb="25">
      <t>ベツ</t>
    </rPh>
    <rPh sb="26" eb="28">
      <t>ガイシュツ</t>
    </rPh>
    <rPh sb="28" eb="29">
      <t>リツ</t>
    </rPh>
    <phoneticPr fontId="10"/>
  </si>
  <si>
    <t>〇高齢者の交通手段構成比（平日）</t>
    <rPh sb="1" eb="4">
      <t>コウレイシャ</t>
    </rPh>
    <rPh sb="5" eb="9">
      <t>コウツウシュダン</t>
    </rPh>
    <rPh sb="9" eb="12">
      <t>コウセイヒ</t>
    </rPh>
    <rPh sb="13" eb="15">
      <t>ヘイジツ</t>
    </rPh>
    <phoneticPr fontId="10"/>
  </si>
  <si>
    <t>〇参考　高齢者（65歳以上）の運転免許自主返納状況</t>
    <rPh sb="4" eb="7">
      <t>コウレイシャ</t>
    </rPh>
    <rPh sb="10" eb="13">
      <t>サイイジョウ</t>
    </rPh>
    <rPh sb="15" eb="17">
      <t>ウンテン</t>
    </rPh>
    <rPh sb="17" eb="19">
      <t>メンキョ</t>
    </rPh>
    <rPh sb="19" eb="21">
      <t>ジシュ</t>
    </rPh>
    <rPh sb="21" eb="23">
      <t>ヘンノウ</t>
    </rPh>
    <rPh sb="23" eb="25">
      <t>ジョウキョウ</t>
    </rPh>
    <phoneticPr fontId="10"/>
  </si>
  <si>
    <t>交通手段構成比(%)</t>
    <rPh sb="0" eb="2">
      <t>コウツウ</t>
    </rPh>
    <rPh sb="1" eb="2">
      <t>ツウ</t>
    </rPh>
    <rPh sb="2" eb="4">
      <t>シュダン</t>
    </rPh>
    <rPh sb="4" eb="7">
      <t>コウセイヒ</t>
    </rPh>
    <phoneticPr fontId="10"/>
  </si>
  <si>
    <t>交通手段構成比(%)</t>
    <rPh sb="1" eb="2">
      <t>ツウ</t>
    </rPh>
    <rPh sb="2" eb="4">
      <t>シュダン</t>
    </rPh>
    <rPh sb="4" eb="7">
      <t>コウセイヒ</t>
    </rPh>
    <phoneticPr fontId="10"/>
  </si>
  <si>
    <t>〇参考　動画共有・配信サービス等の利用率の推移</t>
    <rPh sb="1" eb="3">
      <t>サンコウ</t>
    </rPh>
    <rPh sb="4" eb="6">
      <t>ドウガ</t>
    </rPh>
    <rPh sb="6" eb="8">
      <t>キョウユウ</t>
    </rPh>
    <rPh sb="9" eb="11">
      <t>ハイシン</t>
    </rPh>
    <rPh sb="15" eb="16">
      <t>トウ</t>
    </rPh>
    <rPh sb="17" eb="19">
      <t>リヨウ</t>
    </rPh>
    <rPh sb="19" eb="20">
      <t>リツ</t>
    </rPh>
    <rPh sb="21" eb="23">
      <t>スイイ</t>
    </rPh>
    <phoneticPr fontId="10"/>
  </si>
  <si>
    <t>正規</t>
    <rPh sb="0" eb="2">
      <t>セイキ</t>
    </rPh>
    <phoneticPr fontId="5"/>
  </si>
  <si>
    <t>非正規</t>
    <rPh sb="0" eb="1">
      <t>ヒ</t>
    </rPh>
    <rPh sb="1" eb="3">
      <t>セイキ</t>
    </rPh>
    <phoneticPr fontId="5"/>
  </si>
  <si>
    <t>非就業</t>
    <rPh sb="0" eb="1">
      <t>ヒ</t>
    </rPh>
    <rPh sb="1" eb="3">
      <t>シュウギョウ</t>
    </rPh>
    <phoneticPr fontId="5"/>
  </si>
  <si>
    <t>その他の私用</t>
    <rPh sb="2" eb="3">
      <t>タ</t>
    </rPh>
    <rPh sb="4" eb="6">
      <t>シヨウ</t>
    </rPh>
    <phoneticPr fontId="7"/>
  </si>
  <si>
    <t>その他の私用</t>
    <rPh sb="2" eb="3">
      <t>タ</t>
    </rPh>
    <rPh sb="4" eb="6">
      <t>シヨウ</t>
    </rPh>
    <phoneticPr fontId="5"/>
  </si>
  <si>
    <t>その他の私用</t>
    <rPh sb="2" eb="3">
      <t>タ</t>
    </rPh>
    <rPh sb="4" eb="6">
      <t>シヨウ</t>
    </rPh>
    <phoneticPr fontId="6"/>
  </si>
  <si>
    <t>その他の私用</t>
    <rPh sb="2" eb="3">
      <t>ホカ</t>
    </rPh>
    <rPh sb="4" eb="6">
      <t>シヨウ</t>
    </rPh>
    <phoneticPr fontId="11"/>
  </si>
  <si>
    <t>その他の私用</t>
    <rPh sb="4" eb="6">
      <t>シヨウ</t>
    </rPh>
    <phoneticPr fontId="2"/>
  </si>
  <si>
    <t>その他の私用</t>
    <rPh sb="2" eb="3">
      <t>タ</t>
    </rPh>
    <rPh sb="4" eb="6">
      <t>シヨウ</t>
    </rPh>
    <phoneticPr fontId="3"/>
  </si>
  <si>
    <t>その他の私用</t>
    <rPh sb="2" eb="3">
      <t>タ</t>
    </rPh>
    <rPh sb="4" eb="6">
      <t>シヨウ</t>
    </rPh>
    <phoneticPr fontId="18"/>
  </si>
  <si>
    <t>10代未満</t>
    <rPh sb="2" eb="3">
      <t>ダイ</t>
    </rPh>
    <rPh sb="3" eb="5">
      <t>ミマン</t>
    </rPh>
    <phoneticPr fontId="5"/>
  </si>
  <si>
    <t>80代以上</t>
    <rPh sb="2" eb="3">
      <t>ダイ</t>
    </rPh>
    <rPh sb="3" eb="5">
      <t>イジョウ</t>
    </rPh>
    <phoneticPr fontId="5"/>
  </si>
  <si>
    <t>～30分以内</t>
    <phoneticPr fontId="13"/>
  </si>
  <si>
    <t>～60分以内</t>
    <phoneticPr fontId="10"/>
  </si>
  <si>
    <t>食料品・日用品の買物</t>
    <phoneticPr fontId="10"/>
  </si>
  <si>
    <t>通勤時間（全手段）(分)</t>
    <rPh sb="0" eb="2">
      <t>ツウキン</t>
    </rPh>
    <rPh sb="2" eb="4">
      <t>ジカン</t>
    </rPh>
    <rPh sb="10" eb="11">
      <t>フン</t>
    </rPh>
    <phoneticPr fontId="10"/>
  </si>
  <si>
    <t>在宅勤務をしている人の割合(％)</t>
    <phoneticPr fontId="10"/>
  </si>
  <si>
    <t>通勤者（在宅勤務なし）</t>
    <rPh sb="0" eb="3">
      <t>ツウキンシャ</t>
    </rPh>
    <phoneticPr fontId="25"/>
  </si>
  <si>
    <t>その他の買物</t>
    <phoneticPr fontId="10"/>
  </si>
  <si>
    <t>自転車</t>
    <phoneticPr fontId="10"/>
  </si>
  <si>
    <t>〇男女別・年齢階層別　１日あたりの移動回数の推移（買物以外の私用）</t>
  </si>
  <si>
    <t>〇１日あたりの移動回数</t>
  </si>
  <si>
    <t>１日あたりの移動回数(回/日)</t>
    <rPh sb="11" eb="12">
      <t>カイ</t>
    </rPh>
    <rPh sb="13" eb="14">
      <t>ニチ</t>
    </rPh>
    <phoneticPr fontId="10"/>
  </si>
  <si>
    <t>〇外出した人の１日あたりの移動回数</t>
  </si>
  <si>
    <t>外出した人の１日あたりの移動回数(回/日)</t>
  </si>
  <si>
    <t>〇１日あたりの移動回数の推移</t>
    <rPh sb="12" eb="14">
      <t>スイイ</t>
    </rPh>
    <phoneticPr fontId="10"/>
  </si>
  <si>
    <t>〇外出した人の１日あたりの移動回数の推移</t>
    <rPh sb="18" eb="20">
      <t>スイイ</t>
    </rPh>
    <phoneticPr fontId="10"/>
  </si>
  <si>
    <t>〇目的別　１日あたりの移動回数</t>
    <rPh sb="1" eb="3">
      <t>モクテキ</t>
    </rPh>
    <rPh sb="3" eb="4">
      <t>ベツ</t>
    </rPh>
    <phoneticPr fontId="10"/>
  </si>
  <si>
    <t>〇目的別　１日あたりの移動回数の推移</t>
    <rPh sb="1" eb="3">
      <t>モクテキ</t>
    </rPh>
    <rPh sb="3" eb="4">
      <t>ベツ</t>
    </rPh>
    <rPh sb="16" eb="18">
      <t>スイイ</t>
    </rPh>
    <phoneticPr fontId="10"/>
  </si>
  <si>
    <t>〇目的別　１日あたりの移動回数の推移（「買物以外の私用」の詳細）</t>
    <rPh sb="1" eb="3">
      <t>モクテキ</t>
    </rPh>
    <rPh sb="3" eb="4">
      <t>ベツ</t>
    </rPh>
    <rPh sb="16" eb="18">
      <t>スイイ</t>
    </rPh>
    <rPh sb="20" eb="22">
      <t>カイモノ</t>
    </rPh>
    <rPh sb="22" eb="24">
      <t>イガイ</t>
    </rPh>
    <rPh sb="25" eb="27">
      <t>シヨウ</t>
    </rPh>
    <rPh sb="29" eb="31">
      <t>ショウサイ</t>
    </rPh>
    <phoneticPr fontId="10"/>
  </si>
  <si>
    <t>〇交通手段別　１日あたりの移動回数と構成比の推移（平日・全国）</t>
    <rPh sb="1" eb="3">
      <t>コウツウ</t>
    </rPh>
    <rPh sb="3" eb="5">
      <t>シュダン</t>
    </rPh>
    <rPh sb="5" eb="6">
      <t>ベツ</t>
    </rPh>
    <rPh sb="18" eb="21">
      <t>コウセイヒ</t>
    </rPh>
    <rPh sb="22" eb="24">
      <t>スイイ</t>
    </rPh>
    <rPh sb="25" eb="27">
      <t>ヘイジツ</t>
    </rPh>
    <rPh sb="28" eb="30">
      <t>ゼンコク</t>
    </rPh>
    <phoneticPr fontId="10"/>
  </si>
  <si>
    <t>〇交通手段別　１日あたりの移動回数と構成比の推移（休日・全国）</t>
    <rPh sb="1" eb="3">
      <t>コウツウ</t>
    </rPh>
    <rPh sb="3" eb="5">
      <t>シュダン</t>
    </rPh>
    <rPh sb="5" eb="6">
      <t>ベツ</t>
    </rPh>
    <rPh sb="18" eb="21">
      <t>コウセイヒ</t>
    </rPh>
    <rPh sb="22" eb="24">
      <t>スイイ</t>
    </rPh>
    <rPh sb="25" eb="27">
      <t>キュウジツ</t>
    </rPh>
    <rPh sb="28" eb="30">
      <t>ゼンコク</t>
    </rPh>
    <phoneticPr fontId="10"/>
  </si>
  <si>
    <t>〇交通手段別　１日あたりの移動回数と構成比の推移（平日・三大都市圏）</t>
    <rPh sb="1" eb="3">
      <t>コウツウ</t>
    </rPh>
    <rPh sb="3" eb="5">
      <t>シュダン</t>
    </rPh>
    <rPh sb="5" eb="6">
      <t>ベツ</t>
    </rPh>
    <rPh sb="18" eb="21">
      <t>コウセイヒ</t>
    </rPh>
    <rPh sb="22" eb="24">
      <t>スイイ</t>
    </rPh>
    <rPh sb="25" eb="27">
      <t>ヘイジツ</t>
    </rPh>
    <rPh sb="28" eb="30">
      <t>サンダイ</t>
    </rPh>
    <rPh sb="30" eb="33">
      <t>トシケン</t>
    </rPh>
    <phoneticPr fontId="10"/>
  </si>
  <si>
    <t>〇交通手段別　１日あたりの移動回数と構成比の推移（休日・三大都市圏）</t>
    <rPh sb="1" eb="3">
      <t>コウツウ</t>
    </rPh>
    <rPh sb="3" eb="5">
      <t>シュダン</t>
    </rPh>
    <rPh sb="5" eb="6">
      <t>ベツ</t>
    </rPh>
    <rPh sb="18" eb="21">
      <t>コウセイヒ</t>
    </rPh>
    <rPh sb="22" eb="24">
      <t>スイイ</t>
    </rPh>
    <rPh sb="25" eb="27">
      <t>キュウジツ</t>
    </rPh>
    <rPh sb="28" eb="30">
      <t>サンダイ</t>
    </rPh>
    <rPh sb="30" eb="33">
      <t>トシケン</t>
    </rPh>
    <phoneticPr fontId="10"/>
  </si>
  <si>
    <t>〇交通手段別　１日あたりの移動回数と構成比の推移（平日・地方都市圏）</t>
    <rPh sb="1" eb="3">
      <t>コウツウ</t>
    </rPh>
    <rPh sb="3" eb="5">
      <t>シュダン</t>
    </rPh>
    <rPh sb="5" eb="6">
      <t>ベツ</t>
    </rPh>
    <rPh sb="18" eb="21">
      <t>コウセイヒ</t>
    </rPh>
    <rPh sb="22" eb="24">
      <t>スイイ</t>
    </rPh>
    <rPh sb="25" eb="27">
      <t>ヘイジツ</t>
    </rPh>
    <rPh sb="28" eb="30">
      <t>チホウ</t>
    </rPh>
    <rPh sb="30" eb="32">
      <t>トシ</t>
    </rPh>
    <rPh sb="32" eb="33">
      <t>ケン</t>
    </rPh>
    <phoneticPr fontId="10"/>
  </si>
  <si>
    <t>〇交通手段別　１日あたりの移動回数と構成比の推移（休日・地方都市圏）</t>
    <rPh sb="1" eb="3">
      <t>コウツウ</t>
    </rPh>
    <rPh sb="3" eb="5">
      <t>シュダン</t>
    </rPh>
    <rPh sb="5" eb="6">
      <t>ベツ</t>
    </rPh>
    <rPh sb="18" eb="21">
      <t>コウセイヒ</t>
    </rPh>
    <rPh sb="22" eb="24">
      <t>スイイ</t>
    </rPh>
    <rPh sb="25" eb="27">
      <t>キュウジツ</t>
    </rPh>
    <rPh sb="28" eb="30">
      <t>チホウ</t>
    </rPh>
    <rPh sb="30" eb="32">
      <t>トシ</t>
    </rPh>
    <rPh sb="32" eb="33">
      <t>ケン</t>
    </rPh>
    <phoneticPr fontId="10"/>
  </si>
  <si>
    <t>外出した人の１日あたりの移動回数(回/日)</t>
    <rPh sb="0" eb="2">
      <t>ガイシュツ</t>
    </rPh>
    <rPh sb="4" eb="5">
      <t>ヒト</t>
    </rPh>
    <phoneticPr fontId="13"/>
  </si>
  <si>
    <t>〇年齢階層別　１日あたりの移動回数</t>
    <rPh sb="1" eb="3">
      <t>ネンレイ</t>
    </rPh>
    <rPh sb="3" eb="5">
      <t>カイソウ</t>
    </rPh>
    <rPh sb="5" eb="6">
      <t>ベツ</t>
    </rPh>
    <phoneticPr fontId="10"/>
  </si>
  <si>
    <t>〇年齢階層別　１日あたりの移動回数の推移（平日）</t>
    <rPh sb="1" eb="3">
      <t>ネンレイ</t>
    </rPh>
    <rPh sb="3" eb="5">
      <t>カイソウ</t>
    </rPh>
    <rPh sb="5" eb="6">
      <t>ベツ</t>
    </rPh>
    <rPh sb="18" eb="20">
      <t>スイイ</t>
    </rPh>
    <rPh sb="21" eb="23">
      <t>ヘイジツ</t>
    </rPh>
    <phoneticPr fontId="10"/>
  </si>
  <si>
    <t>〇年齢階層別　１日あたりの移動回数の推移（休日）</t>
    <rPh sb="1" eb="3">
      <t>ネンレイ</t>
    </rPh>
    <rPh sb="3" eb="5">
      <t>カイソウ</t>
    </rPh>
    <rPh sb="5" eb="6">
      <t>ベツ</t>
    </rPh>
    <rPh sb="18" eb="20">
      <t>スイイ</t>
    </rPh>
    <rPh sb="21" eb="23">
      <t>キュウジツ</t>
    </rPh>
    <phoneticPr fontId="10"/>
  </si>
  <si>
    <t>〇年齢階層別　１日あたりの移動回数と構成比の推移（平日・自動車（運転・同乗））</t>
    <rPh sb="1" eb="3">
      <t>ネンレイ</t>
    </rPh>
    <rPh sb="3" eb="5">
      <t>カイソウ</t>
    </rPh>
    <rPh sb="5" eb="6">
      <t>ベツ</t>
    </rPh>
    <rPh sb="18" eb="21">
      <t>コウセイヒ</t>
    </rPh>
    <rPh sb="22" eb="24">
      <t>スイイ</t>
    </rPh>
    <rPh sb="25" eb="27">
      <t>ヘイジツ</t>
    </rPh>
    <rPh sb="28" eb="31">
      <t>ジドウシャ</t>
    </rPh>
    <rPh sb="32" eb="34">
      <t>ウンテン</t>
    </rPh>
    <rPh sb="35" eb="37">
      <t>ドウジョウ</t>
    </rPh>
    <phoneticPr fontId="10"/>
  </si>
  <si>
    <t>〇年齢階層別　１日あたりの移動回数と構成比の推移（休日・自動車（運転・同乗））</t>
    <rPh sb="1" eb="3">
      <t>ネンレイ</t>
    </rPh>
    <rPh sb="3" eb="5">
      <t>カイソウ</t>
    </rPh>
    <rPh sb="5" eb="6">
      <t>ベツ</t>
    </rPh>
    <rPh sb="18" eb="21">
      <t>コウセイヒ</t>
    </rPh>
    <rPh sb="22" eb="24">
      <t>スイイ</t>
    </rPh>
    <rPh sb="25" eb="27">
      <t>キュウジツ</t>
    </rPh>
    <rPh sb="28" eb="31">
      <t>ジドウシャ</t>
    </rPh>
    <rPh sb="32" eb="34">
      <t>ウンテン</t>
    </rPh>
    <rPh sb="35" eb="37">
      <t>ドウジョウ</t>
    </rPh>
    <phoneticPr fontId="10"/>
  </si>
  <si>
    <t>〇就業形態別　１日あたりの移動回数</t>
  </si>
  <si>
    <t>〇男女別・就業形態別　１日あたりの移動回数</t>
  </si>
  <si>
    <t>〇年齢階層別・就業形態別　１日あたりの移動回数</t>
  </si>
  <si>
    <t>〇就業形態別・目的別　１日あたりの移動回数</t>
  </si>
  <si>
    <t>〇就業形態（2区分）別・目的別　１日あたりの移動回数の推移</t>
  </si>
  <si>
    <t>〇参考：就業形態別・目的別　１日あたりの移動回数の推移</t>
  </si>
  <si>
    <t>〇自動車免許の保有有無別　１日あたりの移動回数</t>
  </si>
  <si>
    <t>〇自動車保有形態別　１日あたりの移動回数</t>
  </si>
  <si>
    <t>〇若者（20代）の男女別　１日あたりの移動回数</t>
  </si>
  <si>
    <t>１日あたりの移動回数の構成比(%)</t>
  </si>
  <si>
    <t>〇若者（20代）の男女別・交通手段別　１日あたりの移動回数と構成比（平日・三大都市圏）</t>
  </si>
  <si>
    <t>〇若者（20代）の就業形態別　１日あたりの移動回数</t>
  </si>
  <si>
    <t>〇若者（20代）の男女別・就業形態別・目的別　１日あたりの移動回数</t>
  </si>
  <si>
    <t>〇参考　若者（20代・単身世帯）の世帯年収ランク別　１日あたりの移動回数</t>
    <rPh sb="4" eb="6">
      <t>ワカモノ</t>
    </rPh>
    <rPh sb="9" eb="10">
      <t>ダイ</t>
    </rPh>
    <rPh sb="11" eb="13">
      <t>タンシン</t>
    </rPh>
    <rPh sb="13" eb="15">
      <t>セタイ</t>
    </rPh>
    <rPh sb="17" eb="19">
      <t>セタイ</t>
    </rPh>
    <rPh sb="19" eb="21">
      <t>ネンシュウ</t>
    </rPh>
    <rPh sb="24" eb="25">
      <t>ベツ</t>
    </rPh>
    <phoneticPr fontId="10"/>
  </si>
  <si>
    <t>〇参考　夫婦の通勤形態別　１日あたりの移動回数（平日・送迎）</t>
    <rPh sb="1" eb="3">
      <t>サンコウ</t>
    </rPh>
    <rPh sb="4" eb="6">
      <t>フウフ</t>
    </rPh>
    <rPh sb="7" eb="9">
      <t>ツウキン</t>
    </rPh>
    <rPh sb="9" eb="12">
      <t>ケイタイベツ</t>
    </rPh>
    <rPh sb="24" eb="26">
      <t>ヘイジツ</t>
    </rPh>
    <rPh sb="27" eb="29">
      <t>ソウゲイ</t>
    </rPh>
    <phoneticPr fontId="10"/>
  </si>
  <si>
    <t>〇高齢者の１日あたりの移動回数</t>
    <rPh sb="1" eb="4">
      <t>コウレイシャ</t>
    </rPh>
    <phoneticPr fontId="10"/>
  </si>
  <si>
    <t>〇高齢者（70代）の１日あたりの移動回数の構成比</t>
    <rPh sb="1" eb="4">
      <t>コウレイシャ</t>
    </rPh>
    <rPh sb="7" eb="8">
      <t>ダイ</t>
    </rPh>
    <rPh sb="21" eb="24">
      <t>コウセイヒ</t>
    </rPh>
    <phoneticPr fontId="10"/>
  </si>
  <si>
    <t>〇高齢者の目的別　１日あたりの移動回数（平日）</t>
    <rPh sb="1" eb="4">
      <t>コウレイシャ</t>
    </rPh>
    <rPh sb="5" eb="7">
      <t>モクテキ</t>
    </rPh>
    <rPh sb="7" eb="8">
      <t>ベツ</t>
    </rPh>
    <rPh sb="20" eb="22">
      <t>ヘイジツ</t>
    </rPh>
    <phoneticPr fontId="10"/>
  </si>
  <si>
    <t>〇高齢者の交通手段別　１日あたりの移動回数（平日）</t>
    <rPh sb="1" eb="4">
      <t>コウレイシャ</t>
    </rPh>
    <rPh sb="5" eb="7">
      <t>コウツウ</t>
    </rPh>
    <rPh sb="7" eb="9">
      <t>シュダン</t>
    </rPh>
    <rPh sb="9" eb="10">
      <t>ベツ</t>
    </rPh>
    <rPh sb="22" eb="24">
      <t>ヘイジツ</t>
    </rPh>
    <phoneticPr fontId="10"/>
  </si>
  <si>
    <t>〇高齢者の自動車免許の保有有無別　１日あたりの移動回数（平日）</t>
    <rPh sb="1" eb="4">
      <t>コウレイシャ</t>
    </rPh>
    <rPh sb="5" eb="8">
      <t>ジドウシャ</t>
    </rPh>
    <rPh sb="8" eb="10">
      <t>メンキョ</t>
    </rPh>
    <rPh sb="11" eb="13">
      <t>ホユウ</t>
    </rPh>
    <rPh sb="13" eb="15">
      <t>ウム</t>
    </rPh>
    <rPh sb="15" eb="16">
      <t>ベツ</t>
    </rPh>
    <rPh sb="28" eb="30">
      <t>ヘイジツ</t>
    </rPh>
    <phoneticPr fontId="10"/>
  </si>
  <si>
    <t>〇高齢者の自動車保有形態別　１日あたりの移動回数（平日）</t>
    <rPh sb="1" eb="4">
      <t>コウレイシャ</t>
    </rPh>
    <rPh sb="5" eb="8">
      <t>ジドウシャ</t>
    </rPh>
    <rPh sb="8" eb="10">
      <t>ホユウ</t>
    </rPh>
    <rPh sb="10" eb="13">
      <t>ケイタイベツ</t>
    </rPh>
    <rPh sb="25" eb="27">
      <t>ヘイジツ</t>
    </rPh>
    <phoneticPr fontId="10"/>
  </si>
  <si>
    <t>〇高齢者の健康状態別　１日あたりの移動回数</t>
    <rPh sb="1" eb="4">
      <t>コウレイシャ</t>
    </rPh>
    <rPh sb="5" eb="7">
      <t>ケンコウ</t>
    </rPh>
    <rPh sb="7" eb="9">
      <t>ジョウタイ</t>
    </rPh>
    <rPh sb="9" eb="10">
      <t>ベツ</t>
    </rPh>
    <phoneticPr fontId="10"/>
  </si>
  <si>
    <t>〇高齢者の健康状態（５区分）別　１日あたりの移動回数（平日）</t>
    <rPh sb="27" eb="29">
      <t>ヘイジツ</t>
    </rPh>
    <phoneticPr fontId="10"/>
  </si>
  <si>
    <t>〇高齢者の健康状態別・目的別　１日あたりの移動回数（平日）</t>
    <rPh sb="1" eb="4">
      <t>コウレイシャ</t>
    </rPh>
    <rPh sb="5" eb="7">
      <t>ケンコウ</t>
    </rPh>
    <rPh sb="7" eb="9">
      <t>ジョウタイ</t>
    </rPh>
    <rPh sb="9" eb="10">
      <t>ベツ</t>
    </rPh>
    <rPh sb="11" eb="13">
      <t>モクテキ</t>
    </rPh>
    <rPh sb="13" eb="14">
      <t>ベツ</t>
    </rPh>
    <phoneticPr fontId="10"/>
  </si>
  <si>
    <t>〇通勤形態別・目的別　１日あたりの移動回数</t>
    <rPh sb="1" eb="3">
      <t>ツウキン</t>
    </rPh>
    <rPh sb="3" eb="6">
      <t>ケイタイベツ</t>
    </rPh>
    <rPh sb="7" eb="9">
      <t>モクテキ</t>
    </rPh>
    <rPh sb="9" eb="10">
      <t>ベツ</t>
    </rPh>
    <phoneticPr fontId="10"/>
  </si>
  <si>
    <t>〇通勤形態別・交通手段別　１日あたりの移動回数と構成比</t>
    <rPh sb="1" eb="3">
      <t>ツウキン</t>
    </rPh>
    <rPh sb="3" eb="6">
      <t>ケイタイベツ</t>
    </rPh>
    <rPh sb="7" eb="9">
      <t>コウツウ</t>
    </rPh>
    <rPh sb="9" eb="11">
      <t>シュダン</t>
    </rPh>
    <rPh sb="11" eb="12">
      <t>ベツ</t>
    </rPh>
    <rPh sb="24" eb="27">
      <t>コウセイヒ</t>
    </rPh>
    <phoneticPr fontId="10"/>
  </si>
  <si>
    <t>〇通勤形態別・出発時間別・目的別　１日あたりの移動回数（平日・私用）</t>
    <rPh sb="1" eb="3">
      <t>ツウキン</t>
    </rPh>
    <rPh sb="3" eb="6">
      <t>ケイタイベツ</t>
    </rPh>
    <rPh sb="7" eb="9">
      <t>シュッパツ</t>
    </rPh>
    <rPh sb="9" eb="11">
      <t>ジカン</t>
    </rPh>
    <rPh sb="11" eb="12">
      <t>ベツ</t>
    </rPh>
    <rPh sb="13" eb="15">
      <t>モクテキ</t>
    </rPh>
    <rPh sb="15" eb="16">
      <t>ベツ</t>
    </rPh>
    <rPh sb="28" eb="30">
      <t>ヘイジツ</t>
    </rPh>
    <rPh sb="31" eb="33">
      <t>シヨウ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</si>
</sst>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0.00_ "/>
    <numFmt numFmtId="178" formatCode="0.0_ "/>
    <numFmt numFmtId="179" formatCode="0.0_);[Red]\(0.0\)"/>
    <numFmt numFmtId="180" formatCode="0.0%"/>
    <numFmt numFmtId="181" formatCode="0.0000"/>
    <numFmt numFmtId="182" formatCode="0.00_);[Red]\(0.00\)"/>
    <numFmt numFmtId="183" formatCode="0_);[Red]\(0\)"/>
    <numFmt numFmtId="184" formatCode="0.000"/>
  </numFmts>
  <fonts count="3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b/>
      <sz val="11"/>
      <color theme="3"/>
      <name val="BIZ UDPゴシック"/>
      <family val="2"/>
      <charset val="128"/>
    </font>
    <font>
      <sz val="12"/>
      <color rgb="FF006100"/>
      <name val="BIZ UDPゴシック"/>
      <family val="2"/>
      <charset val="128"/>
    </font>
    <font>
      <sz val="12"/>
      <color rgb="FF9C0006"/>
      <name val="BIZ UDPゴシック"/>
      <family val="2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2"/>
      <color rgb="FF9C5700"/>
      <name val="BIZ UDPゴシック"/>
      <family val="2"/>
      <charset val="128"/>
    </font>
    <font>
      <sz val="9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6"/>
      <name val="Yu Gothic"/>
      <family val="2"/>
      <charset val="128"/>
      <scheme val="minor"/>
    </font>
    <font>
      <sz val="12"/>
      <color rgb="FF3F3F76"/>
      <name val="BIZ UDPゴシック"/>
      <family val="2"/>
      <charset val="128"/>
    </font>
    <font>
      <b/>
      <sz val="15"/>
      <color theme="3"/>
      <name val="BIZ UDPゴシック"/>
      <family val="2"/>
      <charset val="128"/>
    </font>
    <font>
      <b/>
      <sz val="15"/>
      <color theme="3"/>
      <name val="Yu Gothic"/>
      <family val="2"/>
      <charset val="128"/>
      <scheme val="minor"/>
    </font>
    <font>
      <b/>
      <sz val="13"/>
      <color theme="3"/>
      <name val="Yu Gothic"/>
      <family val="2"/>
      <charset val="128"/>
      <scheme val="minor"/>
    </font>
    <font>
      <sz val="11"/>
      <color rgb="FF9C5700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rgb="FF9C0006"/>
      <name val="Yu Gothic"/>
      <family val="2"/>
      <charset val="128"/>
      <scheme val="minor"/>
    </font>
    <font>
      <sz val="18"/>
      <color theme="3"/>
      <name val="Yu Gothic Light"/>
      <family val="2"/>
      <charset val="128"/>
      <scheme val="major"/>
    </font>
    <font>
      <sz val="9"/>
      <name val="Yu Gothic"/>
      <family val="3"/>
      <charset val="128"/>
      <scheme val="minor"/>
    </font>
    <font>
      <b/>
      <sz val="12"/>
      <color theme="0"/>
      <name val="BIZ UDPゴシック"/>
      <family val="2"/>
      <charset val="128"/>
    </font>
    <font>
      <u/>
      <sz val="11"/>
      <color theme="11"/>
      <name val="Yu Gothic"/>
      <family val="2"/>
      <scheme val="minor"/>
    </font>
    <font>
      <sz val="10.5"/>
      <color rgb="FF000000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7">
    <xf numFmtId="0" fontId="0" fillId="0" borderId="0" xfId="0"/>
    <xf numFmtId="0" fontId="0" fillId="0" borderId="0" xfId="0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7" fillId="0" borderId="1" xfId="2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176" fontId="11" fillId="2" borderId="1" xfId="0" applyNumberFormat="1" applyFont="1" applyFill="1" applyBorder="1" applyAlignment="1">
      <alignment vertical="center"/>
    </xf>
    <xf numFmtId="176" fontId="11" fillId="0" borderId="0" xfId="0" applyNumberFormat="1" applyFont="1" applyAlignment="1">
      <alignment vertical="center"/>
    </xf>
    <xf numFmtId="176" fontId="11" fillId="0" borderId="3" xfId="0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vertical="center" wrapText="1"/>
    </xf>
    <xf numFmtId="0" fontId="17" fillId="0" borderId="2" xfId="2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7" fillId="0" borderId="11" xfId="2" applyFont="1" applyBorder="1" applyAlignment="1">
      <alignment vertical="center" wrapText="1"/>
    </xf>
    <xf numFmtId="0" fontId="11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7" fillId="0" borderId="13" xfId="2" applyFont="1" applyBorder="1" applyAlignment="1">
      <alignment vertical="center" wrapText="1"/>
    </xf>
    <xf numFmtId="0" fontId="11" fillId="0" borderId="0" xfId="1" applyFont="1">
      <alignment vertical="center"/>
    </xf>
    <xf numFmtId="0" fontId="16" fillId="0" borderId="0" xfId="2" applyFont="1">
      <alignment vertical="center"/>
    </xf>
    <xf numFmtId="0" fontId="16" fillId="0" borderId="2" xfId="2" applyFont="1" applyBorder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6" fillId="0" borderId="5" xfId="2" applyFont="1" applyBorder="1">
      <alignment vertical="center"/>
    </xf>
    <xf numFmtId="0" fontId="16" fillId="0" borderId="3" xfId="2" applyFont="1" applyBorder="1">
      <alignment vertical="center"/>
    </xf>
    <xf numFmtId="0" fontId="16" fillId="0" borderId="4" xfId="2" applyFont="1" applyBorder="1">
      <alignment vertical="center"/>
    </xf>
    <xf numFmtId="0" fontId="16" fillId="0" borderId="7" xfId="2" applyFont="1" applyBorder="1">
      <alignment vertical="center"/>
    </xf>
    <xf numFmtId="0" fontId="16" fillId="0" borderId="1" xfId="2" applyFont="1" applyBorder="1">
      <alignment vertical="center"/>
    </xf>
    <xf numFmtId="2" fontId="16" fillId="0" borderId="1" xfId="2" applyNumberFormat="1" applyFont="1" applyBorder="1">
      <alignment vertical="center"/>
    </xf>
    <xf numFmtId="176" fontId="16" fillId="0" borderId="1" xfId="2" applyNumberFormat="1" applyFont="1" applyBorder="1">
      <alignment vertical="center"/>
    </xf>
    <xf numFmtId="0" fontId="4" fillId="0" borderId="0" xfId="5">
      <alignment vertical="center"/>
    </xf>
    <xf numFmtId="0" fontId="11" fillId="0" borderId="0" xfId="5" applyFont="1">
      <alignment vertical="center"/>
    </xf>
    <xf numFmtId="0" fontId="0" fillId="0" borderId="1" xfId="0" applyBorder="1" applyAlignment="1">
      <alignment vertical="center"/>
    </xf>
    <xf numFmtId="0" fontId="19" fillId="0" borderId="1" xfId="5" applyFont="1" applyBorder="1" applyAlignment="1">
      <alignment vertical="center" wrapText="1"/>
    </xf>
    <xf numFmtId="0" fontId="11" fillId="0" borderId="1" xfId="5" applyFont="1" applyBorder="1">
      <alignment vertical="center"/>
    </xf>
    <xf numFmtId="176" fontId="4" fillId="0" borderId="1" xfId="5" applyNumberFormat="1" applyBorder="1">
      <alignment vertical="center"/>
    </xf>
    <xf numFmtId="176" fontId="0" fillId="0" borderId="1" xfId="0" applyNumberFormat="1" applyBorder="1" applyAlignment="1">
      <alignment vertical="center"/>
    </xf>
    <xf numFmtId="0" fontId="4" fillId="0" borderId="0" xfId="5" applyAlignment="1">
      <alignment vertical="center" wrapText="1"/>
    </xf>
    <xf numFmtId="0" fontId="14" fillId="0" borderId="1" xfId="5" applyFont="1" applyBorder="1" applyAlignment="1">
      <alignment vertical="center" wrapText="1"/>
    </xf>
    <xf numFmtId="2" fontId="4" fillId="0" borderId="1" xfId="5" applyNumberFormat="1" applyBorder="1">
      <alignment vertical="center"/>
    </xf>
    <xf numFmtId="2" fontId="0" fillId="0" borderId="1" xfId="0" applyNumberFormat="1" applyBorder="1" applyAlignment="1">
      <alignment vertical="center"/>
    </xf>
    <xf numFmtId="0" fontId="4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5" xfId="5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5" applyFont="1" applyBorder="1" applyAlignment="1">
      <alignment vertical="center" wrapText="1"/>
    </xf>
    <xf numFmtId="0" fontId="0" fillId="0" borderId="1" xfId="5" applyFont="1" applyBorder="1" applyAlignment="1">
      <alignment vertical="center" wrapText="1"/>
    </xf>
    <xf numFmtId="0" fontId="4" fillId="0" borderId="1" xfId="5" applyBorder="1">
      <alignment vertical="center"/>
    </xf>
    <xf numFmtId="0" fontId="14" fillId="0" borderId="2" xfId="0" applyFont="1" applyBorder="1" applyAlignment="1">
      <alignment vertical="center" wrapText="1"/>
    </xf>
    <xf numFmtId="2" fontId="11" fillId="0" borderId="0" xfId="0" applyNumberFormat="1" applyFont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6" fillId="0" borderId="0" xfId="5" applyFont="1">
      <alignment vertical="center"/>
    </xf>
    <xf numFmtId="0" fontId="12" fillId="2" borderId="5" xfId="0" applyFont="1" applyFill="1" applyBorder="1" applyAlignment="1">
      <alignment vertical="center"/>
    </xf>
    <xf numFmtId="1" fontId="11" fillId="2" borderId="4" xfId="0" applyNumberFormat="1" applyFont="1" applyFill="1" applyBorder="1" applyAlignment="1">
      <alignment vertical="center"/>
    </xf>
    <xf numFmtId="177" fontId="11" fillId="2" borderId="1" xfId="4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vertical="center"/>
    </xf>
    <xf numFmtId="1" fontId="11" fillId="0" borderId="4" xfId="0" applyNumberFormat="1" applyFont="1" applyBorder="1" applyAlignment="1">
      <alignment vertical="center"/>
    </xf>
    <xf numFmtId="177" fontId="11" fillId="0" borderId="1" xfId="4" applyNumberFormat="1" applyFont="1" applyFill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" fontId="11" fillId="0" borderId="10" xfId="0" applyNumberFormat="1" applyFont="1" applyBorder="1" applyAlignment="1">
      <alignment vertical="center"/>
    </xf>
    <xf numFmtId="177" fontId="11" fillId="0" borderId="10" xfId="4" applyNumberFormat="1" applyFont="1" applyFill="1" applyBorder="1" applyAlignment="1">
      <alignment vertical="center"/>
    </xf>
    <xf numFmtId="178" fontId="11" fillId="2" borderId="1" xfId="4" applyNumberFormat="1" applyFont="1" applyFill="1" applyBorder="1" applyAlignment="1">
      <alignment vertical="center"/>
    </xf>
    <xf numFmtId="178" fontId="11" fillId="0" borderId="1" xfId="4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19" fillId="0" borderId="7" xfId="0" applyFont="1" applyBorder="1" applyAlignment="1">
      <alignment vertical="center"/>
    </xf>
    <xf numFmtId="179" fontId="0" fillId="0" borderId="1" xfId="4" applyNumberFormat="1" applyFont="1" applyFill="1" applyBorder="1" applyAlignment="1">
      <alignment vertical="center"/>
    </xf>
    <xf numFmtId="179" fontId="0" fillId="0" borderId="1" xfId="4" applyNumberFormat="1" applyFont="1" applyBorder="1" applyAlignment="1">
      <alignment vertical="center"/>
    </xf>
    <xf numFmtId="180" fontId="0" fillId="0" borderId="0" xfId="4" applyNumberFormat="1" applyFont="1" applyAlignment="1">
      <alignment vertical="center"/>
    </xf>
    <xf numFmtId="0" fontId="14" fillId="0" borderId="4" xfId="0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181" fontId="16" fillId="0" borderId="5" xfId="2" applyNumberFormat="1" applyFont="1" applyBorder="1">
      <alignment vertical="center"/>
    </xf>
    <xf numFmtId="0" fontId="17" fillId="0" borderId="0" xfId="2" applyFont="1" applyAlignment="1">
      <alignment vertical="center" wrapText="1"/>
    </xf>
    <xf numFmtId="0" fontId="17" fillId="0" borderId="6" xfId="2" applyFont="1" applyBorder="1" applyAlignment="1">
      <alignment vertical="center" wrapText="1"/>
    </xf>
    <xf numFmtId="0" fontId="16" fillId="0" borderId="6" xfId="2" applyFont="1" applyBorder="1" applyAlignment="1">
      <alignment vertical="center" wrapText="1"/>
    </xf>
    <xf numFmtId="181" fontId="17" fillId="0" borderId="6" xfId="2" applyNumberFormat="1" applyFont="1" applyBorder="1" applyAlignment="1">
      <alignment vertical="center" wrapText="1"/>
    </xf>
    <xf numFmtId="0" fontId="16" fillId="0" borderId="9" xfId="2" applyFont="1" applyBorder="1" applyAlignment="1">
      <alignment vertical="center" wrapText="1"/>
    </xf>
    <xf numFmtId="0" fontId="16" fillId="0" borderId="10" xfId="2" applyFont="1" applyBorder="1" applyAlignment="1">
      <alignment vertical="center" wrapText="1"/>
    </xf>
    <xf numFmtId="181" fontId="16" fillId="0" borderId="11" xfId="2" applyNumberFormat="1" applyFont="1" applyBorder="1">
      <alignment vertical="center"/>
    </xf>
    <xf numFmtId="0" fontId="16" fillId="0" borderId="8" xfId="2" applyFont="1" applyBorder="1" applyAlignment="1">
      <alignment vertical="center" wrapText="1"/>
    </xf>
    <xf numFmtId="0" fontId="16" fillId="0" borderId="12" xfId="2" applyFont="1" applyBorder="1" applyAlignment="1">
      <alignment vertical="center" wrapText="1"/>
    </xf>
    <xf numFmtId="181" fontId="17" fillId="0" borderId="13" xfId="2" applyNumberFormat="1" applyFont="1" applyBorder="1" applyAlignment="1">
      <alignment vertical="center" wrapText="1"/>
    </xf>
    <xf numFmtId="0" fontId="16" fillId="0" borderId="6" xfId="2" applyFont="1" applyBorder="1">
      <alignment vertical="center"/>
    </xf>
    <xf numFmtId="0" fontId="11" fillId="0" borderId="0" xfId="6" applyFont="1">
      <alignment vertical="center"/>
    </xf>
    <xf numFmtId="0" fontId="17" fillId="0" borderId="3" xfId="2" applyFont="1" applyBorder="1" applyAlignment="1">
      <alignment vertical="center" wrapText="1"/>
    </xf>
    <xf numFmtId="0" fontId="16" fillId="0" borderId="13" xfId="2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8" xfId="2" applyFont="1" applyBorder="1">
      <alignment vertical="center"/>
    </xf>
    <xf numFmtId="0" fontId="16" fillId="0" borderId="13" xfId="2" applyFont="1" applyBorder="1">
      <alignment vertical="center"/>
    </xf>
    <xf numFmtId="0" fontId="16" fillId="0" borderId="11" xfId="2" applyFont="1" applyBorder="1">
      <alignment vertical="center"/>
    </xf>
    <xf numFmtId="0" fontId="16" fillId="0" borderId="12" xfId="2" applyFont="1" applyBorder="1">
      <alignment vertical="center"/>
    </xf>
    <xf numFmtId="176" fontId="11" fillId="0" borderId="4" xfId="0" applyNumberFormat="1" applyFont="1" applyBorder="1" applyAlignment="1">
      <alignment vertical="center"/>
    </xf>
    <xf numFmtId="2" fontId="11" fillId="0" borderId="7" xfId="0" applyNumberFormat="1" applyFont="1" applyBorder="1" applyAlignment="1">
      <alignment vertical="center"/>
    </xf>
    <xf numFmtId="0" fontId="16" fillId="0" borderId="9" xfId="2" applyFont="1" applyBorder="1">
      <alignment vertical="center"/>
    </xf>
    <xf numFmtId="0" fontId="16" fillId="0" borderId="10" xfId="2" applyFont="1" applyBorder="1">
      <alignment vertical="center"/>
    </xf>
    <xf numFmtId="176" fontId="11" fillId="0" borderId="11" xfId="0" applyNumberFormat="1" applyFont="1" applyBorder="1" applyAlignment="1">
      <alignment vertical="center"/>
    </xf>
    <xf numFmtId="2" fontId="11" fillId="0" borderId="5" xfId="0" applyNumberFormat="1" applyFont="1" applyBorder="1" applyAlignment="1">
      <alignment vertical="center"/>
    </xf>
    <xf numFmtId="2" fontId="11" fillId="0" borderId="6" xfId="0" applyNumberFormat="1" applyFont="1" applyBorder="1" applyAlignment="1">
      <alignment vertical="center"/>
    </xf>
    <xf numFmtId="2" fontId="11" fillId="0" borderId="1" xfId="7" applyNumberFormat="1" applyFont="1" applyBorder="1">
      <alignment vertical="center"/>
    </xf>
    <xf numFmtId="0" fontId="11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82" fontId="11" fillId="0" borderId="1" xfId="0" applyNumberFormat="1" applyFont="1" applyBorder="1" applyAlignment="1">
      <alignment vertical="center"/>
    </xf>
    <xf numFmtId="182" fontId="11" fillId="0" borderId="2" xfId="0" applyNumberFormat="1" applyFont="1" applyBorder="1" applyAlignment="1">
      <alignment vertical="center"/>
    </xf>
    <xf numFmtId="179" fontId="11" fillId="0" borderId="1" xfId="0" applyNumberFormat="1" applyFont="1" applyBorder="1" applyAlignment="1">
      <alignment vertical="center"/>
    </xf>
    <xf numFmtId="179" fontId="11" fillId="0" borderId="0" xfId="0" applyNumberFormat="1" applyFont="1" applyAlignment="1">
      <alignment vertical="center"/>
    </xf>
    <xf numFmtId="0" fontId="11" fillId="0" borderId="7" xfId="0" applyFont="1" applyBorder="1" applyAlignment="1">
      <alignment vertical="center" wrapText="1"/>
    </xf>
    <xf numFmtId="177" fontId="11" fillId="0" borderId="1" xfId="6" applyNumberFormat="1" applyFont="1" applyBorder="1">
      <alignment vertical="center"/>
    </xf>
    <xf numFmtId="177" fontId="11" fillId="0" borderId="2" xfId="6" applyNumberFormat="1" applyFont="1" applyBorder="1">
      <alignment vertical="center"/>
    </xf>
    <xf numFmtId="177" fontId="3" fillId="0" borderId="1" xfId="6" applyNumberFormat="1" applyBorder="1">
      <alignment vertical="center"/>
    </xf>
    <xf numFmtId="177" fontId="3" fillId="0" borderId="2" xfId="6" applyNumberFormat="1" applyBorder="1">
      <alignment vertical="center"/>
    </xf>
    <xf numFmtId="182" fontId="0" fillId="0" borderId="1" xfId="0" applyNumberFormat="1" applyBorder="1" applyAlignment="1">
      <alignment vertical="center"/>
    </xf>
    <xf numFmtId="182" fontId="0" fillId="0" borderId="2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0" fontId="26" fillId="0" borderId="0" xfId="0" applyFont="1" applyAlignment="1">
      <alignment vertical="center"/>
    </xf>
    <xf numFmtId="183" fontId="11" fillId="0" borderId="1" xfId="0" applyNumberFormat="1" applyFont="1" applyBorder="1" applyAlignment="1">
      <alignment vertical="center"/>
    </xf>
    <xf numFmtId="1" fontId="11" fillId="0" borderId="0" xfId="0" applyNumberFormat="1" applyFont="1" applyAlignment="1">
      <alignment vertical="center"/>
    </xf>
    <xf numFmtId="183" fontId="11" fillId="0" borderId="0" xfId="0" applyNumberFormat="1" applyFont="1" applyAlignment="1">
      <alignment vertical="center"/>
    </xf>
    <xf numFmtId="0" fontId="12" fillId="0" borderId="2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183" fontId="11" fillId="0" borderId="6" xfId="0" applyNumberFormat="1" applyFont="1" applyBorder="1" applyAlignment="1">
      <alignment vertical="center"/>
    </xf>
    <xf numFmtId="182" fontId="11" fillId="0" borderId="6" xfId="0" applyNumberFormat="1" applyFont="1" applyBorder="1" applyAlignment="1">
      <alignment vertical="center"/>
    </xf>
    <xf numFmtId="0" fontId="11" fillId="0" borderId="0" xfId="8" applyFont="1">
      <alignment vertical="center"/>
    </xf>
    <xf numFmtId="0" fontId="12" fillId="0" borderId="5" xfId="8" applyFont="1" applyBorder="1" applyAlignment="1">
      <alignment vertical="center" wrapText="1"/>
    </xf>
    <xf numFmtId="0" fontId="12" fillId="0" borderId="1" xfId="8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9" applyFont="1">
      <alignment vertical="center"/>
    </xf>
    <xf numFmtId="0" fontId="11" fillId="0" borderId="0" xfId="0" applyFont="1" applyAlignment="1">
      <alignment vertical="center" wrapText="1"/>
    </xf>
    <xf numFmtId="0" fontId="16" fillId="0" borderId="4" xfId="2" applyFont="1" applyBorder="1" applyAlignment="1">
      <alignment vertical="center" wrapText="1"/>
    </xf>
    <xf numFmtId="0" fontId="29" fillId="0" borderId="1" xfId="2" applyFont="1" applyBorder="1">
      <alignment vertical="center"/>
    </xf>
    <xf numFmtId="0" fontId="29" fillId="0" borderId="1" xfId="2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2" fontId="14" fillId="0" borderId="1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184" fontId="11" fillId="0" borderId="1" xfId="0" applyNumberFormat="1" applyFont="1" applyBorder="1" applyAlignment="1">
      <alignment vertical="center"/>
    </xf>
    <xf numFmtId="0" fontId="11" fillId="0" borderId="5" xfId="9" applyFont="1" applyBorder="1">
      <alignment vertical="center"/>
    </xf>
    <xf numFmtId="0" fontId="11" fillId="0" borderId="11" xfId="9" applyFont="1" applyBorder="1">
      <alignment vertical="center"/>
    </xf>
    <xf numFmtId="0" fontId="11" fillId="0" borderId="8" xfId="9" applyFont="1" applyBorder="1">
      <alignment vertical="center"/>
    </xf>
    <xf numFmtId="176" fontId="11" fillId="0" borderId="1" xfId="9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83" fontId="11" fillId="0" borderId="1" xfId="4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 wrapText="1"/>
    </xf>
    <xf numFmtId="0" fontId="11" fillId="0" borderId="0" xfId="10" applyFont="1">
      <alignment vertical="center"/>
    </xf>
    <xf numFmtId="0" fontId="14" fillId="0" borderId="7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26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26" fillId="0" borderId="6" xfId="0" applyFont="1" applyBorder="1" applyAlignment="1">
      <alignment vertical="center"/>
    </xf>
    <xf numFmtId="0" fontId="16" fillId="0" borderId="0" xfId="11" applyFont="1">
      <alignment vertical="center"/>
    </xf>
    <xf numFmtId="0" fontId="16" fillId="0" borderId="0" xfId="0" applyFont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2" fontId="16" fillId="2" borderId="1" xfId="0" applyNumberFormat="1" applyFont="1" applyFill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1" fillId="0" borderId="0" xfId="11" applyFo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 wrapText="1"/>
    </xf>
    <xf numFmtId="0" fontId="11" fillId="0" borderId="1" xfId="9" applyFont="1" applyBorder="1">
      <alignment vertical="center"/>
    </xf>
    <xf numFmtId="179" fontId="11" fillId="0" borderId="14" xfId="0" applyNumberFormat="1" applyFont="1" applyBorder="1" applyAlignment="1">
      <alignment vertical="center"/>
    </xf>
    <xf numFmtId="2" fontId="32" fillId="0" borderId="0" xfId="0" applyNumberFormat="1" applyFont="1"/>
    <xf numFmtId="2" fontId="16" fillId="0" borderId="0" xfId="2" applyNumberFormat="1" applyFont="1">
      <alignment vertical="center"/>
    </xf>
    <xf numFmtId="182" fontId="11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9" applyFont="1" applyBorder="1" applyAlignment="1">
      <alignment vertical="center" wrapText="1"/>
    </xf>
    <xf numFmtId="178" fontId="11" fillId="0" borderId="2" xfId="4" applyNumberFormat="1" applyFont="1" applyFill="1" applyBorder="1" applyAlignment="1">
      <alignment horizontal="center" vertical="center"/>
    </xf>
    <xf numFmtId="178" fontId="11" fillId="0" borderId="4" xfId="4" applyNumberFormat="1" applyFont="1" applyFill="1" applyBorder="1" applyAlignment="1">
      <alignment horizontal="center" vertical="center"/>
    </xf>
    <xf numFmtId="177" fontId="11" fillId="2" borderId="2" xfId="4" applyNumberFormat="1" applyFont="1" applyFill="1" applyBorder="1" applyAlignment="1">
      <alignment horizontal="center" vertical="center"/>
    </xf>
    <xf numFmtId="177" fontId="11" fillId="2" borderId="4" xfId="4" applyNumberFormat="1" applyFont="1" applyFill="1" applyBorder="1" applyAlignment="1">
      <alignment horizontal="center" vertical="center"/>
    </xf>
    <xf numFmtId="177" fontId="11" fillId="0" borderId="2" xfId="4" applyNumberFormat="1" applyFont="1" applyFill="1" applyBorder="1" applyAlignment="1">
      <alignment horizontal="center" vertical="center"/>
    </xf>
    <xf numFmtId="177" fontId="11" fillId="0" borderId="4" xfId="4" applyNumberFormat="1" applyFont="1" applyFill="1" applyBorder="1" applyAlignment="1">
      <alignment horizontal="center" vertical="center"/>
    </xf>
    <xf numFmtId="178" fontId="11" fillId="2" borderId="2" xfId="4" applyNumberFormat="1" applyFont="1" applyFill="1" applyBorder="1" applyAlignment="1">
      <alignment horizontal="center" vertical="center"/>
    </xf>
    <xf numFmtId="178" fontId="11" fillId="2" borderId="4" xfId="4" applyNumberFormat="1" applyFont="1" applyFill="1" applyBorder="1" applyAlignment="1">
      <alignment horizontal="center" vertical="center"/>
    </xf>
    <xf numFmtId="182" fontId="11" fillId="0" borderId="2" xfId="0" applyNumberFormat="1" applyFont="1" applyBorder="1" applyAlignment="1">
      <alignment horizontal="center" vertical="center"/>
    </xf>
    <xf numFmtId="182" fontId="11" fillId="0" borderId="4" xfId="0" applyNumberFormat="1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center" vertical="center"/>
    </xf>
    <xf numFmtId="177" fontId="11" fillId="0" borderId="2" xfId="6" applyNumberFormat="1" applyFont="1" applyBorder="1" applyAlignment="1">
      <alignment horizontal="center" vertical="center"/>
    </xf>
    <xf numFmtId="177" fontId="11" fillId="0" borderId="4" xfId="6" applyNumberFormat="1" applyFont="1" applyBorder="1" applyAlignment="1">
      <alignment horizontal="center" vertical="center"/>
    </xf>
    <xf numFmtId="177" fontId="3" fillId="0" borderId="2" xfId="6" applyNumberFormat="1" applyBorder="1" applyAlignment="1">
      <alignment horizontal="center" vertical="center"/>
    </xf>
    <xf numFmtId="177" fontId="3" fillId="0" borderId="4" xfId="6" applyNumberFormat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182" fontId="0" fillId="0" borderId="4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2" fontId="11" fillId="0" borderId="1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</cellXfs>
  <cellStyles count="12">
    <cellStyle name="パーセント" xfId="4" builtinId="5"/>
    <cellStyle name="標準" xfId="0" builtinId="0"/>
    <cellStyle name="標準 2" xfId="2" xr:uid="{93728865-4E4D-4F8D-A63C-93E1F43CC1C8}"/>
    <cellStyle name="標準 3" xfId="3" xr:uid="{4942B622-D47A-4A3B-BDEF-023F782DFC38}"/>
    <cellStyle name="標準 3 2" xfId="1" xr:uid="{C546B185-BCC4-45C5-863A-FAB164690754}"/>
    <cellStyle name="標準 3 2 2" xfId="5" xr:uid="{01F35807-8FE1-47AC-84FB-C809ACDDC31F}"/>
    <cellStyle name="標準 3 2 2 2" xfId="6" xr:uid="{6FEB5FC2-168E-4E0D-994A-F6EE564CD991}"/>
    <cellStyle name="標準 3 2 2 3" xfId="11" xr:uid="{8B784320-7D80-4749-B8B9-CE310C70511B}"/>
    <cellStyle name="標準 3 2 3" xfId="8" xr:uid="{F469D8F2-B9B4-4D3E-B161-CBE792A05B49}"/>
    <cellStyle name="標準 3 2 3 2" xfId="10" xr:uid="{F7A30401-8B51-4F67-AF56-83A2E0F0AC16}"/>
    <cellStyle name="標準 3 2 4" xfId="9" xr:uid="{D77E0C8F-FBF0-4348-835C-5E8AC251CD36}"/>
    <cellStyle name="標準 4" xfId="7" xr:uid="{7BF806BB-BDFE-4CAC-9C76-CF4CBDCD1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8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669072</xdr:colOff>
      <xdr:row>82</xdr:row>
      <xdr:rowOff>78184</xdr:rowOff>
    </xdr:from>
    <xdr:to>
      <xdr:col>12</xdr:col>
      <xdr:colOff>362415</xdr:colOff>
      <xdr:row>82</xdr:row>
      <xdr:rowOff>195993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E2CB190-FB06-47E0-9F08-41F60C50D4A4}"/>
            </a:ext>
          </a:extLst>
        </xdr:cNvPr>
        <xdr:cNvSpPr/>
      </xdr:nvSpPr>
      <xdr:spPr>
        <a:xfrm>
          <a:off x="8428772" y="19051984"/>
          <a:ext cx="379143" cy="117809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9CCA-B6F4-465C-A51E-509EF2A82500}">
  <dimension ref="A1:C17"/>
  <sheetViews>
    <sheetView tabSelected="1" zoomScaleNormal="100" workbookViewId="0"/>
  </sheetViews>
  <sheetFormatPr defaultColWidth="9" defaultRowHeight="18"/>
  <cols>
    <col min="1" max="16384" width="9" style="1"/>
  </cols>
  <sheetData>
    <row r="1" spans="1:3">
      <c r="A1" s="50" t="s">
        <v>106</v>
      </c>
    </row>
    <row r="2" spans="1:3">
      <c r="A2" s="50"/>
    </row>
    <row r="3" spans="1:3">
      <c r="A3" s="51" t="s">
        <v>107</v>
      </c>
    </row>
    <row r="4" spans="1:3">
      <c r="B4" s="52"/>
      <c r="C4" s="53" t="s">
        <v>108</v>
      </c>
    </row>
    <row r="5" spans="1:3">
      <c r="B5" s="54" t="s">
        <v>109</v>
      </c>
      <c r="C5" s="55">
        <v>74.095361979999993</v>
      </c>
    </row>
    <row r="6" spans="1:3">
      <c r="B6" s="52" t="s">
        <v>1</v>
      </c>
      <c r="C6" s="56">
        <v>52.546898509999998</v>
      </c>
    </row>
    <row r="7" spans="1:3">
      <c r="B7" s="57"/>
    </row>
    <row r="8" spans="1:3">
      <c r="A8" s="51" t="s">
        <v>571</v>
      </c>
      <c r="B8" s="50"/>
      <c r="C8" s="50"/>
    </row>
    <row r="9" spans="1:3" ht="45">
      <c r="B9" s="52"/>
      <c r="C9" s="58" t="s">
        <v>572</v>
      </c>
    </row>
    <row r="10" spans="1:3">
      <c r="B10" s="54" t="s">
        <v>109</v>
      </c>
      <c r="C10" s="59">
        <v>1.9568864996999999</v>
      </c>
    </row>
    <row r="11" spans="1:3">
      <c r="B11" s="52" t="s">
        <v>1</v>
      </c>
      <c r="C11" s="60">
        <v>1.4747435149000001</v>
      </c>
    </row>
    <row r="12" spans="1:3">
      <c r="B12" s="50"/>
      <c r="C12" s="50"/>
    </row>
    <row r="13" spans="1:3">
      <c r="A13" s="61" t="s">
        <v>573</v>
      </c>
      <c r="B13" s="50"/>
      <c r="C13" s="50"/>
    </row>
    <row r="14" spans="1:3" ht="60">
      <c r="B14" s="52"/>
      <c r="C14" s="58" t="s">
        <v>574</v>
      </c>
    </row>
    <row r="15" spans="1:3">
      <c r="B15" s="54" t="s">
        <v>109</v>
      </c>
      <c r="C15" s="59">
        <v>2.6385182398000002</v>
      </c>
    </row>
    <row r="16" spans="1:3">
      <c r="B16" s="52" t="s">
        <v>1</v>
      </c>
      <c r="C16" s="60">
        <v>2.8012039637999999</v>
      </c>
    </row>
    <row r="17" spans="3:3">
      <c r="C17" s="62"/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F6E2-F033-472B-87E8-92C1CF0C5461}">
  <sheetPr>
    <pageSetUpPr autoPageBreaks="0" fitToPage="1"/>
  </sheetPr>
  <dimension ref="A1:K50"/>
  <sheetViews>
    <sheetView zoomScaleNormal="100" zoomScaleSheetLayoutView="40" workbookViewId="0"/>
  </sheetViews>
  <sheetFormatPr defaultColWidth="9" defaultRowHeight="18"/>
  <cols>
    <col min="1" max="16384" width="9" style="5"/>
  </cols>
  <sheetData>
    <row r="1" spans="1:11">
      <c r="A1" s="51" t="s">
        <v>132</v>
      </c>
    </row>
    <row r="2" spans="1:11">
      <c r="A2" s="51"/>
      <c r="F2" s="51"/>
    </row>
    <row r="3" spans="1:11">
      <c r="A3" s="51" t="s">
        <v>581</v>
      </c>
    </row>
    <row r="4" spans="1:11">
      <c r="B4" s="31"/>
      <c r="C4" s="32"/>
      <c r="D4" s="34"/>
      <c r="E4" s="14" t="s">
        <v>229</v>
      </c>
      <c r="F4" s="12"/>
      <c r="G4" s="12"/>
      <c r="H4" s="12"/>
      <c r="I4" s="12"/>
      <c r="J4" s="12"/>
      <c r="K4" s="13"/>
    </row>
    <row r="5" spans="1:11" ht="36">
      <c r="B5" s="15"/>
      <c r="C5" s="36"/>
      <c r="D5" s="35"/>
      <c r="E5" s="26" t="s">
        <v>12</v>
      </c>
      <c r="F5" s="26" t="s">
        <v>13</v>
      </c>
      <c r="G5" s="26" t="s">
        <v>14</v>
      </c>
      <c r="H5" s="26" t="s">
        <v>15</v>
      </c>
      <c r="I5" s="23" t="s">
        <v>16</v>
      </c>
      <c r="J5" s="26" t="s">
        <v>17</v>
      </c>
      <c r="K5" s="26" t="s">
        <v>18</v>
      </c>
    </row>
    <row r="6" spans="1:11">
      <c r="B6" s="10" t="s">
        <v>1</v>
      </c>
      <c r="C6" s="84" t="s">
        <v>25</v>
      </c>
      <c r="D6" s="85">
        <v>1987</v>
      </c>
      <c r="E6" s="86">
        <v>0.15698864739999999</v>
      </c>
      <c r="F6" s="86">
        <v>6.8319792200000007E-2</v>
      </c>
      <c r="G6" s="232">
        <v>0.98340569089999996</v>
      </c>
      <c r="H6" s="233"/>
      <c r="I6" s="86">
        <v>8.4194944699999996E-2</v>
      </c>
      <c r="J6" s="86">
        <v>0.38477567369999999</v>
      </c>
      <c r="K6" s="86">
        <v>0.46131932349999999</v>
      </c>
    </row>
    <row r="7" spans="1:11">
      <c r="B7" s="11"/>
      <c r="C7" s="87"/>
      <c r="D7" s="85">
        <v>1992</v>
      </c>
      <c r="E7" s="86">
        <v>0.1552663625</v>
      </c>
      <c r="F7" s="86">
        <v>5.32259182E-2</v>
      </c>
      <c r="G7" s="86">
        <v>0.60588106750000004</v>
      </c>
      <c r="H7" s="86">
        <v>0.49186108629999997</v>
      </c>
      <c r="I7" s="86">
        <v>5.49384604E-2</v>
      </c>
      <c r="J7" s="86">
        <v>0.30421625520000001</v>
      </c>
      <c r="K7" s="86">
        <v>0.37387600589999997</v>
      </c>
    </row>
    <row r="8" spans="1:11">
      <c r="B8" s="11"/>
      <c r="C8" s="87"/>
      <c r="D8" s="85">
        <v>1999</v>
      </c>
      <c r="E8" s="86">
        <v>0.142021178</v>
      </c>
      <c r="F8" s="86">
        <v>4.0525217400000001E-2</v>
      </c>
      <c r="G8" s="86">
        <v>0.65673695899999995</v>
      </c>
      <c r="H8" s="86">
        <v>0.48281638940000005</v>
      </c>
      <c r="I8" s="86">
        <v>4.0579607300000001E-2</v>
      </c>
      <c r="J8" s="86">
        <v>0.26015180360000001</v>
      </c>
      <c r="K8" s="86">
        <v>0.27623930349999998</v>
      </c>
    </row>
    <row r="9" spans="1:11">
      <c r="B9" s="11"/>
      <c r="C9" s="87"/>
      <c r="D9" s="85">
        <v>2005</v>
      </c>
      <c r="E9" s="86">
        <v>0.13124612690000001</v>
      </c>
      <c r="F9" s="86">
        <v>3.08597169E-2</v>
      </c>
      <c r="G9" s="86">
        <v>0.65987198049999995</v>
      </c>
      <c r="H9" s="86">
        <v>0.50948716660000004</v>
      </c>
      <c r="I9" s="86">
        <v>3.3078200799999999E-2</v>
      </c>
      <c r="J9" s="86">
        <v>0.20818147279999999</v>
      </c>
      <c r="K9" s="86">
        <v>0.26428547000000002</v>
      </c>
    </row>
    <row r="10" spans="1:11">
      <c r="B10" s="11"/>
      <c r="C10" s="87"/>
      <c r="D10" s="85">
        <v>2010</v>
      </c>
      <c r="E10" s="86">
        <v>0.17407150530000001</v>
      </c>
      <c r="F10" s="86">
        <v>3.7622544399999999E-2</v>
      </c>
      <c r="G10" s="86">
        <v>0.72892178009999997</v>
      </c>
      <c r="H10" s="86">
        <v>0.51788389709999993</v>
      </c>
      <c r="I10" s="86">
        <v>3.39723839E-2</v>
      </c>
      <c r="J10" s="86">
        <v>0.2291644166</v>
      </c>
      <c r="K10" s="86">
        <v>0.3052793768</v>
      </c>
    </row>
    <row r="11" spans="1:11">
      <c r="B11" s="11"/>
      <c r="C11" s="87"/>
      <c r="D11" s="85">
        <v>2015</v>
      </c>
      <c r="E11" s="86">
        <v>0.15033855430000001</v>
      </c>
      <c r="F11" s="86">
        <v>3.03622687E-2</v>
      </c>
      <c r="G11" s="86">
        <v>0.59037341880000005</v>
      </c>
      <c r="H11" s="86">
        <v>0.41069380840000003</v>
      </c>
      <c r="I11" s="86">
        <v>2.6848882000000001E-2</v>
      </c>
      <c r="J11" s="86">
        <v>0.16328019420000001</v>
      </c>
      <c r="K11" s="86">
        <v>0.24914466129999999</v>
      </c>
    </row>
    <row r="12" spans="1:11">
      <c r="B12" s="11"/>
      <c r="C12" s="88"/>
      <c r="D12" s="89">
        <v>2021</v>
      </c>
      <c r="E12" s="86">
        <v>0.1146678809</v>
      </c>
      <c r="F12" s="86">
        <v>2.2248648900000001E-2</v>
      </c>
      <c r="G12" s="86">
        <v>0.54207705439999998</v>
      </c>
      <c r="H12" s="86">
        <v>0.34581492340000003</v>
      </c>
      <c r="I12" s="86">
        <v>1.79261426E-2</v>
      </c>
      <c r="J12" s="86">
        <v>0.13315634339999999</v>
      </c>
      <c r="K12" s="86">
        <v>0.24723418659999999</v>
      </c>
    </row>
    <row r="13" spans="1:11">
      <c r="B13" s="11"/>
      <c r="C13" s="4" t="s">
        <v>19</v>
      </c>
      <c r="D13" s="90">
        <v>1987</v>
      </c>
      <c r="E13" s="91">
        <v>0.28009848129999998</v>
      </c>
      <c r="F13" s="91">
        <v>5.8441962700000002E-2</v>
      </c>
      <c r="G13" s="234">
        <v>0.73016073510000001</v>
      </c>
      <c r="H13" s="235"/>
      <c r="I13" s="91">
        <v>5.3409902199999998E-2</v>
      </c>
      <c r="J13" s="91">
        <v>0.34728692659999999</v>
      </c>
      <c r="K13" s="91">
        <v>0.46744238440000002</v>
      </c>
    </row>
    <row r="14" spans="1:11">
      <c r="B14" s="11"/>
      <c r="C14" s="3"/>
      <c r="D14" s="90">
        <v>1992</v>
      </c>
      <c r="E14" s="91">
        <v>0.27556398510000002</v>
      </c>
      <c r="F14" s="91">
        <v>4.4395107900000001E-2</v>
      </c>
      <c r="G14" s="91">
        <v>0.45143480930000002</v>
      </c>
      <c r="H14" s="91">
        <v>0.3668555711</v>
      </c>
      <c r="I14" s="91">
        <v>3.9937739299999997E-2</v>
      </c>
      <c r="J14" s="91">
        <v>0.26941038769999998</v>
      </c>
      <c r="K14" s="91">
        <v>0.39216165990000001</v>
      </c>
    </row>
    <row r="15" spans="1:11">
      <c r="B15" s="11"/>
      <c r="C15" s="3"/>
      <c r="D15" s="90">
        <v>1999</v>
      </c>
      <c r="E15" s="91">
        <v>0.2468243493</v>
      </c>
      <c r="F15" s="91">
        <v>3.9962226400000002E-2</v>
      </c>
      <c r="G15" s="91">
        <v>0.54959410360000005</v>
      </c>
      <c r="H15" s="91">
        <v>0.42747539210000002</v>
      </c>
      <c r="I15" s="91">
        <v>3.64989519E-2</v>
      </c>
      <c r="J15" s="91">
        <v>0.26252143929999999</v>
      </c>
      <c r="K15" s="91">
        <v>0.30271893950000001</v>
      </c>
    </row>
    <row r="16" spans="1:11">
      <c r="B16" s="11"/>
      <c r="C16" s="3"/>
      <c r="D16" s="90">
        <v>2005</v>
      </c>
      <c r="E16" s="91">
        <v>0.22612059279999999</v>
      </c>
      <c r="F16" s="91">
        <v>2.9716621700000001E-2</v>
      </c>
      <c r="G16" s="91">
        <v>0.53389224759999998</v>
      </c>
      <c r="H16" s="91">
        <v>0.44197703629999996</v>
      </c>
      <c r="I16" s="91">
        <v>3.2018253400000002E-2</v>
      </c>
      <c r="J16" s="91">
        <v>0.22485355500000001</v>
      </c>
      <c r="K16" s="91">
        <v>0.31493117999999998</v>
      </c>
    </row>
    <row r="17" spans="2:11">
      <c r="B17" s="11"/>
      <c r="C17" s="3"/>
      <c r="D17" s="90">
        <v>2010</v>
      </c>
      <c r="E17" s="91">
        <v>0.2973153657</v>
      </c>
      <c r="F17" s="91">
        <v>3.83307497E-2</v>
      </c>
      <c r="G17" s="91">
        <v>0.54090146949999995</v>
      </c>
      <c r="H17" s="91">
        <v>0.44520458820000003</v>
      </c>
      <c r="I17" s="91">
        <v>3.4297832299999997E-2</v>
      </c>
      <c r="J17" s="91">
        <v>0.24831196359999999</v>
      </c>
      <c r="K17" s="91">
        <v>0.35546506449999998</v>
      </c>
    </row>
    <row r="18" spans="2:11">
      <c r="B18" s="11"/>
      <c r="C18" s="3"/>
      <c r="D18" s="90">
        <v>2015</v>
      </c>
      <c r="E18" s="91">
        <v>0.25277104020000002</v>
      </c>
      <c r="F18" s="91">
        <v>3.1532893999999999E-2</v>
      </c>
      <c r="G18" s="91">
        <v>0.44127146830000002</v>
      </c>
      <c r="H18" s="91">
        <v>0.34544081360000001</v>
      </c>
      <c r="I18" s="91">
        <v>2.6500527400000001E-2</v>
      </c>
      <c r="J18" s="91">
        <v>0.1645637636</v>
      </c>
      <c r="K18" s="91">
        <v>0.28953164640000001</v>
      </c>
    </row>
    <row r="19" spans="2:11">
      <c r="B19" s="11"/>
      <c r="C19" s="2"/>
      <c r="D19" s="92">
        <v>2021</v>
      </c>
      <c r="E19" s="91">
        <v>0.1906969486</v>
      </c>
      <c r="F19" s="91">
        <v>2.42485905E-2</v>
      </c>
      <c r="G19" s="91">
        <v>0.38501968809999998</v>
      </c>
      <c r="H19" s="91">
        <v>0.27443155120000001</v>
      </c>
      <c r="I19" s="91">
        <v>2.1306087099999999E-2</v>
      </c>
      <c r="J19" s="91">
        <v>0.1573141552</v>
      </c>
      <c r="K19" s="91">
        <v>0.3038983401</v>
      </c>
    </row>
    <row r="20" spans="2:11">
      <c r="B20" s="11"/>
      <c r="C20" s="4" t="s">
        <v>20</v>
      </c>
      <c r="D20" s="90">
        <v>1987</v>
      </c>
      <c r="E20" s="91">
        <v>4.3580579899999999E-2</v>
      </c>
      <c r="F20" s="91">
        <v>7.7419191499999998E-2</v>
      </c>
      <c r="G20" s="234">
        <v>1.2166934808000001</v>
      </c>
      <c r="H20" s="235"/>
      <c r="I20" s="91">
        <v>0.11255394790000001</v>
      </c>
      <c r="J20" s="91">
        <v>0.41931009089999999</v>
      </c>
      <c r="K20" s="91">
        <v>0.45567879509999998</v>
      </c>
    </row>
    <row r="21" spans="2:11">
      <c r="B21" s="11"/>
      <c r="C21" s="3"/>
      <c r="D21" s="90">
        <v>1992</v>
      </c>
      <c r="E21" s="91">
        <v>4.20842638E-2</v>
      </c>
      <c r="F21" s="91">
        <v>6.1534391899999999E-2</v>
      </c>
      <c r="G21" s="91">
        <v>0.75119193299999998</v>
      </c>
      <c r="H21" s="91">
        <v>0.60947260910000001</v>
      </c>
      <c r="I21" s="91">
        <v>6.9051898799999997E-2</v>
      </c>
      <c r="J21" s="91">
        <v>0.3369633789</v>
      </c>
      <c r="K21" s="91">
        <v>0.35667193600000002</v>
      </c>
    </row>
    <row r="22" spans="2:11">
      <c r="B22" s="11"/>
      <c r="C22" s="3"/>
      <c r="D22" s="90">
        <v>1999</v>
      </c>
      <c r="E22" s="91">
        <v>4.1977961199999997E-2</v>
      </c>
      <c r="F22" s="91">
        <v>4.1062638499999998E-2</v>
      </c>
      <c r="G22" s="91">
        <v>0.75901359589999995</v>
      </c>
      <c r="H22" s="91">
        <v>0.53564390719999999</v>
      </c>
      <c r="I22" s="91">
        <v>4.4474927400000003E-2</v>
      </c>
      <c r="J22" s="91">
        <v>0.25788979200000001</v>
      </c>
      <c r="K22" s="91">
        <v>0.25096232070000002</v>
      </c>
    </row>
    <row r="23" spans="2:11">
      <c r="B23" s="11"/>
      <c r="C23" s="3"/>
      <c r="D23" s="90">
        <v>2005</v>
      </c>
      <c r="E23" s="91">
        <v>3.7901006000000001E-2</v>
      </c>
      <c r="F23" s="91">
        <v>3.1984385800000001E-2</v>
      </c>
      <c r="G23" s="91">
        <v>0.78382096160000003</v>
      </c>
      <c r="H23" s="91">
        <v>0.57590905590000008</v>
      </c>
      <c r="I23" s="91">
        <v>3.4121062299999998E-2</v>
      </c>
      <c r="J23" s="91">
        <v>0.19177813899999999</v>
      </c>
      <c r="K23" s="91">
        <v>0.2144561522</v>
      </c>
    </row>
    <row r="24" spans="2:11">
      <c r="B24" s="11"/>
      <c r="C24" s="3"/>
      <c r="D24" s="90">
        <v>2010</v>
      </c>
      <c r="E24" s="91">
        <v>4.8724111200000003E-2</v>
      </c>
      <c r="F24" s="91">
        <v>3.6902251300000001E-2</v>
      </c>
      <c r="G24" s="91">
        <v>0.92015123269999999</v>
      </c>
      <c r="H24" s="91">
        <v>0.59180370090000001</v>
      </c>
      <c r="I24" s="91">
        <v>3.36413806E-2</v>
      </c>
      <c r="J24" s="91">
        <v>0.2096900582</v>
      </c>
      <c r="K24" s="91">
        <v>0.25423711659999998</v>
      </c>
    </row>
    <row r="25" spans="2:11">
      <c r="B25" s="11"/>
      <c r="C25" s="3"/>
      <c r="D25" s="90">
        <v>2015</v>
      </c>
      <c r="E25" s="91">
        <v>4.35978131E-2</v>
      </c>
      <c r="F25" s="91">
        <v>2.9142407400000001E-2</v>
      </c>
      <c r="G25" s="91">
        <v>0.74574651719999996</v>
      </c>
      <c r="H25" s="91">
        <v>0.47869130910000002</v>
      </c>
      <c r="I25" s="91">
        <v>2.7211888300000001E-2</v>
      </c>
      <c r="J25" s="91">
        <v>0.16194263850000001</v>
      </c>
      <c r="K25" s="91">
        <v>0.2070590212</v>
      </c>
    </row>
    <row r="26" spans="2:11">
      <c r="B26" s="9"/>
      <c r="C26" s="2"/>
      <c r="D26" s="92">
        <v>2021</v>
      </c>
      <c r="E26" s="91">
        <v>3.22725362E-2</v>
      </c>
      <c r="F26" s="91">
        <v>2.0081242700000002E-2</v>
      </c>
      <c r="G26" s="91">
        <v>0.7122855843</v>
      </c>
      <c r="H26" s="91">
        <v>0.42317556639999998</v>
      </c>
      <c r="I26" s="91">
        <v>1.42631791E-2</v>
      </c>
      <c r="J26" s="91">
        <v>0.1069756826</v>
      </c>
      <c r="K26" s="91">
        <v>0.1858252729</v>
      </c>
    </row>
    <row r="27" spans="2:11">
      <c r="B27" s="32"/>
      <c r="C27" s="93"/>
      <c r="D27" s="94"/>
      <c r="E27" s="95"/>
      <c r="F27" s="95"/>
      <c r="G27" s="95"/>
      <c r="H27" s="95"/>
      <c r="I27" s="95"/>
      <c r="J27" s="95"/>
      <c r="K27" s="95"/>
    </row>
    <row r="28" spans="2:11">
      <c r="B28" s="31"/>
      <c r="C28" s="32"/>
      <c r="D28" s="34"/>
      <c r="E28" s="14" t="s">
        <v>102</v>
      </c>
      <c r="F28" s="12"/>
      <c r="G28" s="12"/>
      <c r="H28" s="12"/>
      <c r="I28" s="12"/>
      <c r="J28" s="12"/>
      <c r="K28" s="13"/>
    </row>
    <row r="29" spans="2:11" ht="36">
      <c r="B29" s="15"/>
      <c r="C29" s="36"/>
      <c r="D29" s="35"/>
      <c r="E29" s="26" t="s">
        <v>12</v>
      </c>
      <c r="F29" s="26" t="s">
        <v>13</v>
      </c>
      <c r="G29" s="26" t="s">
        <v>14</v>
      </c>
      <c r="H29" s="26" t="s">
        <v>15</v>
      </c>
      <c r="I29" s="23" t="s">
        <v>16</v>
      </c>
      <c r="J29" s="26" t="s">
        <v>17</v>
      </c>
      <c r="K29" s="26" t="s">
        <v>18</v>
      </c>
    </row>
    <row r="30" spans="2:11">
      <c r="B30" s="10" t="s">
        <v>1</v>
      </c>
      <c r="C30" s="84" t="s">
        <v>25</v>
      </c>
      <c r="D30" s="85">
        <v>1987</v>
      </c>
      <c r="E30" s="96">
        <v>7.3393337313217915</v>
      </c>
      <c r="F30" s="96">
        <v>3.1940000994642337</v>
      </c>
      <c r="G30" s="236">
        <v>45.974933081665505</v>
      </c>
      <c r="H30" s="237"/>
      <c r="I30" s="96">
        <v>3.9361750539133751</v>
      </c>
      <c r="J30" s="96">
        <v>17.988543297548514</v>
      </c>
      <c r="K30" s="96">
        <v>21.567014736086577</v>
      </c>
    </row>
    <row r="31" spans="2:11">
      <c r="B31" s="11"/>
      <c r="C31" s="87"/>
      <c r="D31" s="85">
        <v>1992</v>
      </c>
      <c r="E31" s="96">
        <v>7.6138388400924546</v>
      </c>
      <c r="F31" s="96">
        <v>2.6100538247023324</v>
      </c>
      <c r="G31" s="96">
        <v>29.710754666569706</v>
      </c>
      <c r="H31" s="96">
        <v>24.119525842572671</v>
      </c>
      <c r="I31" s="96">
        <v>2.6940322222619288</v>
      </c>
      <c r="J31" s="96">
        <v>14.91793523294035</v>
      </c>
      <c r="K31" s="96">
        <v>18.333859370860544</v>
      </c>
    </row>
    <row r="32" spans="2:11">
      <c r="B32" s="11"/>
      <c r="C32" s="87"/>
      <c r="D32" s="85">
        <v>1999</v>
      </c>
      <c r="E32" s="96">
        <v>7.4784575467838215</v>
      </c>
      <c r="F32" s="96">
        <v>2.1339501767833884</v>
      </c>
      <c r="G32" s="96">
        <v>34.582021755131528</v>
      </c>
      <c r="H32" s="96">
        <v>25.423827078939919</v>
      </c>
      <c r="I32" s="96">
        <v>2.1368142042745828</v>
      </c>
      <c r="J32" s="96">
        <v>13.698902137974397</v>
      </c>
      <c r="K32" s="96">
        <v>14.54602710011236</v>
      </c>
    </row>
    <row r="33" spans="2:11">
      <c r="B33" s="11"/>
      <c r="C33" s="87"/>
      <c r="D33" s="85">
        <v>2005</v>
      </c>
      <c r="E33" s="96">
        <v>7.144551052557083</v>
      </c>
      <c r="F33" s="96">
        <v>1.6798882227396881</v>
      </c>
      <c r="G33" s="96">
        <v>35.920976597094544</v>
      </c>
      <c r="H33" s="96">
        <v>27.734586599799737</v>
      </c>
      <c r="I33" s="96">
        <v>1.800654235857184</v>
      </c>
      <c r="J33" s="96">
        <v>11.332625165764973</v>
      </c>
      <c r="K33" s="96">
        <v>14.386718126186802</v>
      </c>
    </row>
    <row r="34" spans="2:11">
      <c r="B34" s="11"/>
      <c r="C34" s="87"/>
      <c r="D34" s="85">
        <v>2010</v>
      </c>
      <c r="E34" s="96">
        <v>8.587998393978955</v>
      </c>
      <c r="F34" s="96">
        <v>1.8561472788309477</v>
      </c>
      <c r="G34" s="96">
        <v>35.962112615999075</v>
      </c>
      <c r="H34" s="96">
        <v>25.550339608411264</v>
      </c>
      <c r="I34" s="96">
        <v>1.676062821827258</v>
      </c>
      <c r="J34" s="96">
        <v>11.30606435743808</v>
      </c>
      <c r="K34" s="96">
        <v>15.061274923514411</v>
      </c>
    </row>
    <row r="35" spans="2:11">
      <c r="B35" s="11"/>
      <c r="C35" s="87"/>
      <c r="D35" s="85">
        <v>2015</v>
      </c>
      <c r="E35" s="96">
        <v>9.2741936352736776</v>
      </c>
      <c r="F35" s="96">
        <v>1.8730096244513983</v>
      </c>
      <c r="G35" s="96">
        <v>36.419383095462699</v>
      </c>
      <c r="H35" s="96">
        <v>25.335177138320976</v>
      </c>
      <c r="I35" s="96">
        <v>1.6562732807828655</v>
      </c>
      <c r="J35" s="96">
        <v>10.072546891691706</v>
      </c>
      <c r="K35" s="96">
        <v>15.369416334016694</v>
      </c>
    </row>
    <row r="36" spans="2:11">
      <c r="B36" s="11"/>
      <c r="C36" s="88"/>
      <c r="D36" s="89">
        <v>2021</v>
      </c>
      <c r="E36" s="96">
        <v>8.0574697500528423</v>
      </c>
      <c r="F36" s="96">
        <v>1.5633655569830665</v>
      </c>
      <c r="G36" s="96">
        <v>38.090609451785454</v>
      </c>
      <c r="H36" s="96">
        <v>24.29968411853978</v>
      </c>
      <c r="I36" s="96">
        <v>1.2596321707610243</v>
      </c>
      <c r="J36" s="96">
        <v>9.3566149522620883</v>
      </c>
      <c r="K36" s="96">
        <v>17.372623999615744</v>
      </c>
    </row>
    <row r="37" spans="2:11">
      <c r="B37" s="11"/>
      <c r="C37" s="4" t="s">
        <v>19</v>
      </c>
      <c r="D37" s="90">
        <v>1987</v>
      </c>
      <c r="E37" s="97">
        <v>14.461619161472708</v>
      </c>
      <c r="F37" s="97">
        <v>3.0173866123578774</v>
      </c>
      <c r="G37" s="230">
        <v>37.698549555388681</v>
      </c>
      <c r="H37" s="231"/>
      <c r="I37" s="97">
        <v>2.7575789111138724</v>
      </c>
      <c r="J37" s="97">
        <v>17.930590872673633</v>
      </c>
      <c r="K37" s="97">
        <v>24.134274886993225</v>
      </c>
    </row>
    <row r="38" spans="2:11">
      <c r="B38" s="11"/>
      <c r="C38" s="3"/>
      <c r="D38" s="90">
        <v>1992</v>
      </c>
      <c r="E38" s="97">
        <v>14.978263245978454</v>
      </c>
      <c r="F38" s="97">
        <v>2.4130933246538309</v>
      </c>
      <c r="G38" s="97">
        <v>24.537710940853579</v>
      </c>
      <c r="H38" s="97">
        <v>19.940411716703561</v>
      </c>
      <c r="I38" s="97">
        <v>2.1708133320382119</v>
      </c>
      <c r="J38" s="97">
        <v>14.64378484259232</v>
      </c>
      <c r="K38" s="97">
        <v>21.315922597180037</v>
      </c>
    </row>
    <row r="39" spans="2:11">
      <c r="B39" s="11"/>
      <c r="C39" s="3"/>
      <c r="D39" s="90">
        <v>1999</v>
      </c>
      <c r="E39" s="97">
        <v>13.230325772788845</v>
      </c>
      <c r="F39" s="97">
        <v>2.1420628693132864</v>
      </c>
      <c r="G39" s="97">
        <v>29.459447797810373</v>
      </c>
      <c r="H39" s="97">
        <v>22.913617369490407</v>
      </c>
      <c r="I39" s="97">
        <v>1.9564237700690674</v>
      </c>
      <c r="J39" s="97">
        <v>14.07172418009252</v>
      </c>
      <c r="K39" s="97">
        <v>16.2263982404355</v>
      </c>
    </row>
    <row r="40" spans="2:11">
      <c r="B40" s="11"/>
      <c r="C40" s="3"/>
      <c r="D40" s="90">
        <v>2005</v>
      </c>
      <c r="E40" s="97">
        <v>12.537810000723084</v>
      </c>
      <c r="F40" s="97">
        <v>1.6477108613787639</v>
      </c>
      <c r="G40" s="97">
        <v>29.602963084341454</v>
      </c>
      <c r="H40" s="97">
        <v>24.506499108258531</v>
      </c>
      <c r="I40" s="97">
        <v>1.7753304673107417</v>
      </c>
      <c r="J40" s="97">
        <v>12.467555987130503</v>
      </c>
      <c r="K40" s="97">
        <v>17.462130490856921</v>
      </c>
    </row>
    <row r="41" spans="2:11">
      <c r="B41" s="11"/>
      <c r="C41" s="3"/>
      <c r="D41" s="90">
        <v>2010</v>
      </c>
      <c r="E41" s="97">
        <v>15.17049007988388</v>
      </c>
      <c r="F41" s="97">
        <v>1.9558230927933569</v>
      </c>
      <c r="G41" s="97">
        <v>27.59944935212059</v>
      </c>
      <c r="H41" s="97">
        <v>22.716524498844255</v>
      </c>
      <c r="I41" s="97">
        <v>1.7500438413051413</v>
      </c>
      <c r="J41" s="97">
        <v>12.670095848027296</v>
      </c>
      <c r="K41" s="97">
        <v>18.137573287025486</v>
      </c>
    </row>
    <row r="42" spans="2:11">
      <c r="B42" s="11"/>
      <c r="C42" s="3"/>
      <c r="D42" s="90">
        <v>2015</v>
      </c>
      <c r="E42" s="97">
        <v>16.290864932310548</v>
      </c>
      <c r="F42" s="97">
        <v>2.0322664996449449</v>
      </c>
      <c r="G42" s="97">
        <v>28.439547041740802</v>
      </c>
      <c r="H42" s="97">
        <v>22.26334801649902</v>
      </c>
      <c r="I42" s="97">
        <v>1.7079350235960882</v>
      </c>
      <c r="J42" s="97">
        <v>10.605985730956702</v>
      </c>
      <c r="K42" s="97">
        <v>18.660052755251893</v>
      </c>
    </row>
    <row r="43" spans="2:11">
      <c r="B43" s="11"/>
      <c r="C43" s="2"/>
      <c r="D43" s="92">
        <v>2021</v>
      </c>
      <c r="E43" s="97">
        <v>14.053709915080503</v>
      </c>
      <c r="F43" s="97">
        <v>1.7870378065219703</v>
      </c>
      <c r="G43" s="97">
        <v>28.374628161995524</v>
      </c>
      <c r="H43" s="97">
        <v>20.2246624312811</v>
      </c>
      <c r="I43" s="97">
        <v>1.5701854157976747</v>
      </c>
      <c r="J43" s="97">
        <v>11.593512738130689</v>
      </c>
      <c r="K43" s="97">
        <v>22.396263531192535</v>
      </c>
    </row>
    <row r="44" spans="2:11">
      <c r="B44" s="11"/>
      <c r="C44" s="4" t="s">
        <v>20</v>
      </c>
      <c r="D44" s="90">
        <v>1987</v>
      </c>
      <c r="E44" s="97">
        <v>1.8742432289142512</v>
      </c>
      <c r="F44" s="97">
        <v>3.3295196114838927</v>
      </c>
      <c r="G44" s="230">
        <v>52.325589133647846</v>
      </c>
      <c r="H44" s="231"/>
      <c r="I44" s="97">
        <v>4.8405384972663574</v>
      </c>
      <c r="J44" s="97">
        <v>18.033011503932382</v>
      </c>
      <c r="K44" s="97">
        <v>19.597098024755276</v>
      </c>
    </row>
    <row r="45" spans="2:11">
      <c r="B45" s="11"/>
      <c r="C45" s="3"/>
      <c r="D45" s="90">
        <v>1992</v>
      </c>
      <c r="E45" s="97">
        <v>1.8897540615123707</v>
      </c>
      <c r="F45" s="97">
        <v>2.7631436673894938</v>
      </c>
      <c r="G45" s="97">
        <v>33.731563253865886</v>
      </c>
      <c r="H45" s="97">
        <v>27.367791056077984</v>
      </c>
      <c r="I45" s="97">
        <v>3.100710204474129</v>
      </c>
      <c r="J45" s="97">
        <v>15.131021820493551</v>
      </c>
      <c r="K45" s="97">
        <v>16.016015936186587</v>
      </c>
    </row>
    <row r="46" spans="2:11">
      <c r="B46" s="11"/>
      <c r="C46" s="3"/>
      <c r="D46" s="90">
        <v>1999</v>
      </c>
      <c r="E46" s="97">
        <v>2.1738692193804265</v>
      </c>
      <c r="F46" s="97">
        <v>2.1264683502946218</v>
      </c>
      <c r="G46" s="97">
        <v>39.306251329287129</v>
      </c>
      <c r="H46" s="97">
        <v>27.738836501920101</v>
      </c>
      <c r="I46" s="97">
        <v>2.3031770230193827</v>
      </c>
      <c r="J46" s="97">
        <v>13.355071680356421</v>
      </c>
      <c r="K46" s="97">
        <v>12.996325895741915</v>
      </c>
    </row>
    <row r="47" spans="2:11">
      <c r="B47" s="11"/>
      <c r="C47" s="3"/>
      <c r="D47" s="90">
        <v>2005</v>
      </c>
      <c r="E47" s="97">
        <v>2.0268234538196173</v>
      </c>
      <c r="F47" s="97">
        <v>1.7104217047815333</v>
      </c>
      <c r="G47" s="97">
        <v>41.916214798264868</v>
      </c>
      <c r="H47" s="97">
        <v>30.797757235394574</v>
      </c>
      <c r="I47" s="97">
        <v>1.8246842666624816</v>
      </c>
      <c r="J47" s="97">
        <v>10.255675800665518</v>
      </c>
      <c r="K47" s="97">
        <v>11.468422740411416</v>
      </c>
    </row>
    <row r="48" spans="2:11">
      <c r="B48" s="11"/>
      <c r="C48" s="3"/>
      <c r="D48" s="90">
        <v>2010</v>
      </c>
      <c r="E48" s="97">
        <v>2.3255668879777982</v>
      </c>
      <c r="F48" s="97">
        <v>1.7613179922944522</v>
      </c>
      <c r="G48" s="97">
        <v>43.918158505045717</v>
      </c>
      <c r="H48" s="97">
        <v>28.246366267133805</v>
      </c>
      <c r="I48" s="97">
        <v>1.6056789721229159</v>
      </c>
      <c r="J48" s="97">
        <v>10.008356111133276</v>
      </c>
      <c r="K48" s="97">
        <v>12.134555264292034</v>
      </c>
    </row>
    <row r="49" spans="2:11">
      <c r="B49" s="11"/>
      <c r="C49" s="3"/>
      <c r="D49" s="90">
        <v>2015</v>
      </c>
      <c r="E49" s="97">
        <v>2.5745854198094777</v>
      </c>
      <c r="F49" s="97">
        <v>1.7209490993984704</v>
      </c>
      <c r="G49" s="97">
        <v>44.03863344367651</v>
      </c>
      <c r="H49" s="97">
        <v>28.268199190898684</v>
      </c>
      <c r="I49" s="97">
        <v>1.6069459883680293</v>
      </c>
      <c r="J49" s="97">
        <v>9.5632126081933464</v>
      </c>
      <c r="K49" s="97">
        <v>12.227474249655462</v>
      </c>
    </row>
    <row r="50" spans="2:11">
      <c r="B50" s="9"/>
      <c r="C50" s="2"/>
      <c r="D50" s="92">
        <v>2021</v>
      </c>
      <c r="E50" s="97">
        <v>2.1588727123736251</v>
      </c>
      <c r="F50" s="97">
        <v>1.3433356035892232</v>
      </c>
      <c r="G50" s="97">
        <v>47.648375133354811</v>
      </c>
      <c r="H50" s="97">
        <v>28.308347914850675</v>
      </c>
      <c r="I50" s="97">
        <v>0.95413598608614458</v>
      </c>
      <c r="J50" s="97">
        <v>7.1561429390443116</v>
      </c>
      <c r="K50" s="97">
        <v>12.430789710701202</v>
      </c>
    </row>
  </sheetData>
  <mergeCells count="6">
    <mergeCell ref="G44:H44"/>
    <mergeCell ref="G6:H6"/>
    <mergeCell ref="G13:H13"/>
    <mergeCell ref="G20:H20"/>
    <mergeCell ref="G30:H30"/>
    <mergeCell ref="G37:H37"/>
  </mergeCells>
  <phoneticPr fontId="1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6534-6814-403B-8855-73C53C6A99FC}">
  <sheetPr>
    <pageSetUpPr autoPageBreaks="0" fitToPage="1"/>
  </sheetPr>
  <dimension ref="A1:K50"/>
  <sheetViews>
    <sheetView zoomScaleNormal="100" zoomScaleSheetLayoutView="25" workbookViewId="0"/>
  </sheetViews>
  <sheetFormatPr defaultColWidth="9" defaultRowHeight="18"/>
  <cols>
    <col min="1" max="16384" width="9" style="5"/>
  </cols>
  <sheetData>
    <row r="1" spans="1:11">
      <c r="A1" s="51" t="s">
        <v>132</v>
      </c>
    </row>
    <row r="2" spans="1:11">
      <c r="A2" s="51"/>
      <c r="F2" s="51"/>
    </row>
    <row r="3" spans="1:11">
      <c r="A3" s="51" t="s">
        <v>582</v>
      </c>
    </row>
    <row r="4" spans="1:11">
      <c r="B4" s="31"/>
      <c r="C4" s="32"/>
      <c r="D4" s="34"/>
      <c r="E4" s="14" t="s">
        <v>229</v>
      </c>
      <c r="F4" s="12"/>
      <c r="G4" s="12"/>
      <c r="H4" s="12"/>
      <c r="I4" s="12"/>
      <c r="J4" s="12"/>
      <c r="K4" s="13"/>
    </row>
    <row r="5" spans="1:11" ht="36">
      <c r="B5" s="15"/>
      <c r="C5" s="36"/>
      <c r="D5" s="35"/>
      <c r="E5" s="26" t="s">
        <v>12</v>
      </c>
      <c r="F5" s="26" t="s">
        <v>13</v>
      </c>
      <c r="G5" s="26" t="s">
        <v>14</v>
      </c>
      <c r="H5" s="26" t="s">
        <v>15</v>
      </c>
      <c r="I5" s="23" t="s">
        <v>16</v>
      </c>
      <c r="J5" s="26" t="s">
        <v>17</v>
      </c>
      <c r="K5" s="26" t="s">
        <v>18</v>
      </c>
    </row>
    <row r="6" spans="1:11">
      <c r="B6" s="10" t="s">
        <v>0</v>
      </c>
      <c r="C6" s="4" t="s">
        <v>25</v>
      </c>
      <c r="D6" s="90">
        <v>1987</v>
      </c>
      <c r="E6" s="91">
        <v>0.30471107450000001</v>
      </c>
      <c r="F6" s="91">
        <v>0.1033382719</v>
      </c>
      <c r="G6" s="234">
        <v>0.89474643089999994</v>
      </c>
      <c r="H6" s="235"/>
      <c r="I6" s="91">
        <v>0.13621032520000001</v>
      </c>
      <c r="J6" s="91">
        <v>0.47378530730000001</v>
      </c>
      <c r="K6" s="91">
        <v>0.71643280190000003</v>
      </c>
    </row>
    <row r="7" spans="1:11">
      <c r="B7" s="11"/>
      <c r="C7" s="3"/>
      <c r="D7" s="90">
        <v>1992</v>
      </c>
      <c r="E7" s="91">
        <v>0.34195062869999998</v>
      </c>
      <c r="F7" s="91">
        <v>9.8805186399999995E-2</v>
      </c>
      <c r="G7" s="91">
        <v>0.76422354020000005</v>
      </c>
      <c r="H7" s="91">
        <v>0.21660542569999999</v>
      </c>
      <c r="I7" s="91">
        <v>9.1645455599999995E-2</v>
      </c>
      <c r="J7" s="91">
        <v>0.3961672409</v>
      </c>
      <c r="K7" s="91">
        <v>0.59758998519999995</v>
      </c>
    </row>
    <row r="8" spans="1:11">
      <c r="B8" s="11"/>
      <c r="C8" s="3"/>
      <c r="D8" s="90">
        <v>1999</v>
      </c>
      <c r="E8" s="91">
        <v>0.31473106560000003</v>
      </c>
      <c r="F8" s="91">
        <v>7.70760115E-2</v>
      </c>
      <c r="G8" s="91">
        <v>0.80868051990000001</v>
      </c>
      <c r="H8" s="91">
        <v>0.18695209440000002</v>
      </c>
      <c r="I8" s="91">
        <v>7.3138551299999993E-2</v>
      </c>
      <c r="J8" s="91">
        <v>0.3809641044</v>
      </c>
      <c r="K8" s="91">
        <v>0.49979898750000001</v>
      </c>
    </row>
    <row r="9" spans="1:11">
      <c r="B9" s="11"/>
      <c r="C9" s="3"/>
      <c r="D9" s="90">
        <v>2005</v>
      </c>
      <c r="E9" s="91">
        <v>0.30338953940000002</v>
      </c>
      <c r="F9" s="91">
        <v>6.4002532299999998E-2</v>
      </c>
      <c r="G9" s="91">
        <v>0.81518100530000004</v>
      </c>
      <c r="H9" s="91">
        <v>0.22200334859999998</v>
      </c>
      <c r="I9" s="91">
        <v>6.3204175099999996E-2</v>
      </c>
      <c r="J9" s="91">
        <v>0.36129296620000001</v>
      </c>
      <c r="K9" s="91">
        <v>0.45997231970000002</v>
      </c>
    </row>
    <row r="10" spans="1:11">
      <c r="B10" s="11"/>
      <c r="C10" s="3"/>
      <c r="D10" s="90">
        <v>2010</v>
      </c>
      <c r="E10" s="91">
        <v>0.35311881560000002</v>
      </c>
      <c r="F10" s="91">
        <v>6.9143046599999994E-2</v>
      </c>
      <c r="G10" s="91">
        <v>0.83284616060000005</v>
      </c>
      <c r="H10" s="91">
        <v>0.25149722569999999</v>
      </c>
      <c r="I10" s="91">
        <v>6.3125868200000004E-2</v>
      </c>
      <c r="J10" s="91">
        <v>0.33608191500000001</v>
      </c>
      <c r="K10" s="91">
        <v>0.46219933419999998</v>
      </c>
    </row>
    <row r="11" spans="1:11">
      <c r="B11" s="11"/>
      <c r="C11" s="3"/>
      <c r="D11" s="90">
        <v>2015</v>
      </c>
      <c r="E11" s="91">
        <v>0.34350602409999997</v>
      </c>
      <c r="F11" s="91">
        <v>5.70204593E-2</v>
      </c>
      <c r="G11" s="91">
        <v>0.72874848670000003</v>
      </c>
      <c r="H11" s="91">
        <v>0.21030838489999998</v>
      </c>
      <c r="I11" s="91">
        <v>5.0568939799999997E-2</v>
      </c>
      <c r="J11" s="91">
        <v>0.28728447080000002</v>
      </c>
      <c r="K11" s="91">
        <v>0.406026732</v>
      </c>
    </row>
    <row r="12" spans="1:11">
      <c r="B12" s="11"/>
      <c r="C12" s="2"/>
      <c r="D12" s="92">
        <v>2021</v>
      </c>
      <c r="E12" s="91">
        <v>0.2639409351</v>
      </c>
      <c r="F12" s="91">
        <v>4.4159594699999999E-2</v>
      </c>
      <c r="G12" s="91">
        <v>0.66037755389999997</v>
      </c>
      <c r="H12" s="91">
        <v>0.20392653830000002</v>
      </c>
      <c r="I12" s="91">
        <v>3.52719861E-2</v>
      </c>
      <c r="J12" s="91">
        <v>0.2326127758</v>
      </c>
      <c r="K12" s="91">
        <v>0.4190159041</v>
      </c>
    </row>
    <row r="13" spans="1:11">
      <c r="B13" s="11"/>
      <c r="C13" s="84" t="s">
        <v>19</v>
      </c>
      <c r="D13" s="85">
        <v>1987</v>
      </c>
      <c r="E13" s="86">
        <v>0.56179497440000004</v>
      </c>
      <c r="F13" s="86">
        <v>8.1904265599999998E-2</v>
      </c>
      <c r="G13" s="232">
        <v>0.66319480580000001</v>
      </c>
      <c r="H13" s="233"/>
      <c r="I13" s="86">
        <v>8.1313017200000004E-2</v>
      </c>
      <c r="J13" s="86">
        <v>0.4163512499</v>
      </c>
      <c r="K13" s="86">
        <v>0.70780009300000002</v>
      </c>
    </row>
    <row r="14" spans="1:11">
      <c r="B14" s="11"/>
      <c r="C14" s="87"/>
      <c r="D14" s="85">
        <v>1992</v>
      </c>
      <c r="E14" s="86">
        <v>0.62709410539999999</v>
      </c>
      <c r="F14" s="86">
        <v>7.9005591400000005E-2</v>
      </c>
      <c r="G14" s="86">
        <v>0.54288812269999998</v>
      </c>
      <c r="H14" s="86">
        <v>0.1712425125</v>
      </c>
      <c r="I14" s="86">
        <v>6.9557526800000005E-2</v>
      </c>
      <c r="J14" s="86">
        <v>0.34620596729999997</v>
      </c>
      <c r="K14" s="86">
        <v>0.61542017920000003</v>
      </c>
    </row>
    <row r="15" spans="1:11">
      <c r="B15" s="11"/>
      <c r="C15" s="87"/>
      <c r="D15" s="85">
        <v>1999</v>
      </c>
      <c r="E15" s="86">
        <v>0.56349705910000003</v>
      </c>
      <c r="F15" s="86">
        <v>6.5137299499999995E-2</v>
      </c>
      <c r="G15" s="86">
        <v>0.63246800160000005</v>
      </c>
      <c r="H15" s="86">
        <v>0.1622073584</v>
      </c>
      <c r="I15" s="86">
        <v>6.0490120699999997E-2</v>
      </c>
      <c r="J15" s="86">
        <v>0.37048780780000001</v>
      </c>
      <c r="K15" s="86">
        <v>0.51225581899999995</v>
      </c>
    </row>
    <row r="16" spans="1:11">
      <c r="B16" s="11"/>
      <c r="C16" s="87"/>
      <c r="D16" s="85">
        <v>2005</v>
      </c>
      <c r="E16" s="86">
        <v>0.52889435910000004</v>
      </c>
      <c r="F16" s="86">
        <v>5.8021136199999997E-2</v>
      </c>
      <c r="G16" s="86">
        <v>0.58813422150000005</v>
      </c>
      <c r="H16" s="86">
        <v>0.18654759909999999</v>
      </c>
      <c r="I16" s="86">
        <v>5.4035947600000002E-2</v>
      </c>
      <c r="J16" s="86">
        <v>0.36804379669999998</v>
      </c>
      <c r="K16" s="86">
        <v>0.50040688659999999</v>
      </c>
    </row>
    <row r="17" spans="2:11">
      <c r="B17" s="11"/>
      <c r="C17" s="87"/>
      <c r="D17" s="85">
        <v>2010</v>
      </c>
      <c r="E17" s="86">
        <v>0.60812822779999998</v>
      </c>
      <c r="F17" s="86">
        <v>6.27981965E-2</v>
      </c>
      <c r="G17" s="86">
        <v>0.56712378279999998</v>
      </c>
      <c r="H17" s="86">
        <v>0.20518924919999998</v>
      </c>
      <c r="I17" s="86">
        <v>5.3640480800000001E-2</v>
      </c>
      <c r="J17" s="86">
        <v>0.34043333539999998</v>
      </c>
      <c r="K17" s="86">
        <v>0.4987716096</v>
      </c>
    </row>
    <row r="18" spans="2:11">
      <c r="B18" s="11"/>
      <c r="C18" s="87"/>
      <c r="D18" s="85">
        <v>2015</v>
      </c>
      <c r="E18" s="86">
        <v>0.58521085640000003</v>
      </c>
      <c r="F18" s="86">
        <v>4.77946494E-2</v>
      </c>
      <c r="G18" s="86">
        <v>0.47730947730000001</v>
      </c>
      <c r="H18" s="86">
        <v>0.16857487869999999</v>
      </c>
      <c r="I18" s="86">
        <v>4.4491230600000001E-2</v>
      </c>
      <c r="J18" s="86">
        <v>0.28978407940000001</v>
      </c>
      <c r="K18" s="86">
        <v>0.43695258729999997</v>
      </c>
    </row>
    <row r="19" spans="2:11">
      <c r="B19" s="11"/>
      <c r="C19" s="88"/>
      <c r="D19" s="89">
        <v>2021</v>
      </c>
      <c r="E19" s="86">
        <v>0.44134093990000001</v>
      </c>
      <c r="F19" s="86">
        <v>3.9265622399999998E-2</v>
      </c>
      <c r="G19" s="86">
        <v>0.41743527409999998</v>
      </c>
      <c r="H19" s="86">
        <v>0.1591616719</v>
      </c>
      <c r="I19" s="86">
        <v>3.1672279999999997E-2</v>
      </c>
      <c r="J19" s="86">
        <v>0.2488895455</v>
      </c>
      <c r="K19" s="86">
        <v>0.46318525510000003</v>
      </c>
    </row>
    <row r="20" spans="2:11">
      <c r="B20" s="11"/>
      <c r="C20" s="4" t="s">
        <v>20</v>
      </c>
      <c r="D20" s="90">
        <v>1987</v>
      </c>
      <c r="E20" s="91">
        <v>6.7886871500000001E-2</v>
      </c>
      <c r="F20" s="91">
        <v>0.12308315459999999</v>
      </c>
      <c r="G20" s="234">
        <v>1.1080504497999999</v>
      </c>
      <c r="H20" s="235"/>
      <c r="I20" s="91">
        <v>0.1867814082</v>
      </c>
      <c r="J20" s="91">
        <v>0.52669322910000005</v>
      </c>
      <c r="K20" s="91">
        <v>0.72438520340000001</v>
      </c>
    </row>
    <row r="21" spans="2:11">
      <c r="B21" s="11"/>
      <c r="C21" s="3"/>
      <c r="D21" s="90">
        <v>1992</v>
      </c>
      <c r="E21" s="91">
        <v>7.3673197699999998E-2</v>
      </c>
      <c r="F21" s="91">
        <v>0.1174336487</v>
      </c>
      <c r="G21" s="91">
        <v>0.97246711590000001</v>
      </c>
      <c r="H21" s="91">
        <v>0.25928515289999998</v>
      </c>
      <c r="I21" s="91">
        <v>0.1124268982</v>
      </c>
      <c r="J21" s="91">
        <v>0.44317333869999997</v>
      </c>
      <c r="K21" s="91">
        <v>0.58081443529999999</v>
      </c>
    </row>
    <row r="22" spans="2:11">
      <c r="B22" s="11"/>
      <c r="C22" s="3"/>
      <c r="D22" s="90">
        <v>1999</v>
      </c>
      <c r="E22" s="91">
        <v>7.7263535699999997E-2</v>
      </c>
      <c r="F22" s="91">
        <v>8.8472490599999995E-2</v>
      </c>
      <c r="G22" s="91">
        <v>0.97688981119999996</v>
      </c>
      <c r="H22" s="91">
        <v>0.2105729731</v>
      </c>
      <c r="I22" s="91">
        <v>8.5212515099999997E-2</v>
      </c>
      <c r="J22" s="91">
        <v>0.39096458820000002</v>
      </c>
      <c r="K22" s="91">
        <v>0.48790792080000001</v>
      </c>
    </row>
    <row r="23" spans="2:11">
      <c r="B23" s="11"/>
      <c r="C23" s="3"/>
      <c r="D23" s="90">
        <v>2005</v>
      </c>
      <c r="E23" s="91">
        <v>8.1519782999999998E-2</v>
      </c>
      <c r="F23" s="91">
        <v>6.9887510299999997E-2</v>
      </c>
      <c r="G23" s="91">
        <v>1.0385678699000001</v>
      </c>
      <c r="H23" s="91">
        <v>0.2568875632</v>
      </c>
      <c r="I23" s="91">
        <v>7.2224613699999995E-2</v>
      </c>
      <c r="J23" s="91">
        <v>0.35465095699999999</v>
      </c>
      <c r="K23" s="91">
        <v>0.42018954460000002</v>
      </c>
    </row>
    <row r="24" spans="2:11">
      <c r="B24" s="11"/>
      <c r="C24" s="3"/>
      <c r="D24" s="90">
        <v>2010</v>
      </c>
      <c r="E24" s="91">
        <v>9.3756887299999994E-2</v>
      </c>
      <c r="F24" s="91">
        <v>7.5596190999999993E-2</v>
      </c>
      <c r="G24" s="91">
        <v>1.1031039040999999</v>
      </c>
      <c r="H24" s="91">
        <v>0.29859558949999998</v>
      </c>
      <c r="I24" s="91">
        <v>7.2773152699999996E-2</v>
      </c>
      <c r="J24" s="91">
        <v>0.33165622439999998</v>
      </c>
      <c r="K24" s="91">
        <v>0.42500284109999997</v>
      </c>
    </row>
    <row r="25" spans="2:11">
      <c r="B25" s="11"/>
      <c r="C25" s="3"/>
      <c r="D25" s="90">
        <v>2015</v>
      </c>
      <c r="E25" s="91">
        <v>9.16352166E-2</v>
      </c>
      <c r="F25" s="91">
        <v>6.6634301800000004E-2</v>
      </c>
      <c r="G25" s="91">
        <v>0.99076288570000004</v>
      </c>
      <c r="H25" s="91">
        <v>0.25379718010000002</v>
      </c>
      <c r="I25" s="91">
        <v>5.69022743E-2</v>
      </c>
      <c r="J25" s="91">
        <v>0.28467972990000001</v>
      </c>
      <c r="K25" s="91">
        <v>0.37380015189999999</v>
      </c>
    </row>
    <row r="26" spans="2:11">
      <c r="B26" s="9"/>
      <c r="C26" s="2"/>
      <c r="D26" s="92">
        <v>2021</v>
      </c>
      <c r="E26" s="91">
        <v>7.1686380399999999E-2</v>
      </c>
      <c r="F26" s="91">
        <v>4.9463362599999998E-2</v>
      </c>
      <c r="G26" s="91">
        <v>0.92366255129999997</v>
      </c>
      <c r="H26" s="91">
        <v>0.2524397807</v>
      </c>
      <c r="I26" s="91">
        <v>3.9173112699999998E-2</v>
      </c>
      <c r="J26" s="91">
        <v>0.2149730745</v>
      </c>
      <c r="K26" s="91">
        <v>0.37114804239999999</v>
      </c>
    </row>
    <row r="27" spans="2:11">
      <c r="B27" s="32"/>
      <c r="C27" s="93"/>
      <c r="D27" s="94"/>
      <c r="E27" s="95"/>
      <c r="F27" s="95"/>
      <c r="G27" s="95"/>
      <c r="H27" s="95"/>
      <c r="I27" s="95"/>
      <c r="J27" s="95"/>
      <c r="K27" s="95"/>
    </row>
    <row r="28" spans="2:11">
      <c r="B28" s="31"/>
      <c r="C28" s="32"/>
      <c r="D28" s="34"/>
      <c r="E28" s="14" t="s">
        <v>102</v>
      </c>
      <c r="F28" s="12"/>
      <c r="G28" s="12"/>
      <c r="H28" s="12"/>
      <c r="I28" s="12"/>
      <c r="J28" s="12"/>
      <c r="K28" s="13"/>
    </row>
    <row r="29" spans="2:11" ht="36">
      <c r="B29" s="15"/>
      <c r="C29" s="36"/>
      <c r="D29" s="35"/>
      <c r="E29" s="26" t="s">
        <v>12</v>
      </c>
      <c r="F29" s="26" t="s">
        <v>13</v>
      </c>
      <c r="G29" s="26" t="s">
        <v>14</v>
      </c>
      <c r="H29" s="26" t="s">
        <v>15</v>
      </c>
      <c r="I29" s="23" t="s">
        <v>16</v>
      </c>
      <c r="J29" s="26" t="s">
        <v>17</v>
      </c>
      <c r="K29" s="26" t="s">
        <v>18</v>
      </c>
    </row>
    <row r="30" spans="2:11">
      <c r="B30" s="10" t="s">
        <v>0</v>
      </c>
      <c r="C30" s="4" t="s">
        <v>25</v>
      </c>
      <c r="D30" s="90">
        <v>1987</v>
      </c>
      <c r="E30" s="97">
        <v>11.589391012909484</v>
      </c>
      <c r="F30" s="97">
        <v>3.9303712266206348</v>
      </c>
      <c r="G30" s="230">
        <v>34.030815132402729</v>
      </c>
      <c r="H30" s="231"/>
      <c r="I30" s="97">
        <v>5.1806279812070244</v>
      </c>
      <c r="J30" s="97">
        <v>18.019965934881625</v>
      </c>
      <c r="K30" s="97">
        <v>27.248828711978501</v>
      </c>
    </row>
    <row r="31" spans="2:11">
      <c r="B31" s="11"/>
      <c r="C31" s="3"/>
      <c r="D31" s="90">
        <v>1992</v>
      </c>
      <c r="E31" s="97">
        <v>13.639901825903936</v>
      </c>
      <c r="F31" s="97">
        <v>3.9411918834882336</v>
      </c>
      <c r="G31" s="97">
        <v>30.48374000949088</v>
      </c>
      <c r="H31" s="97">
        <v>8.640068166384772</v>
      </c>
      <c r="I31" s="97">
        <v>3.65560087409846</v>
      </c>
      <c r="J31" s="97">
        <v>15.802521823277566</v>
      </c>
      <c r="K31" s="97">
        <v>23.836975417356161</v>
      </c>
    </row>
    <row r="32" spans="2:11">
      <c r="B32" s="11"/>
      <c r="C32" s="3"/>
      <c r="D32" s="90">
        <v>1999</v>
      </c>
      <c r="E32" s="97">
        <v>13.442340121406065</v>
      </c>
      <c r="F32" s="97">
        <v>3.291959628482271</v>
      </c>
      <c r="G32" s="97">
        <v>34.539198020785669</v>
      </c>
      <c r="H32" s="97">
        <v>7.9848286807758146</v>
      </c>
      <c r="I32" s="97">
        <v>3.1237884976090058</v>
      </c>
      <c r="J32" s="97">
        <v>16.271190311731491</v>
      </c>
      <c r="K32" s="97">
        <v>21.346694739209685</v>
      </c>
    </row>
    <row r="33" spans="2:11">
      <c r="B33" s="11"/>
      <c r="C33" s="3"/>
      <c r="D33" s="90">
        <v>2005</v>
      </c>
      <c r="E33" s="97">
        <v>13.253973682923201</v>
      </c>
      <c r="F33" s="97">
        <v>2.7960353558077951</v>
      </c>
      <c r="G33" s="97">
        <v>35.61226142612707</v>
      </c>
      <c r="H33" s="97">
        <v>9.6985101914994534</v>
      </c>
      <c r="I33" s="97">
        <v>2.7611580645890577</v>
      </c>
      <c r="J33" s="97">
        <v>15.783561540421593</v>
      </c>
      <c r="K33" s="97">
        <v>20.094499738631846</v>
      </c>
    </row>
    <row r="34" spans="2:11">
      <c r="B34" s="11"/>
      <c r="C34" s="3"/>
      <c r="D34" s="90">
        <v>2010</v>
      </c>
      <c r="E34" s="97">
        <v>14.912034273342641</v>
      </c>
      <c r="F34" s="97">
        <v>2.9198769227592734</v>
      </c>
      <c r="G34" s="97">
        <v>35.170684604236172</v>
      </c>
      <c r="H34" s="97">
        <v>10.620604407376669</v>
      </c>
      <c r="I34" s="97">
        <v>2.6657744321368031</v>
      </c>
      <c r="J34" s="97">
        <v>14.192574322654213</v>
      </c>
      <c r="K34" s="97">
        <v>19.518451037494216</v>
      </c>
    </row>
    <row r="35" spans="2:11">
      <c r="B35" s="11"/>
      <c r="C35" s="3"/>
      <c r="D35" s="90">
        <v>2015</v>
      </c>
      <c r="E35" s="97">
        <v>16.487259051847765</v>
      </c>
      <c r="F35" s="97">
        <v>2.7368110535981778</v>
      </c>
      <c r="G35" s="97">
        <v>34.977741992574671</v>
      </c>
      <c r="H35" s="97">
        <v>10.094171802974234</v>
      </c>
      <c r="I35" s="97">
        <v>2.4271574643977099</v>
      </c>
      <c r="J35" s="97">
        <v>13.788793090492396</v>
      </c>
      <c r="K35" s="97">
        <v>19.488065544115056</v>
      </c>
    </row>
    <row r="36" spans="2:11">
      <c r="B36" s="11"/>
      <c r="C36" s="2"/>
      <c r="D36" s="92">
        <v>2021</v>
      </c>
      <c r="E36" s="97">
        <v>14.195674954698456</v>
      </c>
      <c r="F36" s="97">
        <v>2.3750588450969867</v>
      </c>
      <c r="G36" s="97">
        <v>35.517435364815682</v>
      </c>
      <c r="H36" s="97">
        <v>10.967888900018018</v>
      </c>
      <c r="I36" s="97">
        <v>1.897051889630295</v>
      </c>
      <c r="J36" s="97">
        <v>12.510735988397837</v>
      </c>
      <c r="K36" s="97">
        <v>22.536154057342735</v>
      </c>
    </row>
    <row r="37" spans="2:11">
      <c r="B37" s="11"/>
      <c r="C37" s="84" t="s">
        <v>19</v>
      </c>
      <c r="D37" s="85">
        <v>1987</v>
      </c>
      <c r="E37" s="96">
        <v>22.36125916910126</v>
      </c>
      <c r="F37" s="96">
        <v>3.2600549908666197</v>
      </c>
      <c r="G37" s="236">
        <v>26.397300808776297</v>
      </c>
      <c r="H37" s="237"/>
      <c r="I37" s="96">
        <v>3.2365213899834213</v>
      </c>
      <c r="J37" s="96">
        <v>16.572127962405538</v>
      </c>
      <c r="K37" s="96">
        <v>28.172735678866861</v>
      </c>
    </row>
    <row r="38" spans="2:11">
      <c r="B38" s="11"/>
      <c r="C38" s="87"/>
      <c r="D38" s="85">
        <v>1992</v>
      </c>
      <c r="E38" s="96">
        <v>25.580913874368488</v>
      </c>
      <c r="F38" s="96">
        <v>3.222857959903489</v>
      </c>
      <c r="G38" s="96">
        <v>22.145917479718495</v>
      </c>
      <c r="H38" s="96">
        <v>6.9854586834280408</v>
      </c>
      <c r="I38" s="96">
        <v>2.8374451092151474</v>
      </c>
      <c r="J38" s="96">
        <v>14.122704959321297</v>
      </c>
      <c r="K38" s="96">
        <v>25.104701934045039</v>
      </c>
    </row>
    <row r="39" spans="2:11">
      <c r="B39" s="11"/>
      <c r="C39" s="87"/>
      <c r="D39" s="85">
        <v>1999</v>
      </c>
      <c r="E39" s="96">
        <v>23.810974409383149</v>
      </c>
      <c r="F39" s="96">
        <v>2.7524235423127266</v>
      </c>
      <c r="G39" s="96">
        <v>26.725391300008123</v>
      </c>
      <c r="H39" s="96">
        <v>6.8541888506832862</v>
      </c>
      <c r="I39" s="96">
        <v>2.5560536523627047</v>
      </c>
      <c r="J39" s="96">
        <v>15.655229371745028</v>
      </c>
      <c r="K39" s="96">
        <v>21.645738873504985</v>
      </c>
    </row>
    <row r="40" spans="2:11">
      <c r="B40" s="11"/>
      <c r="C40" s="87"/>
      <c r="D40" s="85">
        <v>2005</v>
      </c>
      <c r="E40" s="96">
        <v>23.155644513021535</v>
      </c>
      <c r="F40" s="96">
        <v>2.540236591622981</v>
      </c>
      <c r="G40" s="96">
        <v>25.749238434251755</v>
      </c>
      <c r="H40" s="96">
        <v>8.1672829652935039</v>
      </c>
      <c r="I40" s="96">
        <v>2.3657601409836233</v>
      </c>
      <c r="J40" s="96">
        <v>16.113409369897678</v>
      </c>
      <c r="K40" s="96">
        <v>21.908427984928906</v>
      </c>
    </row>
    <row r="41" spans="2:11">
      <c r="B41" s="11"/>
      <c r="C41" s="87"/>
      <c r="D41" s="85">
        <v>2010</v>
      </c>
      <c r="E41" s="96">
        <v>26.03194055403198</v>
      </c>
      <c r="F41" s="96">
        <v>2.6881812806197436</v>
      </c>
      <c r="G41" s="96">
        <v>24.276677065355166</v>
      </c>
      <c r="H41" s="96">
        <v>8.7834671921487377</v>
      </c>
      <c r="I41" s="96">
        <v>2.2961700240866434</v>
      </c>
      <c r="J41" s="96">
        <v>14.572815312000603</v>
      </c>
      <c r="K41" s="96">
        <v>21.350748571757133</v>
      </c>
    </row>
    <row r="42" spans="2:11">
      <c r="B42" s="11"/>
      <c r="C42" s="87"/>
      <c r="D42" s="85">
        <v>2015</v>
      </c>
      <c r="E42" s="96">
        <v>28.545231306952196</v>
      </c>
      <c r="F42" s="96">
        <v>2.3313123935369355</v>
      </c>
      <c r="G42" s="96">
        <v>23.282051734898314</v>
      </c>
      <c r="H42" s="96">
        <v>8.2226924746998051</v>
      </c>
      <c r="I42" s="96">
        <v>2.1701792690938695</v>
      </c>
      <c r="J42" s="96">
        <v>14.134996788048653</v>
      </c>
      <c r="K42" s="96">
        <v>21.313536032770227</v>
      </c>
    </row>
    <row r="43" spans="2:11">
      <c r="B43" s="11"/>
      <c r="C43" s="88"/>
      <c r="D43" s="89">
        <v>2021</v>
      </c>
      <c r="E43" s="96">
        <v>24.505999366121756</v>
      </c>
      <c r="F43" s="96">
        <v>2.1802720542146021</v>
      </c>
      <c r="G43" s="96">
        <v>23.178607823714067</v>
      </c>
      <c r="H43" s="96">
        <v>8.837647900002306</v>
      </c>
      <c r="I43" s="96">
        <v>1.7586423633834989</v>
      </c>
      <c r="J43" s="96">
        <v>13.819898615431692</v>
      </c>
      <c r="K43" s="96">
        <v>25.718931877132086</v>
      </c>
    </row>
    <row r="44" spans="2:11">
      <c r="B44" s="11"/>
      <c r="C44" s="4" t="s">
        <v>20</v>
      </c>
      <c r="D44" s="90">
        <v>1987</v>
      </c>
      <c r="E44" s="97">
        <v>2.4804472116754894</v>
      </c>
      <c r="F44" s="97">
        <v>4.4972063211337288</v>
      </c>
      <c r="G44" s="230">
        <v>40.485893485343212</v>
      </c>
      <c r="H44" s="231"/>
      <c r="I44" s="97">
        <v>6.8246100155390348</v>
      </c>
      <c r="J44" s="97">
        <v>19.244291608421737</v>
      </c>
      <c r="K44" s="97">
        <v>26.467551357886808</v>
      </c>
    </row>
    <row r="45" spans="2:11">
      <c r="B45" s="11"/>
      <c r="C45" s="3"/>
      <c r="D45" s="90">
        <v>1992</v>
      </c>
      <c r="E45" s="97">
        <v>2.8786758987144379</v>
      </c>
      <c r="F45" s="97">
        <v>4.5885535685223573</v>
      </c>
      <c r="G45" s="97">
        <v>37.997775802171681</v>
      </c>
      <c r="H45" s="97">
        <v>10.131200271597795</v>
      </c>
      <c r="I45" s="97">
        <v>4.3929218809456074</v>
      </c>
      <c r="J45" s="97">
        <v>17.316370795569533</v>
      </c>
      <c r="K45" s="97">
        <v>22.694501782478575</v>
      </c>
    </row>
    <row r="46" spans="2:11">
      <c r="B46" s="11"/>
      <c r="C46" s="3"/>
      <c r="D46" s="90">
        <v>1999</v>
      </c>
      <c r="E46" s="97">
        <v>3.3342283989135355</v>
      </c>
      <c r="F46" s="97">
        <v>3.8179393165038764</v>
      </c>
      <c r="G46" s="97">
        <v>42.15667483506482</v>
      </c>
      <c r="H46" s="97">
        <v>9.0870600289351771</v>
      </c>
      <c r="I46" s="97">
        <v>3.6772584274740678</v>
      </c>
      <c r="J46" s="97">
        <v>16.871674602201463</v>
      </c>
      <c r="K46" s="97">
        <v>21.055164390907059</v>
      </c>
    </row>
    <row r="47" spans="2:11">
      <c r="B47" s="11"/>
      <c r="C47" s="3"/>
      <c r="D47" s="90">
        <v>2005</v>
      </c>
      <c r="E47" s="97">
        <v>3.553720457901882</v>
      </c>
      <c r="F47" s="97">
        <v>3.0466307191340105</v>
      </c>
      <c r="G47" s="97">
        <v>45.274652978200521</v>
      </c>
      <c r="H47" s="97">
        <v>11.198589534081595</v>
      </c>
      <c r="I47" s="97">
        <v>3.1485128863720173</v>
      </c>
      <c r="J47" s="97">
        <v>15.460423407964427</v>
      </c>
      <c r="K47" s="97">
        <v>18.317470016345546</v>
      </c>
    </row>
    <row r="48" spans="2:11">
      <c r="B48" s="11"/>
      <c r="C48" s="3"/>
      <c r="D48" s="90">
        <v>2010</v>
      </c>
      <c r="E48" s="97">
        <v>3.9057480258433239</v>
      </c>
      <c r="F48" s="97">
        <v>3.1492051652137651</v>
      </c>
      <c r="G48" s="97">
        <v>45.953380277574958</v>
      </c>
      <c r="H48" s="97">
        <v>12.438970275148506</v>
      </c>
      <c r="I48" s="97">
        <v>3.0316023246691097</v>
      </c>
      <c r="J48" s="97">
        <v>13.816218530848671</v>
      </c>
      <c r="K48" s="97">
        <v>17.70487540070167</v>
      </c>
    </row>
    <row r="49" spans="2:11">
      <c r="B49" s="11"/>
      <c r="C49" s="3"/>
      <c r="D49" s="90">
        <v>2015</v>
      </c>
      <c r="E49" s="97">
        <v>4.3260649941927811</v>
      </c>
      <c r="F49" s="97">
        <v>3.1457809685524007</v>
      </c>
      <c r="G49" s="97">
        <v>46.773552749720828</v>
      </c>
      <c r="H49" s="97">
        <v>11.981671863647351</v>
      </c>
      <c r="I49" s="97">
        <v>2.6863355167666567</v>
      </c>
      <c r="J49" s="97">
        <v>13.4396257221991</v>
      </c>
      <c r="K49" s="97">
        <v>17.646968184920883</v>
      </c>
    </row>
    <row r="50" spans="2:11">
      <c r="B50" s="9"/>
      <c r="C50" s="2"/>
      <c r="D50" s="92">
        <v>2021</v>
      </c>
      <c r="E50" s="97">
        <v>3.7287206153879806</v>
      </c>
      <c r="F50" s="97">
        <v>2.5728047476230342</v>
      </c>
      <c r="G50" s="97">
        <v>48.043708965031918</v>
      </c>
      <c r="H50" s="97">
        <v>13.130491582751343</v>
      </c>
      <c r="I50" s="97">
        <v>2.0375640683541434</v>
      </c>
      <c r="J50" s="97">
        <v>11.181685142544682</v>
      </c>
      <c r="K50" s="97">
        <v>19.305024878306902</v>
      </c>
    </row>
  </sheetData>
  <mergeCells count="6">
    <mergeCell ref="G44:H44"/>
    <mergeCell ref="G6:H6"/>
    <mergeCell ref="G13:H13"/>
    <mergeCell ref="G20:H20"/>
    <mergeCell ref="G30:H30"/>
    <mergeCell ref="G37:H37"/>
  </mergeCells>
  <phoneticPr fontId="1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BB33-9BB0-466B-9856-64FC17CFAC18}">
  <sheetPr>
    <pageSetUpPr autoPageBreaks="0" fitToPage="1"/>
  </sheetPr>
  <dimension ref="A1:K50"/>
  <sheetViews>
    <sheetView zoomScaleNormal="100" zoomScaleSheetLayoutView="25" workbookViewId="0"/>
  </sheetViews>
  <sheetFormatPr defaultColWidth="9" defaultRowHeight="18"/>
  <cols>
    <col min="1" max="16384" width="9" style="5"/>
  </cols>
  <sheetData>
    <row r="1" spans="1:11">
      <c r="A1" s="51" t="s">
        <v>132</v>
      </c>
    </row>
    <row r="2" spans="1:11">
      <c r="A2" s="51"/>
      <c r="F2" s="51"/>
    </row>
    <row r="3" spans="1:11">
      <c r="A3" s="51" t="s">
        <v>583</v>
      </c>
    </row>
    <row r="4" spans="1:11">
      <c r="B4" s="31"/>
      <c r="C4" s="32"/>
      <c r="D4" s="34"/>
      <c r="E4" s="14" t="s">
        <v>103</v>
      </c>
      <c r="F4" s="12"/>
      <c r="G4" s="12"/>
      <c r="H4" s="12"/>
      <c r="I4" s="12"/>
      <c r="J4" s="12"/>
      <c r="K4" s="13"/>
    </row>
    <row r="5" spans="1:11" ht="36">
      <c r="B5" s="15"/>
      <c r="C5" s="36"/>
      <c r="D5" s="35"/>
      <c r="E5" s="26" t="s">
        <v>12</v>
      </c>
      <c r="F5" s="26" t="s">
        <v>13</v>
      </c>
      <c r="G5" s="26" t="s">
        <v>14</v>
      </c>
      <c r="H5" s="26" t="s">
        <v>15</v>
      </c>
      <c r="I5" s="23" t="s">
        <v>16</v>
      </c>
      <c r="J5" s="26" t="s">
        <v>17</v>
      </c>
      <c r="K5" s="26" t="s">
        <v>18</v>
      </c>
    </row>
    <row r="6" spans="1:11">
      <c r="B6" s="10" t="s">
        <v>1</v>
      </c>
      <c r="C6" s="4" t="s">
        <v>25</v>
      </c>
      <c r="D6" s="90">
        <v>1987</v>
      </c>
      <c r="E6" s="91">
        <v>0.15698864739999999</v>
      </c>
      <c r="F6" s="91">
        <v>6.8319792200000007E-2</v>
      </c>
      <c r="G6" s="234">
        <v>0.98340569089999996</v>
      </c>
      <c r="H6" s="235"/>
      <c r="I6" s="91">
        <v>8.4194944699999996E-2</v>
      </c>
      <c r="J6" s="91">
        <v>0.38477567369999999</v>
      </c>
      <c r="K6" s="91">
        <v>0.46131932349999999</v>
      </c>
    </row>
    <row r="7" spans="1:11">
      <c r="B7" s="11"/>
      <c r="C7" s="3"/>
      <c r="D7" s="90">
        <v>1992</v>
      </c>
      <c r="E7" s="91">
        <v>0.1552663625</v>
      </c>
      <c r="F7" s="91">
        <v>5.32259182E-2</v>
      </c>
      <c r="G7" s="91">
        <v>0.60588106750000004</v>
      </c>
      <c r="H7" s="91">
        <v>0.49186108629999997</v>
      </c>
      <c r="I7" s="91">
        <v>5.49384604E-2</v>
      </c>
      <c r="J7" s="91">
        <v>0.30421625520000001</v>
      </c>
      <c r="K7" s="91">
        <v>0.37387600589999997</v>
      </c>
    </row>
    <row r="8" spans="1:11">
      <c r="B8" s="11"/>
      <c r="C8" s="3"/>
      <c r="D8" s="90">
        <v>1999</v>
      </c>
      <c r="E8" s="91">
        <v>0.142021178</v>
      </c>
      <c r="F8" s="91">
        <v>4.0525217400000001E-2</v>
      </c>
      <c r="G8" s="91">
        <v>0.65673695899999995</v>
      </c>
      <c r="H8" s="91">
        <v>0.48281638940000005</v>
      </c>
      <c r="I8" s="91">
        <v>4.0579607300000001E-2</v>
      </c>
      <c r="J8" s="91">
        <v>0.26015180360000001</v>
      </c>
      <c r="K8" s="91">
        <v>0.27623930349999998</v>
      </c>
    </row>
    <row r="9" spans="1:11">
      <c r="B9" s="11"/>
      <c r="C9" s="3"/>
      <c r="D9" s="90">
        <v>2005</v>
      </c>
      <c r="E9" s="91">
        <v>0.13124612690000001</v>
      </c>
      <c r="F9" s="91">
        <v>3.08597169E-2</v>
      </c>
      <c r="G9" s="91">
        <v>0.65987198049999995</v>
      </c>
      <c r="H9" s="91">
        <v>0.50948716660000004</v>
      </c>
      <c r="I9" s="91">
        <v>3.3078200799999999E-2</v>
      </c>
      <c r="J9" s="91">
        <v>0.20818147279999999</v>
      </c>
      <c r="K9" s="91">
        <v>0.26428547000000002</v>
      </c>
    </row>
    <row r="10" spans="1:11">
      <c r="B10" s="11"/>
      <c r="C10" s="3"/>
      <c r="D10" s="90">
        <v>2010</v>
      </c>
      <c r="E10" s="91">
        <v>0.17407150530000001</v>
      </c>
      <c r="F10" s="91">
        <v>3.7622544399999999E-2</v>
      </c>
      <c r="G10" s="91">
        <v>0.72892178009999997</v>
      </c>
      <c r="H10" s="91">
        <v>0.51788389709999993</v>
      </c>
      <c r="I10" s="91">
        <v>3.39723839E-2</v>
      </c>
      <c r="J10" s="91">
        <v>0.2291644166</v>
      </c>
      <c r="K10" s="91">
        <v>0.3052793768</v>
      </c>
    </row>
    <row r="11" spans="1:11">
      <c r="B11" s="11"/>
      <c r="C11" s="3"/>
      <c r="D11" s="90">
        <v>2015</v>
      </c>
      <c r="E11" s="91">
        <v>0.15033855430000001</v>
      </c>
      <c r="F11" s="91">
        <v>3.03622687E-2</v>
      </c>
      <c r="G11" s="91">
        <v>0.59037341880000005</v>
      </c>
      <c r="H11" s="91">
        <v>0.41069380840000003</v>
      </c>
      <c r="I11" s="91">
        <v>2.6848882000000001E-2</v>
      </c>
      <c r="J11" s="91">
        <v>0.16328019420000001</v>
      </c>
      <c r="K11" s="91">
        <v>0.24914466129999999</v>
      </c>
    </row>
    <row r="12" spans="1:11">
      <c r="B12" s="11"/>
      <c r="C12" s="2"/>
      <c r="D12" s="92">
        <v>2021</v>
      </c>
      <c r="E12" s="91">
        <v>0.1146678809</v>
      </c>
      <c r="F12" s="91">
        <v>2.2248648900000001E-2</v>
      </c>
      <c r="G12" s="91">
        <v>0.54207705439999998</v>
      </c>
      <c r="H12" s="91">
        <v>0.34581492340000003</v>
      </c>
      <c r="I12" s="91">
        <v>1.79261426E-2</v>
      </c>
      <c r="J12" s="91">
        <v>0.13315634339999999</v>
      </c>
      <c r="K12" s="91">
        <v>0.24723418659999999</v>
      </c>
    </row>
    <row r="13" spans="1:11">
      <c r="B13" s="11"/>
      <c r="C13" s="84" t="s">
        <v>19</v>
      </c>
      <c r="D13" s="85">
        <v>1987</v>
      </c>
      <c r="E13" s="86">
        <v>0.28009848129999998</v>
      </c>
      <c r="F13" s="86">
        <v>5.8441962700000002E-2</v>
      </c>
      <c r="G13" s="232">
        <v>0.73016073510000001</v>
      </c>
      <c r="H13" s="233"/>
      <c r="I13" s="86">
        <v>5.3409902199999998E-2</v>
      </c>
      <c r="J13" s="86">
        <v>0.34728692659999999</v>
      </c>
      <c r="K13" s="86">
        <v>0.46744238440000002</v>
      </c>
    </row>
    <row r="14" spans="1:11">
      <c r="B14" s="11"/>
      <c r="C14" s="87"/>
      <c r="D14" s="85">
        <v>1992</v>
      </c>
      <c r="E14" s="86">
        <v>0.27556398510000002</v>
      </c>
      <c r="F14" s="86">
        <v>4.4395107900000001E-2</v>
      </c>
      <c r="G14" s="86">
        <v>0.45143480930000002</v>
      </c>
      <c r="H14" s="86">
        <v>0.3668555711</v>
      </c>
      <c r="I14" s="86">
        <v>3.9937739299999997E-2</v>
      </c>
      <c r="J14" s="86">
        <v>0.26941038769999998</v>
      </c>
      <c r="K14" s="86">
        <v>0.39216165990000001</v>
      </c>
    </row>
    <row r="15" spans="1:11">
      <c r="B15" s="11"/>
      <c r="C15" s="87"/>
      <c r="D15" s="85">
        <v>1999</v>
      </c>
      <c r="E15" s="86">
        <v>0.2468243493</v>
      </c>
      <c r="F15" s="86">
        <v>3.9962226400000002E-2</v>
      </c>
      <c r="G15" s="86">
        <v>0.54959410360000005</v>
      </c>
      <c r="H15" s="86">
        <v>0.42747539210000002</v>
      </c>
      <c r="I15" s="86">
        <v>3.64989519E-2</v>
      </c>
      <c r="J15" s="86">
        <v>0.26252143929999999</v>
      </c>
      <c r="K15" s="86">
        <v>0.30271893950000001</v>
      </c>
    </row>
    <row r="16" spans="1:11">
      <c r="B16" s="11"/>
      <c r="C16" s="87"/>
      <c r="D16" s="85">
        <v>2005</v>
      </c>
      <c r="E16" s="86">
        <v>0.22612059279999999</v>
      </c>
      <c r="F16" s="86">
        <v>2.9716621700000001E-2</v>
      </c>
      <c r="G16" s="86">
        <v>0.53389224759999998</v>
      </c>
      <c r="H16" s="86">
        <v>0.44197703629999996</v>
      </c>
      <c r="I16" s="86">
        <v>3.2018253400000002E-2</v>
      </c>
      <c r="J16" s="86">
        <v>0.22485355500000001</v>
      </c>
      <c r="K16" s="86">
        <v>0.31493117999999998</v>
      </c>
    </row>
    <row r="17" spans="2:11">
      <c r="B17" s="11"/>
      <c r="C17" s="87"/>
      <c r="D17" s="85">
        <v>2010</v>
      </c>
      <c r="E17" s="86">
        <v>0.2973153657</v>
      </c>
      <c r="F17" s="86">
        <v>3.83307497E-2</v>
      </c>
      <c r="G17" s="86">
        <v>0.54090146949999995</v>
      </c>
      <c r="H17" s="86">
        <v>0.44520458820000003</v>
      </c>
      <c r="I17" s="86">
        <v>3.4297832299999997E-2</v>
      </c>
      <c r="J17" s="86">
        <v>0.24831196359999999</v>
      </c>
      <c r="K17" s="86">
        <v>0.35546506449999998</v>
      </c>
    </row>
    <row r="18" spans="2:11">
      <c r="B18" s="11"/>
      <c r="C18" s="87"/>
      <c r="D18" s="85">
        <v>2015</v>
      </c>
      <c r="E18" s="86">
        <v>0.25277104020000002</v>
      </c>
      <c r="F18" s="86">
        <v>3.1532893999999999E-2</v>
      </c>
      <c r="G18" s="86">
        <v>0.44127146830000002</v>
      </c>
      <c r="H18" s="86">
        <v>0.34544081360000001</v>
      </c>
      <c r="I18" s="86">
        <v>2.6500527400000001E-2</v>
      </c>
      <c r="J18" s="86">
        <v>0.1645637636</v>
      </c>
      <c r="K18" s="86">
        <v>0.28953164640000001</v>
      </c>
    </row>
    <row r="19" spans="2:11">
      <c r="B19" s="11"/>
      <c r="C19" s="88"/>
      <c r="D19" s="89">
        <v>2021</v>
      </c>
      <c r="E19" s="86">
        <v>0.1906969486</v>
      </c>
      <c r="F19" s="86">
        <v>2.42485905E-2</v>
      </c>
      <c r="G19" s="86">
        <v>0.38501968809999998</v>
      </c>
      <c r="H19" s="86">
        <v>0.27443155120000001</v>
      </c>
      <c r="I19" s="86">
        <v>2.1306087099999999E-2</v>
      </c>
      <c r="J19" s="86">
        <v>0.1573141552</v>
      </c>
      <c r="K19" s="86">
        <v>0.3038983401</v>
      </c>
    </row>
    <row r="20" spans="2:11">
      <c r="B20" s="11"/>
      <c r="C20" s="4" t="s">
        <v>20</v>
      </c>
      <c r="D20" s="90">
        <v>1987</v>
      </c>
      <c r="E20" s="91">
        <v>4.3580579899999999E-2</v>
      </c>
      <c r="F20" s="91">
        <v>7.7419191499999998E-2</v>
      </c>
      <c r="G20" s="234">
        <v>1.2166934808000001</v>
      </c>
      <c r="H20" s="235"/>
      <c r="I20" s="91">
        <v>0.11255394790000001</v>
      </c>
      <c r="J20" s="91">
        <v>0.41931009089999999</v>
      </c>
      <c r="K20" s="91">
        <v>0.45567879509999998</v>
      </c>
    </row>
    <row r="21" spans="2:11">
      <c r="B21" s="11"/>
      <c r="C21" s="3"/>
      <c r="D21" s="90">
        <v>1992</v>
      </c>
      <c r="E21" s="91">
        <v>4.20842638E-2</v>
      </c>
      <c r="F21" s="91">
        <v>6.1534391899999999E-2</v>
      </c>
      <c r="G21" s="91">
        <v>0.75119193299999998</v>
      </c>
      <c r="H21" s="91">
        <v>0.60947260910000001</v>
      </c>
      <c r="I21" s="91">
        <v>6.9051898799999997E-2</v>
      </c>
      <c r="J21" s="91">
        <v>0.3369633789</v>
      </c>
      <c r="K21" s="91">
        <v>0.35667193600000002</v>
      </c>
    </row>
    <row r="22" spans="2:11">
      <c r="B22" s="11"/>
      <c r="C22" s="3"/>
      <c r="D22" s="90">
        <v>1999</v>
      </c>
      <c r="E22" s="91">
        <v>4.1977961199999997E-2</v>
      </c>
      <c r="F22" s="91">
        <v>4.1062638499999998E-2</v>
      </c>
      <c r="G22" s="91">
        <v>0.75901359589999995</v>
      </c>
      <c r="H22" s="91">
        <v>0.53564390719999999</v>
      </c>
      <c r="I22" s="91">
        <v>4.4474927400000003E-2</v>
      </c>
      <c r="J22" s="91">
        <v>0.25788979200000001</v>
      </c>
      <c r="K22" s="91">
        <v>0.25096232070000002</v>
      </c>
    </row>
    <row r="23" spans="2:11">
      <c r="B23" s="11"/>
      <c r="C23" s="3"/>
      <c r="D23" s="90">
        <v>2005</v>
      </c>
      <c r="E23" s="91">
        <v>3.7901006000000001E-2</v>
      </c>
      <c r="F23" s="91">
        <v>3.1984385800000001E-2</v>
      </c>
      <c r="G23" s="91">
        <v>0.78382096160000003</v>
      </c>
      <c r="H23" s="91">
        <v>0.57590905590000008</v>
      </c>
      <c r="I23" s="91">
        <v>3.4121062299999998E-2</v>
      </c>
      <c r="J23" s="91">
        <v>0.19177813899999999</v>
      </c>
      <c r="K23" s="91">
        <v>0.2144561522</v>
      </c>
    </row>
    <row r="24" spans="2:11">
      <c r="B24" s="11"/>
      <c r="C24" s="3"/>
      <c r="D24" s="90">
        <v>2010</v>
      </c>
      <c r="E24" s="91">
        <v>4.8724111200000003E-2</v>
      </c>
      <c r="F24" s="91">
        <v>3.6902251300000001E-2</v>
      </c>
      <c r="G24" s="91">
        <v>0.92015123269999999</v>
      </c>
      <c r="H24" s="91">
        <v>0.59180370090000001</v>
      </c>
      <c r="I24" s="91">
        <v>3.36413806E-2</v>
      </c>
      <c r="J24" s="91">
        <v>0.2096900582</v>
      </c>
      <c r="K24" s="91">
        <v>0.25423711659999998</v>
      </c>
    </row>
    <row r="25" spans="2:11">
      <c r="B25" s="11"/>
      <c r="C25" s="3"/>
      <c r="D25" s="90">
        <v>2015</v>
      </c>
      <c r="E25" s="91">
        <v>4.35978131E-2</v>
      </c>
      <c r="F25" s="91">
        <v>2.9142407400000001E-2</v>
      </c>
      <c r="G25" s="91">
        <v>0.74574651719999996</v>
      </c>
      <c r="H25" s="91">
        <v>0.47869130910000002</v>
      </c>
      <c r="I25" s="91">
        <v>2.7211888300000001E-2</v>
      </c>
      <c r="J25" s="91">
        <v>0.16194263850000001</v>
      </c>
      <c r="K25" s="91">
        <v>0.2070590212</v>
      </c>
    </row>
    <row r="26" spans="2:11">
      <c r="B26" s="9"/>
      <c r="C26" s="2"/>
      <c r="D26" s="92">
        <v>2021</v>
      </c>
      <c r="E26" s="91">
        <v>3.22725362E-2</v>
      </c>
      <c r="F26" s="91">
        <v>2.0081242700000002E-2</v>
      </c>
      <c r="G26" s="91">
        <v>0.7122855843</v>
      </c>
      <c r="H26" s="91">
        <v>0.42317556639999998</v>
      </c>
      <c r="I26" s="91">
        <v>1.42631791E-2</v>
      </c>
      <c r="J26" s="91">
        <v>0.1069756826</v>
      </c>
      <c r="K26" s="91">
        <v>0.1858252729</v>
      </c>
    </row>
    <row r="28" spans="2:11">
      <c r="B28" s="31"/>
      <c r="C28" s="32"/>
      <c r="D28" s="34"/>
      <c r="E28" s="14" t="s">
        <v>102</v>
      </c>
      <c r="F28" s="12"/>
      <c r="G28" s="12"/>
      <c r="H28" s="12"/>
      <c r="I28" s="12"/>
      <c r="J28" s="12"/>
      <c r="K28" s="13"/>
    </row>
    <row r="29" spans="2:11" ht="36">
      <c r="B29" s="15"/>
      <c r="C29" s="36"/>
      <c r="D29" s="35"/>
      <c r="E29" s="26" t="s">
        <v>12</v>
      </c>
      <c r="F29" s="26" t="s">
        <v>13</v>
      </c>
      <c r="G29" s="26" t="s">
        <v>14</v>
      </c>
      <c r="H29" s="26" t="s">
        <v>15</v>
      </c>
      <c r="I29" s="23" t="s">
        <v>16</v>
      </c>
      <c r="J29" s="26" t="s">
        <v>17</v>
      </c>
      <c r="K29" s="26" t="s">
        <v>18</v>
      </c>
    </row>
    <row r="30" spans="2:11">
      <c r="B30" s="10" t="s">
        <v>1</v>
      </c>
      <c r="C30" s="4" t="s">
        <v>25</v>
      </c>
      <c r="D30" s="90">
        <v>1987</v>
      </c>
      <c r="E30" s="97">
        <v>7.3393337313217915</v>
      </c>
      <c r="F30" s="97">
        <v>3.1940000994642337</v>
      </c>
      <c r="G30" s="230">
        <v>45.974933081665505</v>
      </c>
      <c r="H30" s="231"/>
      <c r="I30" s="97">
        <v>3.9361750539133751</v>
      </c>
      <c r="J30" s="97">
        <v>17.988543297548514</v>
      </c>
      <c r="K30" s="97">
        <v>21.567014736086577</v>
      </c>
    </row>
    <row r="31" spans="2:11">
      <c r="B31" s="11"/>
      <c r="C31" s="3"/>
      <c r="D31" s="90">
        <v>1992</v>
      </c>
      <c r="E31" s="97">
        <v>7.6138388400924546</v>
      </c>
      <c r="F31" s="97">
        <v>2.6100538247023324</v>
      </c>
      <c r="G31" s="97">
        <v>29.710754666569706</v>
      </c>
      <c r="H31" s="97">
        <v>24.119525842572671</v>
      </c>
      <c r="I31" s="97">
        <v>2.6940322222619288</v>
      </c>
      <c r="J31" s="97">
        <v>14.91793523294035</v>
      </c>
      <c r="K31" s="97">
        <v>18.333859370860544</v>
      </c>
    </row>
    <row r="32" spans="2:11">
      <c r="B32" s="11"/>
      <c r="C32" s="3"/>
      <c r="D32" s="90">
        <v>1999</v>
      </c>
      <c r="E32" s="97">
        <v>7.4784575467838215</v>
      </c>
      <c r="F32" s="97">
        <v>2.1339501767833884</v>
      </c>
      <c r="G32" s="97">
        <v>34.582021755131528</v>
      </c>
      <c r="H32" s="97">
        <v>25.423827078939919</v>
      </c>
      <c r="I32" s="97">
        <v>2.1368142042745828</v>
      </c>
      <c r="J32" s="97">
        <v>13.698902137974397</v>
      </c>
      <c r="K32" s="97">
        <v>14.54602710011236</v>
      </c>
    </row>
    <row r="33" spans="2:11">
      <c r="B33" s="11"/>
      <c r="C33" s="3"/>
      <c r="D33" s="90">
        <v>2005</v>
      </c>
      <c r="E33" s="97">
        <v>7.144551052557083</v>
      </c>
      <c r="F33" s="97">
        <v>1.6798882227396881</v>
      </c>
      <c r="G33" s="97">
        <v>35.920976597094544</v>
      </c>
      <c r="H33" s="97">
        <v>27.734586599799737</v>
      </c>
      <c r="I33" s="97">
        <v>1.800654235857184</v>
      </c>
      <c r="J33" s="97">
        <v>11.332625165764973</v>
      </c>
      <c r="K33" s="97">
        <v>14.386718126186802</v>
      </c>
    </row>
    <row r="34" spans="2:11">
      <c r="B34" s="11"/>
      <c r="C34" s="3"/>
      <c r="D34" s="90">
        <v>2010</v>
      </c>
      <c r="E34" s="97">
        <v>8.587998393978955</v>
      </c>
      <c r="F34" s="97">
        <v>1.8561472788309477</v>
      </c>
      <c r="G34" s="97">
        <v>35.962112615999075</v>
      </c>
      <c r="H34" s="97">
        <v>25.550339608411264</v>
      </c>
      <c r="I34" s="97">
        <v>1.676062821827258</v>
      </c>
      <c r="J34" s="97">
        <v>11.30606435743808</v>
      </c>
      <c r="K34" s="97">
        <v>15.061274923514411</v>
      </c>
    </row>
    <row r="35" spans="2:11">
      <c r="B35" s="11"/>
      <c r="C35" s="3"/>
      <c r="D35" s="90">
        <v>2015</v>
      </c>
      <c r="E35" s="97">
        <v>9.2741936352736776</v>
      </c>
      <c r="F35" s="97">
        <v>1.8730096244513983</v>
      </c>
      <c r="G35" s="97">
        <v>36.419383095462699</v>
      </c>
      <c r="H35" s="97">
        <v>25.335177138320976</v>
      </c>
      <c r="I35" s="97">
        <v>1.6562732807828655</v>
      </c>
      <c r="J35" s="97">
        <v>10.072546891691706</v>
      </c>
      <c r="K35" s="97">
        <v>15.369416334016694</v>
      </c>
    </row>
    <row r="36" spans="2:11">
      <c r="B36" s="11"/>
      <c r="C36" s="2"/>
      <c r="D36" s="92">
        <v>2021</v>
      </c>
      <c r="E36" s="97">
        <v>8.0574697500528423</v>
      </c>
      <c r="F36" s="97">
        <v>1.5633655569830665</v>
      </c>
      <c r="G36" s="97">
        <v>38.090609451785454</v>
      </c>
      <c r="H36" s="97">
        <v>24.29968411853978</v>
      </c>
      <c r="I36" s="97">
        <v>1.2596321707610243</v>
      </c>
      <c r="J36" s="97">
        <v>9.3566149522620883</v>
      </c>
      <c r="K36" s="97">
        <v>17.372623999615744</v>
      </c>
    </row>
    <row r="37" spans="2:11">
      <c r="B37" s="11"/>
      <c r="C37" s="84" t="s">
        <v>19</v>
      </c>
      <c r="D37" s="85">
        <v>1987</v>
      </c>
      <c r="E37" s="96">
        <v>14.461619161472708</v>
      </c>
      <c r="F37" s="96">
        <v>3.0173866123578774</v>
      </c>
      <c r="G37" s="236">
        <v>37.698549555388681</v>
      </c>
      <c r="H37" s="237"/>
      <c r="I37" s="96">
        <v>2.7575789111138724</v>
      </c>
      <c r="J37" s="96">
        <v>17.930590872673633</v>
      </c>
      <c r="K37" s="96">
        <v>24.134274886993225</v>
      </c>
    </row>
    <row r="38" spans="2:11">
      <c r="B38" s="11"/>
      <c r="C38" s="87"/>
      <c r="D38" s="85">
        <v>1992</v>
      </c>
      <c r="E38" s="96">
        <v>14.978263245978454</v>
      </c>
      <c r="F38" s="96">
        <v>2.4130933246538309</v>
      </c>
      <c r="G38" s="96">
        <v>24.537710940853579</v>
      </c>
      <c r="H38" s="96">
        <v>19.940411716703561</v>
      </c>
      <c r="I38" s="96">
        <v>2.1708133320382119</v>
      </c>
      <c r="J38" s="96">
        <v>14.64378484259232</v>
      </c>
      <c r="K38" s="96">
        <v>21.315922597180037</v>
      </c>
    </row>
    <row r="39" spans="2:11">
      <c r="B39" s="11"/>
      <c r="C39" s="87"/>
      <c r="D39" s="85">
        <v>1999</v>
      </c>
      <c r="E39" s="96">
        <v>13.230325772788845</v>
      </c>
      <c r="F39" s="96">
        <v>2.1420628693132864</v>
      </c>
      <c r="G39" s="96">
        <v>29.459447797810373</v>
      </c>
      <c r="H39" s="96">
        <v>22.913617369490407</v>
      </c>
      <c r="I39" s="96">
        <v>1.9564237700690674</v>
      </c>
      <c r="J39" s="96">
        <v>14.07172418009252</v>
      </c>
      <c r="K39" s="96">
        <v>16.2263982404355</v>
      </c>
    </row>
    <row r="40" spans="2:11">
      <c r="B40" s="11"/>
      <c r="C40" s="87"/>
      <c r="D40" s="85">
        <v>2005</v>
      </c>
      <c r="E40" s="96">
        <v>12.537810000723084</v>
      </c>
      <c r="F40" s="96">
        <v>1.6477108613787639</v>
      </c>
      <c r="G40" s="96">
        <v>29.602963084341454</v>
      </c>
      <c r="H40" s="96">
        <v>24.506499108258531</v>
      </c>
      <c r="I40" s="96">
        <v>1.7753304673107417</v>
      </c>
      <c r="J40" s="96">
        <v>12.467555987130503</v>
      </c>
      <c r="K40" s="96">
        <v>17.462130490856921</v>
      </c>
    </row>
    <row r="41" spans="2:11">
      <c r="B41" s="11"/>
      <c r="C41" s="87"/>
      <c r="D41" s="85">
        <v>2010</v>
      </c>
      <c r="E41" s="96">
        <v>15.17049007988388</v>
      </c>
      <c r="F41" s="96">
        <v>1.9558230927933569</v>
      </c>
      <c r="G41" s="96">
        <v>27.59944935212059</v>
      </c>
      <c r="H41" s="96">
        <v>22.716524498844255</v>
      </c>
      <c r="I41" s="96">
        <v>1.7500438413051413</v>
      </c>
      <c r="J41" s="96">
        <v>12.670095848027296</v>
      </c>
      <c r="K41" s="96">
        <v>18.137573287025486</v>
      </c>
    </row>
    <row r="42" spans="2:11">
      <c r="B42" s="11"/>
      <c r="C42" s="87"/>
      <c r="D42" s="85">
        <v>2015</v>
      </c>
      <c r="E42" s="96">
        <v>16.290864932310548</v>
      </c>
      <c r="F42" s="96">
        <v>2.0322664996449449</v>
      </c>
      <c r="G42" s="96">
        <v>28.439547041740802</v>
      </c>
      <c r="H42" s="96">
        <v>22.26334801649902</v>
      </c>
      <c r="I42" s="96">
        <v>1.7079350235960882</v>
      </c>
      <c r="J42" s="96">
        <v>10.605985730956702</v>
      </c>
      <c r="K42" s="96">
        <v>18.660052755251893</v>
      </c>
    </row>
    <row r="43" spans="2:11">
      <c r="B43" s="11"/>
      <c r="C43" s="88"/>
      <c r="D43" s="89">
        <v>2021</v>
      </c>
      <c r="E43" s="96">
        <v>14.053709915080503</v>
      </c>
      <c r="F43" s="96">
        <v>1.7870378065219703</v>
      </c>
      <c r="G43" s="96">
        <v>28.374628161995524</v>
      </c>
      <c r="H43" s="96">
        <v>20.2246624312811</v>
      </c>
      <c r="I43" s="96">
        <v>1.5701854157976747</v>
      </c>
      <c r="J43" s="96">
        <v>11.593512738130689</v>
      </c>
      <c r="K43" s="96">
        <v>22.396263531192535</v>
      </c>
    </row>
    <row r="44" spans="2:11">
      <c r="B44" s="11"/>
      <c r="C44" s="4" t="s">
        <v>20</v>
      </c>
      <c r="D44" s="90">
        <v>1987</v>
      </c>
      <c r="E44" s="97">
        <v>1.8742432289142512</v>
      </c>
      <c r="F44" s="97">
        <v>3.3295196114838927</v>
      </c>
      <c r="G44" s="230">
        <v>52.325589133647846</v>
      </c>
      <c r="H44" s="231"/>
      <c r="I44" s="97">
        <v>4.8405384972663574</v>
      </c>
      <c r="J44" s="97">
        <v>18.033011503932382</v>
      </c>
      <c r="K44" s="97">
        <v>19.597098024755276</v>
      </c>
    </row>
    <row r="45" spans="2:11">
      <c r="B45" s="11"/>
      <c r="C45" s="3"/>
      <c r="D45" s="90">
        <v>1992</v>
      </c>
      <c r="E45" s="97">
        <v>1.8897540615123707</v>
      </c>
      <c r="F45" s="97">
        <v>2.7631436673894938</v>
      </c>
      <c r="G45" s="97">
        <v>33.731563253865886</v>
      </c>
      <c r="H45" s="97">
        <v>27.367791056077984</v>
      </c>
      <c r="I45" s="97">
        <v>3.100710204474129</v>
      </c>
      <c r="J45" s="97">
        <v>15.131021820493551</v>
      </c>
      <c r="K45" s="97">
        <v>16.016015936186587</v>
      </c>
    </row>
    <row r="46" spans="2:11">
      <c r="B46" s="11"/>
      <c r="C46" s="3"/>
      <c r="D46" s="90">
        <v>1999</v>
      </c>
      <c r="E46" s="97">
        <v>2.1738692193804265</v>
      </c>
      <c r="F46" s="97">
        <v>2.1264683502946218</v>
      </c>
      <c r="G46" s="97">
        <v>39.306251329287129</v>
      </c>
      <c r="H46" s="97">
        <v>27.738836501920101</v>
      </c>
      <c r="I46" s="97">
        <v>2.3031770230193827</v>
      </c>
      <c r="J46" s="97">
        <v>13.355071680356421</v>
      </c>
      <c r="K46" s="97">
        <v>12.996325895741915</v>
      </c>
    </row>
    <row r="47" spans="2:11">
      <c r="B47" s="11"/>
      <c r="C47" s="3"/>
      <c r="D47" s="90">
        <v>2005</v>
      </c>
      <c r="E47" s="97">
        <v>2.0268234538196173</v>
      </c>
      <c r="F47" s="97">
        <v>1.7104217047815333</v>
      </c>
      <c r="G47" s="97">
        <v>41.916214798264868</v>
      </c>
      <c r="H47" s="97">
        <v>30.797757235394574</v>
      </c>
      <c r="I47" s="97">
        <v>1.8246842666624816</v>
      </c>
      <c r="J47" s="97">
        <v>10.255675800665518</v>
      </c>
      <c r="K47" s="97">
        <v>11.468422740411416</v>
      </c>
    </row>
    <row r="48" spans="2:11">
      <c r="B48" s="11"/>
      <c r="C48" s="3"/>
      <c r="D48" s="90">
        <v>2010</v>
      </c>
      <c r="E48" s="97">
        <v>2.3255668879777982</v>
      </c>
      <c r="F48" s="97">
        <v>1.7613179922944522</v>
      </c>
      <c r="G48" s="97">
        <v>43.918158505045717</v>
      </c>
      <c r="H48" s="97">
        <v>28.246366267133805</v>
      </c>
      <c r="I48" s="97">
        <v>1.6056789721229159</v>
      </c>
      <c r="J48" s="97">
        <v>10.008356111133276</v>
      </c>
      <c r="K48" s="97">
        <v>12.134555264292034</v>
      </c>
    </row>
    <row r="49" spans="2:11">
      <c r="B49" s="11"/>
      <c r="C49" s="3"/>
      <c r="D49" s="90">
        <v>2015</v>
      </c>
      <c r="E49" s="97">
        <v>2.5745854198094777</v>
      </c>
      <c r="F49" s="97">
        <v>1.7209490993984704</v>
      </c>
      <c r="G49" s="97">
        <v>44.03863344367651</v>
      </c>
      <c r="H49" s="97">
        <v>28.268199190898684</v>
      </c>
      <c r="I49" s="97">
        <v>1.6069459883680293</v>
      </c>
      <c r="J49" s="97">
        <v>9.5632126081933464</v>
      </c>
      <c r="K49" s="97">
        <v>12.227474249655462</v>
      </c>
    </row>
    <row r="50" spans="2:11">
      <c r="B50" s="9"/>
      <c r="C50" s="2"/>
      <c r="D50" s="92">
        <v>2021</v>
      </c>
      <c r="E50" s="97">
        <v>2.1588727123736251</v>
      </c>
      <c r="F50" s="97">
        <v>1.3433356035892232</v>
      </c>
      <c r="G50" s="97">
        <v>47.648375133354811</v>
      </c>
      <c r="H50" s="97">
        <v>28.308347914850675</v>
      </c>
      <c r="I50" s="97">
        <v>0.95413598608614458</v>
      </c>
      <c r="J50" s="97">
        <v>7.1561429390443116</v>
      </c>
      <c r="K50" s="97">
        <v>12.430789710701202</v>
      </c>
    </row>
  </sheetData>
  <mergeCells count="6">
    <mergeCell ref="G44:H44"/>
    <mergeCell ref="G6:H6"/>
    <mergeCell ref="G13:H13"/>
    <mergeCell ref="G20:H20"/>
    <mergeCell ref="G30:H30"/>
    <mergeCell ref="G37:H37"/>
  </mergeCells>
  <phoneticPr fontId="1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D28F-415C-4542-9FF3-4117D1B91C3B}">
  <sheetPr>
    <pageSetUpPr autoPageBreaks="0" fitToPage="1"/>
  </sheetPr>
  <dimension ref="A1:K50"/>
  <sheetViews>
    <sheetView zoomScaleNormal="100" zoomScaleSheetLayoutView="25" workbookViewId="0"/>
  </sheetViews>
  <sheetFormatPr defaultColWidth="9" defaultRowHeight="18"/>
  <cols>
    <col min="1" max="16384" width="9" style="5"/>
  </cols>
  <sheetData>
    <row r="1" spans="1:11">
      <c r="A1" s="51" t="s">
        <v>132</v>
      </c>
    </row>
    <row r="2" spans="1:11">
      <c r="A2" s="51"/>
      <c r="F2" s="51"/>
    </row>
    <row r="3" spans="1:11">
      <c r="A3" s="51" t="s">
        <v>584</v>
      </c>
    </row>
    <row r="4" spans="1:11">
      <c r="B4" s="31"/>
      <c r="C4" s="32"/>
      <c r="D4" s="34"/>
      <c r="E4" s="14" t="s">
        <v>229</v>
      </c>
      <c r="F4" s="12"/>
      <c r="G4" s="12"/>
      <c r="H4" s="12"/>
      <c r="I4" s="12"/>
      <c r="J4" s="12"/>
      <c r="K4" s="13"/>
    </row>
    <row r="5" spans="1:11" ht="36">
      <c r="B5" s="15"/>
      <c r="C5" s="36"/>
      <c r="D5" s="35"/>
      <c r="E5" s="26" t="s">
        <v>12</v>
      </c>
      <c r="F5" s="26" t="s">
        <v>13</v>
      </c>
      <c r="G5" s="26" t="s">
        <v>14</v>
      </c>
      <c r="H5" s="26" t="s">
        <v>15</v>
      </c>
      <c r="I5" s="23" t="s">
        <v>16</v>
      </c>
      <c r="J5" s="26" t="s">
        <v>17</v>
      </c>
      <c r="K5" s="26" t="s">
        <v>18</v>
      </c>
    </row>
    <row r="6" spans="1:11">
      <c r="B6" s="10" t="s">
        <v>0</v>
      </c>
      <c r="C6" s="4" t="s">
        <v>25</v>
      </c>
      <c r="D6" s="90">
        <v>1987</v>
      </c>
      <c r="E6" s="91">
        <v>0.30471107450000001</v>
      </c>
      <c r="F6" s="91">
        <v>0.1033382719</v>
      </c>
      <c r="G6" s="234">
        <v>0.89474643089999994</v>
      </c>
      <c r="H6" s="235"/>
      <c r="I6" s="91">
        <v>0.13621032520000001</v>
      </c>
      <c r="J6" s="91">
        <v>0.47378530730000001</v>
      </c>
      <c r="K6" s="91">
        <v>0.71643280190000003</v>
      </c>
    </row>
    <row r="7" spans="1:11">
      <c r="B7" s="11"/>
      <c r="C7" s="3"/>
      <c r="D7" s="90">
        <v>1992</v>
      </c>
      <c r="E7" s="91">
        <v>0.34195062869999998</v>
      </c>
      <c r="F7" s="91">
        <v>9.8805186399999995E-2</v>
      </c>
      <c r="G7" s="91">
        <v>0.76422354020000005</v>
      </c>
      <c r="H7" s="91">
        <v>0.21660542569999999</v>
      </c>
      <c r="I7" s="91">
        <v>9.1645455599999995E-2</v>
      </c>
      <c r="J7" s="91">
        <v>0.3961672409</v>
      </c>
      <c r="K7" s="91">
        <v>0.59758998519999995</v>
      </c>
    </row>
    <row r="8" spans="1:11">
      <c r="B8" s="11"/>
      <c r="C8" s="3"/>
      <c r="D8" s="90">
        <v>1999</v>
      </c>
      <c r="E8" s="91">
        <v>0.31473106560000003</v>
      </c>
      <c r="F8" s="91">
        <v>7.70760115E-2</v>
      </c>
      <c r="G8" s="91">
        <v>0.80868051990000001</v>
      </c>
      <c r="H8" s="91">
        <v>0.18695209440000002</v>
      </c>
      <c r="I8" s="91">
        <v>7.3138551299999993E-2</v>
      </c>
      <c r="J8" s="91">
        <v>0.3809641044</v>
      </c>
      <c r="K8" s="91">
        <v>0.49979898750000001</v>
      </c>
    </row>
    <row r="9" spans="1:11">
      <c r="B9" s="11"/>
      <c r="C9" s="3"/>
      <c r="D9" s="90">
        <v>2005</v>
      </c>
      <c r="E9" s="91">
        <v>0.30338953940000002</v>
      </c>
      <c r="F9" s="91">
        <v>6.4002532299999998E-2</v>
      </c>
      <c r="G9" s="91">
        <v>0.81518100530000004</v>
      </c>
      <c r="H9" s="91">
        <v>0.22200334859999998</v>
      </c>
      <c r="I9" s="91">
        <v>6.3204175099999996E-2</v>
      </c>
      <c r="J9" s="91">
        <v>0.36129296620000001</v>
      </c>
      <c r="K9" s="91">
        <v>0.45997231970000002</v>
      </c>
    </row>
    <row r="10" spans="1:11">
      <c r="B10" s="11"/>
      <c r="C10" s="3"/>
      <c r="D10" s="90">
        <v>2010</v>
      </c>
      <c r="E10" s="91">
        <v>0.35311881560000002</v>
      </c>
      <c r="F10" s="91">
        <v>6.9143046599999994E-2</v>
      </c>
      <c r="G10" s="91">
        <v>0.83284616060000005</v>
      </c>
      <c r="H10" s="91">
        <v>0.25149722569999999</v>
      </c>
      <c r="I10" s="91">
        <v>6.3125868200000004E-2</v>
      </c>
      <c r="J10" s="91">
        <v>0.33608191500000001</v>
      </c>
      <c r="K10" s="91">
        <v>0.46219933419999998</v>
      </c>
    </row>
    <row r="11" spans="1:11">
      <c r="B11" s="11"/>
      <c r="C11" s="3"/>
      <c r="D11" s="90">
        <v>2015</v>
      </c>
      <c r="E11" s="91">
        <v>0.34350602409999997</v>
      </c>
      <c r="F11" s="91">
        <v>5.70204593E-2</v>
      </c>
      <c r="G11" s="91">
        <v>0.72874848670000003</v>
      </c>
      <c r="H11" s="91">
        <v>0.21030838489999998</v>
      </c>
      <c r="I11" s="91">
        <v>5.0568939799999997E-2</v>
      </c>
      <c r="J11" s="91">
        <v>0.28728447080000002</v>
      </c>
      <c r="K11" s="91">
        <v>0.406026732</v>
      </c>
    </row>
    <row r="12" spans="1:11">
      <c r="B12" s="11"/>
      <c r="C12" s="2"/>
      <c r="D12" s="92">
        <v>2021</v>
      </c>
      <c r="E12" s="91">
        <v>0.2639409351</v>
      </c>
      <c r="F12" s="91">
        <v>4.4159594699999999E-2</v>
      </c>
      <c r="G12" s="91">
        <v>0.66037755389999997</v>
      </c>
      <c r="H12" s="91">
        <v>0.20392653830000002</v>
      </c>
      <c r="I12" s="91">
        <v>3.52719861E-2</v>
      </c>
      <c r="J12" s="91">
        <v>0.2326127758</v>
      </c>
      <c r="K12" s="91">
        <v>0.4190159041</v>
      </c>
    </row>
    <row r="13" spans="1:11">
      <c r="B13" s="11"/>
      <c r="C13" s="4" t="s">
        <v>19</v>
      </c>
      <c r="D13" s="90">
        <v>1987</v>
      </c>
      <c r="E13" s="91">
        <v>0.56179497440000004</v>
      </c>
      <c r="F13" s="91">
        <v>8.1904265599999998E-2</v>
      </c>
      <c r="G13" s="234">
        <v>0.66319480580000001</v>
      </c>
      <c r="H13" s="235"/>
      <c r="I13" s="91">
        <v>8.1313017200000004E-2</v>
      </c>
      <c r="J13" s="91">
        <v>0.4163512499</v>
      </c>
      <c r="K13" s="91">
        <v>0.70780009300000002</v>
      </c>
    </row>
    <row r="14" spans="1:11">
      <c r="B14" s="11"/>
      <c r="C14" s="3"/>
      <c r="D14" s="90">
        <v>1992</v>
      </c>
      <c r="E14" s="91">
        <v>0.62709410539999999</v>
      </c>
      <c r="F14" s="91">
        <v>7.9005591400000005E-2</v>
      </c>
      <c r="G14" s="91">
        <v>0.54288812269999998</v>
      </c>
      <c r="H14" s="91">
        <v>0.1712425125</v>
      </c>
      <c r="I14" s="91">
        <v>6.9557526800000005E-2</v>
      </c>
      <c r="J14" s="91">
        <v>0.34620596729999997</v>
      </c>
      <c r="K14" s="91">
        <v>0.61542017920000003</v>
      </c>
    </row>
    <row r="15" spans="1:11">
      <c r="B15" s="11"/>
      <c r="C15" s="3"/>
      <c r="D15" s="90">
        <v>1999</v>
      </c>
      <c r="E15" s="91">
        <v>0.56349705910000003</v>
      </c>
      <c r="F15" s="91">
        <v>6.5137299499999995E-2</v>
      </c>
      <c r="G15" s="91">
        <v>0.63246800160000005</v>
      </c>
      <c r="H15" s="91">
        <v>0.1622073584</v>
      </c>
      <c r="I15" s="91">
        <v>6.0490120699999997E-2</v>
      </c>
      <c r="J15" s="91">
        <v>0.37048780780000001</v>
      </c>
      <c r="K15" s="91">
        <v>0.51225581899999995</v>
      </c>
    </row>
    <row r="16" spans="1:11">
      <c r="B16" s="11"/>
      <c r="C16" s="3"/>
      <c r="D16" s="90">
        <v>2005</v>
      </c>
      <c r="E16" s="91">
        <v>0.52889435910000004</v>
      </c>
      <c r="F16" s="91">
        <v>5.8021136199999997E-2</v>
      </c>
      <c r="G16" s="91">
        <v>0.58813422150000005</v>
      </c>
      <c r="H16" s="91">
        <v>0.18654759909999999</v>
      </c>
      <c r="I16" s="91">
        <v>5.4035947600000002E-2</v>
      </c>
      <c r="J16" s="91">
        <v>0.36804379669999998</v>
      </c>
      <c r="K16" s="91">
        <v>0.50040688659999999</v>
      </c>
    </row>
    <row r="17" spans="2:11">
      <c r="B17" s="11"/>
      <c r="C17" s="3"/>
      <c r="D17" s="90">
        <v>2010</v>
      </c>
      <c r="E17" s="91">
        <v>0.60812822779999998</v>
      </c>
      <c r="F17" s="91">
        <v>6.27981965E-2</v>
      </c>
      <c r="G17" s="91">
        <v>0.56712378279999998</v>
      </c>
      <c r="H17" s="91">
        <v>0.20518924919999998</v>
      </c>
      <c r="I17" s="91">
        <v>5.3640480800000001E-2</v>
      </c>
      <c r="J17" s="91">
        <v>0.34043333539999998</v>
      </c>
      <c r="K17" s="91">
        <v>0.4987716096</v>
      </c>
    </row>
    <row r="18" spans="2:11">
      <c r="B18" s="11"/>
      <c r="C18" s="3"/>
      <c r="D18" s="90">
        <v>2015</v>
      </c>
      <c r="E18" s="91">
        <v>0.58521085640000003</v>
      </c>
      <c r="F18" s="91">
        <v>4.77946494E-2</v>
      </c>
      <c r="G18" s="91">
        <v>0.47730947730000001</v>
      </c>
      <c r="H18" s="91">
        <v>0.16857487869999999</v>
      </c>
      <c r="I18" s="91">
        <v>4.4491230600000001E-2</v>
      </c>
      <c r="J18" s="91">
        <v>0.28978407940000001</v>
      </c>
      <c r="K18" s="91">
        <v>0.43695258729999997</v>
      </c>
    </row>
    <row r="19" spans="2:11">
      <c r="B19" s="11"/>
      <c r="C19" s="2"/>
      <c r="D19" s="92">
        <v>2021</v>
      </c>
      <c r="E19" s="91">
        <v>0.44134093990000001</v>
      </c>
      <c r="F19" s="91">
        <v>3.9265622399999998E-2</v>
      </c>
      <c r="G19" s="91">
        <v>0.41743527409999998</v>
      </c>
      <c r="H19" s="91">
        <v>0.1591616719</v>
      </c>
      <c r="I19" s="91">
        <v>3.1672279999999997E-2</v>
      </c>
      <c r="J19" s="91">
        <v>0.2488895455</v>
      </c>
      <c r="K19" s="91">
        <v>0.46318525510000003</v>
      </c>
    </row>
    <row r="20" spans="2:11">
      <c r="B20" s="11"/>
      <c r="C20" s="84" t="s">
        <v>20</v>
      </c>
      <c r="D20" s="85">
        <v>1987</v>
      </c>
      <c r="E20" s="86">
        <v>6.7886871500000001E-2</v>
      </c>
      <c r="F20" s="86">
        <v>0.12308315459999999</v>
      </c>
      <c r="G20" s="232">
        <v>1.1080504497999999</v>
      </c>
      <c r="H20" s="233"/>
      <c r="I20" s="86">
        <v>0.1867814082</v>
      </c>
      <c r="J20" s="86">
        <v>0.52669322910000005</v>
      </c>
      <c r="K20" s="86">
        <v>0.72438520340000001</v>
      </c>
    </row>
    <row r="21" spans="2:11">
      <c r="B21" s="11"/>
      <c r="C21" s="87"/>
      <c r="D21" s="85">
        <v>1992</v>
      </c>
      <c r="E21" s="86">
        <v>7.3673197699999998E-2</v>
      </c>
      <c r="F21" s="86">
        <v>0.1174336487</v>
      </c>
      <c r="G21" s="86">
        <v>0.97246711590000001</v>
      </c>
      <c r="H21" s="86">
        <v>0.25928515289999998</v>
      </c>
      <c r="I21" s="86">
        <v>0.1124268982</v>
      </c>
      <c r="J21" s="86">
        <v>0.44317333869999997</v>
      </c>
      <c r="K21" s="86">
        <v>0.58081443529999999</v>
      </c>
    </row>
    <row r="22" spans="2:11">
      <c r="B22" s="11"/>
      <c r="C22" s="87"/>
      <c r="D22" s="85">
        <v>1999</v>
      </c>
      <c r="E22" s="86">
        <v>7.7263535699999997E-2</v>
      </c>
      <c r="F22" s="86">
        <v>8.8472490599999995E-2</v>
      </c>
      <c r="G22" s="86">
        <v>0.97688981119999996</v>
      </c>
      <c r="H22" s="86">
        <v>0.2105729731</v>
      </c>
      <c r="I22" s="86">
        <v>8.5212515099999997E-2</v>
      </c>
      <c r="J22" s="86">
        <v>0.39096458820000002</v>
      </c>
      <c r="K22" s="86">
        <v>0.48790792080000001</v>
      </c>
    </row>
    <row r="23" spans="2:11">
      <c r="B23" s="11"/>
      <c r="C23" s="87"/>
      <c r="D23" s="85">
        <v>2005</v>
      </c>
      <c r="E23" s="86">
        <v>8.1519782999999998E-2</v>
      </c>
      <c r="F23" s="86">
        <v>6.9887510299999997E-2</v>
      </c>
      <c r="G23" s="86">
        <v>1.0385678699000001</v>
      </c>
      <c r="H23" s="86">
        <v>0.2568875632</v>
      </c>
      <c r="I23" s="86">
        <v>7.2224613699999995E-2</v>
      </c>
      <c r="J23" s="86">
        <v>0.35465095699999999</v>
      </c>
      <c r="K23" s="86">
        <v>0.42018954460000002</v>
      </c>
    </row>
    <row r="24" spans="2:11">
      <c r="B24" s="11"/>
      <c r="C24" s="87"/>
      <c r="D24" s="85">
        <v>2010</v>
      </c>
      <c r="E24" s="86">
        <v>9.3756887299999994E-2</v>
      </c>
      <c r="F24" s="86">
        <v>7.5596190999999993E-2</v>
      </c>
      <c r="G24" s="86">
        <v>1.1031039040999999</v>
      </c>
      <c r="H24" s="86">
        <v>0.29859558949999998</v>
      </c>
      <c r="I24" s="86">
        <v>7.2773152699999996E-2</v>
      </c>
      <c r="J24" s="86">
        <v>0.33165622439999998</v>
      </c>
      <c r="K24" s="86">
        <v>0.42500284109999997</v>
      </c>
    </row>
    <row r="25" spans="2:11">
      <c r="B25" s="11"/>
      <c r="C25" s="87"/>
      <c r="D25" s="85">
        <v>2015</v>
      </c>
      <c r="E25" s="86">
        <v>9.16352166E-2</v>
      </c>
      <c r="F25" s="86">
        <v>6.6634301800000004E-2</v>
      </c>
      <c r="G25" s="86">
        <v>0.99076288570000004</v>
      </c>
      <c r="H25" s="86">
        <v>0.25379718010000002</v>
      </c>
      <c r="I25" s="86">
        <v>5.69022743E-2</v>
      </c>
      <c r="J25" s="86">
        <v>0.28467972990000001</v>
      </c>
      <c r="K25" s="86">
        <v>0.37380015189999999</v>
      </c>
    </row>
    <row r="26" spans="2:11">
      <c r="B26" s="9"/>
      <c r="C26" s="88"/>
      <c r="D26" s="89">
        <v>2021</v>
      </c>
      <c r="E26" s="86">
        <v>7.1686380399999999E-2</v>
      </c>
      <c r="F26" s="86">
        <v>4.9463362599999998E-2</v>
      </c>
      <c r="G26" s="86">
        <v>0.92366255129999997</v>
      </c>
      <c r="H26" s="86">
        <v>0.2524397807</v>
      </c>
      <c r="I26" s="86">
        <v>3.9173112699999998E-2</v>
      </c>
      <c r="J26" s="86">
        <v>0.2149730745</v>
      </c>
      <c r="K26" s="86">
        <v>0.37114804239999999</v>
      </c>
    </row>
    <row r="27" spans="2:11">
      <c r="B27" s="32"/>
      <c r="C27" s="93"/>
      <c r="D27" s="94"/>
      <c r="E27" s="95"/>
      <c r="F27" s="95"/>
      <c r="G27" s="95"/>
      <c r="H27" s="95"/>
      <c r="I27" s="95"/>
      <c r="J27" s="95"/>
      <c r="K27" s="95"/>
    </row>
    <row r="28" spans="2:11">
      <c r="B28" s="31"/>
      <c r="C28" s="32"/>
      <c r="D28" s="34"/>
      <c r="E28" s="14" t="s">
        <v>102</v>
      </c>
      <c r="F28" s="12"/>
      <c r="G28" s="12"/>
      <c r="H28" s="12"/>
      <c r="I28" s="12"/>
      <c r="J28" s="12"/>
      <c r="K28" s="13"/>
    </row>
    <row r="29" spans="2:11" ht="36">
      <c r="B29" s="15"/>
      <c r="C29" s="36"/>
      <c r="D29" s="35"/>
      <c r="E29" s="26" t="s">
        <v>12</v>
      </c>
      <c r="F29" s="26" t="s">
        <v>13</v>
      </c>
      <c r="G29" s="26" t="s">
        <v>14</v>
      </c>
      <c r="H29" s="26" t="s">
        <v>15</v>
      </c>
      <c r="I29" s="23" t="s">
        <v>16</v>
      </c>
      <c r="J29" s="26" t="s">
        <v>17</v>
      </c>
      <c r="K29" s="26" t="s">
        <v>18</v>
      </c>
    </row>
    <row r="30" spans="2:11">
      <c r="B30" s="10" t="s">
        <v>0</v>
      </c>
      <c r="C30" s="4" t="s">
        <v>25</v>
      </c>
      <c r="D30" s="90">
        <v>1987</v>
      </c>
      <c r="E30" s="97">
        <v>11.589391012909484</v>
      </c>
      <c r="F30" s="97">
        <v>3.9303712266206348</v>
      </c>
      <c r="G30" s="230">
        <v>34.030815132402729</v>
      </c>
      <c r="H30" s="231"/>
      <c r="I30" s="97">
        <v>5.1806279812070244</v>
      </c>
      <c r="J30" s="97">
        <v>18.019965934881625</v>
      </c>
      <c r="K30" s="97">
        <v>27.248828711978501</v>
      </c>
    </row>
    <row r="31" spans="2:11">
      <c r="B31" s="11"/>
      <c r="C31" s="3"/>
      <c r="D31" s="90">
        <v>1992</v>
      </c>
      <c r="E31" s="97">
        <v>13.639901825903936</v>
      </c>
      <c r="F31" s="97">
        <v>3.9411918834882336</v>
      </c>
      <c r="G31" s="97">
        <v>30.48374000949088</v>
      </c>
      <c r="H31" s="97">
        <v>8.640068166384772</v>
      </c>
      <c r="I31" s="97">
        <v>3.65560087409846</v>
      </c>
      <c r="J31" s="97">
        <v>15.802521823277566</v>
      </c>
      <c r="K31" s="97">
        <v>23.836975417356161</v>
      </c>
    </row>
    <row r="32" spans="2:11">
      <c r="B32" s="11"/>
      <c r="C32" s="3"/>
      <c r="D32" s="90">
        <v>1999</v>
      </c>
      <c r="E32" s="97">
        <v>13.442340121406065</v>
      </c>
      <c r="F32" s="97">
        <v>3.291959628482271</v>
      </c>
      <c r="G32" s="97">
        <v>34.539198020785669</v>
      </c>
      <c r="H32" s="97">
        <v>7.9848286807758146</v>
      </c>
      <c r="I32" s="97">
        <v>3.1237884976090058</v>
      </c>
      <c r="J32" s="97">
        <v>16.271190311731491</v>
      </c>
      <c r="K32" s="97">
        <v>21.346694739209685</v>
      </c>
    </row>
    <row r="33" spans="2:11">
      <c r="B33" s="11"/>
      <c r="C33" s="3"/>
      <c r="D33" s="90">
        <v>2005</v>
      </c>
      <c r="E33" s="97">
        <v>13.253973682923201</v>
      </c>
      <c r="F33" s="97">
        <v>2.7960353558077951</v>
      </c>
      <c r="G33" s="97">
        <v>35.61226142612707</v>
      </c>
      <c r="H33" s="97">
        <v>9.6985101914994534</v>
      </c>
      <c r="I33" s="97">
        <v>2.7611580645890577</v>
      </c>
      <c r="J33" s="97">
        <v>15.783561540421593</v>
      </c>
      <c r="K33" s="97">
        <v>20.094499738631846</v>
      </c>
    </row>
    <row r="34" spans="2:11">
      <c r="B34" s="11"/>
      <c r="C34" s="3"/>
      <c r="D34" s="90">
        <v>2010</v>
      </c>
      <c r="E34" s="97">
        <v>14.912034273342641</v>
      </c>
      <c r="F34" s="97">
        <v>2.9198769227592734</v>
      </c>
      <c r="G34" s="97">
        <v>35.170684604236172</v>
      </c>
      <c r="H34" s="97">
        <v>10.620604407376669</v>
      </c>
      <c r="I34" s="97">
        <v>2.6657744321368031</v>
      </c>
      <c r="J34" s="97">
        <v>14.192574322654213</v>
      </c>
      <c r="K34" s="97">
        <v>19.518451037494216</v>
      </c>
    </row>
    <row r="35" spans="2:11">
      <c r="B35" s="11"/>
      <c r="C35" s="3"/>
      <c r="D35" s="90">
        <v>2015</v>
      </c>
      <c r="E35" s="97">
        <v>16.487259051847765</v>
      </c>
      <c r="F35" s="97">
        <v>2.7368110535981778</v>
      </c>
      <c r="G35" s="97">
        <v>34.977741992574671</v>
      </c>
      <c r="H35" s="97">
        <v>10.094171802974234</v>
      </c>
      <c r="I35" s="97">
        <v>2.4271574643977099</v>
      </c>
      <c r="J35" s="97">
        <v>13.788793090492396</v>
      </c>
      <c r="K35" s="97">
        <v>19.488065544115056</v>
      </c>
    </row>
    <row r="36" spans="2:11">
      <c r="B36" s="11"/>
      <c r="C36" s="2"/>
      <c r="D36" s="92">
        <v>2021</v>
      </c>
      <c r="E36" s="97">
        <v>14.195674954698456</v>
      </c>
      <c r="F36" s="97">
        <v>2.3750588450969867</v>
      </c>
      <c r="G36" s="97">
        <v>35.517435364815682</v>
      </c>
      <c r="H36" s="97">
        <v>10.967888900018018</v>
      </c>
      <c r="I36" s="97">
        <v>1.897051889630295</v>
      </c>
      <c r="J36" s="97">
        <v>12.510735988397837</v>
      </c>
      <c r="K36" s="97">
        <v>22.536154057342735</v>
      </c>
    </row>
    <row r="37" spans="2:11">
      <c r="B37" s="11"/>
      <c r="C37" s="4" t="s">
        <v>19</v>
      </c>
      <c r="D37" s="90">
        <v>1987</v>
      </c>
      <c r="E37" s="97">
        <v>22.36125916910126</v>
      </c>
      <c r="F37" s="97">
        <v>3.2600549908666197</v>
      </c>
      <c r="G37" s="230">
        <v>26.397300808776297</v>
      </c>
      <c r="H37" s="231"/>
      <c r="I37" s="97">
        <v>3.2365213899834213</v>
      </c>
      <c r="J37" s="97">
        <v>16.572127962405538</v>
      </c>
      <c r="K37" s="97">
        <v>28.172735678866861</v>
      </c>
    </row>
    <row r="38" spans="2:11">
      <c r="B38" s="11"/>
      <c r="C38" s="3"/>
      <c r="D38" s="90">
        <v>1992</v>
      </c>
      <c r="E38" s="97">
        <v>25.580913874368488</v>
      </c>
      <c r="F38" s="97">
        <v>3.222857959903489</v>
      </c>
      <c r="G38" s="97">
        <v>22.145917479718495</v>
      </c>
      <c r="H38" s="97">
        <v>6.9854586834280408</v>
      </c>
      <c r="I38" s="97">
        <v>2.8374451092151474</v>
      </c>
      <c r="J38" s="97">
        <v>14.122704959321297</v>
      </c>
      <c r="K38" s="97">
        <v>25.104701934045039</v>
      </c>
    </row>
    <row r="39" spans="2:11">
      <c r="B39" s="11"/>
      <c r="C39" s="3"/>
      <c r="D39" s="90">
        <v>1999</v>
      </c>
      <c r="E39" s="97">
        <v>23.810974409383149</v>
      </c>
      <c r="F39" s="97">
        <v>2.7524235423127266</v>
      </c>
      <c r="G39" s="97">
        <v>26.725391300008123</v>
      </c>
      <c r="H39" s="97">
        <v>6.8541888506832862</v>
      </c>
      <c r="I39" s="97">
        <v>2.5560536523627047</v>
      </c>
      <c r="J39" s="97">
        <v>15.655229371745028</v>
      </c>
      <c r="K39" s="97">
        <v>21.645738873504985</v>
      </c>
    </row>
    <row r="40" spans="2:11">
      <c r="B40" s="11"/>
      <c r="C40" s="3"/>
      <c r="D40" s="90">
        <v>2005</v>
      </c>
      <c r="E40" s="97">
        <v>23.155644513021535</v>
      </c>
      <c r="F40" s="97">
        <v>2.540236591622981</v>
      </c>
      <c r="G40" s="97">
        <v>25.749238434251755</v>
      </c>
      <c r="H40" s="97">
        <v>8.1672829652935039</v>
      </c>
      <c r="I40" s="97">
        <v>2.3657601409836233</v>
      </c>
      <c r="J40" s="97">
        <v>16.113409369897678</v>
      </c>
      <c r="K40" s="97">
        <v>21.908427984928906</v>
      </c>
    </row>
    <row r="41" spans="2:11">
      <c r="B41" s="11"/>
      <c r="C41" s="3"/>
      <c r="D41" s="90">
        <v>2010</v>
      </c>
      <c r="E41" s="97">
        <v>26.03194055403198</v>
      </c>
      <c r="F41" s="97">
        <v>2.6881812806197436</v>
      </c>
      <c r="G41" s="97">
        <v>24.276677065355166</v>
      </c>
      <c r="H41" s="97">
        <v>8.7834671921487377</v>
      </c>
      <c r="I41" s="97">
        <v>2.2961700240866434</v>
      </c>
      <c r="J41" s="97">
        <v>14.572815312000603</v>
      </c>
      <c r="K41" s="97">
        <v>21.350748571757133</v>
      </c>
    </row>
    <row r="42" spans="2:11">
      <c r="B42" s="11"/>
      <c r="C42" s="3"/>
      <c r="D42" s="90">
        <v>2015</v>
      </c>
      <c r="E42" s="97">
        <v>28.545231306952196</v>
      </c>
      <c r="F42" s="97">
        <v>2.3313123935369355</v>
      </c>
      <c r="G42" s="97">
        <v>23.282051734898314</v>
      </c>
      <c r="H42" s="97">
        <v>8.2226924746998051</v>
      </c>
      <c r="I42" s="97">
        <v>2.1701792690938695</v>
      </c>
      <c r="J42" s="97">
        <v>14.134996788048653</v>
      </c>
      <c r="K42" s="97">
        <v>21.313536032770227</v>
      </c>
    </row>
    <row r="43" spans="2:11">
      <c r="B43" s="11"/>
      <c r="C43" s="2"/>
      <c r="D43" s="92">
        <v>2021</v>
      </c>
      <c r="E43" s="97">
        <v>24.505999366121756</v>
      </c>
      <c r="F43" s="97">
        <v>2.1802720542146021</v>
      </c>
      <c r="G43" s="97">
        <v>23.178607823714067</v>
      </c>
      <c r="H43" s="97">
        <v>8.837647900002306</v>
      </c>
      <c r="I43" s="97">
        <v>1.7586423633834989</v>
      </c>
      <c r="J43" s="97">
        <v>13.819898615431692</v>
      </c>
      <c r="K43" s="97">
        <v>25.718931877132086</v>
      </c>
    </row>
    <row r="44" spans="2:11">
      <c r="B44" s="11"/>
      <c r="C44" s="84" t="s">
        <v>20</v>
      </c>
      <c r="D44" s="85">
        <v>1987</v>
      </c>
      <c r="E44" s="96">
        <v>2.4804472116754894</v>
      </c>
      <c r="F44" s="96">
        <v>4.4972063211337288</v>
      </c>
      <c r="G44" s="236">
        <v>40.485893485343212</v>
      </c>
      <c r="H44" s="237"/>
      <c r="I44" s="96">
        <v>6.8246100155390348</v>
      </c>
      <c r="J44" s="96">
        <v>19.244291608421737</v>
      </c>
      <c r="K44" s="96">
        <v>26.467551357886808</v>
      </c>
    </row>
    <row r="45" spans="2:11">
      <c r="B45" s="11"/>
      <c r="C45" s="87"/>
      <c r="D45" s="85">
        <v>1992</v>
      </c>
      <c r="E45" s="96">
        <v>2.8786758987144379</v>
      </c>
      <c r="F45" s="96">
        <v>4.5885535685223573</v>
      </c>
      <c r="G45" s="96">
        <v>37.997775802171681</v>
      </c>
      <c r="H45" s="96">
        <v>10.131200271597795</v>
      </c>
      <c r="I45" s="96">
        <v>4.3929218809456074</v>
      </c>
      <c r="J45" s="96">
        <v>17.316370795569533</v>
      </c>
      <c r="K45" s="96">
        <v>22.694501782478575</v>
      </c>
    </row>
    <row r="46" spans="2:11">
      <c r="B46" s="11"/>
      <c r="C46" s="87"/>
      <c r="D46" s="85">
        <v>1999</v>
      </c>
      <c r="E46" s="96">
        <v>3.3342283989135355</v>
      </c>
      <c r="F46" s="96">
        <v>3.8179393165038764</v>
      </c>
      <c r="G46" s="96">
        <v>42.15667483506482</v>
      </c>
      <c r="H46" s="96">
        <v>9.0870600289351771</v>
      </c>
      <c r="I46" s="96">
        <v>3.6772584274740678</v>
      </c>
      <c r="J46" s="96">
        <v>16.871674602201463</v>
      </c>
      <c r="K46" s="96">
        <v>21.055164390907059</v>
      </c>
    </row>
    <row r="47" spans="2:11">
      <c r="B47" s="11"/>
      <c r="C47" s="87"/>
      <c r="D47" s="85">
        <v>2005</v>
      </c>
      <c r="E47" s="96">
        <v>3.553720457901882</v>
      </c>
      <c r="F47" s="96">
        <v>3.0466307191340105</v>
      </c>
      <c r="G47" s="96">
        <v>45.274652978200521</v>
      </c>
      <c r="H47" s="96">
        <v>11.198589534081595</v>
      </c>
      <c r="I47" s="96">
        <v>3.1485128863720173</v>
      </c>
      <c r="J47" s="96">
        <v>15.460423407964427</v>
      </c>
      <c r="K47" s="96">
        <v>18.317470016345546</v>
      </c>
    </row>
    <row r="48" spans="2:11">
      <c r="B48" s="11"/>
      <c r="C48" s="87"/>
      <c r="D48" s="85">
        <v>2010</v>
      </c>
      <c r="E48" s="96">
        <v>3.9057480258433239</v>
      </c>
      <c r="F48" s="96">
        <v>3.1492051652137651</v>
      </c>
      <c r="G48" s="96">
        <v>45.953380277574958</v>
      </c>
      <c r="H48" s="96">
        <v>12.438970275148506</v>
      </c>
      <c r="I48" s="96">
        <v>3.0316023246691097</v>
      </c>
      <c r="J48" s="96">
        <v>13.816218530848671</v>
      </c>
      <c r="K48" s="96">
        <v>17.70487540070167</v>
      </c>
    </row>
    <row r="49" spans="2:11">
      <c r="B49" s="11"/>
      <c r="C49" s="87"/>
      <c r="D49" s="85">
        <v>2015</v>
      </c>
      <c r="E49" s="96">
        <v>4.3260649941927811</v>
      </c>
      <c r="F49" s="96">
        <v>3.1457809685524007</v>
      </c>
      <c r="G49" s="96">
        <v>46.773552749720828</v>
      </c>
      <c r="H49" s="96">
        <v>11.981671863647351</v>
      </c>
      <c r="I49" s="96">
        <v>2.6863355167666567</v>
      </c>
      <c r="J49" s="96">
        <v>13.4396257221991</v>
      </c>
      <c r="K49" s="96">
        <v>17.646968184920883</v>
      </c>
    </row>
    <row r="50" spans="2:11">
      <c r="B50" s="9"/>
      <c r="C50" s="88"/>
      <c r="D50" s="89">
        <v>2021</v>
      </c>
      <c r="E50" s="96">
        <v>3.7287206153879806</v>
      </c>
      <c r="F50" s="96">
        <v>2.5728047476230342</v>
      </c>
      <c r="G50" s="96">
        <v>48.043708965031918</v>
      </c>
      <c r="H50" s="96">
        <v>13.130491582751343</v>
      </c>
      <c r="I50" s="96">
        <v>2.0375640683541434</v>
      </c>
      <c r="J50" s="96">
        <v>11.181685142544682</v>
      </c>
      <c r="K50" s="96">
        <v>19.305024878306902</v>
      </c>
    </row>
  </sheetData>
  <mergeCells count="6">
    <mergeCell ref="G44:H44"/>
    <mergeCell ref="G6:H6"/>
    <mergeCell ref="G13:H13"/>
    <mergeCell ref="G20:H20"/>
    <mergeCell ref="G30:H30"/>
    <mergeCell ref="G37:H37"/>
  </mergeCells>
  <phoneticPr fontId="1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898C-DCE8-4EB8-9D11-6FA1EEC7FECD}">
  <sheetPr>
    <pageSetUpPr autoPageBreaks="0" fitToPage="1"/>
  </sheetPr>
  <dimension ref="A1:K50"/>
  <sheetViews>
    <sheetView zoomScaleNormal="100" zoomScaleSheetLayoutView="40" workbookViewId="0"/>
  </sheetViews>
  <sheetFormatPr defaultColWidth="9" defaultRowHeight="18"/>
  <cols>
    <col min="1" max="16384" width="9" style="5"/>
  </cols>
  <sheetData>
    <row r="1" spans="1:11">
      <c r="A1" s="51" t="s">
        <v>132</v>
      </c>
    </row>
    <row r="2" spans="1:11">
      <c r="A2" s="51"/>
      <c r="F2" s="51"/>
    </row>
    <row r="3" spans="1:11">
      <c r="A3" s="51" t="s">
        <v>585</v>
      </c>
    </row>
    <row r="4" spans="1:11">
      <c r="B4" s="31"/>
      <c r="C4" s="32"/>
      <c r="D4" s="34"/>
      <c r="E4" s="14" t="s">
        <v>229</v>
      </c>
      <c r="F4" s="12"/>
      <c r="G4" s="12"/>
      <c r="H4" s="12"/>
      <c r="I4" s="12"/>
      <c r="J4" s="12"/>
      <c r="K4" s="13"/>
    </row>
    <row r="5" spans="1:11" ht="36">
      <c r="B5" s="15"/>
      <c r="C5" s="36"/>
      <c r="D5" s="35"/>
      <c r="E5" s="26" t="s">
        <v>12</v>
      </c>
      <c r="F5" s="26" t="s">
        <v>13</v>
      </c>
      <c r="G5" s="26" t="s">
        <v>14</v>
      </c>
      <c r="H5" s="26" t="s">
        <v>15</v>
      </c>
      <c r="I5" s="23" t="s">
        <v>16</v>
      </c>
      <c r="J5" s="26" t="s">
        <v>17</v>
      </c>
      <c r="K5" s="26" t="s">
        <v>18</v>
      </c>
    </row>
    <row r="6" spans="1:11">
      <c r="B6" s="10" t="s">
        <v>1</v>
      </c>
      <c r="C6" s="4" t="s">
        <v>25</v>
      </c>
      <c r="D6" s="90">
        <v>1987</v>
      </c>
      <c r="E6" s="91">
        <v>0.15698864739999999</v>
      </c>
      <c r="F6" s="91">
        <v>6.8319792200000007E-2</v>
      </c>
      <c r="G6" s="234">
        <v>0.98340569089999996</v>
      </c>
      <c r="H6" s="235"/>
      <c r="I6" s="91">
        <v>8.4194944699999996E-2</v>
      </c>
      <c r="J6" s="91">
        <v>0.38477567369999999</v>
      </c>
      <c r="K6" s="91">
        <v>0.46131932349999999</v>
      </c>
    </row>
    <row r="7" spans="1:11">
      <c r="B7" s="11"/>
      <c r="C7" s="3"/>
      <c r="D7" s="90">
        <v>1992</v>
      </c>
      <c r="E7" s="91">
        <v>0.1552663625</v>
      </c>
      <c r="F7" s="91">
        <v>5.32259182E-2</v>
      </c>
      <c r="G7" s="91">
        <v>0.60588106750000004</v>
      </c>
      <c r="H7" s="91">
        <v>0.49186108629999997</v>
      </c>
      <c r="I7" s="91">
        <v>5.49384604E-2</v>
      </c>
      <c r="J7" s="91">
        <v>0.30421625520000001</v>
      </c>
      <c r="K7" s="91">
        <v>0.37387600589999997</v>
      </c>
    </row>
    <row r="8" spans="1:11">
      <c r="B8" s="11"/>
      <c r="C8" s="3"/>
      <c r="D8" s="90">
        <v>1999</v>
      </c>
      <c r="E8" s="91">
        <v>0.142021178</v>
      </c>
      <c r="F8" s="91">
        <v>4.0525217400000001E-2</v>
      </c>
      <c r="G8" s="91">
        <v>0.65673695899999995</v>
      </c>
      <c r="H8" s="91">
        <v>0.48281638940000005</v>
      </c>
      <c r="I8" s="91">
        <v>4.0579607300000001E-2</v>
      </c>
      <c r="J8" s="91">
        <v>0.26015180360000001</v>
      </c>
      <c r="K8" s="91">
        <v>0.27623930349999998</v>
      </c>
    </row>
    <row r="9" spans="1:11">
      <c r="B9" s="11"/>
      <c r="C9" s="3"/>
      <c r="D9" s="90">
        <v>2005</v>
      </c>
      <c r="E9" s="91">
        <v>0.13124612690000001</v>
      </c>
      <c r="F9" s="91">
        <v>3.08597169E-2</v>
      </c>
      <c r="G9" s="91">
        <v>0.65987198049999995</v>
      </c>
      <c r="H9" s="91">
        <v>0.50948716660000004</v>
      </c>
      <c r="I9" s="91">
        <v>3.3078200799999999E-2</v>
      </c>
      <c r="J9" s="91">
        <v>0.20818147279999999</v>
      </c>
      <c r="K9" s="91">
        <v>0.26428547000000002</v>
      </c>
    </row>
    <row r="10" spans="1:11">
      <c r="B10" s="11"/>
      <c r="C10" s="3"/>
      <c r="D10" s="90">
        <v>2010</v>
      </c>
      <c r="E10" s="91">
        <v>0.17407150530000001</v>
      </c>
      <c r="F10" s="91">
        <v>3.7622544399999999E-2</v>
      </c>
      <c r="G10" s="91">
        <v>0.72892178009999997</v>
      </c>
      <c r="H10" s="91">
        <v>0.51788389709999993</v>
      </c>
      <c r="I10" s="91">
        <v>3.39723839E-2</v>
      </c>
      <c r="J10" s="91">
        <v>0.2291644166</v>
      </c>
      <c r="K10" s="91">
        <v>0.3052793768</v>
      </c>
    </row>
    <row r="11" spans="1:11">
      <c r="B11" s="11"/>
      <c r="C11" s="3"/>
      <c r="D11" s="90">
        <v>2015</v>
      </c>
      <c r="E11" s="91">
        <v>0.15033855430000001</v>
      </c>
      <c r="F11" s="91">
        <v>3.03622687E-2</v>
      </c>
      <c r="G11" s="91">
        <v>0.59037341880000005</v>
      </c>
      <c r="H11" s="91">
        <v>0.41069380840000003</v>
      </c>
      <c r="I11" s="91">
        <v>2.6848882000000001E-2</v>
      </c>
      <c r="J11" s="91">
        <v>0.16328019420000001</v>
      </c>
      <c r="K11" s="91">
        <v>0.24914466129999999</v>
      </c>
    </row>
    <row r="12" spans="1:11">
      <c r="B12" s="11"/>
      <c r="C12" s="2"/>
      <c r="D12" s="92">
        <v>2021</v>
      </c>
      <c r="E12" s="91">
        <v>0.1146678809</v>
      </c>
      <c r="F12" s="91">
        <v>2.2248648900000001E-2</v>
      </c>
      <c r="G12" s="91">
        <v>0.54207705439999998</v>
      </c>
      <c r="H12" s="91">
        <v>0.34581492340000003</v>
      </c>
      <c r="I12" s="91">
        <v>1.79261426E-2</v>
      </c>
      <c r="J12" s="91">
        <v>0.13315634339999999</v>
      </c>
      <c r="K12" s="91">
        <v>0.24723418659999999</v>
      </c>
    </row>
    <row r="13" spans="1:11">
      <c r="B13" s="11"/>
      <c r="C13" s="4" t="s">
        <v>19</v>
      </c>
      <c r="D13" s="90">
        <v>1987</v>
      </c>
      <c r="E13" s="91">
        <v>0.28009848129999998</v>
      </c>
      <c r="F13" s="91">
        <v>5.8441962700000002E-2</v>
      </c>
      <c r="G13" s="234">
        <v>0.73016073510000001</v>
      </c>
      <c r="H13" s="235"/>
      <c r="I13" s="91">
        <v>5.3409902199999998E-2</v>
      </c>
      <c r="J13" s="91">
        <v>0.34728692659999999</v>
      </c>
      <c r="K13" s="91">
        <v>0.46744238440000002</v>
      </c>
    </row>
    <row r="14" spans="1:11">
      <c r="B14" s="11"/>
      <c r="C14" s="3"/>
      <c r="D14" s="90">
        <v>1992</v>
      </c>
      <c r="E14" s="91">
        <v>0.27556398510000002</v>
      </c>
      <c r="F14" s="91">
        <v>4.4395107900000001E-2</v>
      </c>
      <c r="G14" s="91">
        <v>0.45143480930000002</v>
      </c>
      <c r="H14" s="91">
        <v>0.3668555711</v>
      </c>
      <c r="I14" s="91">
        <v>3.9937739299999997E-2</v>
      </c>
      <c r="J14" s="91">
        <v>0.26941038769999998</v>
      </c>
      <c r="K14" s="91">
        <v>0.39216165990000001</v>
      </c>
    </row>
    <row r="15" spans="1:11">
      <c r="B15" s="11"/>
      <c r="C15" s="3"/>
      <c r="D15" s="90">
        <v>1999</v>
      </c>
      <c r="E15" s="91">
        <v>0.2468243493</v>
      </c>
      <c r="F15" s="91">
        <v>3.9962226400000002E-2</v>
      </c>
      <c r="G15" s="91">
        <v>0.54959410360000005</v>
      </c>
      <c r="H15" s="91">
        <v>0.42747539210000002</v>
      </c>
      <c r="I15" s="91">
        <v>3.64989519E-2</v>
      </c>
      <c r="J15" s="91">
        <v>0.26252143929999999</v>
      </c>
      <c r="K15" s="91">
        <v>0.30271893950000001</v>
      </c>
    </row>
    <row r="16" spans="1:11">
      <c r="B16" s="11"/>
      <c r="C16" s="3"/>
      <c r="D16" s="90">
        <v>2005</v>
      </c>
      <c r="E16" s="91">
        <v>0.22612059279999999</v>
      </c>
      <c r="F16" s="91">
        <v>2.9716621700000001E-2</v>
      </c>
      <c r="G16" s="91">
        <v>0.53389224759999998</v>
      </c>
      <c r="H16" s="91">
        <v>0.44197703629999996</v>
      </c>
      <c r="I16" s="91">
        <v>3.2018253400000002E-2</v>
      </c>
      <c r="J16" s="91">
        <v>0.22485355500000001</v>
      </c>
      <c r="K16" s="91">
        <v>0.31493117999999998</v>
      </c>
    </row>
    <row r="17" spans="2:11">
      <c r="B17" s="11"/>
      <c r="C17" s="3"/>
      <c r="D17" s="90">
        <v>2010</v>
      </c>
      <c r="E17" s="91">
        <v>0.2973153657</v>
      </c>
      <c r="F17" s="91">
        <v>3.83307497E-2</v>
      </c>
      <c r="G17" s="91">
        <v>0.54090146949999995</v>
      </c>
      <c r="H17" s="91">
        <v>0.44520458820000003</v>
      </c>
      <c r="I17" s="91">
        <v>3.4297832299999997E-2</v>
      </c>
      <c r="J17" s="91">
        <v>0.24831196359999999</v>
      </c>
      <c r="K17" s="91">
        <v>0.35546506449999998</v>
      </c>
    </row>
    <row r="18" spans="2:11">
      <c r="B18" s="11"/>
      <c r="C18" s="3"/>
      <c r="D18" s="90">
        <v>2015</v>
      </c>
      <c r="E18" s="91">
        <v>0.25277104020000002</v>
      </c>
      <c r="F18" s="91">
        <v>3.1532893999999999E-2</v>
      </c>
      <c r="G18" s="91">
        <v>0.44127146830000002</v>
      </c>
      <c r="H18" s="91">
        <v>0.34544081360000001</v>
      </c>
      <c r="I18" s="91">
        <v>2.6500527400000001E-2</v>
      </c>
      <c r="J18" s="91">
        <v>0.1645637636</v>
      </c>
      <c r="K18" s="91">
        <v>0.28953164640000001</v>
      </c>
    </row>
    <row r="19" spans="2:11">
      <c r="B19" s="11"/>
      <c r="C19" s="2"/>
      <c r="D19" s="92">
        <v>2021</v>
      </c>
      <c r="E19" s="91">
        <v>0.1906969486</v>
      </c>
      <c r="F19" s="91">
        <v>2.42485905E-2</v>
      </c>
      <c r="G19" s="91">
        <v>0.38501968809999998</v>
      </c>
      <c r="H19" s="91">
        <v>0.27443155120000001</v>
      </c>
      <c r="I19" s="91">
        <v>2.1306087099999999E-2</v>
      </c>
      <c r="J19" s="91">
        <v>0.1573141552</v>
      </c>
      <c r="K19" s="91">
        <v>0.3038983401</v>
      </c>
    </row>
    <row r="20" spans="2:11">
      <c r="B20" s="11"/>
      <c r="C20" s="84" t="s">
        <v>20</v>
      </c>
      <c r="D20" s="85">
        <v>1987</v>
      </c>
      <c r="E20" s="86">
        <v>4.3580579899999999E-2</v>
      </c>
      <c r="F20" s="86">
        <v>7.7419191499999998E-2</v>
      </c>
      <c r="G20" s="232">
        <v>1.2166934808000001</v>
      </c>
      <c r="H20" s="233"/>
      <c r="I20" s="86">
        <v>0.11255394790000001</v>
      </c>
      <c r="J20" s="86">
        <v>0.41931009089999999</v>
      </c>
      <c r="K20" s="86">
        <v>0.45567879509999998</v>
      </c>
    </row>
    <row r="21" spans="2:11">
      <c r="B21" s="11"/>
      <c r="C21" s="87"/>
      <c r="D21" s="85">
        <v>1992</v>
      </c>
      <c r="E21" s="86">
        <v>4.20842638E-2</v>
      </c>
      <c r="F21" s="86">
        <v>6.1534391899999999E-2</v>
      </c>
      <c r="G21" s="86">
        <v>0.75119193299999998</v>
      </c>
      <c r="H21" s="86">
        <v>0.60947260910000001</v>
      </c>
      <c r="I21" s="86">
        <v>6.9051898799999997E-2</v>
      </c>
      <c r="J21" s="86">
        <v>0.3369633789</v>
      </c>
      <c r="K21" s="86">
        <v>0.35667193600000002</v>
      </c>
    </row>
    <row r="22" spans="2:11">
      <c r="B22" s="11"/>
      <c r="C22" s="87"/>
      <c r="D22" s="85">
        <v>1999</v>
      </c>
      <c r="E22" s="86">
        <v>4.1977961199999997E-2</v>
      </c>
      <c r="F22" s="86">
        <v>4.1062638499999998E-2</v>
      </c>
      <c r="G22" s="86">
        <v>0.75901359589999995</v>
      </c>
      <c r="H22" s="86">
        <v>0.53564390719999999</v>
      </c>
      <c r="I22" s="86">
        <v>4.4474927400000003E-2</v>
      </c>
      <c r="J22" s="86">
        <v>0.25788979200000001</v>
      </c>
      <c r="K22" s="86">
        <v>0.25096232070000002</v>
      </c>
    </row>
    <row r="23" spans="2:11">
      <c r="B23" s="11"/>
      <c r="C23" s="87"/>
      <c r="D23" s="85">
        <v>2005</v>
      </c>
      <c r="E23" s="86">
        <v>3.7901006000000001E-2</v>
      </c>
      <c r="F23" s="86">
        <v>3.1984385800000001E-2</v>
      </c>
      <c r="G23" s="86">
        <v>0.78382096160000003</v>
      </c>
      <c r="H23" s="86">
        <v>0.57590905590000008</v>
      </c>
      <c r="I23" s="86">
        <v>3.4121062299999998E-2</v>
      </c>
      <c r="J23" s="86">
        <v>0.19177813899999999</v>
      </c>
      <c r="K23" s="86">
        <v>0.2144561522</v>
      </c>
    </row>
    <row r="24" spans="2:11">
      <c r="B24" s="11"/>
      <c r="C24" s="87"/>
      <c r="D24" s="85">
        <v>2010</v>
      </c>
      <c r="E24" s="86">
        <v>4.8724111200000003E-2</v>
      </c>
      <c r="F24" s="86">
        <v>3.6902251300000001E-2</v>
      </c>
      <c r="G24" s="86">
        <v>0.92015123269999999</v>
      </c>
      <c r="H24" s="86">
        <v>0.59180370090000001</v>
      </c>
      <c r="I24" s="86">
        <v>3.36413806E-2</v>
      </c>
      <c r="J24" s="86">
        <v>0.2096900582</v>
      </c>
      <c r="K24" s="86">
        <v>0.25423711659999998</v>
      </c>
    </row>
    <row r="25" spans="2:11">
      <c r="B25" s="11"/>
      <c r="C25" s="87"/>
      <c r="D25" s="85">
        <v>2015</v>
      </c>
      <c r="E25" s="86">
        <v>4.35978131E-2</v>
      </c>
      <c r="F25" s="86">
        <v>2.9142407400000001E-2</v>
      </c>
      <c r="G25" s="86">
        <v>0.74574651719999996</v>
      </c>
      <c r="H25" s="86">
        <v>0.47869130910000002</v>
      </c>
      <c r="I25" s="86">
        <v>2.7211888300000001E-2</v>
      </c>
      <c r="J25" s="86">
        <v>0.16194263850000001</v>
      </c>
      <c r="K25" s="86">
        <v>0.2070590212</v>
      </c>
    </row>
    <row r="26" spans="2:11">
      <c r="B26" s="9"/>
      <c r="C26" s="88"/>
      <c r="D26" s="89">
        <v>2021</v>
      </c>
      <c r="E26" s="86">
        <v>3.22725362E-2</v>
      </c>
      <c r="F26" s="86">
        <v>2.0081242700000002E-2</v>
      </c>
      <c r="G26" s="86">
        <v>0.7122855843</v>
      </c>
      <c r="H26" s="86">
        <v>0.42317556639999998</v>
      </c>
      <c r="I26" s="86">
        <v>1.42631791E-2</v>
      </c>
      <c r="J26" s="86">
        <v>0.1069756826</v>
      </c>
      <c r="K26" s="86">
        <v>0.1858252729</v>
      </c>
    </row>
    <row r="28" spans="2:11">
      <c r="B28" s="31"/>
      <c r="C28" s="32"/>
      <c r="D28" s="34"/>
      <c r="E28" s="14" t="s">
        <v>102</v>
      </c>
      <c r="F28" s="12"/>
      <c r="G28" s="12"/>
      <c r="H28" s="12"/>
      <c r="I28" s="12"/>
      <c r="J28" s="12"/>
      <c r="K28" s="13"/>
    </row>
    <row r="29" spans="2:11" ht="36">
      <c r="B29" s="15"/>
      <c r="C29" s="36"/>
      <c r="D29" s="35"/>
      <c r="E29" s="26" t="s">
        <v>12</v>
      </c>
      <c r="F29" s="26" t="s">
        <v>13</v>
      </c>
      <c r="G29" s="26" t="s">
        <v>14</v>
      </c>
      <c r="H29" s="26" t="s">
        <v>15</v>
      </c>
      <c r="I29" s="23" t="s">
        <v>16</v>
      </c>
      <c r="J29" s="26" t="s">
        <v>17</v>
      </c>
      <c r="K29" s="26" t="s">
        <v>18</v>
      </c>
    </row>
    <row r="30" spans="2:11">
      <c r="B30" s="10" t="s">
        <v>1</v>
      </c>
      <c r="C30" s="4" t="s">
        <v>25</v>
      </c>
      <c r="D30" s="90">
        <v>1987</v>
      </c>
      <c r="E30" s="97">
        <v>7.3393337313217915</v>
      </c>
      <c r="F30" s="97">
        <v>3.1940000994642337</v>
      </c>
      <c r="G30" s="230">
        <v>45.974933081665505</v>
      </c>
      <c r="H30" s="231"/>
      <c r="I30" s="97">
        <v>3.9361750539133751</v>
      </c>
      <c r="J30" s="97">
        <v>17.988543297548514</v>
      </c>
      <c r="K30" s="97">
        <v>21.567014736086577</v>
      </c>
    </row>
    <row r="31" spans="2:11">
      <c r="B31" s="11"/>
      <c r="C31" s="3"/>
      <c r="D31" s="90">
        <v>1992</v>
      </c>
      <c r="E31" s="97">
        <v>7.6138388400924546</v>
      </c>
      <c r="F31" s="97">
        <v>2.6100538247023324</v>
      </c>
      <c r="G31" s="97">
        <v>29.710754666569706</v>
      </c>
      <c r="H31" s="97">
        <v>24.119525842572671</v>
      </c>
      <c r="I31" s="97">
        <v>2.6940322222619288</v>
      </c>
      <c r="J31" s="97">
        <v>14.91793523294035</v>
      </c>
      <c r="K31" s="97">
        <v>18.333859370860544</v>
      </c>
    </row>
    <row r="32" spans="2:11">
      <c r="B32" s="11"/>
      <c r="C32" s="3"/>
      <c r="D32" s="90">
        <v>1999</v>
      </c>
      <c r="E32" s="97">
        <v>7.4784575467838215</v>
      </c>
      <c r="F32" s="97">
        <v>2.1339501767833884</v>
      </c>
      <c r="G32" s="97">
        <v>34.582021755131528</v>
      </c>
      <c r="H32" s="97">
        <v>25.423827078939919</v>
      </c>
      <c r="I32" s="97">
        <v>2.1368142042745828</v>
      </c>
      <c r="J32" s="97">
        <v>13.698902137974397</v>
      </c>
      <c r="K32" s="97">
        <v>14.54602710011236</v>
      </c>
    </row>
    <row r="33" spans="2:11">
      <c r="B33" s="11"/>
      <c r="C33" s="3"/>
      <c r="D33" s="90">
        <v>2005</v>
      </c>
      <c r="E33" s="97">
        <v>7.144551052557083</v>
      </c>
      <c r="F33" s="97">
        <v>1.6798882227396881</v>
      </c>
      <c r="G33" s="97">
        <v>35.920976597094544</v>
      </c>
      <c r="H33" s="97">
        <v>27.734586599799737</v>
      </c>
      <c r="I33" s="97">
        <v>1.800654235857184</v>
      </c>
      <c r="J33" s="97">
        <v>11.332625165764973</v>
      </c>
      <c r="K33" s="97">
        <v>14.386718126186802</v>
      </c>
    </row>
    <row r="34" spans="2:11">
      <c r="B34" s="11"/>
      <c r="C34" s="3"/>
      <c r="D34" s="90">
        <v>2010</v>
      </c>
      <c r="E34" s="97">
        <v>8.587998393978955</v>
      </c>
      <c r="F34" s="97">
        <v>1.8561472788309477</v>
      </c>
      <c r="G34" s="97">
        <v>35.962112615999075</v>
      </c>
      <c r="H34" s="97">
        <v>25.550339608411264</v>
      </c>
      <c r="I34" s="97">
        <v>1.676062821827258</v>
      </c>
      <c r="J34" s="97">
        <v>11.30606435743808</v>
      </c>
      <c r="K34" s="97">
        <v>15.061274923514411</v>
      </c>
    </row>
    <row r="35" spans="2:11">
      <c r="B35" s="11"/>
      <c r="C35" s="3"/>
      <c r="D35" s="90">
        <v>2015</v>
      </c>
      <c r="E35" s="97">
        <v>9.2741936352736776</v>
      </c>
      <c r="F35" s="97">
        <v>1.8730096244513983</v>
      </c>
      <c r="G35" s="97">
        <v>36.419383095462699</v>
      </c>
      <c r="H35" s="97">
        <v>25.335177138320976</v>
      </c>
      <c r="I35" s="97">
        <v>1.6562732807828655</v>
      </c>
      <c r="J35" s="97">
        <v>10.072546891691706</v>
      </c>
      <c r="K35" s="97">
        <v>15.369416334016694</v>
      </c>
    </row>
    <row r="36" spans="2:11">
      <c r="B36" s="11"/>
      <c r="C36" s="2"/>
      <c r="D36" s="92">
        <v>2021</v>
      </c>
      <c r="E36" s="97">
        <v>8.0574697500528423</v>
      </c>
      <c r="F36" s="97">
        <v>1.5633655569830665</v>
      </c>
      <c r="G36" s="97">
        <v>38.090609451785454</v>
      </c>
      <c r="H36" s="97">
        <v>24.29968411853978</v>
      </c>
      <c r="I36" s="97">
        <v>1.2596321707610243</v>
      </c>
      <c r="J36" s="97">
        <v>9.3566149522620883</v>
      </c>
      <c r="K36" s="97">
        <v>17.372623999615744</v>
      </c>
    </row>
    <row r="37" spans="2:11">
      <c r="B37" s="11"/>
      <c r="C37" s="4" t="s">
        <v>19</v>
      </c>
      <c r="D37" s="90">
        <v>1987</v>
      </c>
      <c r="E37" s="97">
        <v>14.461619161472708</v>
      </c>
      <c r="F37" s="97">
        <v>3.0173866123578774</v>
      </c>
      <c r="G37" s="230">
        <v>37.698549555388681</v>
      </c>
      <c r="H37" s="231"/>
      <c r="I37" s="97">
        <v>2.7575789111138724</v>
      </c>
      <c r="J37" s="97">
        <v>17.930590872673633</v>
      </c>
      <c r="K37" s="97">
        <v>24.134274886993225</v>
      </c>
    </row>
    <row r="38" spans="2:11">
      <c r="B38" s="11"/>
      <c r="C38" s="3"/>
      <c r="D38" s="90">
        <v>1992</v>
      </c>
      <c r="E38" s="97">
        <v>14.978263245978454</v>
      </c>
      <c r="F38" s="97">
        <v>2.4130933246538309</v>
      </c>
      <c r="G38" s="97">
        <v>24.537710940853579</v>
      </c>
      <c r="H38" s="97">
        <v>19.940411716703561</v>
      </c>
      <c r="I38" s="97">
        <v>2.1708133320382119</v>
      </c>
      <c r="J38" s="97">
        <v>14.64378484259232</v>
      </c>
      <c r="K38" s="97">
        <v>21.315922597180037</v>
      </c>
    </row>
    <row r="39" spans="2:11">
      <c r="B39" s="11"/>
      <c r="C39" s="3"/>
      <c r="D39" s="90">
        <v>1999</v>
      </c>
      <c r="E39" s="97">
        <v>13.230325772788845</v>
      </c>
      <c r="F39" s="97">
        <v>2.1420628693132864</v>
      </c>
      <c r="G39" s="97">
        <v>29.459447797810373</v>
      </c>
      <c r="H39" s="97">
        <v>22.913617369490407</v>
      </c>
      <c r="I39" s="97">
        <v>1.9564237700690674</v>
      </c>
      <c r="J39" s="97">
        <v>14.07172418009252</v>
      </c>
      <c r="K39" s="97">
        <v>16.2263982404355</v>
      </c>
    </row>
    <row r="40" spans="2:11">
      <c r="B40" s="11"/>
      <c r="C40" s="3"/>
      <c r="D40" s="90">
        <v>2005</v>
      </c>
      <c r="E40" s="97">
        <v>12.537810000723084</v>
      </c>
      <c r="F40" s="97">
        <v>1.6477108613787639</v>
      </c>
      <c r="G40" s="97">
        <v>29.602963084341454</v>
      </c>
      <c r="H40" s="97">
        <v>24.506499108258531</v>
      </c>
      <c r="I40" s="97">
        <v>1.7753304673107417</v>
      </c>
      <c r="J40" s="97">
        <v>12.467555987130503</v>
      </c>
      <c r="K40" s="97">
        <v>17.462130490856921</v>
      </c>
    </row>
    <row r="41" spans="2:11">
      <c r="B41" s="11"/>
      <c r="C41" s="3"/>
      <c r="D41" s="90">
        <v>2010</v>
      </c>
      <c r="E41" s="97">
        <v>15.17049007988388</v>
      </c>
      <c r="F41" s="97">
        <v>1.9558230927933569</v>
      </c>
      <c r="G41" s="97">
        <v>27.59944935212059</v>
      </c>
      <c r="H41" s="97">
        <v>22.716524498844255</v>
      </c>
      <c r="I41" s="97">
        <v>1.7500438413051413</v>
      </c>
      <c r="J41" s="97">
        <v>12.670095848027296</v>
      </c>
      <c r="K41" s="97">
        <v>18.137573287025486</v>
      </c>
    </row>
    <row r="42" spans="2:11">
      <c r="B42" s="11"/>
      <c r="C42" s="3"/>
      <c r="D42" s="90">
        <v>2015</v>
      </c>
      <c r="E42" s="97">
        <v>16.290864932310548</v>
      </c>
      <c r="F42" s="97">
        <v>2.0322664996449449</v>
      </c>
      <c r="G42" s="97">
        <v>28.439547041740802</v>
      </c>
      <c r="H42" s="97">
        <v>22.26334801649902</v>
      </c>
      <c r="I42" s="97">
        <v>1.7079350235960882</v>
      </c>
      <c r="J42" s="97">
        <v>10.605985730956702</v>
      </c>
      <c r="K42" s="97">
        <v>18.660052755251893</v>
      </c>
    </row>
    <row r="43" spans="2:11">
      <c r="B43" s="11"/>
      <c r="C43" s="2"/>
      <c r="D43" s="92">
        <v>2021</v>
      </c>
      <c r="E43" s="97">
        <v>14.053709915080503</v>
      </c>
      <c r="F43" s="97">
        <v>1.7870378065219703</v>
      </c>
      <c r="G43" s="97">
        <v>28.374628161995524</v>
      </c>
      <c r="H43" s="97">
        <v>20.2246624312811</v>
      </c>
      <c r="I43" s="97">
        <v>1.5701854157976747</v>
      </c>
      <c r="J43" s="97">
        <v>11.593512738130689</v>
      </c>
      <c r="K43" s="97">
        <v>22.396263531192535</v>
      </c>
    </row>
    <row r="44" spans="2:11">
      <c r="B44" s="11"/>
      <c r="C44" s="84" t="s">
        <v>20</v>
      </c>
      <c r="D44" s="85">
        <v>1987</v>
      </c>
      <c r="E44" s="96">
        <v>1.8742432289142512</v>
      </c>
      <c r="F44" s="96">
        <v>3.3295196114838927</v>
      </c>
      <c r="G44" s="236">
        <v>52.325589133647846</v>
      </c>
      <c r="H44" s="237"/>
      <c r="I44" s="96">
        <v>4.8405384972663574</v>
      </c>
      <c r="J44" s="96">
        <v>18.033011503932382</v>
      </c>
      <c r="K44" s="96">
        <v>19.597098024755276</v>
      </c>
    </row>
    <row r="45" spans="2:11">
      <c r="B45" s="11"/>
      <c r="C45" s="87"/>
      <c r="D45" s="85">
        <v>1992</v>
      </c>
      <c r="E45" s="96">
        <v>1.8897540615123707</v>
      </c>
      <c r="F45" s="96">
        <v>2.7631436673894938</v>
      </c>
      <c r="G45" s="96">
        <v>33.731563253865886</v>
      </c>
      <c r="H45" s="96">
        <v>27.367791056077984</v>
      </c>
      <c r="I45" s="96">
        <v>3.100710204474129</v>
      </c>
      <c r="J45" s="96">
        <v>15.131021820493551</v>
      </c>
      <c r="K45" s="96">
        <v>16.016015936186587</v>
      </c>
    </row>
    <row r="46" spans="2:11">
      <c r="B46" s="11"/>
      <c r="C46" s="87"/>
      <c r="D46" s="85">
        <v>1999</v>
      </c>
      <c r="E46" s="96">
        <v>2.1738692193804265</v>
      </c>
      <c r="F46" s="96">
        <v>2.1264683502946218</v>
      </c>
      <c r="G46" s="96">
        <v>39.306251329287129</v>
      </c>
      <c r="H46" s="96">
        <v>27.738836501920101</v>
      </c>
      <c r="I46" s="96">
        <v>2.3031770230193827</v>
      </c>
      <c r="J46" s="96">
        <v>13.355071680356421</v>
      </c>
      <c r="K46" s="96">
        <v>12.996325895741915</v>
      </c>
    </row>
    <row r="47" spans="2:11">
      <c r="B47" s="11"/>
      <c r="C47" s="87"/>
      <c r="D47" s="85">
        <v>2005</v>
      </c>
      <c r="E47" s="96">
        <v>2.0268234538196173</v>
      </c>
      <c r="F47" s="96">
        <v>1.7104217047815333</v>
      </c>
      <c r="G47" s="96">
        <v>41.916214798264868</v>
      </c>
      <c r="H47" s="96">
        <v>30.797757235394574</v>
      </c>
      <c r="I47" s="96">
        <v>1.8246842666624816</v>
      </c>
      <c r="J47" s="96">
        <v>10.255675800665518</v>
      </c>
      <c r="K47" s="96">
        <v>11.468422740411416</v>
      </c>
    </row>
    <row r="48" spans="2:11">
      <c r="B48" s="11"/>
      <c r="C48" s="87"/>
      <c r="D48" s="85">
        <v>2010</v>
      </c>
      <c r="E48" s="96">
        <v>2.3255668879777982</v>
      </c>
      <c r="F48" s="96">
        <v>1.7613179922944522</v>
      </c>
      <c r="G48" s="96">
        <v>43.918158505045717</v>
      </c>
      <c r="H48" s="96">
        <v>28.246366267133805</v>
      </c>
      <c r="I48" s="96">
        <v>1.6056789721229159</v>
      </c>
      <c r="J48" s="96">
        <v>10.008356111133276</v>
      </c>
      <c r="K48" s="96">
        <v>12.134555264292034</v>
      </c>
    </row>
    <row r="49" spans="2:11">
      <c r="B49" s="11"/>
      <c r="C49" s="87"/>
      <c r="D49" s="85">
        <v>2015</v>
      </c>
      <c r="E49" s="96">
        <v>2.5745854198094777</v>
      </c>
      <c r="F49" s="96">
        <v>1.7209490993984704</v>
      </c>
      <c r="G49" s="96">
        <v>44.03863344367651</v>
      </c>
      <c r="H49" s="96">
        <v>28.268199190898684</v>
      </c>
      <c r="I49" s="96">
        <v>1.6069459883680293</v>
      </c>
      <c r="J49" s="96">
        <v>9.5632126081933464</v>
      </c>
      <c r="K49" s="96">
        <v>12.227474249655462</v>
      </c>
    </row>
    <row r="50" spans="2:11">
      <c r="B50" s="9"/>
      <c r="C50" s="88"/>
      <c r="D50" s="89">
        <v>2021</v>
      </c>
      <c r="E50" s="96">
        <v>2.1588727123736251</v>
      </c>
      <c r="F50" s="96">
        <v>1.3433356035892232</v>
      </c>
      <c r="G50" s="96">
        <v>47.648375133354811</v>
      </c>
      <c r="H50" s="96">
        <v>28.308347914850675</v>
      </c>
      <c r="I50" s="96">
        <v>0.95413598608614458</v>
      </c>
      <c r="J50" s="96">
        <v>7.1561429390443116</v>
      </c>
      <c r="K50" s="96">
        <v>12.430789710701202</v>
      </c>
    </row>
  </sheetData>
  <mergeCells count="6">
    <mergeCell ref="G44:H44"/>
    <mergeCell ref="G6:H6"/>
    <mergeCell ref="G13:H13"/>
    <mergeCell ref="G20:H20"/>
    <mergeCell ref="G30:H30"/>
    <mergeCell ref="G37:H37"/>
  </mergeCells>
  <phoneticPr fontId="1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BD11-0C02-4E9E-8A3C-0FB76A7474AA}">
  <sheetPr>
    <pageSetUpPr autoPageBreaks="0" fitToPage="1"/>
  </sheetPr>
  <dimension ref="A1:AD33"/>
  <sheetViews>
    <sheetView zoomScaleNormal="100" zoomScaleSheetLayoutView="40" workbookViewId="0"/>
  </sheetViews>
  <sheetFormatPr defaultColWidth="9" defaultRowHeight="18"/>
  <cols>
    <col min="1" max="3" width="9" style="1"/>
    <col min="4" max="4" width="11.9140625" style="1" bestFit="1" customWidth="1"/>
    <col min="5" max="15" width="9" style="1"/>
    <col min="16" max="16" width="8.08203125" style="1" customWidth="1"/>
    <col min="17" max="16384" width="9" style="1"/>
  </cols>
  <sheetData>
    <row r="1" spans="1:30">
      <c r="A1" s="50" t="s">
        <v>132</v>
      </c>
    </row>
    <row r="2" spans="1:30">
      <c r="A2" s="50"/>
      <c r="F2" s="51"/>
    </row>
    <row r="3" spans="1:30">
      <c r="A3" s="51" t="s">
        <v>137</v>
      </c>
      <c r="N3" s="74"/>
    </row>
    <row r="4" spans="1:30">
      <c r="B4" s="77"/>
      <c r="C4" s="98"/>
      <c r="D4" s="78"/>
      <c r="E4" s="64" t="s">
        <v>102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65"/>
    </row>
    <row r="5" spans="1:30" ht="36">
      <c r="B5" s="79"/>
      <c r="C5" s="99"/>
      <c r="D5" s="80"/>
      <c r="E5" s="76" t="s">
        <v>138</v>
      </c>
      <c r="F5" s="76" t="s">
        <v>139</v>
      </c>
      <c r="G5" s="76" t="s">
        <v>140</v>
      </c>
      <c r="H5" s="76" t="s">
        <v>141</v>
      </c>
      <c r="I5" s="76" t="s">
        <v>142</v>
      </c>
      <c r="J5" s="76" t="s">
        <v>143</v>
      </c>
      <c r="K5" s="76" t="s">
        <v>144</v>
      </c>
      <c r="L5" s="76" t="s">
        <v>145</v>
      </c>
      <c r="M5" s="76" t="s">
        <v>146</v>
      </c>
      <c r="N5" s="76" t="s">
        <v>147</v>
      </c>
      <c r="O5" s="76" t="s">
        <v>148</v>
      </c>
      <c r="P5" s="76" t="s">
        <v>149</v>
      </c>
    </row>
    <row r="6" spans="1:30">
      <c r="B6" s="82" t="s">
        <v>0</v>
      </c>
      <c r="C6" s="100" t="s">
        <v>19</v>
      </c>
      <c r="D6" s="80" t="s">
        <v>150</v>
      </c>
      <c r="E6" s="101">
        <v>0.18700015316404645</v>
      </c>
      <c r="F6" s="102">
        <v>0.30024675342587387</v>
      </c>
      <c r="G6" s="102">
        <v>0.56461990697361386</v>
      </c>
      <c r="H6" s="102">
        <v>0.95022751595375299</v>
      </c>
      <c r="I6" s="102">
        <v>1.7525412558690119</v>
      </c>
      <c r="J6" s="102">
        <v>5.1212786469192011</v>
      </c>
      <c r="K6" s="102">
        <v>9.5611221691239354</v>
      </c>
      <c r="L6" s="102">
        <v>18.355535438466664</v>
      </c>
      <c r="M6" s="102">
        <v>26.68626346850521</v>
      </c>
      <c r="N6" s="102">
        <v>44.202494002134237</v>
      </c>
      <c r="O6" s="102">
        <v>54.852810831655951</v>
      </c>
      <c r="P6" s="102">
        <v>68.881987133475974</v>
      </c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</row>
    <row r="7" spans="1:30">
      <c r="B7" s="82"/>
      <c r="C7" s="100"/>
      <c r="D7" s="65" t="s">
        <v>13</v>
      </c>
      <c r="E7" s="101">
        <v>0.45232577545197117</v>
      </c>
      <c r="F7" s="102">
        <v>0.1049717836797338</v>
      </c>
      <c r="G7" s="102">
        <v>0.25098829652200089</v>
      </c>
      <c r="H7" s="102">
        <v>0.83973748524237624</v>
      </c>
      <c r="I7" s="102">
        <v>2.7840990594883164</v>
      </c>
      <c r="J7" s="102">
        <v>3.8168859794194301</v>
      </c>
      <c r="K7" s="102">
        <v>5.8218745595151029</v>
      </c>
      <c r="L7" s="102">
        <v>5.1952332619831774</v>
      </c>
      <c r="M7" s="102">
        <v>3.3984445443281572</v>
      </c>
      <c r="N7" s="102">
        <v>1.9989582871893306</v>
      </c>
      <c r="O7" s="102">
        <v>0.88317766262957853</v>
      </c>
      <c r="P7" s="102">
        <v>0.30601975671614945</v>
      </c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</row>
    <row r="8" spans="1:30">
      <c r="B8" s="82"/>
      <c r="C8" s="100"/>
      <c r="D8" s="104" t="s">
        <v>151</v>
      </c>
      <c r="E8" s="101">
        <v>4.0502246431846061</v>
      </c>
      <c r="F8" s="102">
        <v>3.9237060998879385</v>
      </c>
      <c r="G8" s="102">
        <v>6.5608618981468219</v>
      </c>
      <c r="H8" s="102">
        <v>14.429469834003825</v>
      </c>
      <c r="I8" s="102">
        <v>18.982202471381651</v>
      </c>
      <c r="J8" s="102">
        <v>26.015681182626992</v>
      </c>
      <c r="K8" s="102">
        <v>32.852557317803956</v>
      </c>
      <c r="L8" s="102">
        <v>34.338458934112779</v>
      </c>
      <c r="M8" s="102">
        <v>41.435553463896554</v>
      </c>
      <c r="N8" s="102">
        <v>38.486585794448416</v>
      </c>
      <c r="O8" s="102">
        <v>33.353308855386047</v>
      </c>
      <c r="P8" s="102">
        <v>22.955993098581782</v>
      </c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</row>
    <row r="9" spans="1:30">
      <c r="B9" s="82"/>
      <c r="C9" s="100"/>
      <c r="D9" s="104" t="s">
        <v>152</v>
      </c>
      <c r="E9" s="101">
        <v>1.0361064478614261</v>
      </c>
      <c r="F9" s="102">
        <v>2.0211533924779994</v>
      </c>
      <c r="G9" s="102">
        <v>3.2603063656497961</v>
      </c>
      <c r="H9" s="102">
        <v>6.2432433840188288</v>
      </c>
      <c r="I9" s="102">
        <v>8.7634424793489298</v>
      </c>
      <c r="J9" s="102">
        <v>13.009383491044474</v>
      </c>
      <c r="K9" s="102">
        <v>17.954319323272138</v>
      </c>
      <c r="L9" s="102">
        <v>14.946371302369787</v>
      </c>
      <c r="M9" s="102">
        <v>13.967708255215857</v>
      </c>
      <c r="N9" s="102">
        <v>8.5669350278376886</v>
      </c>
      <c r="O9" s="102">
        <v>7.639163533845732</v>
      </c>
      <c r="P9" s="102">
        <v>6.2332258750362834</v>
      </c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</row>
    <row r="10" spans="1:30">
      <c r="B10" s="82"/>
      <c r="C10" s="100"/>
      <c r="D10" s="104" t="s">
        <v>153</v>
      </c>
      <c r="E10" s="101">
        <v>0.21475942595076966</v>
      </c>
      <c r="F10" s="102">
        <v>0.31894509388768477</v>
      </c>
      <c r="G10" s="102">
        <v>0.89310353132699316</v>
      </c>
      <c r="H10" s="102">
        <v>1.3340944349581658</v>
      </c>
      <c r="I10" s="102">
        <v>1.4788212924091457</v>
      </c>
      <c r="J10" s="102">
        <v>2.4119754428753106</v>
      </c>
      <c r="K10" s="102">
        <v>2.6925964944345839</v>
      </c>
      <c r="L10" s="102">
        <v>3.9400726439070324</v>
      </c>
      <c r="M10" s="102">
        <v>2.2765901982562848</v>
      </c>
      <c r="N10" s="102">
        <v>2.7627452459203234</v>
      </c>
      <c r="O10" s="102">
        <v>1.8196878578321609</v>
      </c>
      <c r="P10" s="102">
        <v>0.7022651960583538</v>
      </c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</row>
    <row r="11" spans="1:30">
      <c r="B11" s="82"/>
      <c r="C11" s="100"/>
      <c r="D11" s="65" t="s">
        <v>154</v>
      </c>
      <c r="E11" s="101">
        <v>4.9261688587066494</v>
      </c>
      <c r="F11" s="102">
        <v>12.412485631008099</v>
      </c>
      <c r="G11" s="102">
        <v>20.00826200772141</v>
      </c>
      <c r="H11" s="102">
        <v>22.488530574864317</v>
      </c>
      <c r="I11" s="102">
        <v>26.312415927193701</v>
      </c>
      <c r="J11" s="102">
        <v>25.295820109420447</v>
      </c>
      <c r="K11" s="102">
        <v>19.537995833851902</v>
      </c>
      <c r="L11" s="102">
        <v>16.488333116583579</v>
      </c>
      <c r="M11" s="102">
        <v>10.048033398269657</v>
      </c>
      <c r="N11" s="102">
        <v>3.6189325515025663</v>
      </c>
      <c r="O11" s="102">
        <v>1.3569397930159861</v>
      </c>
      <c r="P11" s="102">
        <v>0.41362128800895664</v>
      </c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</row>
    <row r="12" spans="1:30">
      <c r="B12" s="82"/>
      <c r="C12" s="2"/>
      <c r="D12" s="65" t="s">
        <v>155</v>
      </c>
      <c r="E12" s="101">
        <v>89.133414695680528</v>
      </c>
      <c r="F12" s="102">
        <v>80.918491245632666</v>
      </c>
      <c r="G12" s="102">
        <v>68.461857993659365</v>
      </c>
      <c r="H12" s="102">
        <v>53.714696770958724</v>
      </c>
      <c r="I12" s="102">
        <v>39.926477514309241</v>
      </c>
      <c r="J12" s="102">
        <v>24.328975147694155</v>
      </c>
      <c r="K12" s="102">
        <v>11.579534301998384</v>
      </c>
      <c r="L12" s="102">
        <v>6.7359953025769777</v>
      </c>
      <c r="M12" s="102">
        <v>2.1874066715282834</v>
      </c>
      <c r="N12" s="102">
        <v>0.36334909096741874</v>
      </c>
      <c r="O12" s="102">
        <v>9.4911465634537132E-2</v>
      </c>
      <c r="P12" s="102">
        <v>0.50688765212249598</v>
      </c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</row>
    <row r="13" spans="1:30">
      <c r="B13" s="82"/>
      <c r="C13" s="4" t="s">
        <v>20</v>
      </c>
      <c r="D13" s="80" t="s">
        <v>150</v>
      </c>
      <c r="E13" s="101">
        <v>0</v>
      </c>
      <c r="F13" s="102">
        <v>3.8158457349489264E-2</v>
      </c>
      <c r="G13" s="102">
        <v>0.10062687428949835</v>
      </c>
      <c r="H13" s="102">
        <v>0.17336655707708887</v>
      </c>
      <c r="I13" s="102">
        <v>0.29074896315661303</v>
      </c>
      <c r="J13" s="102">
        <v>0.53530958917050753</v>
      </c>
      <c r="K13" s="102">
        <v>1.5597482361744686</v>
      </c>
      <c r="L13" s="102">
        <v>1.8323561379803732</v>
      </c>
      <c r="M13" s="102">
        <v>3.8122983613905626</v>
      </c>
      <c r="N13" s="102">
        <v>7.4856285876726938</v>
      </c>
      <c r="O13" s="102">
        <v>8.5063577456834469</v>
      </c>
      <c r="P13" s="102">
        <v>13.247861673020441</v>
      </c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</row>
    <row r="14" spans="1:30">
      <c r="B14" s="82"/>
      <c r="C14" s="100"/>
      <c r="D14" s="65" t="s">
        <v>13</v>
      </c>
      <c r="E14" s="101">
        <v>0</v>
      </c>
      <c r="F14" s="102">
        <v>0.2238946035031259</v>
      </c>
      <c r="G14" s="102">
        <v>7.8118121278260122E-2</v>
      </c>
      <c r="H14" s="102">
        <v>0.40336615256787028</v>
      </c>
      <c r="I14" s="102">
        <v>0.98266610309398517</v>
      </c>
      <c r="J14" s="102">
        <v>1.6137282859135769</v>
      </c>
      <c r="K14" s="102">
        <v>3.0641387403122349</v>
      </c>
      <c r="L14" s="102">
        <v>3.5536623384265242</v>
      </c>
      <c r="M14" s="102">
        <v>3.8178656812268197</v>
      </c>
      <c r="N14" s="102">
        <v>2.179534025740173</v>
      </c>
      <c r="O14" s="102">
        <v>1.7626576925340871</v>
      </c>
      <c r="P14" s="102">
        <v>1.9460549487267453</v>
      </c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</row>
    <row r="15" spans="1:30">
      <c r="B15" s="82"/>
      <c r="C15" s="100"/>
      <c r="D15" s="104" t="s">
        <v>151</v>
      </c>
      <c r="E15" s="101">
        <v>7.6098073918963465</v>
      </c>
      <c r="F15" s="102">
        <v>14.671387368015784</v>
      </c>
      <c r="G15" s="102">
        <v>24.971306604532924</v>
      </c>
      <c r="H15" s="102">
        <v>32.600288352934157</v>
      </c>
      <c r="I15" s="102">
        <v>38.08816762671097</v>
      </c>
      <c r="J15" s="102">
        <v>46.535928469233369</v>
      </c>
      <c r="K15" s="102">
        <v>55.05301683655793</v>
      </c>
      <c r="L15" s="102">
        <v>60.927909425853144</v>
      </c>
      <c r="M15" s="102">
        <v>65.349949583427389</v>
      </c>
      <c r="N15" s="102">
        <v>70.780528769115421</v>
      </c>
      <c r="O15" s="102">
        <v>73.807143500079675</v>
      </c>
      <c r="P15" s="102">
        <v>67.389178756209418</v>
      </c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</row>
    <row r="16" spans="1:30">
      <c r="B16" s="82"/>
      <c r="C16" s="100"/>
      <c r="D16" s="104" t="s">
        <v>152</v>
      </c>
      <c r="E16" s="101">
        <v>4.3732385055559417</v>
      </c>
      <c r="F16" s="102">
        <v>4.8184013771234726</v>
      </c>
      <c r="G16" s="102">
        <v>8.7155329585874917</v>
      </c>
      <c r="H16" s="102">
        <v>11.987372933714402</v>
      </c>
      <c r="I16" s="102">
        <v>14.691067957256031</v>
      </c>
      <c r="J16" s="102">
        <v>15.103704585147144</v>
      </c>
      <c r="K16" s="102">
        <v>17.847333023902927</v>
      </c>
      <c r="L16" s="102">
        <v>17.260352699145702</v>
      </c>
      <c r="M16" s="102">
        <v>15.279910235009162</v>
      </c>
      <c r="N16" s="102">
        <v>13.501449960919349</v>
      </c>
      <c r="O16" s="102">
        <v>12.527597577271269</v>
      </c>
      <c r="P16" s="102">
        <v>14.576508921790721</v>
      </c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</row>
    <row r="17" spans="2:30">
      <c r="B17" s="82"/>
      <c r="C17" s="100"/>
      <c r="D17" s="104" t="s">
        <v>153</v>
      </c>
      <c r="E17" s="101">
        <v>0.470247278700682</v>
      </c>
      <c r="F17" s="102">
        <v>1.1238735946995604</v>
      </c>
      <c r="G17" s="102">
        <v>0.86721502741077106</v>
      </c>
      <c r="H17" s="102">
        <v>1.6592562489861986</v>
      </c>
      <c r="I17" s="102">
        <v>1.165815996356474</v>
      </c>
      <c r="J17" s="102">
        <v>2.2231914854076549</v>
      </c>
      <c r="K17" s="102">
        <v>2.6995993496125323</v>
      </c>
      <c r="L17" s="102">
        <v>2.3234844161633501</v>
      </c>
      <c r="M17" s="102">
        <v>2.7854062751710771</v>
      </c>
      <c r="N17" s="102">
        <v>2.2480672879910393</v>
      </c>
      <c r="O17" s="102">
        <v>2.1080908119771093</v>
      </c>
      <c r="P17" s="102">
        <v>1.0138064344981932</v>
      </c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</row>
    <row r="18" spans="2:30">
      <c r="B18" s="82"/>
      <c r="C18" s="100"/>
      <c r="D18" s="65" t="s">
        <v>154</v>
      </c>
      <c r="E18" s="101">
        <v>3.845464367862462</v>
      </c>
      <c r="F18" s="102">
        <v>10.444762928808684</v>
      </c>
      <c r="G18" s="102">
        <v>11.871678309088647</v>
      </c>
      <c r="H18" s="102">
        <v>14.238494034401214</v>
      </c>
      <c r="I18" s="102">
        <v>14.436126912039468</v>
      </c>
      <c r="J18" s="102">
        <v>14.188267289451147</v>
      </c>
      <c r="K18" s="102">
        <v>11.769316301933845</v>
      </c>
      <c r="L18" s="102">
        <v>10.611121277041081</v>
      </c>
      <c r="M18" s="102">
        <v>7.1299521641954886</v>
      </c>
      <c r="N18" s="102">
        <v>3.5484715662326916</v>
      </c>
      <c r="O18" s="102">
        <v>1.1079068212932413</v>
      </c>
      <c r="P18" s="102">
        <v>1.3780267593956759</v>
      </c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</row>
    <row r="19" spans="2:30">
      <c r="B19" s="75"/>
      <c r="C19" s="2"/>
      <c r="D19" s="65" t="s">
        <v>155</v>
      </c>
      <c r="E19" s="101">
        <v>83.70124245598457</v>
      </c>
      <c r="F19" s="102">
        <v>68.679521670499881</v>
      </c>
      <c r="G19" s="102">
        <v>53.3955221048124</v>
      </c>
      <c r="H19" s="102">
        <v>38.937855720319064</v>
      </c>
      <c r="I19" s="102">
        <v>30.345406441386451</v>
      </c>
      <c r="J19" s="102">
        <v>19.79987029567658</v>
      </c>
      <c r="K19" s="102">
        <v>8.0068475115060629</v>
      </c>
      <c r="L19" s="102">
        <v>3.4911137053898331</v>
      </c>
      <c r="M19" s="102">
        <v>1.8246176995795071</v>
      </c>
      <c r="N19" s="102">
        <v>0.25631980232861801</v>
      </c>
      <c r="O19" s="102">
        <v>0.18024585116118913</v>
      </c>
      <c r="P19" s="102">
        <v>0.44856250635880512</v>
      </c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</row>
    <row r="20" spans="2:30">
      <c r="B20" s="82" t="s">
        <v>1</v>
      </c>
      <c r="C20" s="100" t="s">
        <v>19</v>
      </c>
      <c r="D20" s="80" t="s">
        <v>150</v>
      </c>
      <c r="E20" s="101">
        <v>0.3297427520655184</v>
      </c>
      <c r="F20" s="102">
        <v>0.11547762893269999</v>
      </c>
      <c r="G20" s="102">
        <v>0.30681947966978534</v>
      </c>
      <c r="H20" s="102">
        <v>1.2438305952634343</v>
      </c>
      <c r="I20" s="102">
        <v>2.0464431785723316</v>
      </c>
      <c r="J20" s="102">
        <v>4.1793681721472078</v>
      </c>
      <c r="K20" s="102">
        <v>6.86123757769567</v>
      </c>
      <c r="L20" s="102">
        <v>11.921569250024893</v>
      </c>
      <c r="M20" s="102">
        <v>16.831838190574903</v>
      </c>
      <c r="N20" s="102">
        <v>26.988715130049563</v>
      </c>
      <c r="O20" s="102">
        <v>34.115880647634256</v>
      </c>
      <c r="P20" s="102">
        <v>39.320225423582968</v>
      </c>
    </row>
    <row r="21" spans="2:30">
      <c r="B21" s="82"/>
      <c r="C21" s="100"/>
      <c r="D21" s="65" t="s">
        <v>13</v>
      </c>
      <c r="E21" s="101">
        <v>0</v>
      </c>
      <c r="F21" s="102">
        <v>5.2746205745982933E-2</v>
      </c>
      <c r="G21" s="102">
        <v>9.9839022050156795E-2</v>
      </c>
      <c r="H21" s="102">
        <v>1.1275637502362685</v>
      </c>
      <c r="I21" s="102">
        <v>0.97131458450341202</v>
      </c>
      <c r="J21" s="102">
        <v>2.6074283463212016</v>
      </c>
      <c r="K21" s="102">
        <v>3.8920542581605782</v>
      </c>
      <c r="L21" s="102">
        <v>2.4855989998110042</v>
      </c>
      <c r="M21" s="102">
        <v>2.5685129896154799</v>
      </c>
      <c r="N21" s="102">
        <v>1.8186249370192382</v>
      </c>
      <c r="O21" s="102">
        <v>0.5153026501691198</v>
      </c>
      <c r="P21" s="102">
        <v>0.65744426287439983</v>
      </c>
    </row>
    <row r="22" spans="2:30">
      <c r="B22" s="82"/>
      <c r="C22" s="100"/>
      <c r="D22" s="104" t="s">
        <v>151</v>
      </c>
      <c r="E22" s="101">
        <v>2.4834154398190402</v>
      </c>
      <c r="F22" s="102">
        <v>5.95644258029873</v>
      </c>
      <c r="G22" s="102">
        <v>9.0713882671330595</v>
      </c>
      <c r="H22" s="102">
        <v>18.902386936780072</v>
      </c>
      <c r="I22" s="102">
        <v>22.407634929452218</v>
      </c>
      <c r="J22" s="102">
        <v>28.521644100816435</v>
      </c>
      <c r="K22" s="102">
        <v>38.108019995943891</v>
      </c>
      <c r="L22" s="102">
        <v>40.764125340643758</v>
      </c>
      <c r="M22" s="102">
        <v>41.647025263520781</v>
      </c>
      <c r="N22" s="102">
        <v>38.196020125291959</v>
      </c>
      <c r="O22" s="102">
        <v>36.465533955464558</v>
      </c>
      <c r="P22" s="102">
        <v>33.295266690371108</v>
      </c>
    </row>
    <row r="23" spans="2:30">
      <c r="B23" s="82"/>
      <c r="C23" s="100"/>
      <c r="D23" s="104" t="s">
        <v>152</v>
      </c>
      <c r="E23" s="101">
        <v>2.9663196313096258</v>
      </c>
      <c r="F23" s="102">
        <v>2.8954526809120567</v>
      </c>
      <c r="G23" s="102">
        <v>6.1307790112707385</v>
      </c>
      <c r="H23" s="102">
        <v>12.143859390773526</v>
      </c>
      <c r="I23" s="102">
        <v>16.688994108479829</v>
      </c>
      <c r="J23" s="102">
        <v>21.546396073648374</v>
      </c>
      <c r="K23" s="102">
        <v>26.584781741233105</v>
      </c>
      <c r="L23" s="102">
        <v>25.488172644574664</v>
      </c>
      <c r="M23" s="102">
        <v>29.217593952961579</v>
      </c>
      <c r="N23" s="102">
        <v>27.728366181227127</v>
      </c>
      <c r="O23" s="102">
        <v>25.303901757166734</v>
      </c>
      <c r="P23" s="102">
        <v>24.708328485351664</v>
      </c>
    </row>
    <row r="24" spans="2:30">
      <c r="B24" s="82"/>
      <c r="C24" s="100"/>
      <c r="D24" s="104" t="s">
        <v>153</v>
      </c>
      <c r="E24" s="101">
        <v>0.13760292775229457</v>
      </c>
      <c r="F24" s="102">
        <v>0.55141389186133238</v>
      </c>
      <c r="G24" s="102">
        <v>1.3667316401673408</v>
      </c>
      <c r="H24" s="102">
        <v>1.0214075426699609</v>
      </c>
      <c r="I24" s="102">
        <v>1.6628060814269459</v>
      </c>
      <c r="J24" s="102">
        <v>2.3182870994430655</v>
      </c>
      <c r="K24" s="102">
        <v>2.9992239394273259</v>
      </c>
      <c r="L24" s="102">
        <v>2.0492170715835054</v>
      </c>
      <c r="M24" s="102">
        <v>1.6003891853822312</v>
      </c>
      <c r="N24" s="102">
        <v>1.8040852117299815</v>
      </c>
      <c r="O24" s="102">
        <v>0.88029401349985248</v>
      </c>
      <c r="P24" s="102">
        <v>0.87215056884891518</v>
      </c>
    </row>
    <row r="25" spans="2:30">
      <c r="B25" s="82"/>
      <c r="C25" s="100"/>
      <c r="D25" s="65" t="s">
        <v>154</v>
      </c>
      <c r="E25" s="101">
        <v>4.6711230214272135</v>
      </c>
      <c r="F25" s="102">
        <v>13.052655061206355</v>
      </c>
      <c r="G25" s="102">
        <v>21.540293270436432</v>
      </c>
      <c r="H25" s="102">
        <v>23.198824766869762</v>
      </c>
      <c r="I25" s="102">
        <v>25.950320364704293</v>
      </c>
      <c r="J25" s="102">
        <v>19.901479206853455</v>
      </c>
      <c r="K25" s="102">
        <v>10.976897534899361</v>
      </c>
      <c r="L25" s="102">
        <v>9.5892849759941612</v>
      </c>
      <c r="M25" s="102">
        <v>4.9915282647075578</v>
      </c>
      <c r="N25" s="102">
        <v>2.7904238227081399</v>
      </c>
      <c r="O25" s="102">
        <v>1.8637854006297707</v>
      </c>
      <c r="P25" s="102">
        <v>0.72398947704963568</v>
      </c>
    </row>
    <row r="26" spans="2:30">
      <c r="B26" s="82"/>
      <c r="C26" s="2"/>
      <c r="D26" s="65" t="s">
        <v>155</v>
      </c>
      <c r="E26" s="101">
        <v>89.411796227626311</v>
      </c>
      <c r="F26" s="102">
        <v>77.375811951042849</v>
      </c>
      <c r="G26" s="102">
        <v>61.484149309272482</v>
      </c>
      <c r="H26" s="102">
        <v>42.362127017406962</v>
      </c>
      <c r="I26" s="102">
        <v>30.272486752860967</v>
      </c>
      <c r="J26" s="102">
        <v>20.925397000770253</v>
      </c>
      <c r="K26" s="102">
        <v>10.577784952640082</v>
      </c>
      <c r="L26" s="102">
        <v>7.7020317173680146</v>
      </c>
      <c r="M26" s="102">
        <v>3.1431121532374582</v>
      </c>
      <c r="N26" s="102">
        <v>0.67376459197399807</v>
      </c>
      <c r="O26" s="102">
        <v>0.85530157543569196</v>
      </c>
      <c r="P26" s="102">
        <v>0.42259509192131772</v>
      </c>
    </row>
    <row r="27" spans="2:30">
      <c r="B27" s="82"/>
      <c r="C27" s="4" t="s">
        <v>20</v>
      </c>
      <c r="D27" s="80" t="s">
        <v>150</v>
      </c>
      <c r="E27" s="101">
        <v>0</v>
      </c>
      <c r="F27" s="102">
        <v>0</v>
      </c>
      <c r="G27" s="102">
        <v>0.2607663608158568</v>
      </c>
      <c r="H27" s="102">
        <v>0.14452285552672459</v>
      </c>
      <c r="I27" s="102">
        <v>0.41924827838842588</v>
      </c>
      <c r="J27" s="102">
        <v>0.53155454808816482</v>
      </c>
      <c r="K27" s="102">
        <v>1.2062492436473373</v>
      </c>
      <c r="L27" s="102">
        <v>1.0713996074178926</v>
      </c>
      <c r="M27" s="102">
        <v>2.2287216000042642</v>
      </c>
      <c r="N27" s="102">
        <v>3.0726350526263797</v>
      </c>
      <c r="O27" s="102">
        <v>3.3367527310485783</v>
      </c>
      <c r="P27" s="102">
        <v>5.2445711103277084</v>
      </c>
    </row>
    <row r="28" spans="2:30">
      <c r="B28" s="82"/>
      <c r="C28" s="100"/>
      <c r="D28" s="65" t="s">
        <v>13</v>
      </c>
      <c r="E28" s="101">
        <v>0</v>
      </c>
      <c r="F28" s="102">
        <v>0.1831816334213697</v>
      </c>
      <c r="G28" s="102">
        <v>4.8938343005794374E-2</v>
      </c>
      <c r="H28" s="102">
        <v>0.53413334163966653</v>
      </c>
      <c r="I28" s="102">
        <v>0.91456549315681768</v>
      </c>
      <c r="J28" s="102">
        <v>0.86534748531791705</v>
      </c>
      <c r="K28" s="102">
        <v>1.7484696734968113</v>
      </c>
      <c r="L28" s="102">
        <v>1.4514197731811671</v>
      </c>
      <c r="M28" s="102">
        <v>1.4148120675934712</v>
      </c>
      <c r="N28" s="102">
        <v>1.0965444092176482</v>
      </c>
      <c r="O28" s="102">
        <v>1.2420005639865319</v>
      </c>
      <c r="P28" s="102">
        <v>0.64469461279269891</v>
      </c>
    </row>
    <row r="29" spans="2:30">
      <c r="B29" s="82"/>
      <c r="C29" s="100"/>
      <c r="D29" s="104" t="s">
        <v>151</v>
      </c>
      <c r="E29" s="101">
        <v>11.564817065505171</v>
      </c>
      <c r="F29" s="102">
        <v>17.431826035777316</v>
      </c>
      <c r="G29" s="102">
        <v>29.008953075186888</v>
      </c>
      <c r="H29" s="102">
        <v>41.67408246011081</v>
      </c>
      <c r="I29" s="102">
        <v>45.515647240298932</v>
      </c>
      <c r="J29" s="102">
        <v>49.260199292746506</v>
      </c>
      <c r="K29" s="102">
        <v>54.351127273862879</v>
      </c>
      <c r="L29" s="102">
        <v>56.800072852973493</v>
      </c>
      <c r="M29" s="102">
        <v>57.158622111371507</v>
      </c>
      <c r="N29" s="102">
        <v>58.37687708696572</v>
      </c>
      <c r="O29" s="102">
        <v>59.968057392215748</v>
      </c>
      <c r="P29" s="102">
        <v>54.497382344482546</v>
      </c>
    </row>
    <row r="30" spans="2:30">
      <c r="B30" s="82"/>
      <c r="C30" s="100"/>
      <c r="D30" s="104" t="s">
        <v>152</v>
      </c>
      <c r="E30" s="101">
        <v>3.496225738630744</v>
      </c>
      <c r="F30" s="102">
        <v>8.2027580330412668</v>
      </c>
      <c r="G30" s="102">
        <v>15.401436227413429</v>
      </c>
      <c r="H30" s="102">
        <v>21.725821636033736</v>
      </c>
      <c r="I30" s="102">
        <v>22.655114860282858</v>
      </c>
      <c r="J30" s="102">
        <v>27.581243974125957</v>
      </c>
      <c r="K30" s="102">
        <v>27.725702811512875</v>
      </c>
      <c r="L30" s="102">
        <v>30.017472671228202</v>
      </c>
      <c r="M30" s="102">
        <v>32.414766119441012</v>
      </c>
      <c r="N30" s="102">
        <v>34.474858042055871</v>
      </c>
      <c r="O30" s="102">
        <v>33.227960807285761</v>
      </c>
      <c r="P30" s="102">
        <v>37.602455341374593</v>
      </c>
    </row>
    <row r="31" spans="2:30">
      <c r="B31" s="82"/>
      <c r="C31" s="82"/>
      <c r="D31" s="104" t="s">
        <v>153</v>
      </c>
      <c r="E31" s="101">
        <v>0.21146799865617735</v>
      </c>
      <c r="F31" s="102">
        <v>0.62494222221515949</v>
      </c>
      <c r="G31" s="102">
        <v>0.84898954688046691</v>
      </c>
      <c r="H31" s="102">
        <v>1.4403923144888595</v>
      </c>
      <c r="I31" s="102">
        <v>1.8682517336414861</v>
      </c>
      <c r="J31" s="102">
        <v>1.2566421999314961</v>
      </c>
      <c r="K31" s="102">
        <v>1.5899918759274965</v>
      </c>
      <c r="L31" s="102">
        <v>1.3475272857422693</v>
      </c>
      <c r="M31" s="102">
        <v>1.3370090123773</v>
      </c>
      <c r="N31" s="102">
        <v>1.0726166367070422</v>
      </c>
      <c r="O31" s="102">
        <v>0.96209466306905012</v>
      </c>
      <c r="P31" s="102">
        <v>1.0238268307065357</v>
      </c>
    </row>
    <row r="32" spans="2:30">
      <c r="B32" s="82"/>
      <c r="C32" s="82"/>
      <c r="D32" s="65" t="s">
        <v>154</v>
      </c>
      <c r="E32" s="101">
        <v>4.4739039538213881</v>
      </c>
      <c r="F32" s="102">
        <v>10.696929111647199</v>
      </c>
      <c r="G32" s="102">
        <v>11.547779543502172</v>
      </c>
      <c r="H32" s="102">
        <v>10.726313892295618</v>
      </c>
      <c r="I32" s="102">
        <v>9.3620929001387001</v>
      </c>
      <c r="J32" s="102">
        <v>9.11499341623513</v>
      </c>
      <c r="K32" s="102">
        <v>6.9098717317783702</v>
      </c>
      <c r="L32" s="102">
        <v>6.1318869933508475</v>
      </c>
      <c r="M32" s="102">
        <v>3.786656145331075</v>
      </c>
      <c r="N32" s="102">
        <v>1.3344099652262815</v>
      </c>
      <c r="O32" s="102">
        <v>1.0367668202782925</v>
      </c>
      <c r="P32" s="102">
        <v>0.84170781714791731</v>
      </c>
    </row>
    <row r="33" spans="2:16">
      <c r="B33" s="75"/>
      <c r="C33" s="75"/>
      <c r="D33" s="65" t="s">
        <v>155</v>
      </c>
      <c r="E33" s="101">
        <v>80.253585243386524</v>
      </c>
      <c r="F33" s="102">
        <v>62.860362963897678</v>
      </c>
      <c r="G33" s="102">
        <v>42.883136903195407</v>
      </c>
      <c r="H33" s="102">
        <v>23.754733499904578</v>
      </c>
      <c r="I33" s="102">
        <v>19.265079494092792</v>
      </c>
      <c r="J33" s="102">
        <v>11.39001908355484</v>
      </c>
      <c r="K33" s="102">
        <v>6.4685873897742372</v>
      </c>
      <c r="L33" s="102">
        <v>3.1802208161061314</v>
      </c>
      <c r="M33" s="102">
        <v>1.6594129438813676</v>
      </c>
      <c r="N33" s="102">
        <v>0.57205880720106106</v>
      </c>
      <c r="O33" s="102">
        <v>0.22636702211602397</v>
      </c>
      <c r="P33" s="102">
        <v>0.14536194316799458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&amp;C&amp;A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1165-5BAF-47E1-9F51-0164B5124CD8}">
  <sheetPr>
    <pageSetUpPr autoPageBreaks="0" fitToPage="1"/>
  </sheetPr>
  <dimension ref="A1:J46"/>
  <sheetViews>
    <sheetView zoomScaleNormal="100" zoomScaleSheetLayoutView="25" workbookViewId="0"/>
  </sheetViews>
  <sheetFormatPr defaultColWidth="9" defaultRowHeight="18"/>
  <cols>
    <col min="1" max="1" width="9" style="5"/>
    <col min="2" max="2" width="10.58203125" style="5" bestFit="1" customWidth="1"/>
    <col min="3" max="3" width="29.9140625" style="5" bestFit="1" customWidth="1"/>
    <col min="4" max="16384" width="9" style="5"/>
  </cols>
  <sheetData>
    <row r="1" spans="1:10">
      <c r="A1" s="51" t="s">
        <v>132</v>
      </c>
    </row>
    <row r="2" spans="1:10" ht="18.75" customHeight="1">
      <c r="A2" s="51"/>
      <c r="F2" s="51"/>
    </row>
    <row r="3" spans="1:10">
      <c r="A3" s="51" t="s">
        <v>156</v>
      </c>
    </row>
    <row r="4" spans="1:10" s="39" customFormat="1" ht="18.75" customHeight="1">
      <c r="B4" s="105" t="s">
        <v>157</v>
      </c>
      <c r="C4" s="105" t="s">
        <v>158</v>
      </c>
      <c r="D4" s="106" t="s">
        <v>159</v>
      </c>
      <c r="E4" s="40" t="s">
        <v>160</v>
      </c>
      <c r="F4" s="44"/>
      <c r="G4" s="44"/>
      <c r="H4" s="44"/>
      <c r="I4" s="44"/>
      <c r="J4" s="45"/>
    </row>
    <row r="5" spans="1:10" s="107" customFormat="1" ht="49.5">
      <c r="B5" s="108"/>
      <c r="C5" s="109"/>
      <c r="D5" s="110" t="s">
        <v>161</v>
      </c>
      <c r="E5" s="6" t="s">
        <v>162</v>
      </c>
      <c r="F5" s="6" t="s">
        <v>163</v>
      </c>
      <c r="G5" s="6" t="s">
        <v>164</v>
      </c>
      <c r="H5" s="6" t="s">
        <v>165</v>
      </c>
      <c r="I5" s="6" t="s">
        <v>166</v>
      </c>
      <c r="J5" s="6" t="s">
        <v>167</v>
      </c>
    </row>
    <row r="6" spans="1:10" s="39" customFormat="1" ht="18.75" customHeight="1">
      <c r="B6" s="47" t="s">
        <v>168</v>
      </c>
      <c r="C6" s="47" t="s">
        <v>162</v>
      </c>
      <c r="D6" s="49">
        <v>35.873000000000005</v>
      </c>
      <c r="E6" s="49">
        <v>33.881744629791214</v>
      </c>
      <c r="F6" s="49"/>
      <c r="G6" s="49"/>
      <c r="H6" s="49"/>
      <c r="I6" s="49"/>
      <c r="J6" s="49"/>
    </row>
    <row r="7" spans="1:10" s="39" customFormat="1" ht="18.75" customHeight="1">
      <c r="B7" s="47" t="s">
        <v>169</v>
      </c>
      <c r="C7" s="47" t="s">
        <v>162</v>
      </c>
      <c r="D7" s="49">
        <v>155.10499999999999</v>
      </c>
      <c r="E7" s="49">
        <v>12.026780542396436</v>
      </c>
      <c r="F7" s="49"/>
      <c r="G7" s="49"/>
      <c r="H7" s="49"/>
      <c r="I7" s="49"/>
      <c r="J7" s="49"/>
    </row>
    <row r="8" spans="1:10" s="39" customFormat="1" ht="18.75" customHeight="1">
      <c r="B8" s="47" t="s">
        <v>170</v>
      </c>
      <c r="C8" s="47" t="s">
        <v>162</v>
      </c>
      <c r="D8" s="49">
        <v>86.301000000000002</v>
      </c>
      <c r="E8" s="49">
        <v>21.253256075712457</v>
      </c>
      <c r="F8" s="49"/>
      <c r="G8" s="49"/>
      <c r="H8" s="49"/>
      <c r="I8" s="49"/>
      <c r="J8" s="49"/>
    </row>
    <row r="9" spans="1:10" s="39" customFormat="1" ht="18.75" customHeight="1">
      <c r="B9" s="47" t="s">
        <v>171</v>
      </c>
      <c r="C9" s="47" t="s">
        <v>162</v>
      </c>
      <c r="D9" s="49">
        <v>107.56299999999999</v>
      </c>
      <c r="E9" s="49">
        <v>17.409713797066782</v>
      </c>
      <c r="F9" s="49"/>
      <c r="G9" s="49"/>
      <c r="H9" s="49"/>
      <c r="I9" s="49"/>
      <c r="J9" s="49"/>
    </row>
    <row r="10" spans="1:10" s="39" customFormat="1" ht="18.75" customHeight="1">
      <c r="B10" s="47" t="s">
        <v>172</v>
      </c>
      <c r="C10" s="47" t="s">
        <v>162</v>
      </c>
      <c r="D10" s="49">
        <v>71.430000000000007</v>
      </c>
      <c r="E10" s="49">
        <v>41.170726513825159</v>
      </c>
      <c r="F10" s="49"/>
      <c r="G10" s="49"/>
      <c r="H10" s="49"/>
      <c r="I10" s="49"/>
      <c r="J10" s="49"/>
    </row>
    <row r="11" spans="1:10" s="39" customFormat="1" ht="18.75" customHeight="1">
      <c r="B11" s="47" t="s">
        <v>173</v>
      </c>
      <c r="C11" s="47" t="s">
        <v>162</v>
      </c>
      <c r="D11" s="49">
        <v>17.680999999999997</v>
      </c>
      <c r="E11" s="49">
        <v>21.89446213543269</v>
      </c>
      <c r="F11" s="49"/>
      <c r="G11" s="49"/>
      <c r="H11" s="49"/>
      <c r="I11" s="49"/>
      <c r="J11" s="49"/>
    </row>
    <row r="12" spans="1:10" s="39" customFormat="1" ht="18.75" customHeight="1">
      <c r="B12" s="47" t="s">
        <v>174</v>
      </c>
      <c r="C12" s="47" t="s">
        <v>162</v>
      </c>
      <c r="D12" s="49">
        <v>122.15600000000001</v>
      </c>
      <c r="E12" s="49">
        <v>12.788149495746456</v>
      </c>
      <c r="F12" s="49"/>
      <c r="G12" s="49"/>
      <c r="H12" s="49"/>
      <c r="I12" s="49"/>
      <c r="J12" s="49"/>
    </row>
    <row r="13" spans="1:10" s="39" customFormat="1" ht="18.75" customHeight="1">
      <c r="B13" s="47" t="s">
        <v>175</v>
      </c>
      <c r="C13" s="47" t="s">
        <v>162</v>
      </c>
      <c r="D13" s="49">
        <v>27.381</v>
      </c>
      <c r="E13" s="49">
        <v>26.176080943210138</v>
      </c>
      <c r="F13" s="49"/>
      <c r="G13" s="49"/>
      <c r="H13" s="49"/>
      <c r="I13" s="49"/>
      <c r="J13" s="49"/>
    </row>
    <row r="14" spans="1:10" s="39" customFormat="1" ht="18.75" customHeight="1">
      <c r="B14" s="47" t="s">
        <v>176</v>
      </c>
      <c r="C14" s="47" t="s">
        <v>162</v>
      </c>
      <c r="D14" s="49">
        <v>47.491999999999997</v>
      </c>
      <c r="E14" s="49"/>
      <c r="F14" s="49">
        <v>27.854097020651658</v>
      </c>
      <c r="G14" s="49"/>
      <c r="H14" s="49"/>
      <c r="I14" s="49"/>
      <c r="J14" s="49"/>
    </row>
    <row r="15" spans="1:10" s="39" customFormat="1" ht="18.75" customHeight="1">
      <c r="B15" s="47" t="s">
        <v>177</v>
      </c>
      <c r="C15" s="47" t="s">
        <v>162</v>
      </c>
      <c r="D15" s="49">
        <v>81.171999999999997</v>
      </c>
      <c r="E15" s="49"/>
      <c r="F15" s="49">
        <v>30.087758238622829</v>
      </c>
      <c r="G15" s="49"/>
      <c r="H15" s="49"/>
      <c r="I15" s="49"/>
      <c r="J15" s="49"/>
    </row>
    <row r="16" spans="1:10" s="39" customFormat="1" ht="18.75" customHeight="1">
      <c r="B16" s="47" t="s">
        <v>178</v>
      </c>
      <c r="C16" s="47" t="s">
        <v>162</v>
      </c>
      <c r="D16" s="49">
        <v>19.772000000000002</v>
      </c>
      <c r="E16" s="49"/>
      <c r="F16" s="49">
        <v>67.784551422913125</v>
      </c>
      <c r="G16" s="49"/>
      <c r="H16" s="49"/>
      <c r="I16" s="49"/>
      <c r="J16" s="49"/>
    </row>
    <row r="17" spans="2:10" s="39" customFormat="1" ht="18.75" customHeight="1">
      <c r="B17" s="47" t="s">
        <v>179</v>
      </c>
      <c r="C17" s="47" t="s">
        <v>162</v>
      </c>
      <c r="D17" s="49">
        <v>33.270000000000003</v>
      </c>
      <c r="E17" s="49"/>
      <c r="F17" s="49">
        <v>53.050508761111729</v>
      </c>
      <c r="G17" s="49"/>
      <c r="H17" s="49"/>
      <c r="I17" s="49"/>
      <c r="J17" s="49"/>
    </row>
    <row r="18" spans="2:10" s="39" customFormat="1" ht="18.75" customHeight="1">
      <c r="B18" s="47" t="s">
        <v>180</v>
      </c>
      <c r="C18" s="47" t="s">
        <v>162</v>
      </c>
      <c r="D18" s="49">
        <v>26.596</v>
      </c>
      <c r="E18" s="49"/>
      <c r="F18" s="49">
        <v>37.567282724561338</v>
      </c>
      <c r="G18" s="49"/>
      <c r="H18" s="49"/>
      <c r="I18" s="49"/>
      <c r="J18" s="49"/>
    </row>
    <row r="19" spans="2:10" s="39" customFormat="1" ht="18.75" customHeight="1">
      <c r="B19" s="47" t="s">
        <v>181</v>
      </c>
      <c r="C19" s="47" t="s">
        <v>162</v>
      </c>
      <c r="D19" s="49">
        <v>55.14</v>
      </c>
      <c r="E19" s="49"/>
      <c r="F19" s="49">
        <v>32.525749558644925</v>
      </c>
      <c r="G19" s="49"/>
      <c r="H19" s="49"/>
      <c r="I19" s="49"/>
      <c r="J19" s="49"/>
    </row>
    <row r="20" spans="2:10" s="39" customFormat="1" ht="18.75" customHeight="1">
      <c r="B20" s="47" t="s">
        <v>182</v>
      </c>
      <c r="C20" s="47" t="s">
        <v>162</v>
      </c>
      <c r="D20" s="49">
        <v>12.805</v>
      </c>
      <c r="E20" s="49"/>
      <c r="F20" s="49">
        <v>40.25158122907888</v>
      </c>
      <c r="G20" s="49"/>
      <c r="H20" s="49"/>
      <c r="I20" s="49"/>
      <c r="J20" s="49"/>
    </row>
    <row r="21" spans="2:10" s="39" customFormat="1" ht="18.75" customHeight="1">
      <c r="B21" s="47" t="s">
        <v>183</v>
      </c>
      <c r="C21" s="47" t="s">
        <v>184</v>
      </c>
      <c r="D21" s="49">
        <v>17.600000000000001</v>
      </c>
      <c r="E21" s="49"/>
      <c r="F21" s="49"/>
      <c r="G21" s="49">
        <v>43.860359971069158</v>
      </c>
      <c r="H21" s="49"/>
      <c r="I21" s="49"/>
      <c r="J21" s="49"/>
    </row>
    <row r="22" spans="2:10" s="39" customFormat="1" ht="18.75" customHeight="1">
      <c r="B22" s="47" t="s">
        <v>185</v>
      </c>
      <c r="C22" s="47" t="s">
        <v>184</v>
      </c>
      <c r="D22" s="49">
        <v>13.947000000000001</v>
      </c>
      <c r="E22" s="49"/>
      <c r="F22" s="49"/>
      <c r="G22" s="49">
        <v>49.060305722310055</v>
      </c>
      <c r="H22" s="49"/>
      <c r="I22" s="49"/>
      <c r="J22" s="49"/>
    </row>
    <row r="23" spans="2:10" s="39" customFormat="1" ht="18.75" customHeight="1">
      <c r="B23" s="47" t="s">
        <v>186</v>
      </c>
      <c r="C23" s="47" t="s">
        <v>184</v>
      </c>
      <c r="D23" s="49">
        <v>30.054000000000002</v>
      </c>
      <c r="E23" s="49"/>
      <c r="F23" s="49"/>
      <c r="G23" s="49">
        <v>64.01213190503718</v>
      </c>
      <c r="H23" s="49"/>
      <c r="I23" s="49"/>
      <c r="J23" s="49"/>
    </row>
    <row r="24" spans="2:10" s="39" customFormat="1" ht="18.75" customHeight="1">
      <c r="B24" s="47" t="s">
        <v>187</v>
      </c>
      <c r="C24" s="47" t="s">
        <v>184</v>
      </c>
      <c r="D24" s="49">
        <v>13.243</v>
      </c>
      <c r="E24" s="49"/>
      <c r="F24" s="49"/>
      <c r="G24" s="49">
        <v>42.880338447990503</v>
      </c>
      <c r="H24" s="49"/>
      <c r="I24" s="49"/>
      <c r="J24" s="49"/>
    </row>
    <row r="25" spans="2:10" s="39" customFormat="1" ht="18.75" customHeight="1">
      <c r="B25" s="47" t="s">
        <v>188</v>
      </c>
      <c r="C25" s="47" t="s">
        <v>184</v>
      </c>
      <c r="D25" s="49">
        <v>6.0820000000000007</v>
      </c>
      <c r="E25" s="49"/>
      <c r="F25" s="49"/>
      <c r="G25" s="49">
        <v>50.349407045028315</v>
      </c>
      <c r="H25" s="49"/>
      <c r="I25" s="49"/>
      <c r="J25" s="49"/>
    </row>
    <row r="26" spans="2:10" s="39" customFormat="1" ht="18.75" customHeight="1">
      <c r="B26" s="47" t="s">
        <v>189</v>
      </c>
      <c r="C26" s="47" t="s">
        <v>184</v>
      </c>
      <c r="D26" s="49">
        <v>19.097999999999999</v>
      </c>
      <c r="E26" s="49"/>
      <c r="F26" s="49"/>
      <c r="G26" s="49">
        <v>57.43565798881437</v>
      </c>
      <c r="H26" s="49"/>
      <c r="I26" s="49"/>
      <c r="J26" s="49"/>
    </row>
    <row r="27" spans="2:10" s="39" customFormat="1" ht="18.75" customHeight="1">
      <c r="B27" s="47" t="s">
        <v>190</v>
      </c>
      <c r="C27" s="47" t="s">
        <v>184</v>
      </c>
      <c r="D27" s="49">
        <v>46.946000000000005</v>
      </c>
      <c r="E27" s="49"/>
      <c r="F27" s="49"/>
      <c r="G27" s="49">
        <v>33.269473001413708</v>
      </c>
      <c r="H27" s="49"/>
      <c r="I27" s="49"/>
      <c r="J27" s="49"/>
    </row>
    <row r="28" spans="2:10" s="39" customFormat="1" ht="18.75" customHeight="1">
      <c r="B28" s="47" t="s">
        <v>191</v>
      </c>
      <c r="C28" s="47" t="s">
        <v>192</v>
      </c>
      <c r="D28" s="49">
        <v>12.445</v>
      </c>
      <c r="E28" s="49"/>
      <c r="F28" s="49"/>
      <c r="G28" s="49"/>
      <c r="H28" s="49">
        <v>65.324456760717226</v>
      </c>
      <c r="I28" s="49"/>
      <c r="J28" s="49"/>
    </row>
    <row r="29" spans="2:10" s="39" customFormat="1" ht="18.75" customHeight="1">
      <c r="B29" s="47" t="s">
        <v>193</v>
      </c>
      <c r="C29" s="47" t="s">
        <v>192</v>
      </c>
      <c r="D29" s="49">
        <v>9.8819999999999997</v>
      </c>
      <c r="E29" s="49"/>
      <c r="F29" s="49"/>
      <c r="G29" s="49"/>
      <c r="H29" s="49">
        <v>63.988773531998213</v>
      </c>
      <c r="I29" s="49"/>
      <c r="J29" s="49"/>
    </row>
    <row r="30" spans="2:10" s="39" customFormat="1" ht="18.75" customHeight="1">
      <c r="B30" s="47" t="s">
        <v>194</v>
      </c>
      <c r="C30" s="47" t="s">
        <v>192</v>
      </c>
      <c r="D30" s="49">
        <v>4.9110000000000005</v>
      </c>
      <c r="E30" s="49"/>
      <c r="F30" s="49"/>
      <c r="G30" s="49"/>
      <c r="H30" s="49">
        <v>50.729702646662922</v>
      </c>
      <c r="I30" s="49"/>
      <c r="J30" s="49"/>
    </row>
    <row r="31" spans="2:10" s="39" customFormat="1" ht="18.75" customHeight="1">
      <c r="B31" s="47" t="s">
        <v>195</v>
      </c>
      <c r="C31" s="47" t="s">
        <v>192</v>
      </c>
      <c r="D31" s="49">
        <v>18.93</v>
      </c>
      <c r="E31" s="49"/>
      <c r="F31" s="49"/>
      <c r="G31" s="49"/>
      <c r="H31" s="49">
        <v>59.624102268418589</v>
      </c>
      <c r="I31" s="49"/>
      <c r="J31" s="49"/>
    </row>
    <row r="32" spans="2:10" s="39" customFormat="1" ht="18.75" customHeight="1">
      <c r="B32" s="47" t="s">
        <v>196</v>
      </c>
      <c r="C32" s="47" t="s">
        <v>192</v>
      </c>
      <c r="D32" s="49">
        <v>10.832000000000001</v>
      </c>
      <c r="E32" s="49"/>
      <c r="F32" s="49"/>
      <c r="G32" s="49"/>
      <c r="H32" s="49">
        <v>61.464025760702192</v>
      </c>
      <c r="I32" s="49"/>
      <c r="J32" s="49"/>
    </row>
    <row r="33" spans="2:10" s="39" customFormat="1" ht="18.75" customHeight="1">
      <c r="B33" s="47" t="s">
        <v>197</v>
      </c>
      <c r="C33" s="47" t="s">
        <v>198</v>
      </c>
      <c r="D33" s="49">
        <v>3.214</v>
      </c>
      <c r="E33" s="49"/>
      <c r="F33" s="49"/>
      <c r="G33" s="49"/>
      <c r="H33" s="49"/>
      <c r="I33" s="49">
        <v>68.983244973828249</v>
      </c>
      <c r="J33" s="49"/>
    </row>
    <row r="34" spans="2:10" s="39" customFormat="1" ht="18.75" customHeight="1">
      <c r="B34" s="47" t="s">
        <v>199</v>
      </c>
      <c r="C34" s="47" t="s">
        <v>198</v>
      </c>
      <c r="D34" s="49">
        <v>3.2680000000000002</v>
      </c>
      <c r="E34" s="49"/>
      <c r="F34" s="49"/>
      <c r="G34" s="49"/>
      <c r="H34" s="49"/>
      <c r="I34" s="49">
        <v>57.603410789342334</v>
      </c>
      <c r="J34" s="49"/>
    </row>
    <row r="35" spans="2:10" s="39" customFormat="1" ht="18.75" customHeight="1">
      <c r="B35" s="47" t="s">
        <v>200</v>
      </c>
      <c r="C35" s="47" t="s">
        <v>198</v>
      </c>
      <c r="D35" s="49">
        <v>4.3280000000000003</v>
      </c>
      <c r="E35" s="49"/>
      <c r="F35" s="49"/>
      <c r="G35" s="49"/>
      <c r="H35" s="49"/>
      <c r="I35" s="49">
        <v>69.120274554089818</v>
      </c>
      <c r="J35" s="49"/>
    </row>
    <row r="36" spans="2:10" s="39" customFormat="1" ht="18.75" customHeight="1">
      <c r="B36" s="47" t="s">
        <v>201</v>
      </c>
      <c r="C36" s="47" t="s">
        <v>198</v>
      </c>
      <c r="D36" s="49">
        <v>1.1540000000000001</v>
      </c>
      <c r="E36" s="49"/>
      <c r="F36" s="49"/>
      <c r="G36" s="49"/>
      <c r="H36" s="49"/>
      <c r="I36" s="49">
        <v>73.445569013242377</v>
      </c>
      <c r="J36" s="49"/>
    </row>
    <row r="37" spans="2:10" s="39" customFormat="1" ht="18.75" customHeight="1">
      <c r="B37" s="47" t="s">
        <v>202</v>
      </c>
      <c r="C37" s="47" t="s">
        <v>198</v>
      </c>
      <c r="D37" s="49">
        <v>4.7860000000000005</v>
      </c>
      <c r="E37" s="49"/>
      <c r="F37" s="49"/>
      <c r="G37" s="49"/>
      <c r="H37" s="49"/>
      <c r="I37" s="49">
        <v>66.925595761506926</v>
      </c>
      <c r="J37" s="49"/>
    </row>
    <row r="38" spans="2:10" s="39" customFormat="1" ht="18.75" customHeight="1">
      <c r="B38" s="47" t="s">
        <v>203</v>
      </c>
      <c r="C38" s="47" t="s">
        <v>198</v>
      </c>
      <c r="D38" s="49">
        <v>3.5539999999999998</v>
      </c>
      <c r="E38" s="49"/>
      <c r="F38" s="49"/>
      <c r="G38" s="49"/>
      <c r="H38" s="49"/>
      <c r="I38" s="49">
        <v>65.754455939211795</v>
      </c>
      <c r="J38" s="49"/>
    </row>
    <row r="39" spans="2:10" s="39" customFormat="1" ht="18.75" customHeight="1">
      <c r="B39" s="47" t="s">
        <v>204</v>
      </c>
      <c r="C39" s="47" t="s">
        <v>198</v>
      </c>
      <c r="D39" s="49">
        <v>0.88</v>
      </c>
      <c r="E39" s="49"/>
      <c r="F39" s="49"/>
      <c r="G39" s="49"/>
      <c r="H39" s="49"/>
      <c r="I39" s="49">
        <v>71.995836605123912</v>
      </c>
      <c r="J39" s="49"/>
    </row>
    <row r="40" spans="2:10" s="39" customFormat="1" ht="18.75" customHeight="1">
      <c r="B40" s="47" t="s">
        <v>205</v>
      </c>
      <c r="C40" s="47" t="s">
        <v>198</v>
      </c>
      <c r="D40" s="49">
        <v>13.187000000000001</v>
      </c>
      <c r="E40" s="49"/>
      <c r="F40" s="49"/>
      <c r="G40" s="49"/>
      <c r="H40" s="49"/>
      <c r="I40" s="49">
        <v>65.382189858538183</v>
      </c>
      <c r="J40" s="49"/>
    </row>
    <row r="41" spans="2:10" s="39" customFormat="1" ht="18.75" customHeight="1">
      <c r="B41" s="47" t="s">
        <v>206</v>
      </c>
      <c r="C41" s="47" t="s">
        <v>198</v>
      </c>
      <c r="D41" s="49">
        <v>10.568</v>
      </c>
      <c r="E41" s="49"/>
      <c r="F41" s="49"/>
      <c r="G41" s="49"/>
      <c r="H41" s="49"/>
      <c r="I41" s="49">
        <v>59.251713264669412</v>
      </c>
      <c r="J41" s="49"/>
    </row>
    <row r="42" spans="2:10" s="39" customFormat="1" ht="18.75" customHeight="1">
      <c r="B42" s="47" t="s">
        <v>207</v>
      </c>
      <c r="C42" s="47" t="s">
        <v>198</v>
      </c>
      <c r="D42" s="49">
        <v>3.7239999999999998</v>
      </c>
      <c r="E42" s="49"/>
      <c r="F42" s="49"/>
      <c r="G42" s="49"/>
      <c r="H42" s="49"/>
      <c r="I42" s="49">
        <v>65.172341054348095</v>
      </c>
      <c r="J42" s="49"/>
    </row>
    <row r="43" spans="2:10" s="39" customFormat="1" ht="18.75" customHeight="1">
      <c r="B43" s="47" t="s">
        <v>208</v>
      </c>
      <c r="C43" s="47" t="s">
        <v>20</v>
      </c>
      <c r="D43" s="49">
        <v>0.53200000000000003</v>
      </c>
      <c r="E43" s="49"/>
      <c r="F43" s="49"/>
      <c r="G43" s="49"/>
      <c r="H43" s="49"/>
      <c r="I43" s="49"/>
      <c r="J43" s="49">
        <v>78.322951147093221</v>
      </c>
    </row>
    <row r="44" spans="2:10" s="39" customFormat="1" ht="18.75" customHeight="1">
      <c r="B44" s="47" t="s">
        <v>209</v>
      </c>
      <c r="C44" s="47" t="s">
        <v>20</v>
      </c>
      <c r="D44" s="49">
        <v>1.931</v>
      </c>
      <c r="E44" s="49"/>
      <c r="F44" s="49"/>
      <c r="G44" s="49"/>
      <c r="H44" s="49"/>
      <c r="I44" s="49"/>
      <c r="J44" s="49">
        <v>74.67873066897269</v>
      </c>
    </row>
    <row r="45" spans="2:10" s="39" customFormat="1" ht="18.75" customHeight="1">
      <c r="B45" s="47" t="s">
        <v>210</v>
      </c>
      <c r="C45" s="47" t="s">
        <v>20</v>
      </c>
      <c r="D45" s="49">
        <v>3.6180000000000003</v>
      </c>
      <c r="E45" s="49"/>
      <c r="F45" s="49"/>
      <c r="G45" s="49"/>
      <c r="H45" s="49"/>
      <c r="I45" s="49"/>
      <c r="J45" s="49">
        <v>64.05083582882996</v>
      </c>
    </row>
    <row r="46" spans="2:10" s="39" customFormat="1" ht="18.75" customHeight="1">
      <c r="B46" s="47" t="s">
        <v>211</v>
      </c>
      <c r="C46" s="47" t="s">
        <v>20</v>
      </c>
      <c r="D46" s="49">
        <v>1.4769999999999999</v>
      </c>
      <c r="E46" s="49"/>
      <c r="F46" s="49"/>
      <c r="G46" s="49"/>
      <c r="H46" s="49"/>
      <c r="I46" s="49"/>
      <c r="J46" s="49">
        <v>74.84459678534941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4FF7-F76F-4EFC-8CD7-5848F0F387CC}">
  <sheetPr>
    <pageSetUpPr autoPageBreaks="0" fitToPage="1"/>
  </sheetPr>
  <dimension ref="A1:AJ47"/>
  <sheetViews>
    <sheetView zoomScaleNormal="100" zoomScaleSheetLayoutView="25" workbookViewId="0"/>
  </sheetViews>
  <sheetFormatPr defaultColWidth="9" defaultRowHeight="18"/>
  <cols>
    <col min="1" max="1" width="9" style="5"/>
    <col min="2" max="2" width="11.5" style="5" bestFit="1" customWidth="1"/>
    <col min="3" max="5" width="9" style="5"/>
    <col min="6" max="7" width="10.58203125" style="5" bestFit="1" customWidth="1"/>
    <col min="8" max="9" width="9" style="5"/>
    <col min="10" max="11" width="10.58203125" style="5" bestFit="1" customWidth="1"/>
    <col min="12" max="12" width="9" style="5" customWidth="1"/>
    <col min="13" max="16384" width="9" style="5"/>
  </cols>
  <sheetData>
    <row r="1" spans="1:36">
      <c r="A1" s="51" t="s">
        <v>132</v>
      </c>
    </row>
    <row r="2" spans="1:36" ht="18.75" customHeight="1">
      <c r="A2" s="51"/>
      <c r="F2" s="51"/>
    </row>
    <row r="3" spans="1:36">
      <c r="A3" s="51" t="s">
        <v>212</v>
      </c>
    </row>
    <row r="4" spans="1:36" s="39" customFormat="1" ht="18.75" customHeight="1">
      <c r="B4" s="111"/>
      <c r="C4" s="112"/>
      <c r="D4" s="113"/>
      <c r="E4" s="40" t="s">
        <v>103</v>
      </c>
      <c r="F4" s="44"/>
      <c r="G4" s="44"/>
      <c r="H4" s="45"/>
      <c r="I4" s="44" t="s">
        <v>586</v>
      </c>
      <c r="J4" s="44"/>
      <c r="K4" s="44"/>
      <c r="L4" s="45"/>
    </row>
    <row r="5" spans="1:36" s="107" customFormat="1">
      <c r="B5" s="114"/>
      <c r="C5" s="115"/>
      <c r="D5" s="116"/>
      <c r="E5" s="117" t="s">
        <v>213</v>
      </c>
      <c r="F5" s="117" t="s">
        <v>562</v>
      </c>
      <c r="G5" s="117" t="s">
        <v>563</v>
      </c>
      <c r="H5" s="117" t="s">
        <v>214</v>
      </c>
      <c r="I5" s="117" t="s">
        <v>213</v>
      </c>
      <c r="J5" s="117" t="s">
        <v>562</v>
      </c>
      <c r="K5" s="117" t="s">
        <v>563</v>
      </c>
      <c r="L5" s="117" t="s">
        <v>214</v>
      </c>
    </row>
    <row r="6" spans="1:36" s="39" customFormat="1" ht="18.75" customHeight="1">
      <c r="B6" s="43" t="s">
        <v>19</v>
      </c>
      <c r="C6" s="43" t="s">
        <v>23</v>
      </c>
      <c r="D6" s="47">
        <v>1987</v>
      </c>
      <c r="E6" s="48">
        <v>0.54812261630000003</v>
      </c>
      <c r="F6" s="48">
        <v>0.1336577035</v>
      </c>
      <c r="G6" s="48">
        <v>2.1796204100000001E-2</v>
      </c>
      <c r="H6" s="48">
        <v>4.2235689999999999E-3</v>
      </c>
      <c r="I6" s="48">
        <v>0.63407419060000003</v>
      </c>
      <c r="J6" s="48">
        <v>0.15501350559999999</v>
      </c>
      <c r="K6" s="48">
        <v>2.5348864299999999E-2</v>
      </c>
      <c r="L6" s="48">
        <v>4.8673285000000004E-3</v>
      </c>
      <c r="Q6" s="226"/>
      <c r="R6" s="226"/>
      <c r="S6" s="226"/>
      <c r="T6" s="226"/>
      <c r="U6" s="226"/>
      <c r="V6" s="226"/>
      <c r="W6" s="226"/>
      <c r="X6" s="226"/>
      <c r="AC6" s="226"/>
      <c r="AD6" s="226"/>
      <c r="AE6" s="226"/>
      <c r="AF6" s="226"/>
      <c r="AG6" s="226"/>
      <c r="AH6" s="226"/>
      <c r="AI6" s="226"/>
      <c r="AJ6" s="226"/>
    </row>
    <row r="7" spans="1:36" s="39" customFormat="1" ht="18.75" customHeight="1">
      <c r="B7" s="46"/>
      <c r="C7" s="46"/>
      <c r="D7" s="47">
        <v>1992</v>
      </c>
      <c r="E7" s="48">
        <v>0.46858737350000002</v>
      </c>
      <c r="F7" s="48">
        <v>0.1261262742</v>
      </c>
      <c r="G7" s="48">
        <v>1.6476223500000001E-2</v>
      </c>
      <c r="H7" s="48">
        <v>4.2303080000000003E-3</v>
      </c>
      <c r="I7" s="48">
        <v>0.54099321849999993</v>
      </c>
      <c r="J7" s="48">
        <v>0.1455186386</v>
      </c>
      <c r="K7" s="48">
        <v>1.8987428399999999E-2</v>
      </c>
      <c r="L7" s="48">
        <v>4.8431435E-3</v>
      </c>
      <c r="Q7" s="226"/>
      <c r="R7" s="226"/>
      <c r="S7" s="226"/>
      <c r="T7" s="226"/>
      <c r="U7" s="226"/>
      <c r="V7" s="226"/>
      <c r="W7" s="226"/>
      <c r="X7" s="226"/>
      <c r="AC7" s="226"/>
      <c r="AD7" s="226"/>
      <c r="AE7" s="226"/>
      <c r="AF7" s="226"/>
      <c r="AG7" s="226"/>
      <c r="AH7" s="226"/>
      <c r="AI7" s="226"/>
      <c r="AJ7" s="226"/>
    </row>
    <row r="8" spans="1:36" s="39" customFormat="1" ht="18.75" customHeight="1">
      <c r="B8" s="46"/>
      <c r="C8" s="46"/>
      <c r="D8" s="47">
        <v>1999</v>
      </c>
      <c r="E8" s="48">
        <v>0.39406119910000004</v>
      </c>
      <c r="F8" s="48">
        <v>9.7383722699999994E-2</v>
      </c>
      <c r="G8" s="48">
        <v>1.6843430899999998E-2</v>
      </c>
      <c r="H8" s="48">
        <v>3.9674662000000003E-3</v>
      </c>
      <c r="I8" s="48">
        <v>0.4588217919</v>
      </c>
      <c r="J8" s="48">
        <v>0.1132778433</v>
      </c>
      <c r="K8" s="48">
        <v>1.9637326900000002E-2</v>
      </c>
      <c r="L8" s="48">
        <v>4.6766200000000003E-3</v>
      </c>
      <c r="Q8" s="226"/>
      <c r="R8" s="226"/>
      <c r="S8" s="226"/>
      <c r="T8" s="226"/>
      <c r="U8" s="226"/>
      <c r="V8" s="226"/>
      <c r="W8" s="226"/>
      <c r="X8" s="226"/>
      <c r="AC8" s="226"/>
      <c r="AD8" s="226"/>
      <c r="AE8" s="226"/>
      <c r="AF8" s="226"/>
      <c r="AG8" s="226"/>
      <c r="AH8" s="226"/>
      <c r="AI8" s="226"/>
      <c r="AJ8" s="226"/>
    </row>
    <row r="9" spans="1:36" s="39" customFormat="1" ht="18.75" customHeight="1">
      <c r="B9" s="46"/>
      <c r="C9" s="46"/>
      <c r="D9" s="47">
        <v>2005</v>
      </c>
      <c r="E9" s="48">
        <v>0.36555510269999997</v>
      </c>
      <c r="F9" s="48">
        <v>9.7225457000000001E-2</v>
      </c>
      <c r="G9" s="48">
        <v>1.7584091999999999E-2</v>
      </c>
      <c r="H9" s="48">
        <v>3.3568280000000001E-3</v>
      </c>
      <c r="I9" s="48">
        <v>0.43021652219999995</v>
      </c>
      <c r="J9" s="48">
        <v>0.1142782104</v>
      </c>
      <c r="K9" s="48">
        <v>2.0652279400000001E-2</v>
      </c>
      <c r="L9" s="48">
        <v>4.0019260999999999E-3</v>
      </c>
      <c r="Q9" s="226"/>
      <c r="R9" s="226"/>
      <c r="S9" s="226"/>
      <c r="T9" s="226"/>
      <c r="U9" s="226"/>
      <c r="V9" s="226"/>
      <c r="W9" s="226"/>
      <c r="X9" s="226"/>
      <c r="AC9" s="226"/>
      <c r="AD9" s="226"/>
      <c r="AE9" s="226"/>
      <c r="AF9" s="226"/>
      <c r="AG9" s="226"/>
      <c r="AH9" s="226"/>
      <c r="AI9" s="226"/>
      <c r="AJ9" s="226"/>
    </row>
    <row r="10" spans="1:36" s="39" customFormat="1" ht="18.75" customHeight="1">
      <c r="B10" s="46"/>
      <c r="C10" s="46"/>
      <c r="D10" s="47">
        <v>2010</v>
      </c>
      <c r="E10" s="48">
        <v>0.31899969950000001</v>
      </c>
      <c r="F10" s="48">
        <v>0.10292999629999999</v>
      </c>
      <c r="G10" s="48">
        <v>2.14223004E-2</v>
      </c>
      <c r="H10" s="48">
        <v>4.9453943000000002E-3</v>
      </c>
      <c r="I10" s="48">
        <v>0.36814471360000001</v>
      </c>
      <c r="J10" s="48">
        <v>0.1189475056</v>
      </c>
      <c r="K10" s="48">
        <v>2.4755758400000001E-2</v>
      </c>
      <c r="L10" s="48">
        <v>5.7044317999999997E-3</v>
      </c>
      <c r="Q10" s="226"/>
      <c r="R10" s="226"/>
      <c r="S10" s="226"/>
      <c r="T10" s="226"/>
      <c r="U10" s="226"/>
      <c r="V10" s="226"/>
      <c r="W10" s="226"/>
      <c r="X10" s="226"/>
      <c r="AC10" s="226"/>
      <c r="AD10" s="226"/>
      <c r="AE10" s="226"/>
      <c r="AF10" s="226"/>
      <c r="AG10" s="226"/>
      <c r="AH10" s="226"/>
      <c r="AI10" s="226"/>
      <c r="AJ10" s="226"/>
    </row>
    <row r="11" spans="1:36" s="39" customFormat="1" ht="18.75" customHeight="1">
      <c r="B11" s="46"/>
      <c r="C11" s="46"/>
      <c r="D11" s="47">
        <v>2015</v>
      </c>
      <c r="E11" s="48">
        <v>0.26864290070000002</v>
      </c>
      <c r="F11" s="48">
        <v>9.9691771400000004E-2</v>
      </c>
      <c r="G11" s="48">
        <v>1.4336143799999999E-2</v>
      </c>
      <c r="H11" s="48">
        <v>3.1759644999999996E-3</v>
      </c>
      <c r="I11" s="48">
        <v>0.33023729740000002</v>
      </c>
      <c r="J11" s="48">
        <v>0.1223730279</v>
      </c>
      <c r="K11" s="48">
        <v>1.75536206E-2</v>
      </c>
      <c r="L11" s="48">
        <v>3.8842449000000001E-3</v>
      </c>
      <c r="Q11" s="226"/>
      <c r="R11" s="226"/>
      <c r="S11" s="226"/>
      <c r="T11" s="226"/>
      <c r="U11" s="226"/>
      <c r="V11" s="226"/>
      <c r="W11" s="226"/>
      <c r="X11" s="226"/>
      <c r="AC11" s="226"/>
      <c r="AD11" s="226"/>
      <c r="AE11" s="226"/>
      <c r="AF11" s="226"/>
      <c r="AG11" s="226"/>
      <c r="AH11" s="226"/>
      <c r="AI11" s="226"/>
      <c r="AJ11" s="226"/>
    </row>
    <row r="12" spans="1:36" s="39" customFormat="1" ht="18.75" customHeight="1">
      <c r="B12" s="46"/>
      <c r="C12" s="117"/>
      <c r="D12" s="47">
        <v>2021</v>
      </c>
      <c r="E12" s="48">
        <v>0.30562249500000005</v>
      </c>
      <c r="F12" s="48">
        <v>0.10311037679999999</v>
      </c>
      <c r="G12" s="48">
        <v>2.17323572E-2</v>
      </c>
      <c r="H12" s="48">
        <v>2.5528810999999999E-3</v>
      </c>
      <c r="I12" s="48">
        <v>0.4247317142</v>
      </c>
      <c r="J12" s="48">
        <v>0.1420172838</v>
      </c>
      <c r="K12" s="48">
        <v>2.9914275099999998E-2</v>
      </c>
      <c r="L12" s="48">
        <v>3.502327E-3</v>
      </c>
      <c r="Q12" s="226"/>
      <c r="R12" s="226"/>
      <c r="S12" s="226"/>
      <c r="T12" s="226"/>
      <c r="U12" s="226"/>
      <c r="V12" s="226"/>
      <c r="W12" s="226"/>
      <c r="X12" s="226"/>
      <c r="AC12" s="226"/>
      <c r="AD12" s="226"/>
      <c r="AE12" s="226"/>
      <c r="AF12" s="226"/>
      <c r="AG12" s="226"/>
      <c r="AH12" s="226"/>
      <c r="AI12" s="226"/>
      <c r="AJ12" s="226"/>
    </row>
    <row r="13" spans="1:36" s="39" customFormat="1" ht="18.75" customHeight="1">
      <c r="B13" s="46"/>
      <c r="C13" s="43" t="s">
        <v>24</v>
      </c>
      <c r="D13" s="47">
        <v>1987</v>
      </c>
      <c r="E13" s="48">
        <v>0.36947999079999999</v>
      </c>
      <c r="F13" s="48">
        <v>7.5522786700000011E-2</v>
      </c>
      <c r="G13" s="48">
        <v>1.56582834E-2</v>
      </c>
      <c r="H13" s="48">
        <v>6.7813235999999999E-3</v>
      </c>
      <c r="I13" s="48">
        <v>0.56179901359999995</v>
      </c>
      <c r="J13" s="48">
        <v>0.11411070149999999</v>
      </c>
      <c r="K13" s="48">
        <v>2.3881651199999999E-2</v>
      </c>
      <c r="L13" s="48">
        <v>1.0255665300000001E-2</v>
      </c>
      <c r="Q13" s="226"/>
      <c r="R13" s="226"/>
      <c r="S13" s="226"/>
      <c r="T13" s="226"/>
      <c r="U13" s="226"/>
      <c r="V13" s="226"/>
      <c r="W13" s="226"/>
      <c r="X13" s="226"/>
      <c r="AC13" s="226"/>
      <c r="AD13" s="226"/>
      <c r="AE13" s="226"/>
      <c r="AF13" s="226"/>
      <c r="AG13" s="226"/>
      <c r="AH13" s="226"/>
      <c r="AI13" s="226"/>
      <c r="AJ13" s="226"/>
    </row>
    <row r="14" spans="1:36" s="39" customFormat="1" ht="18.75" customHeight="1">
      <c r="B14" s="46"/>
      <c r="C14" s="46"/>
      <c r="D14" s="47">
        <v>1992</v>
      </c>
      <c r="E14" s="48">
        <v>0.30732768539999999</v>
      </c>
      <c r="F14" s="48">
        <v>6.9739939500000001E-2</v>
      </c>
      <c r="G14" s="48">
        <v>1.15166201E-2</v>
      </c>
      <c r="H14" s="48">
        <v>3.5774149E-3</v>
      </c>
      <c r="I14" s="48">
        <v>0.48077330230000004</v>
      </c>
      <c r="J14" s="48">
        <v>0.1086106045</v>
      </c>
      <c r="K14" s="48">
        <v>1.78000008E-2</v>
      </c>
      <c r="L14" s="48">
        <v>5.4751256000000002E-3</v>
      </c>
      <c r="Q14" s="226"/>
      <c r="R14" s="226"/>
      <c r="S14" s="226"/>
      <c r="T14" s="226"/>
      <c r="U14" s="226"/>
      <c r="V14" s="226"/>
      <c r="W14" s="226"/>
      <c r="X14" s="226"/>
      <c r="AC14" s="226"/>
      <c r="AD14" s="226"/>
      <c r="AE14" s="226"/>
      <c r="AF14" s="226"/>
      <c r="AG14" s="226"/>
      <c r="AH14" s="226"/>
      <c r="AI14" s="226"/>
      <c r="AJ14" s="226"/>
    </row>
    <row r="15" spans="1:36" s="39" customFormat="1" ht="18.75" customHeight="1">
      <c r="B15" s="46"/>
      <c r="C15" s="46"/>
      <c r="D15" s="47">
        <v>1999</v>
      </c>
      <c r="E15" s="48">
        <v>0.2311161095</v>
      </c>
      <c r="F15" s="48">
        <v>5.2450903899999998E-2</v>
      </c>
      <c r="G15" s="48">
        <v>1.2525585299999999E-2</v>
      </c>
      <c r="H15" s="48">
        <v>6.626341E-3</v>
      </c>
      <c r="I15" s="48">
        <v>0.3473633029</v>
      </c>
      <c r="J15" s="48">
        <v>7.9601313300000004E-2</v>
      </c>
      <c r="K15" s="48">
        <v>1.88217603E-2</v>
      </c>
      <c r="L15" s="48">
        <v>9.9364555E-3</v>
      </c>
      <c r="Q15" s="226"/>
      <c r="R15" s="226"/>
      <c r="S15" s="226"/>
      <c r="T15" s="226"/>
      <c r="U15" s="226"/>
      <c r="V15" s="226"/>
      <c r="W15" s="226"/>
      <c r="X15" s="226"/>
      <c r="AC15" s="226"/>
      <c r="AD15" s="226"/>
      <c r="AE15" s="226"/>
      <c r="AF15" s="226"/>
      <c r="AG15" s="226"/>
      <c r="AH15" s="226"/>
      <c r="AI15" s="226"/>
      <c r="AJ15" s="226"/>
    </row>
    <row r="16" spans="1:36" s="39" customFormat="1" ht="18.75" customHeight="1">
      <c r="B16" s="46"/>
      <c r="C16" s="46"/>
      <c r="D16" s="47">
        <v>2005</v>
      </c>
      <c r="E16" s="48">
        <v>0.2405938826</v>
      </c>
      <c r="F16" s="48">
        <v>4.8934859900000002E-2</v>
      </c>
      <c r="G16" s="48">
        <v>1.0965524799999999E-2</v>
      </c>
      <c r="H16" s="48">
        <v>5.1511956999999997E-3</v>
      </c>
      <c r="I16" s="48">
        <v>0.36957598219999999</v>
      </c>
      <c r="J16" s="48">
        <v>7.5487429299999992E-2</v>
      </c>
      <c r="K16" s="48">
        <v>1.7045837299999998E-2</v>
      </c>
      <c r="L16" s="48">
        <v>7.9529557000000001E-3</v>
      </c>
      <c r="Q16" s="226"/>
      <c r="R16" s="226"/>
      <c r="S16" s="226"/>
      <c r="T16" s="226"/>
      <c r="U16" s="226"/>
      <c r="V16" s="226"/>
      <c r="W16" s="226"/>
      <c r="X16" s="226"/>
      <c r="AC16" s="226"/>
      <c r="AD16" s="226"/>
      <c r="AE16" s="226"/>
      <c r="AF16" s="226"/>
      <c r="AG16" s="226"/>
      <c r="AH16" s="226"/>
      <c r="AI16" s="226"/>
      <c r="AJ16" s="226"/>
    </row>
    <row r="17" spans="2:36" s="39" customFormat="1" ht="18.75" customHeight="1">
      <c r="B17" s="46"/>
      <c r="C17" s="46"/>
      <c r="D17" s="47">
        <v>2010</v>
      </c>
      <c r="E17" s="48">
        <v>0.23033429799999999</v>
      </c>
      <c r="F17" s="48">
        <v>6.1082698300000002E-2</v>
      </c>
      <c r="G17" s="48">
        <v>2.0616249999999999E-2</v>
      </c>
      <c r="H17" s="48">
        <v>6.1823928000000004E-3</v>
      </c>
      <c r="I17" s="48">
        <v>0.32187595400000002</v>
      </c>
      <c r="J17" s="48">
        <v>8.5659367900000005E-2</v>
      </c>
      <c r="K17" s="48">
        <v>2.8699816199999999E-2</v>
      </c>
      <c r="L17" s="48">
        <v>8.7520858E-3</v>
      </c>
      <c r="Q17" s="226"/>
      <c r="R17" s="226"/>
      <c r="S17" s="226"/>
      <c r="T17" s="226"/>
      <c r="U17" s="226"/>
      <c r="V17" s="226"/>
      <c r="W17" s="226"/>
      <c r="X17" s="226"/>
      <c r="AC17" s="226"/>
      <c r="AD17" s="226"/>
      <c r="AE17" s="226"/>
      <c r="AF17" s="226"/>
      <c r="AG17" s="226"/>
      <c r="AH17" s="226"/>
      <c r="AI17" s="226"/>
      <c r="AJ17" s="226"/>
    </row>
    <row r="18" spans="2:36" s="39" customFormat="1" ht="18.75" customHeight="1">
      <c r="B18" s="46"/>
      <c r="C18" s="46"/>
      <c r="D18" s="47">
        <v>2015</v>
      </c>
      <c r="E18" s="48">
        <v>0.188262018</v>
      </c>
      <c r="F18" s="48">
        <v>4.9987203699999996E-2</v>
      </c>
      <c r="G18" s="48">
        <v>1.51217491E-2</v>
      </c>
      <c r="H18" s="48">
        <v>4.9992834999999999E-3</v>
      </c>
      <c r="I18" s="48">
        <v>0.32169164890000002</v>
      </c>
      <c r="J18" s="48">
        <v>8.5331764300000001E-2</v>
      </c>
      <c r="K18" s="48">
        <v>2.59493828E-2</v>
      </c>
      <c r="L18" s="48">
        <v>8.5325026000000002E-3</v>
      </c>
      <c r="Q18" s="226"/>
      <c r="R18" s="226"/>
      <c r="S18" s="226"/>
      <c r="T18" s="226"/>
      <c r="U18" s="226"/>
      <c r="V18" s="226"/>
      <c r="W18" s="226"/>
      <c r="X18" s="226"/>
      <c r="AC18" s="226"/>
      <c r="AD18" s="226"/>
      <c r="AE18" s="226"/>
      <c r="AF18" s="226"/>
      <c r="AG18" s="226"/>
      <c r="AH18" s="226"/>
      <c r="AI18" s="226"/>
      <c r="AJ18" s="226"/>
    </row>
    <row r="19" spans="2:36" s="39" customFormat="1" ht="18.75" customHeight="1">
      <c r="B19" s="117"/>
      <c r="C19" s="117"/>
      <c r="D19" s="47">
        <v>2021</v>
      </c>
      <c r="E19" s="48">
        <v>0.19028407050000001</v>
      </c>
      <c r="F19" s="48">
        <v>6.3088330599999992E-2</v>
      </c>
      <c r="G19" s="48">
        <v>2.16419708E-2</v>
      </c>
      <c r="H19" s="48">
        <v>4.4333644000000005E-3</v>
      </c>
      <c r="I19" s="48">
        <v>0.37157894800000002</v>
      </c>
      <c r="J19" s="48">
        <v>0.12357777859999999</v>
      </c>
      <c r="K19" s="48">
        <v>4.17968258E-2</v>
      </c>
      <c r="L19" s="48">
        <v>8.4562627999999994E-3</v>
      </c>
      <c r="Q19" s="226"/>
      <c r="R19" s="226"/>
      <c r="S19" s="226"/>
      <c r="T19" s="226"/>
      <c r="U19" s="226"/>
      <c r="V19" s="226"/>
      <c r="W19" s="226"/>
      <c r="X19" s="226"/>
      <c r="AC19" s="226"/>
      <c r="AD19" s="226"/>
      <c r="AE19" s="226"/>
      <c r="AF19" s="226"/>
      <c r="AG19" s="226"/>
      <c r="AH19" s="226"/>
      <c r="AI19" s="226"/>
      <c r="AJ19" s="226"/>
    </row>
    <row r="20" spans="2:36" s="39" customFormat="1" ht="18.75" customHeight="1">
      <c r="B20" s="43" t="s">
        <v>20</v>
      </c>
      <c r="C20" s="43" t="s">
        <v>23</v>
      </c>
      <c r="D20" s="47">
        <v>1987</v>
      </c>
      <c r="E20" s="48">
        <v>0.51934635809999996</v>
      </c>
      <c r="F20" s="48">
        <v>0.17119606920000002</v>
      </c>
      <c r="G20" s="48">
        <v>2.79329005E-2</v>
      </c>
      <c r="H20" s="48">
        <v>5.9098755999999995E-3</v>
      </c>
      <c r="I20" s="48">
        <v>0.60170086270000001</v>
      </c>
      <c r="J20" s="48">
        <v>0.19796313259999998</v>
      </c>
      <c r="K20" s="48">
        <v>3.2336677699999997E-2</v>
      </c>
      <c r="L20" s="48">
        <v>6.8373310000000003E-3</v>
      </c>
      <c r="Q20" s="226"/>
      <c r="R20" s="226"/>
      <c r="S20" s="226"/>
      <c r="T20" s="226"/>
      <c r="U20" s="226"/>
      <c r="V20" s="226"/>
      <c r="W20" s="226"/>
      <c r="X20" s="226"/>
      <c r="AC20" s="226"/>
      <c r="AD20" s="226"/>
      <c r="AE20" s="226"/>
      <c r="AF20" s="226"/>
      <c r="AG20" s="226"/>
      <c r="AH20" s="226"/>
      <c r="AI20" s="226"/>
      <c r="AJ20" s="226"/>
    </row>
    <row r="21" spans="2:36" s="39" customFormat="1" ht="18.75" customHeight="1">
      <c r="B21" s="46"/>
      <c r="C21" s="46"/>
      <c r="D21" s="47">
        <v>1992</v>
      </c>
      <c r="E21" s="48">
        <v>0.40574977339999996</v>
      </c>
      <c r="F21" s="48">
        <v>0.14228769089999999</v>
      </c>
      <c r="G21" s="48">
        <v>2.9076346400000001E-2</v>
      </c>
      <c r="H21" s="48">
        <v>3.7006245000000002E-3</v>
      </c>
      <c r="I21" s="48">
        <v>0.48049531810000001</v>
      </c>
      <c r="J21" s="48">
        <v>0.16860857109999999</v>
      </c>
      <c r="K21" s="48">
        <v>3.4430556799999998E-2</v>
      </c>
      <c r="L21" s="48">
        <v>4.4020321999999994E-3</v>
      </c>
      <c r="Q21" s="226"/>
      <c r="R21" s="226"/>
      <c r="S21" s="226"/>
      <c r="T21" s="226"/>
      <c r="U21" s="226"/>
      <c r="V21" s="226"/>
      <c r="W21" s="226"/>
      <c r="X21" s="226"/>
      <c r="AC21" s="226"/>
      <c r="AD21" s="226"/>
      <c r="AE21" s="226"/>
      <c r="AF21" s="226"/>
      <c r="AG21" s="226"/>
      <c r="AH21" s="226"/>
      <c r="AI21" s="226"/>
      <c r="AJ21" s="226"/>
    </row>
    <row r="22" spans="2:36" s="39" customFormat="1" ht="18.75" customHeight="1">
      <c r="B22" s="46"/>
      <c r="C22" s="46"/>
      <c r="D22" s="47">
        <v>1999</v>
      </c>
      <c r="E22" s="48">
        <v>0.34653980210000002</v>
      </c>
      <c r="F22" s="48">
        <v>0.1167029238</v>
      </c>
      <c r="G22" s="48">
        <v>2.30517581E-2</v>
      </c>
      <c r="H22" s="48">
        <v>1.6134369000000001E-3</v>
      </c>
      <c r="I22" s="48">
        <v>0.4154630929</v>
      </c>
      <c r="J22" s="48">
        <v>0.1404612013</v>
      </c>
      <c r="K22" s="48">
        <v>2.77912731E-2</v>
      </c>
      <c r="L22" s="48">
        <v>1.9423127000000001E-3</v>
      </c>
      <c r="Q22" s="226"/>
      <c r="R22" s="226"/>
      <c r="S22" s="226"/>
      <c r="T22" s="226"/>
      <c r="U22" s="226"/>
      <c r="V22" s="226"/>
      <c r="W22" s="226"/>
      <c r="X22" s="226"/>
      <c r="AC22" s="226"/>
      <c r="AD22" s="226"/>
      <c r="AE22" s="226"/>
      <c r="AF22" s="226"/>
      <c r="AG22" s="226"/>
      <c r="AH22" s="226"/>
      <c r="AI22" s="226"/>
      <c r="AJ22" s="226"/>
    </row>
    <row r="23" spans="2:36" s="39" customFormat="1" ht="18.75" customHeight="1">
      <c r="B23" s="46"/>
      <c r="C23" s="46"/>
      <c r="D23" s="47">
        <v>2005</v>
      </c>
      <c r="E23" s="48">
        <v>0.28183786030000002</v>
      </c>
      <c r="F23" s="48">
        <v>0.10390444609999999</v>
      </c>
      <c r="G23" s="48">
        <v>1.8905378600000002E-2</v>
      </c>
      <c r="H23" s="48">
        <v>1.733437E-3</v>
      </c>
      <c r="I23" s="48">
        <v>0.34157223579999996</v>
      </c>
      <c r="J23" s="48">
        <v>0.1260727526</v>
      </c>
      <c r="K23" s="48">
        <v>2.3011874600000003E-2</v>
      </c>
      <c r="L23" s="48">
        <v>2.0681021000000001E-3</v>
      </c>
      <c r="Q23" s="226"/>
      <c r="R23" s="226"/>
      <c r="S23" s="226"/>
      <c r="T23" s="226"/>
      <c r="U23" s="226"/>
      <c r="V23" s="226"/>
      <c r="W23" s="226"/>
      <c r="X23" s="226"/>
      <c r="AC23" s="226"/>
      <c r="AD23" s="226"/>
      <c r="AE23" s="226"/>
      <c r="AF23" s="226"/>
      <c r="AG23" s="226"/>
      <c r="AH23" s="226"/>
      <c r="AI23" s="226"/>
      <c r="AJ23" s="226"/>
    </row>
    <row r="24" spans="2:36" s="39" customFormat="1" ht="18.75" customHeight="1">
      <c r="B24" s="46"/>
      <c r="C24" s="46"/>
      <c r="D24" s="47">
        <v>2010</v>
      </c>
      <c r="E24" s="48">
        <v>0.2626193892</v>
      </c>
      <c r="F24" s="48">
        <v>0.10311734480000001</v>
      </c>
      <c r="G24" s="48">
        <v>2.1457037500000001E-2</v>
      </c>
      <c r="H24" s="48">
        <v>2.6403535E-3</v>
      </c>
      <c r="I24" s="48">
        <v>0.3081085838</v>
      </c>
      <c r="J24" s="48">
        <v>0.1214048573</v>
      </c>
      <c r="K24" s="48">
        <v>2.5162562999999999E-2</v>
      </c>
      <c r="L24" s="48">
        <v>3.1083018000000002E-3</v>
      </c>
      <c r="Q24" s="226"/>
      <c r="R24" s="226"/>
      <c r="S24" s="226"/>
      <c r="T24" s="226"/>
      <c r="U24" s="226"/>
      <c r="V24" s="226"/>
      <c r="W24" s="226"/>
      <c r="X24" s="226"/>
      <c r="AC24" s="226"/>
      <c r="AD24" s="226"/>
      <c r="AE24" s="226"/>
      <c r="AF24" s="226"/>
      <c r="AG24" s="226"/>
      <c r="AH24" s="226"/>
      <c r="AI24" s="226"/>
      <c r="AJ24" s="226"/>
    </row>
    <row r="25" spans="2:36" s="39" customFormat="1" ht="18.75" customHeight="1">
      <c r="B25" s="46"/>
      <c r="C25" s="46"/>
      <c r="D25" s="47">
        <v>2015</v>
      </c>
      <c r="E25" s="48">
        <v>0.21975984310000002</v>
      </c>
      <c r="F25" s="48">
        <v>9.4114935100000005E-2</v>
      </c>
      <c r="G25" s="48">
        <v>1.9622942899999999E-2</v>
      </c>
      <c r="H25" s="48">
        <v>1.5452059999999999E-3</v>
      </c>
      <c r="I25" s="48">
        <v>0.27273273710000001</v>
      </c>
      <c r="J25" s="48">
        <v>0.11690540299999999</v>
      </c>
      <c r="K25" s="48">
        <v>2.4358350500000001E-2</v>
      </c>
      <c r="L25" s="48">
        <v>1.9190485E-3</v>
      </c>
      <c r="Q25" s="226"/>
      <c r="R25" s="226"/>
      <c r="S25" s="226"/>
      <c r="T25" s="226"/>
      <c r="U25" s="226"/>
      <c r="V25" s="226"/>
      <c r="W25" s="226"/>
      <c r="X25" s="226"/>
      <c r="AC25" s="226"/>
      <c r="AD25" s="226"/>
      <c r="AE25" s="226"/>
      <c r="AF25" s="226"/>
      <c r="AG25" s="226"/>
      <c r="AH25" s="226"/>
      <c r="AI25" s="226"/>
      <c r="AJ25" s="226"/>
    </row>
    <row r="26" spans="2:36" s="39" customFormat="1" ht="18.75" customHeight="1">
      <c r="B26" s="46"/>
      <c r="C26" s="117"/>
      <c r="D26" s="47">
        <v>2021</v>
      </c>
      <c r="E26" s="48">
        <v>0.22416644459999999</v>
      </c>
      <c r="F26" s="48">
        <v>0.10182756430000001</v>
      </c>
      <c r="G26" s="48">
        <v>1.9021685399999998E-2</v>
      </c>
      <c r="H26" s="48">
        <v>3.0175510000000003E-3</v>
      </c>
      <c r="I26" s="48">
        <v>0.2960673721</v>
      </c>
      <c r="J26" s="48">
        <v>0.13461314969999999</v>
      </c>
      <c r="K26" s="48">
        <v>2.5017258100000002E-2</v>
      </c>
      <c r="L26" s="48">
        <v>3.9508100999999995E-3</v>
      </c>
      <c r="Q26" s="226"/>
      <c r="R26" s="226"/>
      <c r="S26" s="226"/>
      <c r="T26" s="226"/>
      <c r="U26" s="226"/>
      <c r="V26" s="226"/>
      <c r="W26" s="226"/>
      <c r="X26" s="226"/>
      <c r="AC26" s="226"/>
      <c r="AD26" s="226"/>
      <c r="AE26" s="226"/>
      <c r="AF26" s="226"/>
      <c r="AG26" s="226"/>
      <c r="AH26" s="226"/>
      <c r="AI26" s="226"/>
      <c r="AJ26" s="226"/>
    </row>
    <row r="27" spans="2:36" s="39" customFormat="1" ht="18.75" customHeight="1">
      <c r="B27" s="46"/>
      <c r="C27" s="43" t="s">
        <v>24</v>
      </c>
      <c r="D27" s="47">
        <v>1987</v>
      </c>
      <c r="E27" s="48">
        <v>0.35178474170000001</v>
      </c>
      <c r="F27" s="48">
        <v>8.4749514499999998E-2</v>
      </c>
      <c r="G27" s="48">
        <v>1.44903631E-2</v>
      </c>
      <c r="H27" s="48">
        <v>4.6541758999999999E-3</v>
      </c>
      <c r="I27" s="48">
        <v>0.48237672479999999</v>
      </c>
      <c r="J27" s="48">
        <v>0.1157989128</v>
      </c>
      <c r="K27" s="48">
        <v>1.9803672800000002E-2</v>
      </c>
      <c r="L27" s="48">
        <v>6.3657925000000001E-3</v>
      </c>
      <c r="Q27" s="226"/>
      <c r="R27" s="226"/>
      <c r="S27" s="226"/>
      <c r="T27" s="226"/>
      <c r="U27" s="226"/>
      <c r="V27" s="226"/>
      <c r="W27" s="226"/>
      <c r="X27" s="226"/>
      <c r="AC27" s="226"/>
      <c r="AD27" s="226"/>
      <c r="AE27" s="226"/>
      <c r="AF27" s="226"/>
      <c r="AG27" s="226"/>
      <c r="AH27" s="226"/>
      <c r="AI27" s="226"/>
      <c r="AJ27" s="226"/>
    </row>
    <row r="28" spans="2:36" s="39" customFormat="1" ht="18.75" customHeight="1">
      <c r="B28" s="46"/>
      <c r="C28" s="46"/>
      <c r="D28" s="47">
        <v>1992</v>
      </c>
      <c r="E28" s="48">
        <v>0.270073917</v>
      </c>
      <c r="F28" s="48">
        <v>6.6960515100000007E-2</v>
      </c>
      <c r="G28" s="48">
        <v>1.5092059499999999E-2</v>
      </c>
      <c r="H28" s="48">
        <v>4.5454444999999998E-3</v>
      </c>
      <c r="I28" s="48">
        <v>0.3834633865</v>
      </c>
      <c r="J28" s="48">
        <v>9.5449478800000001E-2</v>
      </c>
      <c r="K28" s="48">
        <v>2.12422479E-2</v>
      </c>
      <c r="L28" s="48">
        <v>6.5096916999999995E-3</v>
      </c>
      <c r="Q28" s="226"/>
      <c r="R28" s="226"/>
      <c r="S28" s="226"/>
      <c r="T28" s="226"/>
      <c r="U28" s="226"/>
      <c r="V28" s="226"/>
      <c r="W28" s="226"/>
      <c r="X28" s="226"/>
      <c r="AC28" s="226"/>
      <c r="AD28" s="226"/>
      <c r="AE28" s="226"/>
      <c r="AF28" s="226"/>
      <c r="AG28" s="226"/>
      <c r="AH28" s="226"/>
      <c r="AI28" s="226"/>
      <c r="AJ28" s="226"/>
    </row>
    <row r="29" spans="2:36" s="39" customFormat="1" ht="18.75" customHeight="1">
      <c r="B29" s="46"/>
      <c r="C29" s="46"/>
      <c r="D29" s="47">
        <v>1999</v>
      </c>
      <c r="E29" s="48">
        <v>0.19009542099999999</v>
      </c>
      <c r="F29" s="48">
        <v>4.5335754199999995E-2</v>
      </c>
      <c r="G29" s="48">
        <v>1.1846631999999999E-2</v>
      </c>
      <c r="H29" s="48">
        <v>3.6845134000000001E-3</v>
      </c>
      <c r="I29" s="48">
        <v>0.28306117159999999</v>
      </c>
      <c r="J29" s="48">
        <v>6.742740459999999E-2</v>
      </c>
      <c r="K29" s="48">
        <v>1.7703982100000001E-2</v>
      </c>
      <c r="L29" s="48">
        <v>5.6392791999999997E-3</v>
      </c>
      <c r="Q29" s="226"/>
      <c r="R29" s="226"/>
      <c r="S29" s="226"/>
      <c r="T29" s="226"/>
      <c r="U29" s="226"/>
      <c r="V29" s="226"/>
      <c r="W29" s="226"/>
      <c r="X29" s="226"/>
      <c r="AC29" s="226"/>
      <c r="AD29" s="226"/>
      <c r="AE29" s="226"/>
      <c r="AF29" s="226"/>
      <c r="AG29" s="226"/>
      <c r="AH29" s="226"/>
      <c r="AI29" s="226"/>
      <c r="AJ29" s="226"/>
    </row>
    <row r="30" spans="2:36" s="39" customFormat="1" ht="18.75" customHeight="1">
      <c r="B30" s="46"/>
      <c r="C30" s="46"/>
      <c r="D30" s="47">
        <v>2005</v>
      </c>
      <c r="E30" s="48">
        <v>0.16192085589999999</v>
      </c>
      <c r="F30" s="48">
        <v>3.3762283300000001E-2</v>
      </c>
      <c r="G30" s="48">
        <v>9.2896309E-3</v>
      </c>
      <c r="H30" s="48">
        <v>2.7959092000000001E-3</v>
      </c>
      <c r="I30" s="48">
        <v>0.25156541980000002</v>
      </c>
      <c r="J30" s="48">
        <v>5.1913686799999997E-2</v>
      </c>
      <c r="K30" s="48">
        <v>1.4351376799999999E-2</v>
      </c>
      <c r="L30" s="48">
        <v>4.3744660000000005E-3</v>
      </c>
      <c r="Q30" s="226"/>
      <c r="R30" s="226"/>
      <c r="S30" s="226"/>
      <c r="T30" s="226"/>
      <c r="U30" s="226"/>
      <c r="V30" s="226"/>
      <c r="W30" s="226"/>
      <c r="X30" s="226"/>
      <c r="AC30" s="226"/>
      <c r="AD30" s="226"/>
      <c r="AE30" s="226"/>
      <c r="AF30" s="226"/>
      <c r="AG30" s="226"/>
      <c r="AH30" s="226"/>
      <c r="AI30" s="226"/>
      <c r="AJ30" s="226"/>
    </row>
    <row r="31" spans="2:36" s="39" customFormat="1" ht="18.75" customHeight="1">
      <c r="B31" s="46"/>
      <c r="C31" s="46"/>
      <c r="D31" s="47">
        <v>2010</v>
      </c>
      <c r="E31" s="48">
        <v>0.1638040204</v>
      </c>
      <c r="F31" s="48">
        <v>4.7605960900000001E-2</v>
      </c>
      <c r="G31" s="48">
        <v>1.40355138E-2</v>
      </c>
      <c r="H31" s="48">
        <v>2.9617332000000003E-3</v>
      </c>
      <c r="I31" s="48">
        <v>0.22979544899999998</v>
      </c>
      <c r="J31" s="48">
        <v>6.6869639499999994E-2</v>
      </c>
      <c r="K31" s="48">
        <v>1.95985537E-2</v>
      </c>
      <c r="L31" s="48">
        <v>4.1369153999999998E-3</v>
      </c>
      <c r="Q31" s="226"/>
      <c r="R31" s="226"/>
      <c r="S31" s="226"/>
      <c r="T31" s="226"/>
      <c r="U31" s="226"/>
      <c r="V31" s="226"/>
      <c r="W31" s="226"/>
      <c r="X31" s="226"/>
      <c r="AC31" s="226"/>
      <c r="AD31" s="226"/>
      <c r="AE31" s="226"/>
      <c r="AF31" s="226"/>
      <c r="AG31" s="226"/>
      <c r="AH31" s="226"/>
      <c r="AI31" s="226"/>
      <c r="AJ31" s="226"/>
    </row>
    <row r="32" spans="2:36" s="39" customFormat="1" ht="18.75" customHeight="1">
      <c r="B32" s="46"/>
      <c r="C32" s="46"/>
      <c r="D32" s="47">
        <v>2015</v>
      </c>
      <c r="E32" s="48">
        <v>0.13720363669999999</v>
      </c>
      <c r="F32" s="48">
        <v>3.6121916300000001E-2</v>
      </c>
      <c r="G32" s="48">
        <v>9.4506369E-3</v>
      </c>
      <c r="H32" s="48">
        <v>1.4437757999999998E-3</v>
      </c>
      <c r="I32" s="48">
        <v>0.22608179019999999</v>
      </c>
      <c r="J32" s="48">
        <v>5.8962709200000005E-2</v>
      </c>
      <c r="K32" s="48">
        <v>1.5332652299999999E-2</v>
      </c>
      <c r="L32" s="48">
        <v>2.4154403000000001E-3</v>
      </c>
      <c r="Q32" s="226"/>
      <c r="R32" s="226"/>
      <c r="S32" s="226"/>
      <c r="T32" s="226"/>
      <c r="U32" s="226"/>
      <c r="V32" s="226"/>
      <c r="W32" s="226"/>
      <c r="X32" s="226"/>
      <c r="AC32" s="226"/>
      <c r="AD32" s="226"/>
      <c r="AE32" s="226"/>
      <c r="AF32" s="226"/>
      <c r="AG32" s="226"/>
      <c r="AH32" s="226"/>
      <c r="AI32" s="226"/>
      <c r="AJ32" s="226"/>
    </row>
    <row r="33" spans="1:36" s="39" customFormat="1" ht="18.75" customHeight="1">
      <c r="A33" s="5"/>
      <c r="B33" s="117"/>
      <c r="C33" s="117"/>
      <c r="D33" s="7">
        <v>2021</v>
      </c>
      <c r="E33" s="8">
        <v>0.1130376079</v>
      </c>
      <c r="F33" s="8">
        <v>3.9836250400000002E-2</v>
      </c>
      <c r="G33" s="8">
        <v>1.6024467399999999E-2</v>
      </c>
      <c r="H33" s="8">
        <v>3.0692546000000002E-3</v>
      </c>
      <c r="I33" s="8">
        <v>0.2131376133</v>
      </c>
      <c r="J33" s="8">
        <v>7.47071552E-2</v>
      </c>
      <c r="K33" s="8">
        <v>2.9790853499999999E-2</v>
      </c>
      <c r="L33" s="8">
        <v>5.6898078000000001E-3</v>
      </c>
      <c r="M33" s="5"/>
      <c r="Q33" s="226"/>
      <c r="R33" s="226"/>
      <c r="S33" s="226"/>
      <c r="T33" s="226"/>
      <c r="U33" s="226"/>
      <c r="V33" s="226"/>
      <c r="W33" s="226"/>
      <c r="X33" s="226"/>
      <c r="AC33" s="226"/>
      <c r="AD33" s="226"/>
      <c r="AE33" s="226"/>
      <c r="AF33" s="226"/>
      <c r="AG33" s="226"/>
      <c r="AH33" s="226"/>
      <c r="AI33" s="226"/>
      <c r="AJ33" s="226"/>
    </row>
    <row r="34" spans="1:36" s="39" customFormat="1" ht="18.75" customHeight="1">
      <c r="B34" s="43" t="s">
        <v>25</v>
      </c>
      <c r="C34" s="43" t="s">
        <v>23</v>
      </c>
      <c r="D34" s="47">
        <v>1987</v>
      </c>
      <c r="E34" s="48">
        <v>0.53314429819999998</v>
      </c>
      <c r="F34" s="48">
        <v>0.1531967826</v>
      </c>
      <c r="G34" s="48">
        <v>2.4990413400000001E-2</v>
      </c>
      <c r="H34" s="48">
        <v>5.1013077999999996E-3</v>
      </c>
      <c r="I34" s="48">
        <v>0.61722356320000005</v>
      </c>
      <c r="J34" s="48">
        <v>0.17736919800000001</v>
      </c>
      <c r="K34" s="48">
        <v>2.8986088099999998E-2</v>
      </c>
      <c r="L34" s="48">
        <v>5.8927336E-3</v>
      </c>
      <c r="Q34" s="226"/>
      <c r="R34" s="226"/>
      <c r="S34" s="226"/>
      <c r="T34" s="226"/>
      <c r="U34" s="226"/>
      <c r="V34" s="226"/>
      <c r="W34" s="226"/>
      <c r="X34" s="226"/>
      <c r="AC34" s="226"/>
      <c r="AD34" s="226"/>
      <c r="AE34" s="226"/>
      <c r="AF34" s="226"/>
      <c r="AG34" s="226"/>
      <c r="AH34" s="226"/>
      <c r="AI34" s="226"/>
      <c r="AJ34" s="226"/>
    </row>
    <row r="35" spans="1:36" s="39" customFormat="1" ht="18.75" customHeight="1">
      <c r="B35" s="46"/>
      <c r="C35" s="46"/>
      <c r="D35" s="47">
        <v>1992</v>
      </c>
      <c r="E35" s="48">
        <v>0.43621105469999999</v>
      </c>
      <c r="F35" s="48">
        <v>0.1344532501</v>
      </c>
      <c r="G35" s="48">
        <v>2.2968285499999998E-2</v>
      </c>
      <c r="H35" s="48">
        <v>3.9573948999999994E-3</v>
      </c>
      <c r="I35" s="48">
        <v>0.50982240179999994</v>
      </c>
      <c r="J35" s="48">
        <v>0.15741544909999999</v>
      </c>
      <c r="K35" s="48">
        <v>2.6944314800000001E-2</v>
      </c>
      <c r="L35" s="48">
        <v>4.6158660999999993E-3</v>
      </c>
      <c r="Q35" s="226"/>
      <c r="R35" s="226"/>
      <c r="S35" s="226"/>
      <c r="T35" s="226"/>
      <c r="U35" s="226"/>
      <c r="V35" s="226"/>
      <c r="W35" s="226"/>
      <c r="X35" s="226"/>
      <c r="AC35" s="226"/>
      <c r="AD35" s="226"/>
      <c r="AE35" s="226"/>
      <c r="AF35" s="226"/>
      <c r="AG35" s="226"/>
      <c r="AH35" s="226"/>
      <c r="AI35" s="226"/>
      <c r="AJ35" s="226"/>
    </row>
    <row r="36" spans="1:36" s="39" customFormat="1" ht="18.75" customHeight="1">
      <c r="B36" s="46"/>
      <c r="C36" s="46"/>
      <c r="D36" s="47">
        <v>1999</v>
      </c>
      <c r="E36" s="48">
        <v>0.36974838030000001</v>
      </c>
      <c r="F36" s="48">
        <v>0.10726778049999999</v>
      </c>
      <c r="G36" s="48">
        <v>2.0019724999999999E-2</v>
      </c>
      <c r="H36" s="48">
        <v>2.7631015999999998E-3</v>
      </c>
      <c r="I36" s="48">
        <v>0.43663868589999999</v>
      </c>
      <c r="J36" s="48">
        <v>0.12718534809999998</v>
      </c>
      <c r="K36" s="48">
        <v>2.3809035399999998E-2</v>
      </c>
      <c r="L36" s="48">
        <v>3.2776982E-3</v>
      </c>
      <c r="Q36" s="226"/>
      <c r="R36" s="226"/>
      <c r="S36" s="226"/>
      <c r="T36" s="226"/>
      <c r="U36" s="226"/>
      <c r="V36" s="226"/>
      <c r="W36" s="226"/>
      <c r="X36" s="226"/>
      <c r="AC36" s="226"/>
      <c r="AD36" s="226"/>
      <c r="AE36" s="226"/>
      <c r="AF36" s="226"/>
      <c r="AG36" s="226"/>
      <c r="AH36" s="226"/>
      <c r="AI36" s="226"/>
      <c r="AJ36" s="226"/>
    </row>
    <row r="37" spans="1:36" s="39" customFormat="1" ht="18.75" customHeight="1">
      <c r="B37" s="46"/>
      <c r="C37" s="46"/>
      <c r="D37" s="47">
        <v>2005</v>
      </c>
      <c r="E37" s="48">
        <v>0.32335636670000001</v>
      </c>
      <c r="F37" s="48">
        <v>0.100592086</v>
      </c>
      <c r="G37" s="48">
        <v>1.8250103199999999E-2</v>
      </c>
      <c r="H37" s="48">
        <v>2.5385372000000001E-3</v>
      </c>
      <c r="I37" s="48">
        <v>0.38553424719999996</v>
      </c>
      <c r="J37" s="48">
        <v>0.12022339880000001</v>
      </c>
      <c r="K37" s="48">
        <v>2.1841663300000001E-2</v>
      </c>
      <c r="L37" s="48">
        <v>3.0271576000000001E-3</v>
      </c>
      <c r="Q37" s="226"/>
      <c r="R37" s="226"/>
      <c r="S37" s="226"/>
      <c r="T37" s="226"/>
      <c r="U37" s="226"/>
      <c r="V37" s="226"/>
      <c r="W37" s="226"/>
      <c r="X37" s="226"/>
      <c r="AC37" s="226"/>
      <c r="AD37" s="226"/>
      <c r="AE37" s="226"/>
      <c r="AF37" s="226"/>
      <c r="AG37" s="226"/>
      <c r="AH37" s="226"/>
      <c r="AI37" s="226"/>
      <c r="AJ37" s="226"/>
    </row>
    <row r="38" spans="1:36" s="39" customFormat="1" ht="18.75" customHeight="1">
      <c r="B38" s="46"/>
      <c r="C38" s="46"/>
      <c r="D38" s="47">
        <v>2010</v>
      </c>
      <c r="E38" s="48">
        <v>0.29104808439999996</v>
      </c>
      <c r="F38" s="48">
        <v>0.1030228779</v>
      </c>
      <c r="G38" s="48">
        <v>2.1439521999999999E-2</v>
      </c>
      <c r="H38" s="48">
        <v>3.8026263E-3</v>
      </c>
      <c r="I38" s="48">
        <v>0.33838065610000001</v>
      </c>
      <c r="J38" s="48">
        <v>0.1201657847</v>
      </c>
      <c r="K38" s="48">
        <v>2.4957439599999999E-2</v>
      </c>
      <c r="L38" s="48">
        <v>4.4173507999999998E-3</v>
      </c>
      <c r="Q38" s="226"/>
      <c r="R38" s="226"/>
      <c r="S38" s="226"/>
      <c r="T38" s="226"/>
      <c r="U38" s="226"/>
      <c r="V38" s="226"/>
      <c r="W38" s="226"/>
      <c r="X38" s="226"/>
      <c r="AC38" s="226"/>
      <c r="AD38" s="226"/>
      <c r="AE38" s="226"/>
      <c r="AF38" s="226"/>
      <c r="AG38" s="226"/>
      <c r="AH38" s="226"/>
      <c r="AI38" s="226"/>
      <c r="AJ38" s="226"/>
    </row>
    <row r="39" spans="1:36" s="39" customFormat="1" ht="18.75" customHeight="1">
      <c r="B39" s="46"/>
      <c r="C39" s="46"/>
      <c r="D39" s="47">
        <v>2015</v>
      </c>
      <c r="E39" s="48">
        <v>0.24470478400000001</v>
      </c>
      <c r="F39" s="48">
        <v>9.6960785100000002E-2</v>
      </c>
      <c r="G39" s="48">
        <v>1.69250983E-2</v>
      </c>
      <c r="H39" s="48">
        <v>2.3773791999999998E-3</v>
      </c>
      <c r="I39" s="48">
        <v>0.30207721609999999</v>
      </c>
      <c r="J39" s="48">
        <v>0.11969552260000001</v>
      </c>
      <c r="K39" s="48">
        <v>2.0885908500000001E-2</v>
      </c>
      <c r="L39" s="48">
        <v>2.9218847999999999E-3</v>
      </c>
      <c r="Q39" s="226"/>
      <c r="R39" s="226"/>
      <c r="S39" s="226"/>
      <c r="T39" s="226"/>
      <c r="U39" s="226"/>
      <c r="V39" s="226"/>
      <c r="W39" s="226"/>
      <c r="X39" s="226"/>
      <c r="AC39" s="226"/>
      <c r="AD39" s="226"/>
      <c r="AE39" s="226"/>
      <c r="AF39" s="226"/>
      <c r="AG39" s="226"/>
      <c r="AH39" s="226"/>
      <c r="AI39" s="226"/>
      <c r="AJ39" s="226"/>
    </row>
    <row r="40" spans="1:36" s="39" customFormat="1" ht="18.75" customHeight="1">
      <c r="B40" s="46"/>
      <c r="C40" s="117"/>
      <c r="D40" s="47">
        <v>2021</v>
      </c>
      <c r="E40" s="48">
        <v>0.26653112349999997</v>
      </c>
      <c r="F40" s="48">
        <v>0.1024947454</v>
      </c>
      <c r="G40" s="48">
        <v>2.0431485499999999E-2</v>
      </c>
      <c r="H40" s="48">
        <v>2.7758797E-3</v>
      </c>
      <c r="I40" s="48">
        <v>0.36298472830000006</v>
      </c>
      <c r="J40" s="48">
        <v>0.1384639842</v>
      </c>
      <c r="K40" s="48">
        <v>2.7564159899999999E-2</v>
      </c>
      <c r="L40" s="48">
        <v>3.7175573999999999E-3</v>
      </c>
      <c r="Q40" s="226"/>
      <c r="R40" s="226"/>
      <c r="S40" s="226"/>
      <c r="T40" s="226"/>
      <c r="U40" s="226"/>
      <c r="V40" s="226"/>
      <c r="W40" s="226"/>
      <c r="X40" s="226"/>
      <c r="AC40" s="226"/>
      <c r="AD40" s="226"/>
      <c r="AE40" s="226"/>
      <c r="AF40" s="226"/>
      <c r="AG40" s="226"/>
      <c r="AH40" s="226"/>
      <c r="AI40" s="226"/>
      <c r="AJ40" s="226"/>
    </row>
    <row r="41" spans="1:36" s="39" customFormat="1" ht="18.75" customHeight="1">
      <c r="B41" s="46"/>
      <c r="C41" s="43" t="s">
        <v>24</v>
      </c>
      <c r="D41" s="47">
        <v>1987</v>
      </c>
      <c r="E41" s="48">
        <v>0.3602694441</v>
      </c>
      <c r="F41" s="48">
        <v>8.032538689999999E-2</v>
      </c>
      <c r="G41" s="48">
        <v>1.5050369799999999E-2</v>
      </c>
      <c r="H41" s="48">
        <v>5.6741229000000001E-3</v>
      </c>
      <c r="I41" s="48">
        <v>0.52045895129999997</v>
      </c>
      <c r="J41" s="48">
        <v>0.1149894316</v>
      </c>
      <c r="K41" s="48">
        <v>2.1759024299999999E-2</v>
      </c>
      <c r="L41" s="48">
        <v>8.2309493000000001E-3</v>
      </c>
      <c r="Q41" s="226"/>
      <c r="R41" s="226"/>
      <c r="S41" s="226"/>
      <c r="T41" s="226"/>
      <c r="U41" s="226"/>
      <c r="V41" s="226"/>
      <c r="W41" s="226"/>
      <c r="X41" s="226"/>
      <c r="AC41" s="226"/>
      <c r="AD41" s="226"/>
      <c r="AE41" s="226"/>
      <c r="AF41" s="226"/>
      <c r="AG41" s="226"/>
      <c r="AH41" s="226"/>
      <c r="AI41" s="226"/>
      <c r="AJ41" s="226"/>
    </row>
    <row r="42" spans="1:36" s="39" customFormat="1" ht="18.75" customHeight="1">
      <c r="B42" s="46"/>
      <c r="C42" s="46"/>
      <c r="D42" s="47">
        <v>1992</v>
      </c>
      <c r="E42" s="48">
        <v>0.2881331285</v>
      </c>
      <c r="F42" s="48">
        <v>6.8307874399999996E-2</v>
      </c>
      <c r="G42" s="48">
        <v>1.33588223E-2</v>
      </c>
      <c r="H42" s="48">
        <v>4.0761805000000002E-3</v>
      </c>
      <c r="I42" s="48">
        <v>0.4306355368</v>
      </c>
      <c r="J42" s="48">
        <v>0.1018294926</v>
      </c>
      <c r="K42" s="48">
        <v>1.9573577200000001E-2</v>
      </c>
      <c r="L42" s="48">
        <v>6.0081733E-3</v>
      </c>
      <c r="Q42" s="226"/>
      <c r="R42" s="226"/>
      <c r="S42" s="226"/>
      <c r="T42" s="226"/>
      <c r="U42" s="226"/>
      <c r="V42" s="226"/>
      <c r="W42" s="226"/>
      <c r="X42" s="226"/>
      <c r="AC42" s="226"/>
      <c r="AD42" s="226"/>
      <c r="AE42" s="226"/>
      <c r="AF42" s="226"/>
      <c r="AG42" s="226"/>
      <c r="AH42" s="226"/>
      <c r="AI42" s="226"/>
      <c r="AJ42" s="226"/>
    </row>
    <row r="43" spans="1:36" s="39" customFormat="1" ht="18.75" customHeight="1">
      <c r="B43" s="46"/>
      <c r="C43" s="46"/>
      <c r="D43" s="47">
        <v>1999</v>
      </c>
      <c r="E43" s="48">
        <v>0.21012917250000002</v>
      </c>
      <c r="F43" s="48">
        <v>4.88106627E-2</v>
      </c>
      <c r="G43" s="48">
        <v>1.2178220400000002E-2</v>
      </c>
      <c r="H43" s="48">
        <v>5.1212480000000001E-3</v>
      </c>
      <c r="I43" s="48">
        <v>0.31446515250000001</v>
      </c>
      <c r="J43" s="48">
        <v>7.3372918199999998E-2</v>
      </c>
      <c r="K43" s="48">
        <v>1.8249884399999999E-2</v>
      </c>
      <c r="L43" s="48">
        <v>7.7379412E-3</v>
      </c>
      <c r="Q43" s="226"/>
      <c r="R43" s="226"/>
      <c r="S43" s="226"/>
      <c r="T43" s="226"/>
      <c r="U43" s="226"/>
      <c r="V43" s="226"/>
      <c r="W43" s="226"/>
      <c r="X43" s="226"/>
      <c r="AC43" s="226"/>
      <c r="AD43" s="226"/>
      <c r="AE43" s="226"/>
      <c r="AF43" s="226"/>
      <c r="AG43" s="226"/>
      <c r="AH43" s="226"/>
      <c r="AI43" s="226"/>
      <c r="AJ43" s="226"/>
    </row>
    <row r="44" spans="1:36" s="39" customFormat="1" ht="18.75" customHeight="1">
      <c r="B44" s="46"/>
      <c r="C44" s="46"/>
      <c r="D44" s="47">
        <v>2005</v>
      </c>
      <c r="E44" s="48">
        <v>0.20093774730000002</v>
      </c>
      <c r="F44" s="48">
        <v>4.1286930499999999E-2</v>
      </c>
      <c r="G44" s="48">
        <v>1.01207694E-2</v>
      </c>
      <c r="H44" s="48">
        <v>3.9639838000000002E-3</v>
      </c>
      <c r="I44" s="48">
        <v>0.31009126389999997</v>
      </c>
      <c r="J44" s="48">
        <v>6.3604785800000008E-2</v>
      </c>
      <c r="K44" s="48">
        <v>1.5687660400000001E-2</v>
      </c>
      <c r="L44" s="48">
        <v>6.1491727000000003E-3</v>
      </c>
      <c r="Q44" s="226"/>
      <c r="R44" s="226"/>
      <c r="S44" s="226"/>
      <c r="T44" s="226"/>
      <c r="U44" s="226"/>
      <c r="V44" s="226"/>
      <c r="W44" s="226"/>
      <c r="X44" s="226"/>
      <c r="AC44" s="226"/>
      <c r="AD44" s="226"/>
      <c r="AE44" s="226"/>
      <c r="AF44" s="226"/>
      <c r="AG44" s="226"/>
      <c r="AH44" s="226"/>
      <c r="AI44" s="226"/>
      <c r="AJ44" s="226"/>
    </row>
    <row r="45" spans="1:36" s="39" customFormat="1" ht="18.75" customHeight="1">
      <c r="B45" s="46"/>
      <c r="C45" s="46"/>
      <c r="D45" s="47">
        <v>2010</v>
      </c>
      <c r="E45" s="48">
        <v>0.19735064260000001</v>
      </c>
      <c r="F45" s="48">
        <v>5.4401348400000001E-2</v>
      </c>
      <c r="G45" s="48">
        <v>1.7353724299999998E-2</v>
      </c>
      <c r="H45" s="48">
        <v>4.5856894000000006E-3</v>
      </c>
      <c r="I45" s="48">
        <v>0.27622528569999999</v>
      </c>
      <c r="J45" s="48">
        <v>7.6344001299999992E-2</v>
      </c>
      <c r="K45" s="48">
        <v>2.4187691599999998E-2</v>
      </c>
      <c r="L45" s="48">
        <v>6.4640267999999997E-3</v>
      </c>
      <c r="Q45" s="226"/>
      <c r="R45" s="226"/>
      <c r="S45" s="226"/>
      <c r="T45" s="226"/>
      <c r="U45" s="226"/>
      <c r="V45" s="226"/>
      <c r="W45" s="226"/>
      <c r="X45" s="226"/>
      <c r="AC45" s="226"/>
      <c r="AD45" s="226"/>
      <c r="AE45" s="226"/>
      <c r="AF45" s="226"/>
      <c r="AG45" s="226"/>
      <c r="AH45" s="226"/>
      <c r="AI45" s="226"/>
      <c r="AJ45" s="226"/>
    </row>
    <row r="46" spans="1:36" s="39" customFormat="1" ht="18.75" customHeight="1">
      <c r="B46" s="46"/>
      <c r="C46" s="46"/>
      <c r="D46" s="47">
        <v>2015</v>
      </c>
      <c r="E46" s="48">
        <v>0.16325864150000002</v>
      </c>
      <c r="F46" s="48">
        <v>4.3197348900000002E-2</v>
      </c>
      <c r="G46" s="48">
        <v>1.23445958E-2</v>
      </c>
      <c r="H46" s="48">
        <v>3.2581453000000002E-3</v>
      </c>
      <c r="I46" s="48">
        <v>0.27487133809999997</v>
      </c>
      <c r="J46" s="48">
        <v>7.2418793000000009E-2</v>
      </c>
      <c r="K46" s="48">
        <v>2.0750351700000003E-2</v>
      </c>
      <c r="L46" s="48">
        <v>5.5369667999999993E-3</v>
      </c>
      <c r="Q46" s="226"/>
      <c r="R46" s="226"/>
      <c r="S46" s="226"/>
      <c r="T46" s="226"/>
      <c r="U46" s="226"/>
      <c r="V46" s="226"/>
      <c r="W46" s="226"/>
      <c r="X46" s="226"/>
      <c r="AC46" s="226"/>
      <c r="AD46" s="226"/>
      <c r="AE46" s="226"/>
      <c r="AF46" s="226"/>
      <c r="AG46" s="226"/>
      <c r="AH46" s="226"/>
      <c r="AI46" s="226"/>
      <c r="AJ46" s="226"/>
    </row>
    <row r="47" spans="1:36">
      <c r="A47" s="39"/>
      <c r="B47" s="117"/>
      <c r="C47" s="117"/>
      <c r="D47" s="47">
        <v>2021</v>
      </c>
      <c r="E47" s="48">
        <v>0.15321291180000002</v>
      </c>
      <c r="F47" s="48">
        <v>5.1929482299999996E-2</v>
      </c>
      <c r="G47" s="48">
        <v>1.8946088600000001E-2</v>
      </c>
      <c r="H47" s="48">
        <v>3.7787178000000003E-3</v>
      </c>
      <c r="I47" s="48">
        <v>0.29554175919999998</v>
      </c>
      <c r="J47" s="48">
        <v>0.10012439870000001</v>
      </c>
      <c r="K47" s="48">
        <v>3.60350693E-2</v>
      </c>
      <c r="L47" s="48">
        <v>7.1286202000000005E-3</v>
      </c>
      <c r="M47" s="39"/>
      <c r="Q47" s="70"/>
      <c r="R47" s="70"/>
      <c r="S47" s="70"/>
      <c r="T47" s="70"/>
      <c r="U47" s="70"/>
      <c r="V47" s="70"/>
      <c r="W47" s="70"/>
      <c r="X47" s="70"/>
      <c r="AC47" s="226"/>
      <c r="AD47" s="226"/>
      <c r="AE47" s="226"/>
      <c r="AF47" s="226"/>
      <c r="AG47" s="226"/>
      <c r="AH47" s="226"/>
      <c r="AI47" s="226"/>
      <c r="AJ47" s="226"/>
    </row>
  </sheetData>
  <phoneticPr fontId="10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522E-9AE4-4430-B303-31EB2784AD25}">
  <sheetPr>
    <pageSetUpPr autoPageBreaks="0" fitToPage="1"/>
  </sheetPr>
  <dimension ref="A1:K7"/>
  <sheetViews>
    <sheetView zoomScaleNormal="100" zoomScaleSheetLayoutView="40" workbookViewId="0"/>
  </sheetViews>
  <sheetFormatPr defaultColWidth="9" defaultRowHeight="18"/>
  <cols>
    <col min="1" max="16384" width="9" style="5"/>
  </cols>
  <sheetData>
    <row r="1" spans="1:11">
      <c r="A1" s="38" t="s">
        <v>26</v>
      </c>
    </row>
    <row r="2" spans="1:11" ht="18.75" customHeight="1">
      <c r="A2" s="38"/>
      <c r="F2" s="38"/>
    </row>
    <row r="3" spans="1:11">
      <c r="A3" s="38" t="s">
        <v>587</v>
      </c>
    </row>
    <row r="4" spans="1:11" s="39" customFormat="1" ht="18.75" customHeight="1">
      <c r="B4" s="43"/>
      <c r="C4" s="40" t="s">
        <v>103</v>
      </c>
      <c r="D4" s="44"/>
      <c r="E4" s="44"/>
      <c r="F4" s="44"/>
      <c r="G4" s="44"/>
      <c r="H4" s="44"/>
      <c r="I4" s="44"/>
      <c r="J4" s="44"/>
      <c r="K4" s="45"/>
    </row>
    <row r="5" spans="1:11">
      <c r="B5" s="9"/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7" t="s">
        <v>34</v>
      </c>
      <c r="K5" s="7" t="s">
        <v>35</v>
      </c>
    </row>
    <row r="6" spans="1:11">
      <c r="B6" s="7" t="s">
        <v>23</v>
      </c>
      <c r="C6" s="8">
        <v>2.2252864081000001</v>
      </c>
      <c r="D6" s="8">
        <v>2.0470485609</v>
      </c>
      <c r="E6" s="8">
        <v>1.6927054888999999</v>
      </c>
      <c r="F6" s="8">
        <v>1.9326667581000001</v>
      </c>
      <c r="G6" s="8">
        <v>2.0823325844</v>
      </c>
      <c r="H6" s="8">
        <v>2.1084981857999998</v>
      </c>
      <c r="I6" s="8">
        <v>2.1392298939000001</v>
      </c>
      <c r="J6" s="8">
        <v>1.9711518619999999</v>
      </c>
      <c r="K6" s="8">
        <v>1.3152230796</v>
      </c>
    </row>
    <row r="7" spans="1:11">
      <c r="B7" s="7" t="s">
        <v>24</v>
      </c>
      <c r="C7" s="8">
        <v>1.5516934671</v>
      </c>
      <c r="D7" s="8">
        <v>1.0532654892</v>
      </c>
      <c r="E7" s="8">
        <v>1.2609242119999999</v>
      </c>
      <c r="F7" s="8">
        <v>1.5174722166000001</v>
      </c>
      <c r="G7" s="8">
        <v>1.6482087953</v>
      </c>
      <c r="H7" s="8">
        <v>1.763280658</v>
      </c>
      <c r="I7" s="8">
        <v>1.7078572010999999</v>
      </c>
      <c r="J7" s="8">
        <v>1.526873318</v>
      </c>
      <c r="K7" s="8">
        <v>0.93113964059999998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27F9-0917-45B6-A812-1585200D665F}">
  <sheetPr>
    <pageSetUpPr autoPageBreaks="0" fitToPage="1"/>
  </sheetPr>
  <dimension ref="A1:V27"/>
  <sheetViews>
    <sheetView zoomScaleNormal="100" zoomScaleSheetLayoutView="25" workbookViewId="0"/>
  </sheetViews>
  <sheetFormatPr defaultColWidth="9" defaultRowHeight="18"/>
  <cols>
    <col min="1" max="2" width="9" style="5"/>
    <col min="3" max="3" width="11" style="5" bestFit="1" customWidth="1"/>
    <col min="4" max="16384" width="9" style="5"/>
  </cols>
  <sheetData>
    <row r="1" spans="1:22">
      <c r="A1" s="38" t="s">
        <v>26</v>
      </c>
    </row>
    <row r="2" spans="1:22" ht="18.75" customHeight="1">
      <c r="A2" s="38"/>
      <c r="F2" s="38"/>
    </row>
    <row r="3" spans="1:22">
      <c r="A3" s="38" t="s">
        <v>588</v>
      </c>
    </row>
    <row r="4" spans="1:22">
      <c r="B4" s="31"/>
      <c r="C4" s="32"/>
      <c r="D4" s="34"/>
      <c r="E4" s="40" t="s">
        <v>103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</row>
    <row r="5" spans="1:22">
      <c r="B5" s="41"/>
      <c r="D5" s="42"/>
      <c r="E5" s="14" t="s">
        <v>36</v>
      </c>
      <c r="F5" s="12"/>
      <c r="G5" s="12"/>
      <c r="H5" s="12"/>
      <c r="I5" s="12"/>
      <c r="J5" s="12"/>
      <c r="K5" s="12"/>
      <c r="L5" s="12"/>
      <c r="M5" s="13"/>
      <c r="N5" s="14" t="s">
        <v>37</v>
      </c>
      <c r="O5" s="12"/>
      <c r="P5" s="12"/>
      <c r="Q5" s="12"/>
      <c r="R5" s="12"/>
      <c r="S5" s="12"/>
      <c r="T5" s="12"/>
      <c r="U5" s="12"/>
      <c r="V5" s="13"/>
    </row>
    <row r="6" spans="1:22">
      <c r="B6" s="15"/>
      <c r="C6" s="36"/>
      <c r="D6" s="35"/>
      <c r="E6" s="7" t="s">
        <v>27</v>
      </c>
      <c r="F6" s="7" t="s">
        <v>28</v>
      </c>
      <c r="G6" s="7" t="s">
        <v>29</v>
      </c>
      <c r="H6" s="7" t="s">
        <v>30</v>
      </c>
      <c r="I6" s="7" t="s">
        <v>31</v>
      </c>
      <c r="J6" s="7" t="s">
        <v>32</v>
      </c>
      <c r="K6" s="7" t="s">
        <v>33</v>
      </c>
      <c r="L6" s="7" t="s">
        <v>34</v>
      </c>
      <c r="M6" s="7" t="s">
        <v>35</v>
      </c>
      <c r="N6" s="7" t="s">
        <v>27</v>
      </c>
      <c r="O6" s="7" t="s">
        <v>28</v>
      </c>
      <c r="P6" s="7" t="s">
        <v>29</v>
      </c>
      <c r="Q6" s="7" t="s">
        <v>30</v>
      </c>
      <c r="R6" s="7" t="s">
        <v>31</v>
      </c>
      <c r="S6" s="7" t="s">
        <v>32</v>
      </c>
      <c r="T6" s="7" t="s">
        <v>33</v>
      </c>
      <c r="U6" s="7" t="s">
        <v>34</v>
      </c>
      <c r="V6" s="7" t="s">
        <v>35</v>
      </c>
    </row>
    <row r="7" spans="1:22">
      <c r="B7" s="10" t="s">
        <v>0</v>
      </c>
      <c r="C7" s="10" t="s">
        <v>89</v>
      </c>
      <c r="D7" s="7">
        <v>1987</v>
      </c>
      <c r="E7" s="8">
        <v>2.8503169975999998</v>
      </c>
      <c r="F7" s="8">
        <v>2.5269232999</v>
      </c>
      <c r="G7" s="8">
        <v>2.9849564425000001</v>
      </c>
      <c r="H7" s="8">
        <v>3.2237915722000001</v>
      </c>
      <c r="I7" s="8">
        <v>3.1868980705999999</v>
      </c>
      <c r="J7" s="8">
        <v>2.8765667031</v>
      </c>
      <c r="K7" s="8">
        <v>2.3714358544</v>
      </c>
      <c r="L7" s="8">
        <v>1.8259046649999999</v>
      </c>
      <c r="M7" s="8">
        <v>1.1060101166</v>
      </c>
      <c r="N7" s="8">
        <v>2.7978064953000001</v>
      </c>
      <c r="O7" s="8">
        <v>2.4924939004</v>
      </c>
      <c r="P7" s="8">
        <v>2.5233586775000001</v>
      </c>
      <c r="Q7" s="8">
        <v>3.0159758749000001</v>
      </c>
      <c r="R7" s="8">
        <v>2.6814827202</v>
      </c>
      <c r="S7" s="8">
        <v>2.3135691756000001</v>
      </c>
      <c r="T7" s="8">
        <v>1.8541008048000001</v>
      </c>
      <c r="U7" s="8">
        <v>1.3205772807</v>
      </c>
      <c r="V7" s="8">
        <v>0.68305982119999997</v>
      </c>
    </row>
    <row r="8" spans="1:22">
      <c r="B8" s="11"/>
      <c r="C8" s="11"/>
      <c r="D8" s="7">
        <v>1992</v>
      </c>
      <c r="E8" s="8">
        <v>2.6837715313000001</v>
      </c>
      <c r="F8" s="8">
        <v>2.4551601677999999</v>
      </c>
      <c r="G8" s="8">
        <v>2.6338150309000001</v>
      </c>
      <c r="H8" s="8">
        <v>3.0317022371000002</v>
      </c>
      <c r="I8" s="8">
        <v>3.002654417</v>
      </c>
      <c r="J8" s="8">
        <v>2.8410886278</v>
      </c>
      <c r="K8" s="8">
        <v>2.5689655271</v>
      </c>
      <c r="L8" s="8">
        <v>1.8389869445</v>
      </c>
      <c r="M8" s="8">
        <v>1.1626940815</v>
      </c>
      <c r="N8" s="8">
        <v>2.7596535529000001</v>
      </c>
      <c r="O8" s="8">
        <v>2.4002640845999998</v>
      </c>
      <c r="P8" s="8">
        <v>2.4355685384000001</v>
      </c>
      <c r="Q8" s="8">
        <v>2.9738209092000001</v>
      </c>
      <c r="R8" s="8">
        <v>2.6329933036000002</v>
      </c>
      <c r="S8" s="8">
        <v>2.2765708529999999</v>
      </c>
      <c r="T8" s="8">
        <v>1.8701137846</v>
      </c>
      <c r="U8" s="8">
        <v>1.4335279613</v>
      </c>
      <c r="V8" s="8">
        <v>0.74559728150000004</v>
      </c>
    </row>
    <row r="9" spans="1:22">
      <c r="B9" s="11"/>
      <c r="C9" s="11"/>
      <c r="D9" s="7">
        <v>1999</v>
      </c>
      <c r="E9" s="8">
        <v>2.5220027327999999</v>
      </c>
      <c r="F9" s="8">
        <v>2.4011240052999998</v>
      </c>
      <c r="G9" s="8">
        <v>2.3640642891999999</v>
      </c>
      <c r="H9" s="8">
        <v>2.5384940623999999</v>
      </c>
      <c r="I9" s="8">
        <v>2.6045610094999998</v>
      </c>
      <c r="J9" s="8">
        <v>2.5227298355999999</v>
      </c>
      <c r="K9" s="8">
        <v>2.3534005446999999</v>
      </c>
      <c r="L9" s="8">
        <v>1.8639910072999999</v>
      </c>
      <c r="M9" s="8">
        <v>1.0236644196</v>
      </c>
      <c r="N9" s="8">
        <v>2.4978499383999999</v>
      </c>
      <c r="O9" s="8">
        <v>2.3875545023</v>
      </c>
      <c r="P9" s="8">
        <v>2.2818733214</v>
      </c>
      <c r="Q9" s="8">
        <v>2.8483904369999999</v>
      </c>
      <c r="R9" s="8">
        <v>2.5912963954000001</v>
      </c>
      <c r="S9" s="8">
        <v>2.3378919292</v>
      </c>
      <c r="T9" s="8">
        <v>2.0526488303999999</v>
      </c>
      <c r="U9" s="8">
        <v>1.4859045017000001</v>
      </c>
      <c r="V9" s="8">
        <v>0.89371771909999997</v>
      </c>
    </row>
    <row r="10" spans="1:22">
      <c r="B10" s="11"/>
      <c r="C10" s="11"/>
      <c r="D10" s="7">
        <v>2005</v>
      </c>
      <c r="E10" s="8">
        <v>2.5713147944000001</v>
      </c>
      <c r="F10" s="8">
        <v>2.3327267845000002</v>
      </c>
      <c r="G10" s="8">
        <v>2.1770847876000001</v>
      </c>
      <c r="H10" s="8">
        <v>2.4958641897999998</v>
      </c>
      <c r="I10" s="8">
        <v>2.4761403031000002</v>
      </c>
      <c r="J10" s="8">
        <v>2.5375263339999998</v>
      </c>
      <c r="K10" s="8">
        <v>2.4157077198999999</v>
      </c>
      <c r="L10" s="8">
        <v>2.0201501874000001</v>
      </c>
      <c r="M10" s="8">
        <v>1.2719834704999999</v>
      </c>
      <c r="N10" s="8">
        <v>2.5434040274999998</v>
      </c>
      <c r="O10" s="8">
        <v>2.306723233</v>
      </c>
      <c r="P10" s="8">
        <v>2.2833851119999999</v>
      </c>
      <c r="Q10" s="8">
        <v>2.7289740096999999</v>
      </c>
      <c r="R10" s="8">
        <v>2.7221003284999998</v>
      </c>
      <c r="S10" s="8">
        <v>2.4111290706999999</v>
      </c>
      <c r="T10" s="8">
        <v>2.1212281249</v>
      </c>
      <c r="U10" s="8">
        <v>1.5975741358</v>
      </c>
      <c r="V10" s="8">
        <v>0.87558990140000004</v>
      </c>
    </row>
    <row r="11" spans="1:22">
      <c r="B11" s="11"/>
      <c r="C11" s="11"/>
      <c r="D11" s="7">
        <v>2010</v>
      </c>
      <c r="E11" s="8">
        <v>2.6471464528999999</v>
      </c>
      <c r="F11" s="8">
        <v>2.4383646955999998</v>
      </c>
      <c r="G11" s="8">
        <v>2.2775808078000002</v>
      </c>
      <c r="H11" s="8">
        <v>2.5890263765000001</v>
      </c>
      <c r="I11" s="8">
        <v>2.6277379107000001</v>
      </c>
      <c r="J11" s="8">
        <v>2.7251149932000001</v>
      </c>
      <c r="K11" s="8">
        <v>2.7001285771000001</v>
      </c>
      <c r="L11" s="8">
        <v>2.3526127612000001</v>
      </c>
      <c r="M11" s="8">
        <v>1.5923283011</v>
      </c>
      <c r="N11" s="8">
        <v>2.7116851850999999</v>
      </c>
      <c r="O11" s="8">
        <v>2.4545055770999999</v>
      </c>
      <c r="P11" s="8">
        <v>2.3029252368000002</v>
      </c>
      <c r="Q11" s="8">
        <v>2.6801158831</v>
      </c>
      <c r="R11" s="8">
        <v>2.7251517479</v>
      </c>
      <c r="S11" s="8">
        <v>2.5724555608999999</v>
      </c>
      <c r="T11" s="8">
        <v>2.3862045256000002</v>
      </c>
      <c r="U11" s="8">
        <v>1.9472701675999999</v>
      </c>
      <c r="V11" s="8">
        <v>1.0181380714999999</v>
      </c>
    </row>
    <row r="12" spans="1:22">
      <c r="B12" s="11"/>
      <c r="C12" s="11"/>
      <c r="D12" s="7">
        <v>2015</v>
      </c>
      <c r="E12" s="8">
        <v>2.4363952320000002</v>
      </c>
      <c r="F12" s="8">
        <v>2.1808284963000002</v>
      </c>
      <c r="G12" s="8">
        <v>1.9095322403999999</v>
      </c>
      <c r="H12" s="8">
        <v>2.2381882513</v>
      </c>
      <c r="I12" s="8">
        <v>2.3374631776000001</v>
      </c>
      <c r="J12" s="8">
        <v>2.4436945130000001</v>
      </c>
      <c r="K12" s="8">
        <v>2.4080128095000002</v>
      </c>
      <c r="L12" s="8">
        <v>2.3175666086</v>
      </c>
      <c r="M12" s="8">
        <v>1.5079497489</v>
      </c>
      <c r="N12" s="8">
        <v>2.2659865425999999</v>
      </c>
      <c r="O12" s="8">
        <v>2.2802700520000001</v>
      </c>
      <c r="P12" s="8">
        <v>2.0087503437000001</v>
      </c>
      <c r="Q12" s="8">
        <v>2.2708134728</v>
      </c>
      <c r="R12" s="8">
        <v>2.3935214446000002</v>
      </c>
      <c r="S12" s="8">
        <v>2.2870594952999999</v>
      </c>
      <c r="T12" s="8">
        <v>2.1205008730000001</v>
      </c>
      <c r="U12" s="8">
        <v>1.9190581807</v>
      </c>
      <c r="V12" s="8">
        <v>1.0215049651999999</v>
      </c>
    </row>
    <row r="13" spans="1:22">
      <c r="B13" s="11"/>
      <c r="C13" s="9"/>
      <c r="D13" s="7">
        <v>2021</v>
      </c>
      <c r="E13" s="8">
        <v>2.2547032488999998</v>
      </c>
      <c r="F13" s="8">
        <v>2.0315448685000002</v>
      </c>
      <c r="G13" s="8">
        <v>1.6467065336</v>
      </c>
      <c r="H13" s="8">
        <v>1.9438745813</v>
      </c>
      <c r="I13" s="8">
        <v>2.0906917869999999</v>
      </c>
      <c r="J13" s="8">
        <v>2.1162108452999999</v>
      </c>
      <c r="K13" s="8">
        <v>2.2468489562</v>
      </c>
      <c r="L13" s="8">
        <v>2.1617633650000001</v>
      </c>
      <c r="M13" s="8">
        <v>1.6239468855000001</v>
      </c>
      <c r="N13" s="8">
        <v>2.1936879795999999</v>
      </c>
      <c r="O13" s="8">
        <v>2.0713190016</v>
      </c>
      <c r="P13" s="8">
        <v>1.7393256519</v>
      </c>
      <c r="Q13" s="8">
        <v>1.9167404088</v>
      </c>
      <c r="R13" s="8">
        <v>2.0772574517</v>
      </c>
      <c r="S13" s="8">
        <v>2.0982029200999999</v>
      </c>
      <c r="T13" s="8">
        <v>2.0371892779</v>
      </c>
      <c r="U13" s="8">
        <v>1.8264924815000001</v>
      </c>
      <c r="V13" s="8">
        <v>1.1083223655000001</v>
      </c>
    </row>
    <row r="14" spans="1:22">
      <c r="B14" s="11"/>
      <c r="C14" s="10" t="s">
        <v>19</v>
      </c>
      <c r="D14" s="7">
        <v>1987</v>
      </c>
      <c r="E14" s="8">
        <v>2.9611855477</v>
      </c>
      <c r="F14" s="8">
        <v>2.4777133617999998</v>
      </c>
      <c r="G14" s="8">
        <v>2.681959489</v>
      </c>
      <c r="H14" s="8">
        <v>2.8828007161999998</v>
      </c>
      <c r="I14" s="8">
        <v>3.0160393338999998</v>
      </c>
      <c r="J14" s="8">
        <v>2.7063501786000002</v>
      </c>
      <c r="K14" s="8">
        <v>2.1203251615999998</v>
      </c>
      <c r="L14" s="8">
        <v>1.5821872689000001</v>
      </c>
      <c r="M14" s="8">
        <v>1.0062615692000001</v>
      </c>
      <c r="N14" s="8">
        <v>2.8876875988999999</v>
      </c>
      <c r="O14" s="8">
        <v>2.4896877967000002</v>
      </c>
      <c r="P14" s="8">
        <v>2.3380108982999999</v>
      </c>
      <c r="Q14" s="8">
        <v>2.8917641012000002</v>
      </c>
      <c r="R14" s="8">
        <v>2.5582706167000002</v>
      </c>
      <c r="S14" s="8">
        <v>2.1658018120999998</v>
      </c>
      <c r="T14" s="8">
        <v>1.6674409482000001</v>
      </c>
      <c r="U14" s="8">
        <v>1.2549439666</v>
      </c>
      <c r="V14" s="8">
        <v>0.53973284710000002</v>
      </c>
    </row>
    <row r="15" spans="1:22">
      <c r="B15" s="46"/>
      <c r="C15" s="46"/>
      <c r="D15" s="47">
        <v>1992</v>
      </c>
      <c r="E15" s="48">
        <v>2.7136466338999998</v>
      </c>
      <c r="F15" s="48">
        <v>2.4956261783000002</v>
      </c>
      <c r="G15" s="48">
        <v>2.5483952091000002</v>
      </c>
      <c r="H15" s="48">
        <v>2.8001619342000001</v>
      </c>
      <c r="I15" s="48">
        <v>2.7885941365</v>
      </c>
      <c r="J15" s="48">
        <v>2.6391765196999999</v>
      </c>
      <c r="K15" s="48">
        <v>2.3536842181000002</v>
      </c>
      <c r="L15" s="48">
        <v>1.783554149</v>
      </c>
      <c r="M15" s="48">
        <v>1.1768450593999999</v>
      </c>
      <c r="N15" s="48">
        <v>2.9385014056999998</v>
      </c>
      <c r="O15" s="48">
        <v>2.4024894764</v>
      </c>
      <c r="P15" s="48">
        <v>2.4301364622000001</v>
      </c>
      <c r="Q15" s="48">
        <v>2.8439862903000002</v>
      </c>
      <c r="R15" s="48">
        <v>2.589617681</v>
      </c>
      <c r="S15" s="48">
        <v>2.2401534203</v>
      </c>
      <c r="T15" s="48">
        <v>1.9084634852</v>
      </c>
      <c r="U15" s="48">
        <v>1.3809926124</v>
      </c>
      <c r="V15" s="48">
        <v>0.78141178749999995</v>
      </c>
    </row>
    <row r="16" spans="1:22">
      <c r="B16" s="11"/>
      <c r="C16" s="11"/>
      <c r="D16" s="7">
        <v>1999</v>
      </c>
      <c r="E16" s="8">
        <v>2.6453520405000002</v>
      </c>
      <c r="F16" s="8">
        <v>2.4191892960999999</v>
      </c>
      <c r="G16" s="8">
        <v>2.3803898121999998</v>
      </c>
      <c r="H16" s="8">
        <v>2.5121159225</v>
      </c>
      <c r="I16" s="8">
        <v>2.5492302795000001</v>
      </c>
      <c r="J16" s="8">
        <v>2.4393935218</v>
      </c>
      <c r="K16" s="8">
        <v>2.3332945557000002</v>
      </c>
      <c r="L16" s="8">
        <v>1.8455023740000001</v>
      </c>
      <c r="M16" s="8">
        <v>1.1452763243999999</v>
      </c>
      <c r="N16" s="8">
        <v>2.5625668442</v>
      </c>
      <c r="O16" s="8">
        <v>2.4852980401</v>
      </c>
      <c r="P16" s="8">
        <v>2.2665768179999999</v>
      </c>
      <c r="Q16" s="8">
        <v>2.9264521986999998</v>
      </c>
      <c r="R16" s="8">
        <v>2.5611935323999999</v>
      </c>
      <c r="S16" s="8">
        <v>2.375031882</v>
      </c>
      <c r="T16" s="8">
        <v>2.0818025775</v>
      </c>
      <c r="U16" s="8">
        <v>1.5680301662</v>
      </c>
      <c r="V16" s="8">
        <v>0.87888664699999997</v>
      </c>
    </row>
    <row r="17" spans="2:22">
      <c r="B17" s="11"/>
      <c r="C17" s="11"/>
      <c r="D17" s="7">
        <v>2005</v>
      </c>
      <c r="E17" s="8">
        <v>2.6390639204999999</v>
      </c>
      <c r="F17" s="8">
        <v>2.3788939094999999</v>
      </c>
      <c r="G17" s="8">
        <v>2.0816951324000001</v>
      </c>
      <c r="H17" s="8">
        <v>2.3762096242999999</v>
      </c>
      <c r="I17" s="8">
        <v>2.4771528998000001</v>
      </c>
      <c r="J17" s="8">
        <v>2.3969061800999998</v>
      </c>
      <c r="K17" s="8">
        <v>2.4415395531000001</v>
      </c>
      <c r="L17" s="8">
        <v>2.0896050456999999</v>
      </c>
      <c r="M17" s="8">
        <v>1.3924655662000001</v>
      </c>
      <c r="N17" s="8">
        <v>2.5954085595</v>
      </c>
      <c r="O17" s="8">
        <v>2.3634073350000002</v>
      </c>
      <c r="P17" s="8">
        <v>2.2695703028000001</v>
      </c>
      <c r="Q17" s="8">
        <v>2.6438865477000002</v>
      </c>
      <c r="R17" s="8">
        <v>2.6601897261</v>
      </c>
      <c r="S17" s="8">
        <v>2.3490594571000001</v>
      </c>
      <c r="T17" s="8">
        <v>2.2034549961000001</v>
      </c>
      <c r="U17" s="8">
        <v>1.6214275973000001</v>
      </c>
      <c r="V17" s="8">
        <v>0.92851088719999997</v>
      </c>
    </row>
    <row r="18" spans="2:22">
      <c r="B18" s="11"/>
      <c r="C18" s="11"/>
      <c r="D18" s="7">
        <v>2010</v>
      </c>
      <c r="E18" s="8">
        <v>2.6981155474</v>
      </c>
      <c r="F18" s="8">
        <v>2.4782257262999998</v>
      </c>
      <c r="G18" s="8">
        <v>2.1408364996000002</v>
      </c>
      <c r="H18" s="8">
        <v>2.5703251711999999</v>
      </c>
      <c r="I18" s="8">
        <v>2.5915251882999999</v>
      </c>
      <c r="J18" s="8">
        <v>2.5663687345000001</v>
      </c>
      <c r="K18" s="8">
        <v>2.6309072886</v>
      </c>
      <c r="L18" s="8">
        <v>2.3227325319999998</v>
      </c>
      <c r="M18" s="8">
        <v>1.6574540980000001</v>
      </c>
      <c r="N18" s="8">
        <v>2.7719003718000002</v>
      </c>
      <c r="O18" s="8">
        <v>2.5400260474</v>
      </c>
      <c r="P18" s="8">
        <v>2.3170867623000002</v>
      </c>
      <c r="Q18" s="8">
        <v>2.5976313984999999</v>
      </c>
      <c r="R18" s="8">
        <v>2.6239058469000001</v>
      </c>
      <c r="S18" s="8">
        <v>2.6023468067</v>
      </c>
      <c r="T18" s="8">
        <v>2.3459601546000002</v>
      </c>
      <c r="U18" s="8">
        <v>1.9777402918</v>
      </c>
      <c r="V18" s="8">
        <v>1.0038591671999999</v>
      </c>
    </row>
    <row r="19" spans="2:22">
      <c r="B19" s="11"/>
      <c r="C19" s="11"/>
      <c r="D19" s="7">
        <v>2015</v>
      </c>
      <c r="E19" s="8">
        <v>2.5217835379000002</v>
      </c>
      <c r="F19" s="8">
        <v>2.2337083255999999</v>
      </c>
      <c r="G19" s="8">
        <v>1.8744027812999999</v>
      </c>
      <c r="H19" s="8">
        <v>2.2034850750000001</v>
      </c>
      <c r="I19" s="8">
        <v>2.2630334075</v>
      </c>
      <c r="J19" s="8">
        <v>2.4478204105999999</v>
      </c>
      <c r="K19" s="8">
        <v>2.3150249995999999</v>
      </c>
      <c r="L19" s="8">
        <v>2.2533140038999999</v>
      </c>
      <c r="M19" s="8">
        <v>1.585787711</v>
      </c>
      <c r="N19" s="8">
        <v>2.2187434395999999</v>
      </c>
      <c r="O19" s="8">
        <v>2.3448058914000001</v>
      </c>
      <c r="P19" s="8">
        <v>2.0109572184000002</v>
      </c>
      <c r="Q19" s="8">
        <v>2.2463564266999998</v>
      </c>
      <c r="R19" s="8">
        <v>2.3389202543000001</v>
      </c>
      <c r="S19" s="8">
        <v>2.2685031101000002</v>
      </c>
      <c r="T19" s="8">
        <v>2.0944986829999999</v>
      </c>
      <c r="U19" s="8">
        <v>1.8598079428000001</v>
      </c>
      <c r="V19" s="8">
        <v>1.0744123719000001</v>
      </c>
    </row>
    <row r="20" spans="2:22">
      <c r="B20" s="11"/>
      <c r="C20" s="9"/>
      <c r="D20" s="7">
        <v>2021</v>
      </c>
      <c r="E20" s="8">
        <v>2.2589164061</v>
      </c>
      <c r="F20" s="8">
        <v>1.9470912077</v>
      </c>
      <c r="G20" s="8">
        <v>1.5906766750000001</v>
      </c>
      <c r="H20" s="8">
        <v>1.8125747189000001</v>
      </c>
      <c r="I20" s="8">
        <v>1.9213497180000001</v>
      </c>
      <c r="J20" s="8">
        <v>1.9583796034000001</v>
      </c>
      <c r="K20" s="8">
        <v>2.1320218268</v>
      </c>
      <c r="L20" s="8">
        <v>2.0693158541000001</v>
      </c>
      <c r="M20" s="8">
        <v>1.6689910993999999</v>
      </c>
      <c r="N20" s="8">
        <v>2.3096109249999999</v>
      </c>
      <c r="O20" s="8">
        <v>2.0377071360999999</v>
      </c>
      <c r="P20" s="8">
        <v>1.6789980658000001</v>
      </c>
      <c r="Q20" s="8">
        <v>1.9011694182000001</v>
      </c>
      <c r="R20" s="8">
        <v>1.9228864616000001</v>
      </c>
      <c r="S20" s="8">
        <v>2.0013605122999998</v>
      </c>
      <c r="T20" s="8">
        <v>1.9416520294999999</v>
      </c>
      <c r="U20" s="8">
        <v>1.8835539925</v>
      </c>
      <c r="V20" s="8">
        <v>1.1183460641</v>
      </c>
    </row>
    <row r="21" spans="2:22">
      <c r="B21" s="11"/>
      <c r="C21" s="10" t="s">
        <v>20</v>
      </c>
      <c r="D21" s="7">
        <v>1987</v>
      </c>
      <c r="E21" s="8">
        <v>2.7481855299000002</v>
      </c>
      <c r="F21" s="8">
        <v>2.5722552104999998</v>
      </c>
      <c r="G21" s="8">
        <v>3.2640754850999998</v>
      </c>
      <c r="H21" s="8">
        <v>3.5379103782999999</v>
      </c>
      <c r="I21" s="8">
        <v>3.3442921513999999</v>
      </c>
      <c r="J21" s="8">
        <v>3.0333691817999999</v>
      </c>
      <c r="K21" s="8">
        <v>2.6027575734999999</v>
      </c>
      <c r="L21" s="8">
        <v>2.0504157218999999</v>
      </c>
      <c r="M21" s="8">
        <v>1.1978979021</v>
      </c>
      <c r="N21" s="8">
        <v>2.7150085421000001</v>
      </c>
      <c r="O21" s="8">
        <v>2.4950788670000001</v>
      </c>
      <c r="P21" s="8">
        <v>2.6940999805999999</v>
      </c>
      <c r="Q21" s="8">
        <v>3.1303990429000002</v>
      </c>
      <c r="R21" s="8">
        <v>2.7949849977999999</v>
      </c>
      <c r="S21" s="8">
        <v>2.4496916169</v>
      </c>
      <c r="T21" s="8">
        <v>2.0260507858999999</v>
      </c>
      <c r="U21" s="8">
        <v>1.3810383102999999</v>
      </c>
      <c r="V21" s="8">
        <v>0.81509180160000005</v>
      </c>
    </row>
    <row r="22" spans="2:22">
      <c r="B22" s="11"/>
      <c r="C22" s="11"/>
      <c r="D22" s="7">
        <v>1992</v>
      </c>
      <c r="E22" s="8">
        <v>2.6556635211000001</v>
      </c>
      <c r="F22" s="8">
        <v>2.4170876946000002</v>
      </c>
      <c r="G22" s="8">
        <v>2.7141823274000001</v>
      </c>
      <c r="H22" s="8">
        <v>3.2495470862000002</v>
      </c>
      <c r="I22" s="8">
        <v>3.2040531751999999</v>
      </c>
      <c r="J22" s="8">
        <v>3.0310577698999999</v>
      </c>
      <c r="K22" s="8">
        <v>2.7715130909000001</v>
      </c>
      <c r="L22" s="8">
        <v>1.8911409271999999</v>
      </c>
      <c r="M22" s="8">
        <v>1.1493801244999999</v>
      </c>
      <c r="N22" s="8">
        <v>2.5913844307999998</v>
      </c>
      <c r="O22" s="8">
        <v>2.3981703232</v>
      </c>
      <c r="P22" s="8">
        <v>2.4406793107999998</v>
      </c>
      <c r="Q22" s="8">
        <v>3.0959758972999998</v>
      </c>
      <c r="R22" s="8">
        <v>2.6738032871000001</v>
      </c>
      <c r="S22" s="8">
        <v>2.3108342190000002</v>
      </c>
      <c r="T22" s="8">
        <v>1.8340324431999999</v>
      </c>
      <c r="U22" s="8">
        <v>1.4829558795</v>
      </c>
      <c r="V22" s="8">
        <v>0.71190117959999999</v>
      </c>
    </row>
    <row r="23" spans="2:22">
      <c r="B23" s="11"/>
      <c r="C23" s="11"/>
      <c r="D23" s="7">
        <v>1999</v>
      </c>
      <c r="E23" s="8">
        <v>2.4042557087</v>
      </c>
      <c r="F23" s="8">
        <v>2.3838792044999999</v>
      </c>
      <c r="G23" s="8">
        <v>2.3484802394000002</v>
      </c>
      <c r="H23" s="8">
        <v>2.5636741588</v>
      </c>
      <c r="I23" s="8">
        <v>2.6573787262000002</v>
      </c>
      <c r="J23" s="8">
        <v>2.6022811775000001</v>
      </c>
      <c r="K23" s="8">
        <v>2.3725933591000001</v>
      </c>
      <c r="L23" s="8">
        <v>1.8816399232000001</v>
      </c>
      <c r="M23" s="8">
        <v>0.90757588899999997</v>
      </c>
      <c r="N23" s="8">
        <v>2.4360723475000001</v>
      </c>
      <c r="O23" s="8">
        <v>2.2942502842999999</v>
      </c>
      <c r="P23" s="8">
        <v>2.2964750876000002</v>
      </c>
      <c r="Q23" s="8">
        <v>2.7738740873999999</v>
      </c>
      <c r="R23" s="8">
        <v>2.6200320452999999</v>
      </c>
      <c r="S23" s="8">
        <v>2.3024388003</v>
      </c>
      <c r="T23" s="8">
        <v>2.0248191893</v>
      </c>
      <c r="U23" s="8">
        <v>1.4075088239</v>
      </c>
      <c r="V23" s="8">
        <v>0.90787519299999997</v>
      </c>
    </row>
    <row r="24" spans="2:22">
      <c r="B24" s="11"/>
      <c r="C24" s="11"/>
      <c r="D24" s="7">
        <v>2005</v>
      </c>
      <c r="E24" s="8">
        <v>2.5046577616999999</v>
      </c>
      <c r="F24" s="8">
        <v>2.2873038584000001</v>
      </c>
      <c r="G24" s="8">
        <v>2.2709367930000002</v>
      </c>
      <c r="H24" s="8">
        <v>2.6135899630999999</v>
      </c>
      <c r="I24" s="8">
        <v>2.4751440291</v>
      </c>
      <c r="J24" s="8">
        <v>2.6758797373999998</v>
      </c>
      <c r="K24" s="8">
        <v>2.3902922873999999</v>
      </c>
      <c r="L24" s="8">
        <v>1.9518149185</v>
      </c>
      <c r="M24" s="8">
        <v>1.1534435063999999</v>
      </c>
      <c r="N24" s="8">
        <v>2.4922377914</v>
      </c>
      <c r="O24" s="8">
        <v>2.2509528601</v>
      </c>
      <c r="P24" s="8">
        <v>2.2969772310000001</v>
      </c>
      <c r="Q24" s="8">
        <v>2.8126898898000001</v>
      </c>
      <c r="R24" s="8">
        <v>2.7830129523</v>
      </c>
      <c r="S24" s="8">
        <v>2.4721981426999999</v>
      </c>
      <c r="T24" s="8">
        <v>2.0403267237999998</v>
      </c>
      <c r="U24" s="8">
        <v>1.5741051842</v>
      </c>
      <c r="V24" s="8">
        <v>0.82352198450000003</v>
      </c>
    </row>
    <row r="25" spans="2:22">
      <c r="B25" s="11"/>
      <c r="C25" s="11"/>
      <c r="D25" s="7">
        <v>2010</v>
      </c>
      <c r="E25" s="8">
        <v>2.5953074149000002</v>
      </c>
      <c r="F25" s="8">
        <v>2.3978233144000001</v>
      </c>
      <c r="G25" s="8">
        <v>2.4166590762000002</v>
      </c>
      <c r="H25" s="8">
        <v>2.6080467752000001</v>
      </c>
      <c r="I25" s="8">
        <v>2.6645687140000001</v>
      </c>
      <c r="J25" s="8">
        <v>2.8865707426</v>
      </c>
      <c r="K25" s="8">
        <v>2.7705313388000001</v>
      </c>
      <c r="L25" s="8">
        <v>2.3830029879999999</v>
      </c>
      <c r="M25" s="8">
        <v>1.5260909332000001</v>
      </c>
      <c r="N25" s="8">
        <v>2.6504422418</v>
      </c>
      <c r="O25" s="8">
        <v>2.3675254381999999</v>
      </c>
      <c r="P25" s="8">
        <v>2.2885220016000001</v>
      </c>
      <c r="Q25" s="8">
        <v>2.7640082178999998</v>
      </c>
      <c r="R25" s="8">
        <v>2.8281257202000001</v>
      </c>
      <c r="S25" s="8">
        <v>2.5420541293999999</v>
      </c>
      <c r="T25" s="8">
        <v>2.4271357899999999</v>
      </c>
      <c r="U25" s="8">
        <v>1.9162799773999999</v>
      </c>
      <c r="V25" s="8">
        <v>1.0326606890000001</v>
      </c>
    </row>
    <row r="26" spans="2:22">
      <c r="B26" s="11"/>
      <c r="C26" s="11"/>
      <c r="D26" s="7">
        <v>2015</v>
      </c>
      <c r="E26" s="8">
        <v>2.3474155398000001</v>
      </c>
      <c r="F26" s="8">
        <v>2.1257245699</v>
      </c>
      <c r="G26" s="8">
        <v>1.9461392257000001</v>
      </c>
      <c r="H26" s="8">
        <v>2.2743510245</v>
      </c>
      <c r="I26" s="8">
        <v>2.4150234238000001</v>
      </c>
      <c r="J26" s="8">
        <v>2.4393950824999999</v>
      </c>
      <c r="K26" s="8">
        <v>2.5049116367000002</v>
      </c>
      <c r="L26" s="8">
        <v>2.3845216433999998</v>
      </c>
      <c r="M26" s="8">
        <v>1.4268379639</v>
      </c>
      <c r="N26" s="8">
        <v>2.3152166651999999</v>
      </c>
      <c r="O26" s="8">
        <v>2.2130198699000001</v>
      </c>
      <c r="P26" s="8">
        <v>2.0064506489</v>
      </c>
      <c r="Q26" s="8">
        <v>2.2962991690000001</v>
      </c>
      <c r="R26" s="8">
        <v>2.4504191315999999</v>
      </c>
      <c r="S26" s="8">
        <v>2.3063963521000002</v>
      </c>
      <c r="T26" s="8">
        <v>2.1475967010999999</v>
      </c>
      <c r="U26" s="8">
        <v>1.9808004518</v>
      </c>
      <c r="V26" s="8">
        <v>0.96637230129999996</v>
      </c>
    </row>
    <row r="27" spans="2:22">
      <c r="B27" s="9"/>
      <c r="C27" s="9"/>
      <c r="D27" s="7">
        <v>2021</v>
      </c>
      <c r="E27" s="8">
        <v>2.2501373038999999</v>
      </c>
      <c r="F27" s="8">
        <v>2.1230702376999999</v>
      </c>
      <c r="G27" s="8">
        <v>1.7074280399999999</v>
      </c>
      <c r="H27" s="8">
        <v>2.0861688085000001</v>
      </c>
      <c r="I27" s="8">
        <v>2.2742136764000001</v>
      </c>
      <c r="J27" s="8">
        <v>2.2872580509999998</v>
      </c>
      <c r="K27" s="8">
        <v>2.3712911097</v>
      </c>
      <c r="L27" s="8">
        <v>2.2619519476000001</v>
      </c>
      <c r="M27" s="8">
        <v>1.5751309043999999</v>
      </c>
      <c r="N27" s="8">
        <v>2.0680582523000002</v>
      </c>
      <c r="O27" s="8">
        <v>2.1077453491</v>
      </c>
      <c r="P27" s="8">
        <v>1.8047047549999999</v>
      </c>
      <c r="Q27" s="8">
        <v>1.9336152328</v>
      </c>
      <c r="R27" s="8">
        <v>2.2445546622000001</v>
      </c>
      <c r="S27" s="8">
        <v>2.2031544051999998</v>
      </c>
      <c r="T27" s="8">
        <v>2.1407263163999999</v>
      </c>
      <c r="U27" s="8">
        <v>1.7646529377</v>
      </c>
      <c r="V27" s="8">
        <v>1.0974593346999999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7FD6-2C3E-4E90-BBBB-3CEBB1F2871B}">
  <sheetPr>
    <pageSetUpPr fitToPage="1"/>
  </sheetPr>
  <dimension ref="A1:D34"/>
  <sheetViews>
    <sheetView zoomScaleNormal="100" workbookViewId="0"/>
  </sheetViews>
  <sheetFormatPr defaultColWidth="9" defaultRowHeight="18"/>
  <cols>
    <col min="1" max="16384" width="9" style="1"/>
  </cols>
  <sheetData>
    <row r="1" spans="1:4">
      <c r="A1" s="50" t="s">
        <v>106</v>
      </c>
    </row>
    <row r="2" spans="1:4">
      <c r="A2" s="50"/>
    </row>
    <row r="3" spans="1:4">
      <c r="A3" s="51" t="s">
        <v>110</v>
      </c>
    </row>
    <row r="4" spans="1:4">
      <c r="A4" s="51"/>
      <c r="B4" s="63"/>
      <c r="C4" s="64" t="s">
        <v>111</v>
      </c>
      <c r="D4" s="65"/>
    </row>
    <row r="5" spans="1:4">
      <c r="B5" s="66"/>
      <c r="C5" s="67" t="s">
        <v>109</v>
      </c>
      <c r="D5" s="52" t="s">
        <v>112</v>
      </c>
    </row>
    <row r="6" spans="1:4">
      <c r="B6" s="68">
        <v>1987</v>
      </c>
      <c r="C6" s="55">
        <v>86.28592682</v>
      </c>
      <c r="D6" s="55">
        <v>69.537467100000001</v>
      </c>
    </row>
    <row r="7" spans="1:4">
      <c r="B7" s="52">
        <v>1992</v>
      </c>
      <c r="C7" s="56">
        <v>85.403891080000008</v>
      </c>
      <c r="D7" s="56">
        <v>67.356700540000006</v>
      </c>
    </row>
    <row r="8" spans="1:4">
      <c r="B8" s="52">
        <v>1999</v>
      </c>
      <c r="C8" s="56">
        <v>84.592412289999999</v>
      </c>
      <c r="D8" s="56">
        <v>66.709219390000001</v>
      </c>
    </row>
    <row r="9" spans="1:4">
      <c r="B9" s="52">
        <v>2005</v>
      </c>
      <c r="C9" s="56">
        <v>83.59291734</v>
      </c>
      <c r="D9" s="56">
        <v>64.685002949999998</v>
      </c>
    </row>
    <row r="10" spans="1:4">
      <c r="B10" s="52">
        <v>2010</v>
      </c>
      <c r="C10" s="56">
        <v>85.841576349999997</v>
      </c>
      <c r="D10" s="56">
        <v>71.29550012</v>
      </c>
    </row>
    <row r="11" spans="1:4">
      <c r="B11" s="52">
        <v>2015</v>
      </c>
      <c r="C11" s="56">
        <v>80.885966980000006</v>
      </c>
      <c r="D11" s="56">
        <v>59.947819970000005</v>
      </c>
    </row>
    <row r="12" spans="1:4">
      <c r="B12" s="52">
        <v>2021</v>
      </c>
      <c r="C12" s="56">
        <v>74.095361979999993</v>
      </c>
      <c r="D12" s="56">
        <v>52.546898509999998</v>
      </c>
    </row>
    <row r="13" spans="1:4">
      <c r="B13" s="57"/>
    </row>
    <row r="14" spans="1:4">
      <c r="A14" s="51" t="s">
        <v>575</v>
      </c>
      <c r="B14" s="50"/>
      <c r="C14" s="50"/>
      <c r="D14" s="50"/>
    </row>
    <row r="15" spans="1:4" ht="45">
      <c r="A15" s="51"/>
      <c r="B15" s="63"/>
      <c r="C15" s="69" t="s">
        <v>572</v>
      </c>
      <c r="D15" s="65"/>
    </row>
    <row r="16" spans="1:4">
      <c r="A16" s="51"/>
      <c r="B16" s="66"/>
      <c r="C16" s="67" t="s">
        <v>109</v>
      </c>
      <c r="D16" s="52" t="s">
        <v>112</v>
      </c>
    </row>
    <row r="17" spans="1:4">
      <c r="A17" s="51"/>
      <c r="B17" s="68">
        <v>1987</v>
      </c>
      <c r="C17" s="59">
        <v>2.6330061935</v>
      </c>
      <c r="D17" s="59">
        <v>2.1413602412000001</v>
      </c>
    </row>
    <row r="18" spans="1:4">
      <c r="A18" s="51"/>
      <c r="B18" s="52">
        <v>1992</v>
      </c>
      <c r="C18" s="60">
        <v>2.5125137567000002</v>
      </c>
      <c r="D18" s="60">
        <v>2.0417333583000001</v>
      </c>
    </row>
    <row r="19" spans="1:4">
      <c r="A19" s="51"/>
      <c r="B19" s="52">
        <v>1999</v>
      </c>
      <c r="C19" s="60">
        <v>2.3435914269000002</v>
      </c>
      <c r="D19" s="60">
        <v>1.9004880476999999</v>
      </c>
    </row>
    <row r="20" spans="1:4">
      <c r="A20" s="51"/>
      <c r="B20" s="52">
        <v>2005</v>
      </c>
      <c r="C20" s="60">
        <v>2.3103419292999998</v>
      </c>
      <c r="D20" s="60">
        <v>1.8513846947000001</v>
      </c>
    </row>
    <row r="21" spans="1:4">
      <c r="A21" s="51"/>
      <c r="B21" s="52">
        <v>2010</v>
      </c>
      <c r="C21" s="60">
        <v>2.4373064397999999</v>
      </c>
      <c r="D21" s="60">
        <v>2.0752058876000001</v>
      </c>
    </row>
    <row r="22" spans="1:4">
      <c r="A22" s="51"/>
      <c r="B22" s="52">
        <v>2015</v>
      </c>
      <c r="C22" s="60">
        <v>2.1681032453000002</v>
      </c>
      <c r="D22" s="60">
        <v>1.6782782607</v>
      </c>
    </row>
    <row r="23" spans="1:4">
      <c r="A23" s="51"/>
      <c r="B23" s="52">
        <v>2021</v>
      </c>
      <c r="C23" s="60">
        <v>1.9568864996999999</v>
      </c>
      <c r="D23" s="60">
        <v>1.4747435149000001</v>
      </c>
    </row>
    <row r="24" spans="1:4">
      <c r="B24" s="50"/>
      <c r="C24" s="50"/>
      <c r="D24" s="50"/>
    </row>
    <row r="25" spans="1:4">
      <c r="A25" s="61" t="s">
        <v>576</v>
      </c>
      <c r="B25" s="50"/>
      <c r="C25" s="50"/>
      <c r="D25" s="50"/>
    </row>
    <row r="26" spans="1:4" ht="60">
      <c r="A26" s="51"/>
      <c r="B26" s="63"/>
      <c r="C26" s="69" t="s">
        <v>574</v>
      </c>
      <c r="D26" s="65"/>
    </row>
    <row r="27" spans="1:4">
      <c r="A27" s="51"/>
      <c r="B27" s="66"/>
      <c r="C27" s="67" t="s">
        <v>109</v>
      </c>
      <c r="D27" s="52" t="s">
        <v>112</v>
      </c>
    </row>
    <row r="28" spans="1:4">
      <c r="A28" s="51"/>
      <c r="B28" s="68">
        <v>1987</v>
      </c>
      <c r="C28" s="59">
        <v>3.0496423047999999</v>
      </c>
      <c r="D28" s="59">
        <v>3.0640108598000002</v>
      </c>
    </row>
    <row r="29" spans="1:4">
      <c r="A29" s="51"/>
      <c r="B29" s="52">
        <v>1992</v>
      </c>
      <c r="C29" s="60">
        <v>2.9421679391</v>
      </c>
      <c r="D29" s="60">
        <v>3.0175207266999999</v>
      </c>
    </row>
    <row r="30" spans="1:4">
      <c r="A30" s="51"/>
      <c r="B30" s="52">
        <v>1999</v>
      </c>
      <c r="C30" s="60">
        <v>2.7710461619000002</v>
      </c>
      <c r="D30" s="60">
        <v>2.8432428365</v>
      </c>
    </row>
    <row r="31" spans="1:4">
      <c r="A31" s="51"/>
      <c r="B31" s="52">
        <v>2005</v>
      </c>
      <c r="C31" s="60">
        <v>2.7641668016000001</v>
      </c>
      <c r="D31" s="60">
        <v>2.8612377036000001</v>
      </c>
    </row>
    <row r="32" spans="1:4">
      <c r="A32" s="51"/>
      <c r="B32" s="52">
        <v>2010</v>
      </c>
      <c r="C32" s="60">
        <v>2.8391208703999999</v>
      </c>
      <c r="D32" s="60">
        <v>2.9073679855000001</v>
      </c>
    </row>
    <row r="33" spans="1:4">
      <c r="A33" s="51"/>
      <c r="B33" s="52">
        <v>2015</v>
      </c>
      <c r="C33" s="60">
        <v>2.6795095370999999</v>
      </c>
      <c r="D33" s="60">
        <v>2.7932672438999999</v>
      </c>
    </row>
    <row r="34" spans="1:4">
      <c r="A34" s="51"/>
      <c r="B34" s="52">
        <v>2021</v>
      </c>
      <c r="C34" s="60">
        <v>2.6385182398000002</v>
      </c>
      <c r="D34" s="60">
        <v>2.8012039637999999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7F45-F0CE-4A9B-AAD0-02DB954EAD2A}">
  <sheetPr>
    <pageSetUpPr autoPageBreaks="0" fitToPage="1"/>
  </sheetPr>
  <dimension ref="A1:V27"/>
  <sheetViews>
    <sheetView zoomScaleNormal="100" zoomScaleSheetLayoutView="40" workbookViewId="0"/>
  </sheetViews>
  <sheetFormatPr defaultColWidth="9" defaultRowHeight="18"/>
  <cols>
    <col min="1" max="2" width="9" style="5"/>
    <col min="3" max="3" width="11" style="5" bestFit="1" customWidth="1"/>
    <col min="4" max="16384" width="9" style="5"/>
  </cols>
  <sheetData>
    <row r="1" spans="1:22">
      <c r="A1" s="38" t="s">
        <v>26</v>
      </c>
    </row>
    <row r="2" spans="1:22" ht="18.75" customHeight="1">
      <c r="A2" s="38"/>
      <c r="F2" s="38"/>
    </row>
    <row r="3" spans="1:22">
      <c r="A3" s="38" t="s">
        <v>589</v>
      </c>
    </row>
    <row r="4" spans="1:22">
      <c r="B4" s="31"/>
      <c r="C4" s="32"/>
      <c r="D4" s="34"/>
      <c r="E4" s="40" t="s">
        <v>103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</row>
    <row r="5" spans="1:22">
      <c r="B5" s="41"/>
      <c r="D5" s="42"/>
      <c r="E5" s="14" t="s">
        <v>36</v>
      </c>
      <c r="F5" s="12"/>
      <c r="G5" s="12"/>
      <c r="H5" s="12"/>
      <c r="I5" s="12"/>
      <c r="J5" s="12"/>
      <c r="K5" s="12"/>
      <c r="L5" s="12"/>
      <c r="M5" s="13"/>
      <c r="N5" s="14" t="s">
        <v>37</v>
      </c>
      <c r="O5" s="12"/>
      <c r="P5" s="12"/>
      <c r="Q5" s="12"/>
      <c r="R5" s="12"/>
      <c r="S5" s="12"/>
      <c r="T5" s="12"/>
      <c r="U5" s="12"/>
      <c r="V5" s="13"/>
    </row>
    <row r="6" spans="1:22">
      <c r="B6" s="15"/>
      <c r="C6" s="36"/>
      <c r="D6" s="35"/>
      <c r="E6" s="7" t="s">
        <v>27</v>
      </c>
      <c r="F6" s="7" t="s">
        <v>28</v>
      </c>
      <c r="G6" s="7" t="s">
        <v>29</v>
      </c>
      <c r="H6" s="7" t="s">
        <v>30</v>
      </c>
      <c r="I6" s="7" t="s">
        <v>31</v>
      </c>
      <c r="J6" s="7" t="s">
        <v>32</v>
      </c>
      <c r="K6" s="7" t="s">
        <v>33</v>
      </c>
      <c r="L6" s="7" t="s">
        <v>34</v>
      </c>
      <c r="M6" s="7" t="s">
        <v>35</v>
      </c>
      <c r="N6" s="7" t="s">
        <v>27</v>
      </c>
      <c r="O6" s="7" t="s">
        <v>28</v>
      </c>
      <c r="P6" s="7" t="s">
        <v>29</v>
      </c>
      <c r="Q6" s="7" t="s">
        <v>30</v>
      </c>
      <c r="R6" s="7" t="s">
        <v>31</v>
      </c>
      <c r="S6" s="7" t="s">
        <v>32</v>
      </c>
      <c r="T6" s="7" t="s">
        <v>33</v>
      </c>
      <c r="U6" s="7" t="s">
        <v>34</v>
      </c>
      <c r="V6" s="7" t="s">
        <v>35</v>
      </c>
    </row>
    <row r="7" spans="1:22">
      <c r="B7" s="10" t="s">
        <v>1</v>
      </c>
      <c r="C7" s="10" t="s">
        <v>89</v>
      </c>
      <c r="D7" s="7">
        <v>1987</v>
      </c>
      <c r="E7" s="8">
        <v>2.3771827701000001</v>
      </c>
      <c r="F7" s="8">
        <v>1.9847513884000001</v>
      </c>
      <c r="G7" s="8">
        <v>2.3132406745999998</v>
      </c>
      <c r="H7" s="8">
        <v>2.6579936054000002</v>
      </c>
      <c r="I7" s="8">
        <v>2.4844006653999999</v>
      </c>
      <c r="J7" s="8">
        <v>2.0444883393</v>
      </c>
      <c r="K7" s="8">
        <v>1.877621996</v>
      </c>
      <c r="L7" s="8">
        <v>1.3884021773999999</v>
      </c>
      <c r="M7" s="8">
        <v>0.69445001409999996</v>
      </c>
      <c r="N7" s="8">
        <v>2.3480018105</v>
      </c>
      <c r="O7" s="8">
        <v>2.006534855</v>
      </c>
      <c r="P7" s="8">
        <v>2.2630816109</v>
      </c>
      <c r="Q7" s="8">
        <v>2.6038086374999998</v>
      </c>
      <c r="R7" s="8">
        <v>2.3016009414999998</v>
      </c>
      <c r="S7" s="8">
        <v>1.9112619846000001</v>
      </c>
      <c r="T7" s="8">
        <v>1.591316288</v>
      </c>
      <c r="U7" s="8">
        <v>1.0001269415</v>
      </c>
      <c r="V7" s="8">
        <v>0.41460756720000003</v>
      </c>
    </row>
    <row r="8" spans="1:22">
      <c r="B8" s="11"/>
      <c r="C8" s="11"/>
      <c r="D8" s="7">
        <v>1992</v>
      </c>
      <c r="E8" s="8">
        <v>2.3341207505999999</v>
      </c>
      <c r="F8" s="8">
        <v>1.8747555407000001</v>
      </c>
      <c r="G8" s="8">
        <v>2.1551770384000002</v>
      </c>
      <c r="H8" s="8">
        <v>2.5622070082000001</v>
      </c>
      <c r="I8" s="8">
        <v>2.4896493271</v>
      </c>
      <c r="J8" s="8">
        <v>2.1113814185000002</v>
      </c>
      <c r="K8" s="8">
        <v>1.8164604445999999</v>
      </c>
      <c r="L8" s="8">
        <v>1.4284426146</v>
      </c>
      <c r="M8" s="8">
        <v>0.87779777270000003</v>
      </c>
      <c r="N8" s="8">
        <v>2.3290721466000002</v>
      </c>
      <c r="O8" s="8">
        <v>1.8966460691</v>
      </c>
      <c r="P8" s="8">
        <v>2.1010277203999999</v>
      </c>
      <c r="Q8" s="8">
        <v>2.4659366092999999</v>
      </c>
      <c r="R8" s="8">
        <v>2.2335449269000001</v>
      </c>
      <c r="S8" s="8">
        <v>1.8798530183</v>
      </c>
      <c r="T8" s="8">
        <v>1.5434450352</v>
      </c>
      <c r="U8" s="8">
        <v>1.0634769898</v>
      </c>
      <c r="V8" s="8">
        <v>0.56338188040000003</v>
      </c>
    </row>
    <row r="9" spans="1:22">
      <c r="B9" s="11"/>
      <c r="C9" s="11"/>
      <c r="D9" s="7">
        <v>1999</v>
      </c>
      <c r="E9" s="8">
        <v>2.1738181726999999</v>
      </c>
      <c r="F9" s="8">
        <v>1.6681295893999999</v>
      </c>
      <c r="G9" s="8">
        <v>1.8215179571</v>
      </c>
      <c r="H9" s="8">
        <v>2.2749359410999999</v>
      </c>
      <c r="I9" s="8">
        <v>2.2275026740000001</v>
      </c>
      <c r="J9" s="8">
        <v>1.9727397701</v>
      </c>
      <c r="K9" s="8">
        <v>1.8274234131</v>
      </c>
      <c r="L9" s="8">
        <v>1.3645025411</v>
      </c>
      <c r="M9" s="8">
        <v>0.70326340850000002</v>
      </c>
      <c r="N9" s="8">
        <v>2.2676684433999998</v>
      </c>
      <c r="O9" s="8">
        <v>1.8265050984</v>
      </c>
      <c r="P9" s="8">
        <v>1.9619134758000001</v>
      </c>
      <c r="Q9" s="8">
        <v>2.3696915719999998</v>
      </c>
      <c r="R9" s="8">
        <v>2.1728423575</v>
      </c>
      <c r="S9" s="8">
        <v>1.9649123843</v>
      </c>
      <c r="T9" s="8">
        <v>1.6496973749999999</v>
      </c>
      <c r="U9" s="8">
        <v>1.0864630091</v>
      </c>
      <c r="V9" s="8">
        <v>0.53349821529999997</v>
      </c>
    </row>
    <row r="10" spans="1:22">
      <c r="B10" s="11"/>
      <c r="C10" s="11"/>
      <c r="D10" s="7">
        <v>2005</v>
      </c>
      <c r="E10" s="8">
        <v>2.1224104633</v>
      </c>
      <c r="F10" s="8">
        <v>1.6460000798000001</v>
      </c>
      <c r="G10" s="8">
        <v>1.5708619258000001</v>
      </c>
      <c r="H10" s="8">
        <v>2.0829737913000002</v>
      </c>
      <c r="I10" s="8">
        <v>2.1781648281999999</v>
      </c>
      <c r="J10" s="8">
        <v>2.0275799213000001</v>
      </c>
      <c r="K10" s="8">
        <v>1.8931494403</v>
      </c>
      <c r="L10" s="8">
        <v>1.4608931256</v>
      </c>
      <c r="M10" s="8">
        <v>0.97626094610000003</v>
      </c>
      <c r="N10" s="8">
        <v>2.1886887265000001</v>
      </c>
      <c r="O10" s="8">
        <v>1.7478217410000001</v>
      </c>
      <c r="P10" s="8">
        <v>1.8675660653999999</v>
      </c>
      <c r="Q10" s="8">
        <v>2.1973938916</v>
      </c>
      <c r="R10" s="8">
        <v>2.2923642960000001</v>
      </c>
      <c r="S10" s="8">
        <v>2.0194176653000002</v>
      </c>
      <c r="T10" s="8">
        <v>1.7551621377</v>
      </c>
      <c r="U10" s="8">
        <v>1.1875928453</v>
      </c>
      <c r="V10" s="8">
        <v>0.60508501400000003</v>
      </c>
    </row>
    <row r="11" spans="1:22">
      <c r="B11" s="11"/>
      <c r="C11" s="11"/>
      <c r="D11" s="7">
        <v>2010</v>
      </c>
      <c r="E11" s="8">
        <v>2.2967438946000001</v>
      </c>
      <c r="F11" s="8">
        <v>1.8048741195</v>
      </c>
      <c r="G11" s="8">
        <v>1.859855233</v>
      </c>
      <c r="H11" s="8">
        <v>2.3139272298</v>
      </c>
      <c r="I11" s="8">
        <v>2.4118111036999998</v>
      </c>
      <c r="J11" s="8">
        <v>2.3684815567999999</v>
      </c>
      <c r="K11" s="8">
        <v>2.2704041498</v>
      </c>
      <c r="L11" s="8">
        <v>1.938988178</v>
      </c>
      <c r="M11" s="8">
        <v>1.1736050414000001</v>
      </c>
      <c r="N11" s="8">
        <v>2.3282207871999998</v>
      </c>
      <c r="O11" s="8">
        <v>1.834899931</v>
      </c>
      <c r="P11" s="8">
        <v>2.0950806591000002</v>
      </c>
      <c r="Q11" s="8">
        <v>2.2629802333</v>
      </c>
      <c r="R11" s="8">
        <v>2.3581516425000002</v>
      </c>
      <c r="S11" s="8">
        <v>2.2727525407</v>
      </c>
      <c r="T11" s="8">
        <v>2.1132486787000002</v>
      </c>
      <c r="U11" s="8">
        <v>1.6024003605999999</v>
      </c>
      <c r="V11" s="8">
        <v>0.75326940450000002</v>
      </c>
    </row>
    <row r="12" spans="1:22">
      <c r="B12" s="11"/>
      <c r="C12" s="11"/>
      <c r="D12" s="7">
        <v>2015</v>
      </c>
      <c r="E12" s="8">
        <v>1.8349578807</v>
      </c>
      <c r="F12" s="8">
        <v>1.4722247228000001</v>
      </c>
      <c r="G12" s="8">
        <v>1.2364406605</v>
      </c>
      <c r="H12" s="8">
        <v>1.7154249202</v>
      </c>
      <c r="I12" s="8">
        <v>1.9027202672000001</v>
      </c>
      <c r="J12" s="8">
        <v>2.0083695202</v>
      </c>
      <c r="K12" s="8">
        <v>1.9381493578</v>
      </c>
      <c r="L12" s="8">
        <v>1.759460713</v>
      </c>
      <c r="M12" s="8">
        <v>1.0793785741999999</v>
      </c>
      <c r="N12" s="8">
        <v>1.7839172619999999</v>
      </c>
      <c r="O12" s="8">
        <v>1.4314234378999999</v>
      </c>
      <c r="P12" s="8">
        <v>1.6107722993</v>
      </c>
      <c r="Q12" s="8">
        <v>1.7196272575</v>
      </c>
      <c r="R12" s="8">
        <v>1.9702356095</v>
      </c>
      <c r="S12" s="8">
        <v>1.9232964782999999</v>
      </c>
      <c r="T12" s="8">
        <v>1.7719624473</v>
      </c>
      <c r="U12" s="8">
        <v>1.4740226429000001</v>
      </c>
      <c r="V12" s="8">
        <v>0.64064211049999997</v>
      </c>
    </row>
    <row r="13" spans="1:22">
      <c r="B13" s="46"/>
      <c r="C13" s="9"/>
      <c r="D13" s="7">
        <v>2021</v>
      </c>
      <c r="E13" s="8">
        <v>1.6177783846</v>
      </c>
      <c r="F13" s="8">
        <v>1.0740075461</v>
      </c>
      <c r="G13" s="8">
        <v>1.1810134909000001</v>
      </c>
      <c r="H13" s="8">
        <v>1.5921745664</v>
      </c>
      <c r="I13" s="8">
        <v>1.689988472</v>
      </c>
      <c r="J13" s="8">
        <v>1.8107670326</v>
      </c>
      <c r="K13" s="8">
        <v>1.8024734469000001</v>
      </c>
      <c r="L13" s="8">
        <v>1.6811338987</v>
      </c>
      <c r="M13" s="8">
        <v>1.2334464423</v>
      </c>
      <c r="N13" s="8">
        <v>1.4876074861999999</v>
      </c>
      <c r="O13" s="8">
        <v>1.0417115179000001</v>
      </c>
      <c r="P13" s="8">
        <v>1.3485719481</v>
      </c>
      <c r="Q13" s="8">
        <v>1.4455408471</v>
      </c>
      <c r="R13" s="8">
        <v>1.6031835627</v>
      </c>
      <c r="S13" s="8">
        <v>1.7171160118</v>
      </c>
      <c r="T13" s="8">
        <v>1.617543116</v>
      </c>
      <c r="U13" s="8">
        <v>1.4113326149000001</v>
      </c>
      <c r="V13" s="8">
        <v>0.72509693639999995</v>
      </c>
    </row>
    <row r="14" spans="1:22">
      <c r="B14" s="46"/>
      <c r="C14" s="10" t="s">
        <v>19</v>
      </c>
      <c r="D14" s="7">
        <v>1987</v>
      </c>
      <c r="E14" s="8">
        <v>2.1976979525</v>
      </c>
      <c r="F14" s="8">
        <v>1.8403852005000001</v>
      </c>
      <c r="G14" s="8">
        <v>1.9297791539</v>
      </c>
      <c r="H14" s="8">
        <v>2.3286412761999999</v>
      </c>
      <c r="I14" s="8">
        <v>2.2498692727999998</v>
      </c>
      <c r="J14" s="8">
        <v>1.7390859591000001</v>
      </c>
      <c r="K14" s="8">
        <v>1.5612508735999999</v>
      </c>
      <c r="L14" s="8">
        <v>1.1953895047</v>
      </c>
      <c r="M14" s="8">
        <v>0.58275266560000005</v>
      </c>
      <c r="N14" s="8">
        <v>2.22538232</v>
      </c>
      <c r="O14" s="8">
        <v>1.8519510875</v>
      </c>
      <c r="P14" s="8">
        <v>1.9811779760999999</v>
      </c>
      <c r="Q14" s="8">
        <v>2.4623783667999999</v>
      </c>
      <c r="R14" s="8">
        <v>2.2061949611</v>
      </c>
      <c r="S14" s="8">
        <v>1.638277845</v>
      </c>
      <c r="T14" s="8">
        <v>1.3429612104999999</v>
      </c>
      <c r="U14" s="8">
        <v>0.8137125288</v>
      </c>
      <c r="V14" s="8">
        <v>0.22962459900000001</v>
      </c>
    </row>
    <row r="15" spans="1:22">
      <c r="B15" s="46"/>
      <c r="C15" s="46"/>
      <c r="D15" s="7">
        <v>1992</v>
      </c>
      <c r="E15" s="8">
        <v>2.1390219087000002</v>
      </c>
      <c r="F15" s="8">
        <v>1.6813090547</v>
      </c>
      <c r="G15" s="8">
        <v>2.0000011741999999</v>
      </c>
      <c r="H15" s="8">
        <v>2.2702323936000002</v>
      </c>
      <c r="I15" s="8">
        <v>2.2181205958999999</v>
      </c>
      <c r="J15" s="8">
        <v>1.872697829</v>
      </c>
      <c r="K15" s="8">
        <v>1.5122240003</v>
      </c>
      <c r="L15" s="8">
        <v>1.4735143091</v>
      </c>
      <c r="M15" s="8">
        <v>0.78264041750000002</v>
      </c>
      <c r="N15" s="8">
        <v>2.0939191446000001</v>
      </c>
      <c r="O15" s="8">
        <v>1.6804912913000001</v>
      </c>
      <c r="P15" s="8">
        <v>1.8975166547</v>
      </c>
      <c r="Q15" s="8">
        <v>2.1645737699000001</v>
      </c>
      <c r="R15" s="8">
        <v>1.9693918629</v>
      </c>
      <c r="S15" s="8">
        <v>1.7332077528000001</v>
      </c>
      <c r="T15" s="8">
        <v>1.3329797949</v>
      </c>
      <c r="U15" s="8">
        <v>1.0106218353</v>
      </c>
      <c r="V15" s="8">
        <v>0.50008359099999999</v>
      </c>
    </row>
    <row r="16" spans="1:22">
      <c r="B16" s="11"/>
      <c r="C16" s="11"/>
      <c r="D16" s="7">
        <v>1999</v>
      </c>
      <c r="E16" s="8">
        <v>2.1534165818000002</v>
      </c>
      <c r="F16" s="8">
        <v>1.5536867193999999</v>
      </c>
      <c r="G16" s="8">
        <v>1.8124859862</v>
      </c>
      <c r="H16" s="8">
        <v>2.268318136</v>
      </c>
      <c r="I16" s="8">
        <v>2.0963402126999999</v>
      </c>
      <c r="J16" s="8">
        <v>1.9002525844</v>
      </c>
      <c r="K16" s="8">
        <v>1.8084107619000001</v>
      </c>
      <c r="L16" s="8">
        <v>1.3558993336</v>
      </c>
      <c r="M16" s="8">
        <v>0.69881127610000005</v>
      </c>
      <c r="N16" s="8">
        <v>2.2242590778000002</v>
      </c>
      <c r="O16" s="8">
        <v>1.7155798876999999</v>
      </c>
      <c r="P16" s="8">
        <v>1.9733863207</v>
      </c>
      <c r="Q16" s="8">
        <v>2.2953936498999998</v>
      </c>
      <c r="R16" s="8">
        <v>2.0792168064999998</v>
      </c>
      <c r="S16" s="8">
        <v>1.9587777603000001</v>
      </c>
      <c r="T16" s="8">
        <v>1.6107636083000001</v>
      </c>
      <c r="U16" s="8">
        <v>1.0963672248</v>
      </c>
      <c r="V16" s="8">
        <v>0.45324113449999998</v>
      </c>
    </row>
    <row r="17" spans="2:22">
      <c r="B17" s="11"/>
      <c r="C17" s="11"/>
      <c r="D17" s="7">
        <v>2005</v>
      </c>
      <c r="E17" s="8">
        <v>2.1416673953999998</v>
      </c>
      <c r="F17" s="8">
        <v>1.5679002868</v>
      </c>
      <c r="G17" s="8">
        <v>1.4847691080000001</v>
      </c>
      <c r="H17" s="8">
        <v>1.9934749869999999</v>
      </c>
      <c r="I17" s="8">
        <v>2.1379494140999999</v>
      </c>
      <c r="J17" s="8">
        <v>1.9268161578</v>
      </c>
      <c r="K17" s="8">
        <v>1.8812357554000001</v>
      </c>
      <c r="L17" s="8">
        <v>1.4898271267000001</v>
      </c>
      <c r="M17" s="8">
        <v>1.1993741796999999</v>
      </c>
      <c r="N17" s="8">
        <v>2.1594945444000002</v>
      </c>
      <c r="O17" s="8">
        <v>1.6220742416</v>
      </c>
      <c r="P17" s="8">
        <v>1.8345627458</v>
      </c>
      <c r="Q17" s="8">
        <v>2.1328220836999998</v>
      </c>
      <c r="R17" s="8">
        <v>2.2343928926999999</v>
      </c>
      <c r="S17" s="8">
        <v>1.9681155463</v>
      </c>
      <c r="T17" s="8">
        <v>1.7588296586000001</v>
      </c>
      <c r="U17" s="8">
        <v>1.212301463</v>
      </c>
      <c r="V17" s="8">
        <v>0.58523733619999996</v>
      </c>
    </row>
    <row r="18" spans="2:22">
      <c r="B18" s="11"/>
      <c r="C18" s="11"/>
      <c r="D18" s="7">
        <v>2010</v>
      </c>
      <c r="E18" s="8">
        <v>2.1805972443999999</v>
      </c>
      <c r="F18" s="8">
        <v>1.673762049</v>
      </c>
      <c r="G18" s="8">
        <v>1.7717466902000001</v>
      </c>
      <c r="H18" s="8">
        <v>2.2440646046000001</v>
      </c>
      <c r="I18" s="8">
        <v>2.3316364361000002</v>
      </c>
      <c r="J18" s="8">
        <v>2.3098343139000002</v>
      </c>
      <c r="K18" s="8">
        <v>2.1790526683999998</v>
      </c>
      <c r="L18" s="8">
        <v>1.8683347792</v>
      </c>
      <c r="M18" s="8">
        <v>1.2270048983999999</v>
      </c>
      <c r="N18" s="8">
        <v>2.1857708903000002</v>
      </c>
      <c r="O18" s="8">
        <v>1.77466064</v>
      </c>
      <c r="P18" s="8">
        <v>1.9743485667</v>
      </c>
      <c r="Q18" s="8">
        <v>2.1749600338000001</v>
      </c>
      <c r="R18" s="8">
        <v>2.2211202466</v>
      </c>
      <c r="S18" s="8">
        <v>2.2453625038</v>
      </c>
      <c r="T18" s="8">
        <v>2.1106631694</v>
      </c>
      <c r="U18" s="8">
        <v>1.5873336876999999</v>
      </c>
      <c r="V18" s="8">
        <v>0.78137501629999995</v>
      </c>
    </row>
    <row r="19" spans="2:22">
      <c r="B19" s="11"/>
      <c r="C19" s="11"/>
      <c r="D19" s="7">
        <v>2015</v>
      </c>
      <c r="E19" s="8">
        <v>1.6854041174000001</v>
      </c>
      <c r="F19" s="8">
        <v>1.4921032311</v>
      </c>
      <c r="G19" s="8">
        <v>1.2383718897</v>
      </c>
      <c r="H19" s="8">
        <v>1.5951824583000001</v>
      </c>
      <c r="I19" s="8">
        <v>1.8680882301999999</v>
      </c>
      <c r="J19" s="8">
        <v>1.9560227134999999</v>
      </c>
      <c r="K19" s="8">
        <v>1.9040786321000001</v>
      </c>
      <c r="L19" s="8">
        <v>1.6982551067</v>
      </c>
      <c r="M19" s="8">
        <v>1.0675061012</v>
      </c>
      <c r="N19" s="8">
        <v>1.5862311437000001</v>
      </c>
      <c r="O19" s="8">
        <v>1.3748137587</v>
      </c>
      <c r="P19" s="8">
        <v>1.5561824083</v>
      </c>
      <c r="Q19" s="8">
        <v>1.6361228244999999</v>
      </c>
      <c r="R19" s="8">
        <v>1.8911097022000001</v>
      </c>
      <c r="S19" s="8">
        <v>1.8502404381999999</v>
      </c>
      <c r="T19" s="8">
        <v>1.7051798079</v>
      </c>
      <c r="U19" s="8">
        <v>1.3554024175999999</v>
      </c>
      <c r="V19" s="8">
        <v>0.62343934580000004</v>
      </c>
    </row>
    <row r="20" spans="2:22">
      <c r="B20" s="11"/>
      <c r="C20" s="9"/>
      <c r="D20" s="7">
        <v>2021</v>
      </c>
      <c r="E20" s="8">
        <v>1.4764433793</v>
      </c>
      <c r="F20" s="8">
        <v>0.97915237180000003</v>
      </c>
      <c r="G20" s="8">
        <v>1.2187811802999999</v>
      </c>
      <c r="H20" s="8">
        <v>1.5261174989999999</v>
      </c>
      <c r="I20" s="8">
        <v>1.5588310245000001</v>
      </c>
      <c r="J20" s="8">
        <v>1.6284523546</v>
      </c>
      <c r="K20" s="8">
        <v>1.7283621635999999</v>
      </c>
      <c r="L20" s="8">
        <v>1.6539093508</v>
      </c>
      <c r="M20" s="8">
        <v>1.2676238717999999</v>
      </c>
      <c r="N20" s="8">
        <v>1.4992639636</v>
      </c>
      <c r="O20" s="8">
        <v>1.0061577021000001</v>
      </c>
      <c r="P20" s="8">
        <v>1.2177950955000001</v>
      </c>
      <c r="Q20" s="8">
        <v>1.3680023341000001</v>
      </c>
      <c r="R20" s="8">
        <v>1.5064034022999999</v>
      </c>
      <c r="S20" s="8">
        <v>1.6316895738999999</v>
      </c>
      <c r="T20" s="8">
        <v>1.5310628468</v>
      </c>
      <c r="U20" s="8">
        <v>1.3779467291</v>
      </c>
      <c r="V20" s="8">
        <v>0.74562478929999998</v>
      </c>
    </row>
    <row r="21" spans="2:22">
      <c r="B21" s="11"/>
      <c r="C21" s="10" t="s">
        <v>20</v>
      </c>
      <c r="D21" s="7">
        <v>1987</v>
      </c>
      <c r="E21" s="8">
        <v>2.5425231468999998</v>
      </c>
      <c r="F21" s="8">
        <v>2.1177406864999999</v>
      </c>
      <c r="G21" s="8">
        <v>2.6664832116000001</v>
      </c>
      <c r="H21" s="8">
        <v>2.9613910679000002</v>
      </c>
      <c r="I21" s="8">
        <v>2.700449629</v>
      </c>
      <c r="J21" s="8">
        <v>2.3258232470000002</v>
      </c>
      <c r="K21" s="8">
        <v>2.1690612456</v>
      </c>
      <c r="L21" s="8">
        <v>1.5662043361</v>
      </c>
      <c r="M21" s="8">
        <v>0.79734496600000004</v>
      </c>
      <c r="N21" s="8">
        <v>2.4609581765000001</v>
      </c>
      <c r="O21" s="8">
        <v>2.1489365283000001</v>
      </c>
      <c r="P21" s="8">
        <v>2.5227696102000001</v>
      </c>
      <c r="Q21" s="8">
        <v>2.7340933855</v>
      </c>
      <c r="R21" s="8">
        <v>2.3894883792999999</v>
      </c>
      <c r="S21" s="8">
        <v>2.1627333964000002</v>
      </c>
      <c r="T21" s="8">
        <v>1.8200995500999999</v>
      </c>
      <c r="U21" s="8">
        <v>1.1718508213000001</v>
      </c>
      <c r="V21" s="8">
        <v>0.58501280860000004</v>
      </c>
    </row>
    <row r="22" spans="2:22">
      <c r="B22" s="11"/>
      <c r="C22" s="11"/>
      <c r="D22" s="7">
        <v>1992</v>
      </c>
      <c r="E22" s="8">
        <v>2.5176796266000001</v>
      </c>
      <c r="F22" s="8">
        <v>2.0567597967000002</v>
      </c>
      <c r="G22" s="8">
        <v>2.3011743541</v>
      </c>
      <c r="H22" s="8">
        <v>2.8369115198000001</v>
      </c>
      <c r="I22" s="8">
        <v>2.7451173155999999</v>
      </c>
      <c r="J22" s="8">
        <v>2.3359470336000001</v>
      </c>
      <c r="K22" s="8">
        <v>2.1027015068999999</v>
      </c>
      <c r="L22" s="8">
        <v>1.3860368807000001</v>
      </c>
      <c r="M22" s="8">
        <v>0.96732663409999997</v>
      </c>
      <c r="N22" s="8">
        <v>2.5503160060000001</v>
      </c>
      <c r="O22" s="8">
        <v>2.1000154366000001</v>
      </c>
      <c r="P22" s="8">
        <v>2.2925012428999998</v>
      </c>
      <c r="Q22" s="8">
        <v>2.7494740385999998</v>
      </c>
      <c r="R22" s="8">
        <v>2.4820735139000001</v>
      </c>
      <c r="S22" s="8">
        <v>2.0178243144999999</v>
      </c>
      <c r="T22" s="8">
        <v>1.7414613973999999</v>
      </c>
      <c r="U22" s="8">
        <v>1.1132057974</v>
      </c>
      <c r="V22" s="8">
        <v>0.62293611829999995</v>
      </c>
    </row>
    <row r="23" spans="2:22">
      <c r="B23" s="11"/>
      <c r="C23" s="11"/>
      <c r="D23" s="7">
        <v>1999</v>
      </c>
      <c r="E23" s="8">
        <v>2.1932931633999999</v>
      </c>
      <c r="F23" s="8">
        <v>1.7773746886999999</v>
      </c>
      <c r="G23" s="8">
        <v>1.8301397135999999</v>
      </c>
      <c r="H23" s="8">
        <v>2.2812531785000001</v>
      </c>
      <c r="I23" s="8">
        <v>2.3527079936000002</v>
      </c>
      <c r="J23" s="8">
        <v>2.0419347300999999</v>
      </c>
      <c r="K23" s="8">
        <v>1.845572547</v>
      </c>
      <c r="L23" s="8">
        <v>1.3727150078999999</v>
      </c>
      <c r="M23" s="8">
        <v>0.70751333380000003</v>
      </c>
      <c r="N23" s="8">
        <v>2.3091062407999998</v>
      </c>
      <c r="O23" s="8">
        <v>1.9323923033999999</v>
      </c>
      <c r="P23" s="8">
        <v>1.9509617051000001</v>
      </c>
      <c r="Q23" s="8">
        <v>2.4406150281999999</v>
      </c>
      <c r="R23" s="8">
        <v>2.2622156197000001</v>
      </c>
      <c r="S23" s="8">
        <v>1.9707683858</v>
      </c>
      <c r="T23" s="8">
        <v>1.6868628463999999</v>
      </c>
      <c r="U23" s="8">
        <v>1.0770086234</v>
      </c>
      <c r="V23" s="8">
        <v>0.61011017690000002</v>
      </c>
    </row>
    <row r="24" spans="2:22">
      <c r="B24" s="11"/>
      <c r="C24" s="11"/>
      <c r="D24" s="7">
        <v>2005</v>
      </c>
      <c r="E24" s="8">
        <v>2.1034639466999998</v>
      </c>
      <c r="F24" s="8">
        <v>1.7228409299</v>
      </c>
      <c r="G24" s="8">
        <v>1.6555669557999999</v>
      </c>
      <c r="H24" s="8">
        <v>2.1710299044000001</v>
      </c>
      <c r="I24" s="8">
        <v>2.2177319831000002</v>
      </c>
      <c r="J24" s="8">
        <v>2.1267194061999999</v>
      </c>
      <c r="K24" s="8">
        <v>1.9048710805</v>
      </c>
      <c r="L24" s="8">
        <v>1.432425531</v>
      </c>
      <c r="M24" s="8">
        <v>0.75674422409999997</v>
      </c>
      <c r="N24" s="8">
        <v>2.2174123079000001</v>
      </c>
      <c r="O24" s="8">
        <v>1.8715422322999999</v>
      </c>
      <c r="P24" s="8">
        <v>1.9000373823000001</v>
      </c>
      <c r="Q24" s="8">
        <v>2.2609248232999999</v>
      </c>
      <c r="R24" s="8">
        <v>2.3494012192999998</v>
      </c>
      <c r="S24" s="8">
        <v>2.0698928111999999</v>
      </c>
      <c r="T24" s="8">
        <v>1.751553736</v>
      </c>
      <c r="U24" s="8">
        <v>1.1632825224000001</v>
      </c>
      <c r="V24" s="8">
        <v>0.62461275380000003</v>
      </c>
    </row>
    <row r="25" spans="2:22">
      <c r="B25" s="11"/>
      <c r="C25" s="11"/>
      <c r="D25" s="7">
        <v>2010</v>
      </c>
      <c r="E25" s="8">
        <v>2.4148729429000002</v>
      </c>
      <c r="F25" s="8">
        <v>1.9382240189</v>
      </c>
      <c r="G25" s="8">
        <v>1.9494676178999999</v>
      </c>
      <c r="H25" s="8">
        <v>2.3849822746</v>
      </c>
      <c r="I25" s="8">
        <v>2.4933541974</v>
      </c>
      <c r="J25" s="8">
        <v>2.4281297944000002</v>
      </c>
      <c r="K25" s="8">
        <v>2.3633148238000001</v>
      </c>
      <c r="L25" s="8">
        <v>2.0108474933</v>
      </c>
      <c r="M25" s="8">
        <v>1.1192937525</v>
      </c>
      <c r="N25" s="8">
        <v>2.4731020275</v>
      </c>
      <c r="O25" s="8">
        <v>1.8961673899</v>
      </c>
      <c r="P25" s="8">
        <v>2.2178734141000001</v>
      </c>
      <c r="Q25" s="8">
        <v>2.3525027667999998</v>
      </c>
      <c r="R25" s="8">
        <v>2.4975218986000001</v>
      </c>
      <c r="S25" s="8">
        <v>2.3006100724</v>
      </c>
      <c r="T25" s="8">
        <v>2.1158783175</v>
      </c>
      <c r="U25" s="8">
        <v>1.6177241925000001</v>
      </c>
      <c r="V25" s="8">
        <v>0.72468408429999998</v>
      </c>
    </row>
    <row r="26" spans="2:22">
      <c r="B26" s="11"/>
      <c r="C26" s="11"/>
      <c r="D26" s="7">
        <v>2015</v>
      </c>
      <c r="E26" s="8">
        <v>1.9908017949000001</v>
      </c>
      <c r="F26" s="8">
        <v>1.4515101350999999</v>
      </c>
      <c r="G26" s="8">
        <v>1.2344282048999999</v>
      </c>
      <c r="H26" s="8">
        <v>1.8407247154999999</v>
      </c>
      <c r="I26" s="8">
        <v>1.938808909</v>
      </c>
      <c r="J26" s="8">
        <v>2.0629180053999998</v>
      </c>
      <c r="K26" s="8">
        <v>1.9736530800000001</v>
      </c>
      <c r="L26" s="8">
        <v>1.8232405943000001</v>
      </c>
      <c r="M26" s="8">
        <v>1.0917503971</v>
      </c>
      <c r="N26" s="8">
        <v>1.9899179521000001</v>
      </c>
      <c r="O26" s="8">
        <v>1.4904140899</v>
      </c>
      <c r="P26" s="8">
        <v>1.6676582118000001</v>
      </c>
      <c r="Q26" s="8">
        <v>1.8066438421</v>
      </c>
      <c r="R26" s="8">
        <v>2.0526895099</v>
      </c>
      <c r="S26" s="8">
        <v>1.9994252162999999</v>
      </c>
      <c r="T26" s="8">
        <v>1.8415539286</v>
      </c>
      <c r="U26" s="8">
        <v>1.5976319712</v>
      </c>
      <c r="V26" s="8">
        <v>0.6585684141</v>
      </c>
    </row>
    <row r="27" spans="2:22">
      <c r="B27" s="9"/>
      <c r="C27" s="9"/>
      <c r="D27" s="7">
        <v>2021</v>
      </c>
      <c r="E27" s="8">
        <v>1.7709480450999999</v>
      </c>
      <c r="F27" s="8">
        <v>1.1768053973999999</v>
      </c>
      <c r="G27" s="8">
        <v>1.1400833323999999</v>
      </c>
      <c r="H27" s="8">
        <v>1.6637629076</v>
      </c>
      <c r="I27" s="8">
        <v>1.8321283589999999</v>
      </c>
      <c r="J27" s="8">
        <v>2.0083477895000001</v>
      </c>
      <c r="K27" s="8">
        <v>1.882790422</v>
      </c>
      <c r="L27" s="8">
        <v>1.7106380881000001</v>
      </c>
      <c r="M27" s="8">
        <v>1.1964071733999999</v>
      </c>
      <c r="N27" s="8">
        <v>1.4749749562000001</v>
      </c>
      <c r="O27" s="8">
        <v>1.0802424245</v>
      </c>
      <c r="P27" s="8">
        <v>1.4902993712999999</v>
      </c>
      <c r="Q27" s="8">
        <v>1.5295720302</v>
      </c>
      <c r="R27" s="8">
        <v>1.7080675883000001</v>
      </c>
      <c r="S27" s="8">
        <v>1.8096956135</v>
      </c>
      <c r="T27" s="8">
        <v>1.7112647913000001</v>
      </c>
      <c r="U27" s="8">
        <v>1.4475140604000001</v>
      </c>
      <c r="V27" s="8">
        <v>0.70285018830000001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B58E-C722-48A2-B7F9-2409D4B8BDF0}">
  <sheetPr>
    <pageSetUpPr autoPageBreaks="0" fitToPage="1"/>
  </sheetPr>
  <dimension ref="A1:M36"/>
  <sheetViews>
    <sheetView zoomScaleNormal="100" zoomScaleSheetLayoutView="100" workbookViewId="0"/>
  </sheetViews>
  <sheetFormatPr defaultColWidth="9" defaultRowHeight="18"/>
  <cols>
    <col min="1" max="2" width="9" style="5"/>
    <col min="3" max="3" width="11" style="5" bestFit="1" customWidth="1"/>
    <col min="4" max="16384" width="9" style="5"/>
  </cols>
  <sheetData>
    <row r="1" spans="1:13">
      <c r="A1" s="38" t="s">
        <v>26</v>
      </c>
    </row>
    <row r="2" spans="1:13" ht="18.75" customHeight="1">
      <c r="A2" s="38"/>
      <c r="F2" s="38"/>
    </row>
    <row r="3" spans="1:13">
      <c r="A3" s="38" t="s">
        <v>590</v>
      </c>
    </row>
    <row r="4" spans="1:13">
      <c r="B4" s="31"/>
      <c r="C4" s="32"/>
      <c r="D4" s="34"/>
      <c r="E4" s="40" t="s">
        <v>103</v>
      </c>
      <c r="F4" s="12"/>
      <c r="G4" s="12"/>
      <c r="H4" s="12"/>
      <c r="I4" s="12"/>
      <c r="J4" s="12"/>
      <c r="K4" s="12"/>
      <c r="L4" s="12"/>
      <c r="M4" s="13"/>
    </row>
    <row r="5" spans="1:13">
      <c r="B5" s="15"/>
      <c r="C5" s="36"/>
      <c r="D5" s="35"/>
      <c r="E5" s="7" t="s">
        <v>27</v>
      </c>
      <c r="F5" s="7" t="s">
        <v>28</v>
      </c>
      <c r="G5" s="7" t="s">
        <v>29</v>
      </c>
      <c r="H5" s="7" t="s">
        <v>30</v>
      </c>
      <c r="I5" s="7" t="s">
        <v>31</v>
      </c>
      <c r="J5" s="7" t="s">
        <v>32</v>
      </c>
      <c r="K5" s="7" t="s">
        <v>33</v>
      </c>
      <c r="L5" s="7" t="s">
        <v>34</v>
      </c>
      <c r="M5" s="7" t="s">
        <v>35</v>
      </c>
    </row>
    <row r="6" spans="1:13">
      <c r="B6" s="10" t="s">
        <v>0</v>
      </c>
      <c r="C6" s="10" t="s">
        <v>19</v>
      </c>
      <c r="D6" s="7">
        <v>1987</v>
      </c>
      <c r="E6" s="8">
        <v>0.40186722079999998</v>
      </c>
      <c r="F6" s="8">
        <v>0.15177073869999999</v>
      </c>
      <c r="G6" s="8">
        <v>0.77533222089999998</v>
      </c>
      <c r="H6" s="8">
        <v>1.0815918446999999</v>
      </c>
      <c r="I6" s="8">
        <v>1.0240766402000001</v>
      </c>
      <c r="J6" s="8">
        <v>0.78421274969999999</v>
      </c>
      <c r="K6" s="8">
        <v>0.35677945049999998</v>
      </c>
      <c r="L6" s="8">
        <v>0.20632772029999999</v>
      </c>
      <c r="M6" s="8">
        <v>0.1121765269</v>
      </c>
    </row>
    <row r="7" spans="1:13">
      <c r="B7" s="46"/>
      <c r="C7" s="46"/>
      <c r="D7" s="47">
        <v>1992</v>
      </c>
      <c r="E7" s="48">
        <v>0.4060243617</v>
      </c>
      <c r="F7" s="48">
        <v>0.15504391289999997</v>
      </c>
      <c r="G7" s="48">
        <v>0.8062576158000001</v>
      </c>
      <c r="H7" s="48">
        <v>1.0691881750000001</v>
      </c>
      <c r="I7" s="48">
        <v>1.1087946426999999</v>
      </c>
      <c r="J7" s="48">
        <v>0.86586666180000005</v>
      </c>
      <c r="K7" s="48">
        <v>0.58215169109999998</v>
      </c>
      <c r="L7" s="48">
        <v>0.28327385859999998</v>
      </c>
      <c r="M7" s="48">
        <v>0.21604341280000003</v>
      </c>
    </row>
    <row r="8" spans="1:13">
      <c r="B8" s="11"/>
      <c r="C8" s="11"/>
      <c r="D8" s="16">
        <v>1999</v>
      </c>
      <c r="E8" s="17">
        <v>0.4690749199</v>
      </c>
      <c r="F8" s="17">
        <v>0.15943905430000002</v>
      </c>
      <c r="G8" s="17">
        <v>0.82994008429999999</v>
      </c>
      <c r="H8" s="17">
        <v>1.1448177031</v>
      </c>
      <c r="I8" s="17">
        <v>1.0991082376999999</v>
      </c>
      <c r="J8" s="17">
        <v>0.96336898780000002</v>
      </c>
      <c r="K8" s="17">
        <v>0.7773228928</v>
      </c>
      <c r="L8" s="17">
        <v>0.46526894949999997</v>
      </c>
      <c r="M8" s="17">
        <v>0.2059702212</v>
      </c>
    </row>
    <row r="9" spans="1:13">
      <c r="B9" s="11"/>
      <c r="C9" s="11"/>
      <c r="D9" s="7">
        <v>2005</v>
      </c>
      <c r="E9" s="8">
        <v>0.63974203929999995</v>
      </c>
      <c r="F9" s="8">
        <v>0.1522287014</v>
      </c>
      <c r="G9" s="8">
        <v>0.62780482469999999</v>
      </c>
      <c r="H9" s="8">
        <v>1.0540480476999998</v>
      </c>
      <c r="I9" s="8">
        <v>1.0947775808</v>
      </c>
      <c r="J9" s="8">
        <v>0.94602719889999998</v>
      </c>
      <c r="K9" s="8">
        <v>0.89541186980000009</v>
      </c>
      <c r="L9" s="8">
        <v>0.5443995988</v>
      </c>
      <c r="M9" s="8">
        <v>0.2980002565</v>
      </c>
    </row>
    <row r="10" spans="1:13">
      <c r="B10" s="11"/>
      <c r="C10" s="11"/>
      <c r="D10" s="16">
        <v>2010</v>
      </c>
      <c r="E10" s="17">
        <v>0.56460321729999996</v>
      </c>
      <c r="F10" s="17">
        <v>0.22349377549999999</v>
      </c>
      <c r="G10" s="17">
        <v>0.59626894360000005</v>
      </c>
      <c r="H10" s="17">
        <v>0.94248078889999998</v>
      </c>
      <c r="I10" s="17">
        <v>0.99654823940000004</v>
      </c>
      <c r="J10" s="17">
        <v>0.98095006610000002</v>
      </c>
      <c r="K10" s="17">
        <v>0.94947484989999997</v>
      </c>
      <c r="L10" s="17">
        <v>0.69904554749999992</v>
      </c>
      <c r="M10" s="17">
        <v>0.39202109620000003</v>
      </c>
    </row>
    <row r="11" spans="1:13">
      <c r="B11" s="11"/>
      <c r="C11" s="11"/>
      <c r="D11" s="7">
        <v>2015</v>
      </c>
      <c r="E11" s="8">
        <v>0.51259651309999998</v>
      </c>
      <c r="F11" s="8">
        <v>0.14830379339999999</v>
      </c>
      <c r="G11" s="8">
        <v>0.41774459100000005</v>
      </c>
      <c r="H11" s="8">
        <v>0.729516304</v>
      </c>
      <c r="I11" s="8">
        <v>0.79422411560000006</v>
      </c>
      <c r="J11" s="8">
        <v>0.91720030239999994</v>
      </c>
      <c r="K11" s="8">
        <v>0.8173943963000001</v>
      </c>
      <c r="L11" s="8">
        <v>0.68587174949999996</v>
      </c>
      <c r="M11" s="8">
        <v>0.43749547310000003</v>
      </c>
    </row>
    <row r="12" spans="1:13">
      <c r="B12" s="11"/>
      <c r="C12" s="9"/>
      <c r="D12" s="16">
        <v>2021</v>
      </c>
      <c r="E12" s="17">
        <v>0.45813856539999998</v>
      </c>
      <c r="F12" s="17">
        <v>0.1374530658</v>
      </c>
      <c r="G12" s="17">
        <v>0.42940621489999997</v>
      </c>
      <c r="H12" s="17">
        <v>0.57508909109999995</v>
      </c>
      <c r="I12" s="17">
        <v>0.69811143499999995</v>
      </c>
      <c r="J12" s="17">
        <v>0.72857721249999996</v>
      </c>
      <c r="K12" s="17">
        <v>0.79642451099999989</v>
      </c>
      <c r="L12" s="17">
        <v>0.69064236440000004</v>
      </c>
      <c r="M12" s="17">
        <v>0.37404188999999999</v>
      </c>
    </row>
    <row r="13" spans="1:13">
      <c r="B13" s="11"/>
      <c r="C13" s="10" t="s">
        <v>20</v>
      </c>
      <c r="D13" s="7">
        <v>1987</v>
      </c>
      <c r="E13" s="8">
        <v>0.43340835439999997</v>
      </c>
      <c r="F13" s="8">
        <v>0.1817838665</v>
      </c>
      <c r="G13" s="8">
        <v>1.6763126429999999</v>
      </c>
      <c r="H13" s="8">
        <v>1.9554526595999999</v>
      </c>
      <c r="I13" s="8">
        <v>1.6453751801000001</v>
      </c>
      <c r="J13" s="8">
        <v>1.2802069648000001</v>
      </c>
      <c r="K13" s="8">
        <v>0.6730412187</v>
      </c>
      <c r="L13" s="8">
        <v>0.23816424429999999</v>
      </c>
      <c r="M13" s="8">
        <v>0.14164591630000001</v>
      </c>
    </row>
    <row r="14" spans="1:13">
      <c r="B14" s="11"/>
      <c r="C14" s="11"/>
      <c r="D14" s="7">
        <v>1992</v>
      </c>
      <c r="E14" s="8">
        <v>0.58868836160000004</v>
      </c>
      <c r="F14" s="8">
        <v>0.25023839959999999</v>
      </c>
      <c r="G14" s="8">
        <v>1.6155610536</v>
      </c>
      <c r="H14" s="8">
        <v>2.0874028545000001</v>
      </c>
      <c r="I14" s="8">
        <v>1.887386824</v>
      </c>
      <c r="J14" s="8">
        <v>1.4489087072000002</v>
      </c>
      <c r="K14" s="8">
        <v>0.91126688769999997</v>
      </c>
      <c r="L14" s="8">
        <v>0.47096485840000002</v>
      </c>
      <c r="M14" s="8">
        <v>0.1541020864</v>
      </c>
    </row>
    <row r="15" spans="1:13">
      <c r="B15" s="11"/>
      <c r="C15" s="11"/>
      <c r="D15" s="16">
        <v>1999</v>
      </c>
      <c r="E15" s="17">
        <v>0.62927246180000007</v>
      </c>
      <c r="F15" s="17">
        <v>0.22934959099999999</v>
      </c>
      <c r="G15" s="17">
        <v>1.4539456379</v>
      </c>
      <c r="H15" s="17">
        <v>1.8120589709000001</v>
      </c>
      <c r="I15" s="17">
        <v>1.7584665907000001</v>
      </c>
      <c r="J15" s="17">
        <v>1.4556562148999999</v>
      </c>
      <c r="K15" s="17">
        <v>1.0918036887999998</v>
      </c>
      <c r="L15" s="17">
        <v>0.52726292299999999</v>
      </c>
      <c r="M15" s="17">
        <v>0.26334085829999998</v>
      </c>
    </row>
    <row r="16" spans="1:13">
      <c r="B16" s="11"/>
      <c r="C16" s="11"/>
      <c r="D16" s="7">
        <v>2005</v>
      </c>
      <c r="E16" s="8">
        <v>0.80433667149999999</v>
      </c>
      <c r="F16" s="8">
        <v>0.29009743210000005</v>
      </c>
      <c r="G16" s="8">
        <v>1.4242697612999999</v>
      </c>
      <c r="H16" s="8">
        <v>1.9854048454000002</v>
      </c>
      <c r="I16" s="8">
        <v>1.8351451271000001</v>
      </c>
      <c r="J16" s="8">
        <v>1.7180836011999998</v>
      </c>
      <c r="K16" s="8">
        <v>1.2777416805999999</v>
      </c>
      <c r="L16" s="8">
        <v>0.82031110799999996</v>
      </c>
      <c r="M16" s="8">
        <v>0.36309351629999997</v>
      </c>
    </row>
    <row r="17" spans="2:13">
      <c r="B17" s="11"/>
      <c r="C17" s="11"/>
      <c r="D17" s="16">
        <v>2010</v>
      </c>
      <c r="E17" s="17">
        <v>0.91101655720000008</v>
      </c>
      <c r="F17" s="17">
        <v>0.31187481029999997</v>
      </c>
      <c r="G17" s="17">
        <v>1.3443281980999999</v>
      </c>
      <c r="H17" s="17">
        <v>1.8651299789</v>
      </c>
      <c r="I17" s="17">
        <v>1.9070981864999998</v>
      </c>
      <c r="J17" s="17">
        <v>1.8307441566000002</v>
      </c>
      <c r="K17" s="17">
        <v>1.6436236302</v>
      </c>
      <c r="L17" s="17">
        <v>1.1199950908999998</v>
      </c>
      <c r="M17" s="17">
        <v>0.56852016149999995</v>
      </c>
    </row>
    <row r="18" spans="2:13">
      <c r="B18" s="11"/>
      <c r="C18" s="11"/>
      <c r="D18" s="7">
        <v>2015</v>
      </c>
      <c r="E18" s="8">
        <v>0.81513867220000003</v>
      </c>
      <c r="F18" s="8">
        <v>0.30702585589999998</v>
      </c>
      <c r="G18" s="8">
        <v>1.0660536705999999</v>
      </c>
      <c r="H18" s="8">
        <v>1.5331985075000001</v>
      </c>
      <c r="I18" s="8">
        <v>1.6571838779000001</v>
      </c>
      <c r="J18" s="8">
        <v>1.5795178563000001</v>
      </c>
      <c r="K18" s="8">
        <v>1.5322793704000002</v>
      </c>
      <c r="L18" s="8">
        <v>1.2795964448000001</v>
      </c>
      <c r="M18" s="8">
        <v>0.50985412789999995</v>
      </c>
    </row>
    <row r="19" spans="2:13">
      <c r="B19" s="9"/>
      <c r="C19" s="9"/>
      <c r="D19" s="16">
        <v>2021</v>
      </c>
      <c r="E19" s="17">
        <v>0.76735182169999994</v>
      </c>
      <c r="F19" s="17">
        <v>0.35022011390000002</v>
      </c>
      <c r="G19" s="17">
        <v>0.97914676779999998</v>
      </c>
      <c r="H19" s="17">
        <v>1.3388530519000001</v>
      </c>
      <c r="I19" s="17">
        <v>1.5587694138000001</v>
      </c>
      <c r="J19" s="17">
        <v>1.5247095858999997</v>
      </c>
      <c r="K19" s="17">
        <v>1.5138309277999999</v>
      </c>
      <c r="L19" s="17">
        <v>1.1908921240999999</v>
      </c>
      <c r="M19" s="17">
        <v>0.65054505289999986</v>
      </c>
    </row>
    <row r="21" spans="2:13">
      <c r="B21" s="31"/>
      <c r="C21" s="32"/>
      <c r="D21" s="34"/>
      <c r="E21" s="40" t="s">
        <v>43</v>
      </c>
      <c r="F21" s="12"/>
      <c r="G21" s="12"/>
      <c r="H21" s="12"/>
      <c r="I21" s="12"/>
      <c r="J21" s="12"/>
      <c r="K21" s="12"/>
      <c r="L21" s="12"/>
      <c r="M21" s="13"/>
    </row>
    <row r="22" spans="2:13">
      <c r="B22" s="15"/>
      <c r="C22" s="36"/>
      <c r="D22" s="35"/>
      <c r="E22" s="7" t="s">
        <v>27</v>
      </c>
      <c r="F22" s="7" t="s">
        <v>28</v>
      </c>
      <c r="G22" s="7" t="s">
        <v>29</v>
      </c>
      <c r="H22" s="7" t="s">
        <v>30</v>
      </c>
      <c r="I22" s="7" t="s">
        <v>31</v>
      </c>
      <c r="J22" s="7" t="s">
        <v>32</v>
      </c>
      <c r="K22" s="7" t="s">
        <v>33</v>
      </c>
      <c r="L22" s="7" t="s">
        <v>34</v>
      </c>
      <c r="M22" s="7" t="s">
        <v>35</v>
      </c>
    </row>
    <row r="23" spans="2:13">
      <c r="B23" s="10" t="s">
        <v>0</v>
      </c>
      <c r="C23" s="10" t="s">
        <v>19</v>
      </c>
      <c r="D23" s="7">
        <v>1987</v>
      </c>
      <c r="E23" s="18">
        <v>13.72764682</v>
      </c>
      <c r="F23" s="18">
        <v>6.1187232600000003</v>
      </c>
      <c r="G23" s="18">
        <v>30.893186909999997</v>
      </c>
      <c r="H23" s="18">
        <v>37.554689510000003</v>
      </c>
      <c r="I23" s="18">
        <v>36.776401489999998</v>
      </c>
      <c r="J23" s="18">
        <v>32.188935610000001</v>
      </c>
      <c r="K23" s="18">
        <v>18.986523829999999</v>
      </c>
      <c r="L23" s="18">
        <v>14.75368621</v>
      </c>
      <c r="M23" s="18">
        <v>16.60648793</v>
      </c>
    </row>
    <row r="24" spans="2:13">
      <c r="B24" s="46"/>
      <c r="C24" s="46"/>
      <c r="D24" s="47">
        <v>1992</v>
      </c>
      <c r="E24" s="49">
        <v>14.378399289999999</v>
      </c>
      <c r="F24" s="49">
        <v>6.3272655699999998</v>
      </c>
      <c r="G24" s="49">
        <v>32.366657060000001</v>
      </c>
      <c r="H24" s="49">
        <v>37.920940420000008</v>
      </c>
      <c r="I24" s="49">
        <v>41.275235859999995</v>
      </c>
      <c r="J24" s="49">
        <v>35.507797230000001</v>
      </c>
      <c r="K24" s="49">
        <v>27.326144849999999</v>
      </c>
      <c r="L24" s="49">
        <v>18.535927839999999</v>
      </c>
      <c r="M24" s="49">
        <v>23.273404189999997</v>
      </c>
    </row>
    <row r="25" spans="2:13">
      <c r="B25" s="11"/>
      <c r="C25" s="11"/>
      <c r="D25" s="16">
        <v>1999</v>
      </c>
      <c r="E25" s="19">
        <v>18.008155700256918</v>
      </c>
      <c r="F25" s="19">
        <v>6.5095212957808002</v>
      </c>
      <c r="G25" s="19">
        <v>35.730684233940806</v>
      </c>
      <c r="H25" s="19">
        <v>42.132252719306308</v>
      </c>
      <c r="I25" s="19">
        <v>43.091821610250676</v>
      </c>
      <c r="J25" s="19">
        <v>40.041344264058637</v>
      </c>
      <c r="K25" s="19">
        <v>35.345487841397592</v>
      </c>
      <c r="L25" s="19">
        <v>27.479085207868444</v>
      </c>
      <c r="M25" s="19">
        <v>21.557792153487998</v>
      </c>
    </row>
    <row r="26" spans="2:13">
      <c r="B26" s="11"/>
      <c r="C26" s="11"/>
      <c r="D26" s="7">
        <v>2005</v>
      </c>
      <c r="E26" s="18">
        <v>24.382258370000002</v>
      </c>
      <c r="F26" s="18">
        <v>6.4112892899999991</v>
      </c>
      <c r="G26" s="18">
        <v>28.85865106</v>
      </c>
      <c r="H26" s="18">
        <v>42.064849880000004</v>
      </c>
      <c r="I26" s="18">
        <v>42.617881740000001</v>
      </c>
      <c r="J26" s="18">
        <v>39.867224810000003</v>
      </c>
      <c r="K26" s="18">
        <v>38.571044610000001</v>
      </c>
      <c r="L26" s="18">
        <v>29.326868290000004</v>
      </c>
      <c r="M26" s="18">
        <v>28.593805150000001</v>
      </c>
    </row>
    <row r="27" spans="2:13">
      <c r="B27" s="11"/>
      <c r="C27" s="11"/>
      <c r="D27" s="16">
        <v>2010</v>
      </c>
      <c r="E27" s="19">
        <v>20.786392149362097</v>
      </c>
      <c r="F27" s="19">
        <v>9.0533199943227025</v>
      </c>
      <c r="G27" s="19">
        <v>27.295765958438512</v>
      </c>
      <c r="H27" s="19">
        <v>36.84348571748599</v>
      </c>
      <c r="I27" s="19">
        <v>39.096696048028136</v>
      </c>
      <c r="J27" s="19">
        <v>39.212444239489322</v>
      </c>
      <c r="K27" s="19">
        <v>40.454330425843246</v>
      </c>
      <c r="L27" s="19">
        <v>36.432839612447992</v>
      </c>
      <c r="M27" s="19">
        <v>35.757711380304521</v>
      </c>
    </row>
    <row r="28" spans="2:13">
      <c r="B28" s="11"/>
      <c r="C28" s="11"/>
      <c r="D28" s="7">
        <v>2015</v>
      </c>
      <c r="E28" s="18">
        <v>21.368467729999999</v>
      </c>
      <c r="F28" s="18">
        <v>6.4881561100000003</v>
      </c>
      <c r="G28" s="18">
        <v>21.528227369999996</v>
      </c>
      <c r="H28" s="18">
        <v>32.734814560000004</v>
      </c>
      <c r="I28" s="18">
        <v>34.566554140000001</v>
      </c>
      <c r="J28" s="18">
        <v>38.866031559999996</v>
      </c>
      <c r="K28" s="18">
        <v>37.107332890000002</v>
      </c>
      <c r="L28" s="18">
        <v>33.644932220000001</v>
      </c>
      <c r="M28" s="18">
        <v>34.465688989999997</v>
      </c>
    </row>
    <row r="29" spans="2:13">
      <c r="B29" s="11"/>
      <c r="C29" s="9"/>
      <c r="D29" s="16">
        <v>2021</v>
      </c>
      <c r="E29" s="19">
        <v>20.254004055972548</v>
      </c>
      <c r="F29" s="19">
        <v>7.0061867357328378</v>
      </c>
      <c r="G29" s="19">
        <v>26.973336444505414</v>
      </c>
      <c r="H29" s="19">
        <v>32.447186962724025</v>
      </c>
      <c r="I29" s="19">
        <v>37.877624547308031</v>
      </c>
      <c r="J29" s="19">
        <v>38.296286490834426</v>
      </c>
      <c r="K29" s="19">
        <v>40.862031914347192</v>
      </c>
      <c r="L29" s="19">
        <v>38.409897854470834</v>
      </c>
      <c r="M29" s="19">
        <v>30.684682523828926</v>
      </c>
    </row>
    <row r="30" spans="2:13">
      <c r="B30" s="11"/>
      <c r="C30" s="10" t="s">
        <v>20</v>
      </c>
      <c r="D30" s="7">
        <v>1987</v>
      </c>
      <c r="E30" s="18">
        <v>15.86055176</v>
      </c>
      <c r="F30" s="18">
        <v>7.1677350299999993</v>
      </c>
      <c r="G30" s="18">
        <v>56.962743250000003</v>
      </c>
      <c r="H30" s="18">
        <v>58.740971480000006</v>
      </c>
      <c r="I30" s="18">
        <v>53.638685029999998</v>
      </c>
      <c r="J30" s="18">
        <v>46.907210139999997</v>
      </c>
      <c r="K30" s="18">
        <v>29.562414250000003</v>
      </c>
      <c r="L30" s="18">
        <v>14.387523390000002</v>
      </c>
      <c r="M30" s="18">
        <v>14.91241771</v>
      </c>
    </row>
    <row r="31" spans="2:13">
      <c r="B31" s="11"/>
      <c r="C31" s="11"/>
      <c r="D31" s="7">
        <v>1992</v>
      </c>
      <c r="E31" s="18">
        <v>22.439970849999998</v>
      </c>
      <c r="F31" s="18">
        <v>10.390507030000002</v>
      </c>
      <c r="G31" s="18">
        <v>62.890802409999999</v>
      </c>
      <c r="H31" s="18">
        <v>65.902906049999999</v>
      </c>
      <c r="I31" s="18">
        <v>64.289563729999983</v>
      </c>
      <c r="J31" s="18">
        <v>54.69008032</v>
      </c>
      <c r="K31" s="18">
        <v>40.347508919999996</v>
      </c>
      <c r="L31" s="18">
        <v>28.679635590000004</v>
      </c>
      <c r="M31" s="18">
        <v>17.432575280000002</v>
      </c>
    </row>
    <row r="32" spans="2:13">
      <c r="B32" s="11"/>
      <c r="C32" s="11"/>
      <c r="D32" s="16">
        <v>1999</v>
      </c>
      <c r="E32" s="19">
        <v>25.946342675833741</v>
      </c>
      <c r="F32" s="19">
        <v>9.7914488431055258</v>
      </c>
      <c r="G32" s="19">
        <v>62.727347012696875</v>
      </c>
      <c r="H32" s="19">
        <v>67.81831762457729</v>
      </c>
      <c r="I32" s="19">
        <v>66.766327993197805</v>
      </c>
      <c r="J32" s="19">
        <v>59.572379508238861</v>
      </c>
      <c r="K32" s="19">
        <v>49.99003730722405</v>
      </c>
      <c r="L32" s="19">
        <v>32.985706975832692</v>
      </c>
      <c r="M32" s="19">
        <v>29.456811880707974</v>
      </c>
    </row>
    <row r="33" spans="2:13">
      <c r="B33" s="11"/>
      <c r="C33" s="11"/>
      <c r="D33" s="7">
        <v>2005</v>
      </c>
      <c r="E33" s="18">
        <v>32.181264200000001</v>
      </c>
      <c r="F33" s="18">
        <v>12.78120002</v>
      </c>
      <c r="G33" s="18">
        <v>62.337772719999997</v>
      </c>
      <c r="H33" s="18">
        <v>73.211722729999991</v>
      </c>
      <c r="I33" s="18">
        <v>69.757330929999995</v>
      </c>
      <c r="J33" s="18">
        <v>66.946417660000009</v>
      </c>
      <c r="K33" s="18">
        <v>58.115261030000006</v>
      </c>
      <c r="L33" s="18">
        <v>47.167812560000002</v>
      </c>
      <c r="M33" s="18">
        <v>39.237529940000002</v>
      </c>
    </row>
    <row r="34" spans="2:13">
      <c r="B34" s="11"/>
      <c r="C34" s="11"/>
      <c r="D34" s="16">
        <v>2010</v>
      </c>
      <c r="E34" s="19">
        <v>35.1449374099046</v>
      </c>
      <c r="F34" s="19">
        <v>13.1904834518459</v>
      </c>
      <c r="G34" s="19">
        <v>58.461190975540298</v>
      </c>
      <c r="H34" s="19">
        <v>70.533617142523298</v>
      </c>
      <c r="I34" s="19">
        <v>70.176816053296918</v>
      </c>
      <c r="J34" s="19">
        <v>68.952249760305421</v>
      </c>
      <c r="K34" s="19">
        <v>65.532979122556938</v>
      </c>
      <c r="L34" s="19">
        <v>55.780403368844055</v>
      </c>
      <c r="M34" s="19">
        <v>51.742852197037394</v>
      </c>
    </row>
    <row r="35" spans="2:13">
      <c r="B35" s="11"/>
      <c r="C35" s="11"/>
      <c r="D35" s="7">
        <v>2015</v>
      </c>
      <c r="E35" s="18">
        <v>34.84775106</v>
      </c>
      <c r="F35" s="18">
        <v>14.152677150000001</v>
      </c>
      <c r="G35" s="18">
        <v>54.046557870000015</v>
      </c>
      <c r="H35" s="18">
        <v>67.104620189999991</v>
      </c>
      <c r="I35" s="18">
        <v>68.296447430000001</v>
      </c>
      <c r="J35" s="18">
        <v>66.617849280000001</v>
      </c>
      <c r="K35" s="18">
        <v>66.242345909999997</v>
      </c>
      <c r="L35" s="18">
        <v>59.180261300000005</v>
      </c>
      <c r="M35" s="18">
        <v>45.398513369999996</v>
      </c>
    </row>
    <row r="36" spans="2:13">
      <c r="B36" s="9"/>
      <c r="C36" s="9"/>
      <c r="D36" s="16">
        <v>2021</v>
      </c>
      <c r="E36" s="19">
        <v>36.765432087430966</v>
      </c>
      <c r="F36" s="19">
        <v>17.516683995246492</v>
      </c>
      <c r="G36" s="19">
        <v>59.046761901345135</v>
      </c>
      <c r="H36" s="19">
        <v>70.199292464241779</v>
      </c>
      <c r="I36" s="19">
        <v>72.822299352264665</v>
      </c>
      <c r="J36" s="19">
        <v>71.202155726169707</v>
      </c>
      <c r="K36" s="19">
        <v>70.526246122376691</v>
      </c>
      <c r="L36" s="19">
        <v>64.75023875129736</v>
      </c>
      <c r="M36" s="19">
        <v>57.034126511590387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0B43-76C4-40C2-8527-C33E3C5D89EC}">
  <sheetPr>
    <pageSetUpPr autoPageBreaks="0" fitToPage="1"/>
  </sheetPr>
  <dimension ref="A1:M36"/>
  <sheetViews>
    <sheetView zoomScaleNormal="100" zoomScaleSheetLayoutView="25" workbookViewId="0"/>
  </sheetViews>
  <sheetFormatPr defaultColWidth="9" defaultRowHeight="18"/>
  <cols>
    <col min="1" max="2" width="9" style="5"/>
    <col min="3" max="3" width="11" style="5" bestFit="1" customWidth="1"/>
    <col min="4" max="16384" width="9" style="5"/>
  </cols>
  <sheetData>
    <row r="1" spans="1:13">
      <c r="A1" s="38" t="s">
        <v>26</v>
      </c>
    </row>
    <row r="2" spans="1:13" ht="18.75" customHeight="1">
      <c r="A2" s="38"/>
      <c r="F2" s="38"/>
    </row>
    <row r="3" spans="1:13">
      <c r="A3" s="38" t="s">
        <v>591</v>
      </c>
    </row>
    <row r="4" spans="1:13">
      <c r="B4" s="31"/>
      <c r="C4" s="32"/>
      <c r="D4" s="34"/>
      <c r="E4" s="40" t="s">
        <v>103</v>
      </c>
      <c r="F4" s="12"/>
      <c r="G4" s="12"/>
      <c r="H4" s="12"/>
      <c r="I4" s="12"/>
      <c r="J4" s="12"/>
      <c r="K4" s="12"/>
      <c r="L4" s="12"/>
      <c r="M4" s="13"/>
    </row>
    <row r="5" spans="1:13">
      <c r="B5" s="15"/>
      <c r="C5" s="36"/>
      <c r="D5" s="35"/>
      <c r="E5" s="7" t="s">
        <v>27</v>
      </c>
      <c r="F5" s="7" t="s">
        <v>28</v>
      </c>
      <c r="G5" s="7" t="s">
        <v>29</v>
      </c>
      <c r="H5" s="7" t="s">
        <v>30</v>
      </c>
      <c r="I5" s="7" t="s">
        <v>31</v>
      </c>
      <c r="J5" s="7" t="s">
        <v>32</v>
      </c>
      <c r="K5" s="7" t="s">
        <v>33</v>
      </c>
      <c r="L5" s="7" t="s">
        <v>34</v>
      </c>
      <c r="M5" s="7" t="s">
        <v>35</v>
      </c>
    </row>
    <row r="6" spans="1:13">
      <c r="B6" s="10" t="s">
        <v>1</v>
      </c>
      <c r="C6" s="10" t="s">
        <v>19</v>
      </c>
      <c r="D6" s="7">
        <v>1987</v>
      </c>
      <c r="E6" s="8">
        <v>0.66445299250000001</v>
      </c>
      <c r="F6" s="8">
        <v>0.35167258260000001</v>
      </c>
      <c r="G6" s="8">
        <v>0.96643528450000005</v>
      </c>
      <c r="H6" s="8">
        <v>1.1207441502</v>
      </c>
      <c r="I6" s="8">
        <v>0.97040647069999997</v>
      </c>
      <c r="J6" s="8">
        <v>0.66457596880000003</v>
      </c>
      <c r="K6" s="8">
        <v>0.39271628860000002</v>
      </c>
      <c r="L6" s="8">
        <v>0.19034231779999999</v>
      </c>
      <c r="M6" s="8">
        <v>2.4534868899999999E-2</v>
      </c>
    </row>
    <row r="7" spans="1:13">
      <c r="B7" s="46"/>
      <c r="C7" s="46"/>
      <c r="D7" s="47">
        <v>1992</v>
      </c>
      <c r="E7" s="48">
        <v>0.75824097570000004</v>
      </c>
      <c r="F7" s="48">
        <v>0.37973407409999999</v>
      </c>
      <c r="G7" s="48">
        <v>1.0586971816000001</v>
      </c>
      <c r="H7" s="48">
        <v>1.1765091648000001</v>
      </c>
      <c r="I7" s="48">
        <v>1.0743030010999999</v>
      </c>
      <c r="J7" s="48">
        <v>0.86325308249999999</v>
      </c>
      <c r="K7" s="48">
        <v>0.5429668675999999</v>
      </c>
      <c r="L7" s="48">
        <v>0.22118979249999998</v>
      </c>
      <c r="M7" s="48">
        <v>0.22167346640000002</v>
      </c>
    </row>
    <row r="8" spans="1:13">
      <c r="B8" s="11"/>
      <c r="C8" s="11"/>
      <c r="D8" s="16">
        <v>1999</v>
      </c>
      <c r="E8" s="17">
        <v>1.3478149224</v>
      </c>
      <c r="F8" s="17">
        <v>0.54171985769999997</v>
      </c>
      <c r="G8" s="17">
        <v>1.0069553896999999</v>
      </c>
      <c r="H8" s="17">
        <v>1.4227883749999999</v>
      </c>
      <c r="I8" s="17">
        <v>1.2626188567000001</v>
      </c>
      <c r="J8" s="17">
        <v>1.0374533829000001</v>
      </c>
      <c r="K8" s="17">
        <v>0.74945577649999995</v>
      </c>
      <c r="L8" s="17">
        <v>0.37464415900000003</v>
      </c>
      <c r="M8" s="17">
        <v>0.15739763139999999</v>
      </c>
    </row>
    <row r="9" spans="1:13">
      <c r="B9" s="11"/>
      <c r="C9" s="11"/>
      <c r="D9" s="7">
        <v>2005</v>
      </c>
      <c r="E9" s="8">
        <v>1.340269624</v>
      </c>
      <c r="F9" s="8">
        <v>0.58810210519999995</v>
      </c>
      <c r="G9" s="8">
        <v>0.8165813717</v>
      </c>
      <c r="H9" s="8">
        <v>1.3352363624000001</v>
      </c>
      <c r="I9" s="8">
        <v>1.3852998594000001</v>
      </c>
      <c r="J9" s="8">
        <v>1.0696316246999999</v>
      </c>
      <c r="K9" s="8">
        <v>0.8764462165000001</v>
      </c>
      <c r="L9" s="8">
        <v>0.49601306640000004</v>
      </c>
      <c r="M9" s="8">
        <v>0.25568398549999999</v>
      </c>
    </row>
    <row r="10" spans="1:13">
      <c r="B10" s="11"/>
      <c r="C10" s="11"/>
      <c r="D10" s="16">
        <v>2010</v>
      </c>
      <c r="E10" s="17">
        <v>1.2607853974000001</v>
      </c>
      <c r="F10" s="17">
        <v>0.73594393159999993</v>
      </c>
      <c r="G10" s="17">
        <v>0.77226029289999998</v>
      </c>
      <c r="H10" s="17">
        <v>1.2295185733</v>
      </c>
      <c r="I10" s="17">
        <v>1.2824556067000001</v>
      </c>
      <c r="J10" s="17">
        <v>1.1616635326</v>
      </c>
      <c r="K10" s="17">
        <v>1.0200881644999999</v>
      </c>
      <c r="L10" s="17">
        <v>0.61555825530000008</v>
      </c>
      <c r="M10" s="17">
        <v>0.27808010350000001</v>
      </c>
    </row>
    <row r="11" spans="1:13">
      <c r="B11" s="11"/>
      <c r="C11" s="11"/>
      <c r="D11" s="7">
        <v>2015</v>
      </c>
      <c r="E11" s="8">
        <v>1.0728124789</v>
      </c>
      <c r="F11" s="8">
        <v>0.56662892109999996</v>
      </c>
      <c r="G11" s="8">
        <v>0.50328586779999995</v>
      </c>
      <c r="H11" s="8">
        <v>0.82087924330000006</v>
      </c>
      <c r="I11" s="8">
        <v>1.0217640667999999</v>
      </c>
      <c r="J11" s="8">
        <v>1.0935372493000002</v>
      </c>
      <c r="K11" s="8">
        <v>0.85747881039999996</v>
      </c>
      <c r="L11" s="8">
        <v>0.61480799800000008</v>
      </c>
      <c r="M11" s="8">
        <v>0.29770328219999997</v>
      </c>
    </row>
    <row r="12" spans="1:13">
      <c r="B12" s="11"/>
      <c r="C12" s="9"/>
      <c r="D12" s="16">
        <v>2021</v>
      </c>
      <c r="E12" s="17">
        <v>0.87842253920000002</v>
      </c>
      <c r="F12" s="17">
        <v>0.3490734895</v>
      </c>
      <c r="G12" s="17">
        <v>0.42933232720000003</v>
      </c>
      <c r="H12" s="17">
        <v>0.77298849650000001</v>
      </c>
      <c r="I12" s="17">
        <v>0.81714357260000003</v>
      </c>
      <c r="J12" s="17">
        <v>0.87200408079999991</v>
      </c>
      <c r="K12" s="17">
        <v>0.83755170000000001</v>
      </c>
      <c r="L12" s="17">
        <v>0.60698183979999998</v>
      </c>
      <c r="M12" s="17">
        <v>0.28442419210000003</v>
      </c>
    </row>
    <row r="13" spans="1:13">
      <c r="B13" s="11"/>
      <c r="C13" s="10" t="s">
        <v>20</v>
      </c>
      <c r="D13" s="7">
        <v>1987</v>
      </c>
      <c r="E13" s="8">
        <v>1.2032268897</v>
      </c>
      <c r="F13" s="8">
        <v>0.54781038449999997</v>
      </c>
      <c r="G13" s="8">
        <v>1.8212576982999999</v>
      </c>
      <c r="H13" s="8">
        <v>1.894449955</v>
      </c>
      <c r="I13" s="8">
        <v>1.5509278361000001</v>
      </c>
      <c r="J13" s="8">
        <v>1.1911920162</v>
      </c>
      <c r="K13" s="8">
        <v>0.69884929169999999</v>
      </c>
      <c r="L13" s="8">
        <v>0.34103127459999999</v>
      </c>
      <c r="M13" s="8">
        <v>0.1344662103</v>
      </c>
    </row>
    <row r="14" spans="1:13">
      <c r="B14" s="11"/>
      <c r="C14" s="11"/>
      <c r="D14" s="7">
        <v>1992</v>
      </c>
      <c r="E14" s="8">
        <v>1.4590784516999999</v>
      </c>
      <c r="F14" s="8">
        <v>0.74946135299999994</v>
      </c>
      <c r="G14" s="8">
        <v>1.7124977935000001</v>
      </c>
      <c r="H14" s="8">
        <v>2.0448891934999995</v>
      </c>
      <c r="I14" s="8">
        <v>1.8611778336000002</v>
      </c>
      <c r="J14" s="8">
        <v>1.3844054281</v>
      </c>
      <c r="K14" s="8">
        <v>0.92200084240000002</v>
      </c>
      <c r="L14" s="8">
        <v>0.44329679240000003</v>
      </c>
      <c r="M14" s="8">
        <v>0.15267341570000001</v>
      </c>
    </row>
    <row r="15" spans="1:13">
      <c r="B15" s="11"/>
      <c r="C15" s="11"/>
      <c r="D15" s="16">
        <v>1999</v>
      </c>
      <c r="E15" s="17">
        <v>1.6608655277</v>
      </c>
      <c r="F15" s="17">
        <v>0.76697254459999997</v>
      </c>
      <c r="G15" s="17">
        <v>1.3804113939</v>
      </c>
      <c r="H15" s="17">
        <v>1.8880994556000001</v>
      </c>
      <c r="I15" s="17">
        <v>1.7522862898</v>
      </c>
      <c r="J15" s="17">
        <v>1.4231989966</v>
      </c>
      <c r="K15" s="17">
        <v>1.0102218584</v>
      </c>
      <c r="L15" s="17">
        <v>0.51509258840000005</v>
      </c>
      <c r="M15" s="17">
        <v>0.26623886460000001</v>
      </c>
    </row>
    <row r="16" spans="1:13">
      <c r="B16" s="11"/>
      <c r="C16" s="11"/>
      <c r="D16" s="7">
        <v>2005</v>
      </c>
      <c r="E16" s="8">
        <v>1.7674192246</v>
      </c>
      <c r="F16" s="8">
        <v>0.89398067879999998</v>
      </c>
      <c r="G16" s="8">
        <v>1.3152093978999999</v>
      </c>
      <c r="H16" s="8">
        <v>1.8667883021</v>
      </c>
      <c r="I16" s="8">
        <v>1.853042662</v>
      </c>
      <c r="J16" s="8">
        <v>1.5966221726000001</v>
      </c>
      <c r="K16" s="8">
        <v>1.2412215571999998</v>
      </c>
      <c r="L16" s="8">
        <v>0.6901414776</v>
      </c>
      <c r="M16" s="8">
        <v>0.29880036669999999</v>
      </c>
    </row>
    <row r="17" spans="2:13">
      <c r="B17" s="11"/>
      <c r="C17" s="11"/>
      <c r="D17" s="16">
        <v>2010</v>
      </c>
      <c r="E17" s="17">
        <v>1.8999140850999998</v>
      </c>
      <c r="F17" s="17">
        <v>0.9736843717</v>
      </c>
      <c r="G17" s="17">
        <v>1.4756812241999999</v>
      </c>
      <c r="H17" s="17">
        <v>1.8978725886000001</v>
      </c>
      <c r="I17" s="17">
        <v>1.9840853982</v>
      </c>
      <c r="J17" s="17">
        <v>1.8324475914</v>
      </c>
      <c r="K17" s="17">
        <v>1.545489662</v>
      </c>
      <c r="L17" s="17">
        <v>1.0151576822999999</v>
      </c>
      <c r="M17" s="17">
        <v>0.44710112439999994</v>
      </c>
    </row>
    <row r="18" spans="2:13">
      <c r="B18" s="11"/>
      <c r="C18" s="11"/>
      <c r="D18" s="7">
        <v>2015</v>
      </c>
      <c r="E18" s="8">
        <v>1.5150216304000002</v>
      </c>
      <c r="F18" s="8">
        <v>0.79313209179999999</v>
      </c>
      <c r="G18" s="8">
        <v>0.9875430637</v>
      </c>
      <c r="H18" s="8">
        <v>1.4157790621999999</v>
      </c>
      <c r="I18" s="8">
        <v>1.5523721503000001</v>
      </c>
      <c r="J18" s="8">
        <v>1.5638230725</v>
      </c>
      <c r="K18" s="8">
        <v>1.3499039055000002</v>
      </c>
      <c r="L18" s="8">
        <v>1.0420757519999999</v>
      </c>
      <c r="M18" s="8">
        <v>0.43516082739999995</v>
      </c>
    </row>
    <row r="19" spans="2:13">
      <c r="B19" s="9"/>
      <c r="C19" s="9"/>
      <c r="D19" s="16">
        <v>2021</v>
      </c>
      <c r="E19" s="17">
        <v>1.4063632687000001</v>
      </c>
      <c r="F19" s="17">
        <v>0.72177369259999991</v>
      </c>
      <c r="G19" s="17">
        <v>0.90393169210000002</v>
      </c>
      <c r="H19" s="17">
        <v>1.2654826528000001</v>
      </c>
      <c r="I19" s="17">
        <v>1.4100210692999999</v>
      </c>
      <c r="J19" s="17">
        <v>1.4603932663000001</v>
      </c>
      <c r="K19" s="17">
        <v>1.3490575478</v>
      </c>
      <c r="L19" s="17">
        <v>1.0027017133</v>
      </c>
      <c r="M19" s="17">
        <v>0.4774214611</v>
      </c>
    </row>
    <row r="21" spans="2:13">
      <c r="B21" s="31"/>
      <c r="C21" s="32"/>
      <c r="D21" s="34"/>
      <c r="E21" s="40" t="s">
        <v>43</v>
      </c>
      <c r="F21" s="12"/>
      <c r="G21" s="12"/>
      <c r="H21" s="12"/>
      <c r="I21" s="12"/>
      <c r="J21" s="12"/>
      <c r="K21" s="12"/>
      <c r="L21" s="12"/>
      <c r="M21" s="13"/>
    </row>
    <row r="22" spans="2:13">
      <c r="B22" s="15"/>
      <c r="C22" s="36"/>
      <c r="D22" s="35"/>
      <c r="E22" s="7" t="s">
        <v>27</v>
      </c>
      <c r="F22" s="7" t="s">
        <v>28</v>
      </c>
      <c r="G22" s="7" t="s">
        <v>29</v>
      </c>
      <c r="H22" s="7" t="s">
        <v>30</v>
      </c>
      <c r="I22" s="7" t="s">
        <v>31</v>
      </c>
      <c r="J22" s="7" t="s">
        <v>32</v>
      </c>
      <c r="K22" s="7" t="s">
        <v>33</v>
      </c>
      <c r="L22" s="7" t="s">
        <v>34</v>
      </c>
      <c r="M22" s="7" t="s">
        <v>35</v>
      </c>
    </row>
    <row r="23" spans="2:13">
      <c r="B23" s="10" t="s">
        <v>1</v>
      </c>
      <c r="C23" s="10" t="s">
        <v>19</v>
      </c>
      <c r="D23" s="7">
        <v>1987</v>
      </c>
      <c r="E23" s="18">
        <v>30.071208789999996</v>
      </c>
      <c r="F23" s="18">
        <v>19.113182600000002</v>
      </c>
      <c r="G23" s="18">
        <v>49.418024610000003</v>
      </c>
      <c r="H23" s="18">
        <v>46.85813718</v>
      </c>
      <c r="I23" s="18">
        <v>43.543274609999997</v>
      </c>
      <c r="J23" s="18">
        <v>39.375858949999994</v>
      </c>
      <c r="K23" s="18">
        <v>27.026691549999999</v>
      </c>
      <c r="L23" s="18">
        <v>19.235753520000003</v>
      </c>
      <c r="M23" s="18">
        <v>8.13869182</v>
      </c>
    </row>
    <row r="24" spans="2:13">
      <c r="B24" s="46"/>
      <c r="C24" s="46"/>
      <c r="D24" s="47">
        <v>1992</v>
      </c>
      <c r="E24" s="49">
        <v>35.584417680000001</v>
      </c>
      <c r="F24" s="49">
        <v>22.597917850000002</v>
      </c>
      <c r="G24" s="49">
        <v>54.382473580000003</v>
      </c>
      <c r="H24" s="49">
        <v>53.081204719999995</v>
      </c>
      <c r="I24" s="49">
        <v>51.356281369999998</v>
      </c>
      <c r="J24" s="49">
        <v>47.909644460000003</v>
      </c>
      <c r="K24" s="49">
        <v>38.318866400000005</v>
      </c>
      <c r="L24" s="49">
        <v>18.86475403</v>
      </c>
      <c r="M24" s="49">
        <v>37.144764280000004</v>
      </c>
    </row>
    <row r="25" spans="2:13">
      <c r="B25" s="11"/>
      <c r="C25" s="11"/>
      <c r="D25" s="16">
        <v>1999</v>
      </c>
      <c r="E25" s="19">
        <v>61.696901452668754</v>
      </c>
      <c r="F25" s="19">
        <v>33.311941734194569</v>
      </c>
      <c r="G25" s="19">
        <v>53.162325568672088</v>
      </c>
      <c r="H25" s="19">
        <v>62.391743679232235</v>
      </c>
      <c r="I25" s="19">
        <v>60.591414118887023</v>
      </c>
      <c r="J25" s="19">
        <v>53.881938734199451</v>
      </c>
      <c r="K25" s="19">
        <v>43.933421041539553</v>
      </c>
      <c r="L25" s="19">
        <v>30.953268659730711</v>
      </c>
      <c r="M25" s="19">
        <v>29.656640329648187</v>
      </c>
    </row>
    <row r="26" spans="2:13">
      <c r="B26" s="11"/>
      <c r="C26" s="11"/>
      <c r="D26" s="7">
        <v>2005</v>
      </c>
      <c r="E26" s="18">
        <v>62.073059810000011</v>
      </c>
      <c r="F26" s="18">
        <v>36.885444050000004</v>
      </c>
      <c r="G26" s="18">
        <v>49.297240049999999</v>
      </c>
      <c r="H26" s="18">
        <v>64.847547809999995</v>
      </c>
      <c r="I26" s="18">
        <v>63.343402510000004</v>
      </c>
      <c r="J26" s="18">
        <v>54.838897259999996</v>
      </c>
      <c r="K26" s="18">
        <v>48.103515350000002</v>
      </c>
      <c r="L26" s="18">
        <v>36.95165291</v>
      </c>
      <c r="M26" s="18">
        <v>34.52756514</v>
      </c>
    </row>
    <row r="27" spans="2:13">
      <c r="B27" s="11"/>
      <c r="C27" s="11"/>
      <c r="D27" s="16">
        <v>2010</v>
      </c>
      <c r="E27" s="19">
        <v>58.442828881959429</v>
      </c>
      <c r="F27" s="19">
        <v>43.084136516810759</v>
      </c>
      <c r="G27" s="19">
        <v>42.242238766634898</v>
      </c>
      <c r="H27" s="19">
        <v>56.510259059432499</v>
      </c>
      <c r="I27" s="19">
        <v>57.604943330737598</v>
      </c>
      <c r="J27" s="19">
        <v>52.846060968227327</v>
      </c>
      <c r="K27" s="19">
        <v>49.787656383566805</v>
      </c>
      <c r="L27" s="19">
        <v>38.486314693936023</v>
      </c>
      <c r="M27" s="19">
        <v>32.127279005621801</v>
      </c>
    </row>
    <row r="28" spans="2:13">
      <c r="B28" s="11"/>
      <c r="C28" s="11"/>
      <c r="D28" s="7">
        <v>2015</v>
      </c>
      <c r="E28" s="18">
        <v>66.632820260000003</v>
      </c>
      <c r="F28" s="18">
        <v>40.093459369999998</v>
      </c>
      <c r="G28" s="18">
        <v>36.009095170000002</v>
      </c>
      <c r="H28" s="18">
        <v>50.612590140000002</v>
      </c>
      <c r="I28" s="18">
        <v>54.402182049999993</v>
      </c>
      <c r="J28" s="18">
        <v>57.45105912999999</v>
      </c>
      <c r="K28" s="18">
        <v>47.529537810000001</v>
      </c>
      <c r="L28" s="18">
        <v>40.722886440000003</v>
      </c>
      <c r="M28" s="18">
        <v>37.626433380000002</v>
      </c>
    </row>
    <row r="29" spans="2:13">
      <c r="B29" s="11"/>
      <c r="C29" s="9"/>
      <c r="D29" s="16">
        <v>2021</v>
      </c>
      <c r="E29" s="19">
        <v>60.933737483994385</v>
      </c>
      <c r="F29" s="19">
        <v>35.380150211057625</v>
      </c>
      <c r="G29" s="19">
        <v>36.294730099627301</v>
      </c>
      <c r="H29" s="19">
        <v>54.975835819331934</v>
      </c>
      <c r="I29" s="19">
        <v>54.333832631903348</v>
      </c>
      <c r="J29" s="19">
        <v>54.608982544512294</v>
      </c>
      <c r="K29" s="19">
        <v>53.243303726497082</v>
      </c>
      <c r="L29" s="19">
        <v>44.271526731680474</v>
      </c>
      <c r="M29" s="19">
        <v>32.12595328947333</v>
      </c>
    </row>
    <row r="30" spans="2:13">
      <c r="B30" s="11"/>
      <c r="C30" s="10" t="s">
        <v>20</v>
      </c>
      <c r="D30" s="7">
        <v>1987</v>
      </c>
      <c r="E30" s="18">
        <v>48.149491490000003</v>
      </c>
      <c r="F30" s="18">
        <v>25.6823266</v>
      </c>
      <c r="G30" s="18">
        <v>70.231178149999991</v>
      </c>
      <c r="H30" s="18">
        <v>66.577508879999996</v>
      </c>
      <c r="I30" s="18">
        <v>61.019873570000001</v>
      </c>
      <c r="J30" s="18">
        <v>53.190460100000003</v>
      </c>
      <c r="K30" s="18">
        <v>35.533759629999999</v>
      </c>
      <c r="L30" s="18">
        <v>25.511066589999999</v>
      </c>
      <c r="M30" s="18">
        <v>19.58649419</v>
      </c>
    </row>
    <row r="31" spans="2:13">
      <c r="B31" s="11"/>
      <c r="C31" s="11"/>
      <c r="D31" s="7">
        <v>1992</v>
      </c>
      <c r="E31" s="18">
        <v>57.407877100000007</v>
      </c>
      <c r="F31" s="18">
        <v>35.99256871</v>
      </c>
      <c r="G31" s="18">
        <v>74.497237650000002</v>
      </c>
      <c r="H31" s="18">
        <v>73.236673760000002</v>
      </c>
      <c r="I31" s="18">
        <v>71.265806520000012</v>
      </c>
      <c r="J31" s="18">
        <v>63.933329780000001</v>
      </c>
      <c r="K31" s="18">
        <v>48.38740301</v>
      </c>
      <c r="L31" s="18">
        <v>36.132284560000002</v>
      </c>
      <c r="M31" s="18">
        <v>20.480152020000002</v>
      </c>
    </row>
    <row r="32" spans="2:13">
      <c r="B32" s="11"/>
      <c r="C32" s="11"/>
      <c r="D32" s="16">
        <v>1999</v>
      </c>
      <c r="E32" s="19">
        <v>74.361270443548463</v>
      </c>
      <c r="F32" s="19">
        <v>41.47008435700463</v>
      </c>
      <c r="G32" s="19">
        <v>73.09974165064142</v>
      </c>
      <c r="H32" s="19">
        <v>80.189173358709752</v>
      </c>
      <c r="I32" s="19">
        <v>75.984707214911452</v>
      </c>
      <c r="J32" s="19">
        <v>70.923283831944303</v>
      </c>
      <c r="K32" s="19">
        <v>57.286390247511733</v>
      </c>
      <c r="L32" s="19">
        <v>42.958348358518897</v>
      </c>
      <c r="M32" s="19">
        <v>41.272912039443518</v>
      </c>
    </row>
    <row r="33" spans="2:13">
      <c r="B33" s="11"/>
      <c r="C33" s="11"/>
      <c r="D33" s="7">
        <v>2005</v>
      </c>
      <c r="E33" s="18">
        <v>81.486537760000004</v>
      </c>
      <c r="F33" s="18">
        <v>49.91394399</v>
      </c>
      <c r="G33" s="18">
        <v>73.975371210000006</v>
      </c>
      <c r="H33" s="18">
        <v>84.273152139999993</v>
      </c>
      <c r="I33" s="18">
        <v>81.041446030000003</v>
      </c>
      <c r="J33" s="18">
        <v>76.20741117</v>
      </c>
      <c r="K33" s="18">
        <v>68.209535110000004</v>
      </c>
      <c r="L33" s="18">
        <v>53.933925020000004</v>
      </c>
      <c r="M33" s="18">
        <v>45.039880929999995</v>
      </c>
    </row>
    <row r="34" spans="2:13">
      <c r="B34" s="11"/>
      <c r="C34" s="11"/>
      <c r="D34" s="16">
        <v>2010</v>
      </c>
      <c r="E34" s="19">
        <v>78.083424133214592</v>
      </c>
      <c r="F34" s="19">
        <v>51.768699303706256</v>
      </c>
      <c r="G34" s="19">
        <v>71.6113766818887</v>
      </c>
      <c r="H34" s="19">
        <v>80.908691097713969</v>
      </c>
      <c r="I34" s="19">
        <v>80.539720111994313</v>
      </c>
      <c r="J34" s="19">
        <v>78.715857490021619</v>
      </c>
      <c r="K34" s="19">
        <v>70.942648163723149</v>
      </c>
      <c r="L34" s="19">
        <v>58.498375609933042</v>
      </c>
      <c r="M34" s="19">
        <v>55.228891955766422</v>
      </c>
    </row>
    <row r="35" spans="2:13">
      <c r="B35" s="11"/>
      <c r="C35" s="11"/>
      <c r="D35" s="7">
        <v>2015</v>
      </c>
      <c r="E35" s="18">
        <v>76.83227085</v>
      </c>
      <c r="F35" s="18">
        <v>53.681541420000002</v>
      </c>
      <c r="G35" s="18">
        <v>67.689554029999996</v>
      </c>
      <c r="H35" s="18">
        <v>77.645193039999995</v>
      </c>
      <c r="I35" s="18">
        <v>77.74632299999999</v>
      </c>
      <c r="J35" s="18">
        <v>76.942271940000012</v>
      </c>
      <c r="K35" s="18">
        <v>71.06796018</v>
      </c>
      <c r="L35" s="18">
        <v>61.349706930000004</v>
      </c>
      <c r="M35" s="18">
        <v>54.151579820000009</v>
      </c>
    </row>
    <row r="36" spans="2:13">
      <c r="B36" s="9"/>
      <c r="C36" s="9"/>
      <c r="D36" s="16">
        <v>2021</v>
      </c>
      <c r="E36" s="19">
        <v>86.443645644371642</v>
      </c>
      <c r="F36" s="19">
        <v>65.668371271371456</v>
      </c>
      <c r="G36" s="19">
        <v>71.312783228286975</v>
      </c>
      <c r="H36" s="19">
        <v>81.311562322059842</v>
      </c>
      <c r="I36" s="19">
        <v>82.418225546850209</v>
      </c>
      <c r="J36" s="19">
        <v>78.431304738110597</v>
      </c>
      <c r="K36" s="19">
        <v>77.694104761850326</v>
      </c>
      <c r="L36" s="19">
        <v>68.381258418033852</v>
      </c>
      <c r="M36" s="19">
        <v>59.368894161877549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1B082-991D-4918-88F9-9BF329293DC7}">
  <sheetPr>
    <pageSetUpPr autoPageBreaks="0" fitToPage="1"/>
  </sheetPr>
  <dimension ref="A1:N39"/>
  <sheetViews>
    <sheetView zoomScaleNormal="100" zoomScaleSheetLayoutView="25" workbookViewId="0"/>
  </sheetViews>
  <sheetFormatPr defaultColWidth="9" defaultRowHeight="18"/>
  <cols>
    <col min="1" max="16384" width="9" style="5"/>
  </cols>
  <sheetData>
    <row r="1" spans="1:14">
      <c r="A1" s="38" t="s">
        <v>26</v>
      </c>
    </row>
    <row r="2" spans="1:14" ht="18.75" customHeight="1">
      <c r="A2" s="38"/>
      <c r="E2" s="38"/>
    </row>
    <row r="3" spans="1:14">
      <c r="A3" s="38" t="s">
        <v>46</v>
      </c>
    </row>
    <row r="4" spans="1:14">
      <c r="B4" s="31"/>
      <c r="C4" s="34"/>
      <c r="D4" s="40" t="s">
        <v>103</v>
      </c>
      <c r="E4" s="12"/>
      <c r="F4" s="12"/>
      <c r="G4" s="12"/>
      <c r="H4" s="12"/>
      <c r="I4" s="12"/>
      <c r="J4" s="12"/>
      <c r="K4" s="12"/>
      <c r="L4" s="13"/>
    </row>
    <row r="5" spans="1:14">
      <c r="B5" s="15"/>
      <c r="C5" s="35"/>
      <c r="D5" s="7" t="s">
        <v>560</v>
      </c>
      <c r="E5" s="7" t="s">
        <v>28</v>
      </c>
      <c r="F5" s="16" t="s">
        <v>29</v>
      </c>
      <c r="G5" s="7" t="s">
        <v>30</v>
      </c>
      <c r="H5" s="7" t="s">
        <v>31</v>
      </c>
      <c r="I5" s="7" t="s">
        <v>32</v>
      </c>
      <c r="J5" s="7" t="s">
        <v>33</v>
      </c>
      <c r="K5" s="16" t="s">
        <v>34</v>
      </c>
      <c r="L5" s="26" t="s">
        <v>561</v>
      </c>
      <c r="N5" s="20"/>
    </row>
    <row r="6" spans="1:14">
      <c r="B6" s="11" t="s">
        <v>44</v>
      </c>
      <c r="C6" s="7">
        <v>1999</v>
      </c>
      <c r="D6" s="18">
        <v>2.4147934039183565</v>
      </c>
      <c r="E6" s="18">
        <v>2.1820408898646577</v>
      </c>
      <c r="F6" s="19">
        <v>2.1820158260153422</v>
      </c>
      <c r="G6" s="18">
        <v>2.5733205073989045</v>
      </c>
      <c r="H6" s="18">
        <v>2.4671035021597261</v>
      </c>
      <c r="I6" s="18">
        <v>2.2770275826334245</v>
      </c>
      <c r="J6" s="18">
        <v>2.0448536510276711</v>
      </c>
      <c r="K6" s="19">
        <v>1.5025701531884932</v>
      </c>
      <c r="L6" s="18">
        <v>0.8262569595263014</v>
      </c>
      <c r="N6" s="20"/>
    </row>
    <row r="7" spans="1:14">
      <c r="B7" s="11"/>
      <c r="C7" s="7">
        <v>2010</v>
      </c>
      <c r="D7" s="18">
        <v>2.5573491925446574</v>
      </c>
      <c r="E7" s="18">
        <v>2.2409351531975341</v>
      </c>
      <c r="F7" s="19">
        <v>2.1852611837227398</v>
      </c>
      <c r="G7" s="18">
        <v>2.5211751015786303</v>
      </c>
      <c r="H7" s="18">
        <v>2.5820487458986299</v>
      </c>
      <c r="I7" s="18">
        <v>2.5407280631764384</v>
      </c>
      <c r="J7" s="18">
        <v>2.4225520218989041</v>
      </c>
      <c r="K7" s="19">
        <v>2.0055410877024658</v>
      </c>
      <c r="L7" s="18">
        <v>1.1080730836052055</v>
      </c>
      <c r="N7" s="20"/>
    </row>
    <row r="8" spans="1:14">
      <c r="B8" s="9"/>
      <c r="C8" s="7">
        <v>2021</v>
      </c>
      <c r="D8" s="18">
        <v>2.005676654732877</v>
      </c>
      <c r="E8" s="18">
        <v>1.7230480525923286</v>
      </c>
      <c r="F8" s="19">
        <v>1.5519329630065752</v>
      </c>
      <c r="G8" s="18">
        <v>1.7973019623780822</v>
      </c>
      <c r="H8" s="18">
        <v>1.940796335350959</v>
      </c>
      <c r="I8" s="18">
        <v>1.9959478137227396</v>
      </c>
      <c r="J8" s="18">
        <v>1.9985905776172601</v>
      </c>
      <c r="K8" s="19">
        <v>1.8263048846410959</v>
      </c>
      <c r="L8" s="18">
        <v>1.1900013556520546</v>
      </c>
    </row>
    <row r="10" spans="1:14">
      <c r="B10" s="31"/>
      <c r="C10" s="34"/>
      <c r="D10" s="40" t="s">
        <v>103</v>
      </c>
      <c r="E10" s="12"/>
      <c r="F10" s="12"/>
      <c r="G10" s="12"/>
      <c r="H10" s="12"/>
      <c r="I10" s="12"/>
      <c r="J10" s="12"/>
      <c r="K10" s="13"/>
    </row>
    <row r="11" spans="1:14">
      <c r="B11" s="15"/>
      <c r="C11" s="35"/>
      <c r="D11" s="7" t="s">
        <v>91</v>
      </c>
      <c r="E11" s="7" t="s">
        <v>92</v>
      </c>
      <c r="F11" s="16" t="s">
        <v>93</v>
      </c>
      <c r="G11" s="7" t="s">
        <v>94</v>
      </c>
      <c r="H11" s="7" t="s">
        <v>95</v>
      </c>
      <c r="I11" s="7" t="s">
        <v>96</v>
      </c>
      <c r="J11" s="7" t="s">
        <v>97</v>
      </c>
      <c r="K11" s="16" t="s">
        <v>90</v>
      </c>
    </row>
    <row r="12" spans="1:14">
      <c r="B12" s="10" t="s">
        <v>45</v>
      </c>
      <c r="C12" s="7">
        <v>2002</v>
      </c>
      <c r="D12" s="18">
        <v>2.580821917808219</v>
      </c>
      <c r="E12" s="18">
        <v>2.7479452054794522</v>
      </c>
      <c r="F12" s="19">
        <v>2.9068493150684933</v>
      </c>
      <c r="G12" s="18">
        <v>3.3753424657534246</v>
      </c>
      <c r="H12" s="18">
        <v>3.504109589041096</v>
      </c>
      <c r="I12" s="18">
        <v>3.2575342465753425</v>
      </c>
      <c r="J12" s="18">
        <v>2.9698630136986299</v>
      </c>
      <c r="K12" s="19">
        <v>2.0547945205479454</v>
      </c>
    </row>
    <row r="13" spans="1:14">
      <c r="B13" s="11"/>
      <c r="C13" s="7">
        <v>2012</v>
      </c>
      <c r="D13" s="18">
        <v>2.3961748633879782</v>
      </c>
      <c r="E13" s="18">
        <v>2.3333333333333335</v>
      </c>
      <c r="F13" s="19">
        <v>2.4480874316939891</v>
      </c>
      <c r="G13" s="18">
        <v>3</v>
      </c>
      <c r="H13" s="18">
        <v>3.139344262295082</v>
      </c>
      <c r="I13" s="18">
        <v>2.8879781420765029</v>
      </c>
      <c r="J13" s="18">
        <v>2.7759562841530054</v>
      </c>
      <c r="K13" s="19">
        <v>2.0491803278688523</v>
      </c>
    </row>
    <row r="14" spans="1:14">
      <c r="B14" s="9"/>
      <c r="C14" s="7">
        <v>2021</v>
      </c>
      <c r="D14" s="18">
        <v>1.7452054794520548</v>
      </c>
      <c r="E14" s="18">
        <v>1.3753424657534246</v>
      </c>
      <c r="F14" s="19">
        <v>1.8438356164383563</v>
      </c>
      <c r="G14" s="18">
        <v>2.2986301369863016</v>
      </c>
      <c r="H14" s="18">
        <v>2.6027397260273974</v>
      </c>
      <c r="I14" s="18">
        <v>2.2958904109589042</v>
      </c>
      <c r="J14" s="18">
        <v>2.2301369863013698</v>
      </c>
      <c r="K14" s="19">
        <v>1.8986301369863015</v>
      </c>
    </row>
    <row r="16" spans="1:14">
      <c r="B16" s="31"/>
      <c r="C16" s="34"/>
      <c r="D16" s="40" t="s">
        <v>103</v>
      </c>
      <c r="E16" s="12"/>
      <c r="F16" s="12"/>
      <c r="G16" s="12"/>
      <c r="H16" s="13"/>
    </row>
    <row r="17" spans="2:10">
      <c r="B17" s="15"/>
      <c r="C17" s="35"/>
      <c r="D17" s="7" t="s">
        <v>91</v>
      </c>
      <c r="E17" s="7" t="s">
        <v>98</v>
      </c>
      <c r="F17" s="16" t="s">
        <v>99</v>
      </c>
      <c r="G17" s="7" t="s">
        <v>100</v>
      </c>
      <c r="H17" s="27" t="s">
        <v>101</v>
      </c>
    </row>
    <row r="18" spans="2:10">
      <c r="B18" s="11" t="s">
        <v>47</v>
      </c>
      <c r="C18" s="7">
        <v>2001</v>
      </c>
      <c r="D18" s="7">
        <v>3.4</v>
      </c>
      <c r="E18" s="7">
        <v>4.0999999999999996</v>
      </c>
      <c r="F18" s="16">
        <v>4.3</v>
      </c>
      <c r="G18" s="7">
        <v>4.5</v>
      </c>
      <c r="H18" s="16">
        <v>3.4</v>
      </c>
      <c r="J18" s="1"/>
    </row>
    <row r="19" spans="2:10">
      <c r="B19" s="11"/>
      <c r="C19" s="7">
        <v>2009</v>
      </c>
      <c r="D19" s="7">
        <v>3.2</v>
      </c>
      <c r="E19" s="7">
        <v>3.5</v>
      </c>
      <c r="F19" s="16">
        <v>3.9</v>
      </c>
      <c r="G19" s="7">
        <v>4.2</v>
      </c>
      <c r="H19" s="16">
        <v>3.2</v>
      </c>
      <c r="J19" s="1"/>
    </row>
    <row r="20" spans="2:10">
      <c r="B20" s="9"/>
      <c r="C20" s="7">
        <v>2017</v>
      </c>
      <c r="D20" s="7">
        <v>2.8</v>
      </c>
      <c r="E20" s="7">
        <v>2.8</v>
      </c>
      <c r="F20" s="16">
        <v>3.4</v>
      </c>
      <c r="G20" s="7">
        <v>3.7</v>
      </c>
      <c r="H20" s="16">
        <v>3.2</v>
      </c>
      <c r="J20" s="1"/>
    </row>
    <row r="21" spans="2:10">
      <c r="J21" s="1"/>
    </row>
    <row r="24" spans="2:10">
      <c r="C24" s="1"/>
      <c r="D24" s="1"/>
      <c r="E24" s="1"/>
      <c r="F24" s="1"/>
      <c r="G24" s="1"/>
      <c r="H24" s="1"/>
      <c r="J24" s="1"/>
    </row>
    <row r="25" spans="2:10">
      <c r="C25" s="1"/>
      <c r="D25" s="1"/>
      <c r="E25" s="1"/>
      <c r="F25" s="1"/>
      <c r="G25" s="1"/>
      <c r="H25" s="1"/>
      <c r="J25" s="1"/>
    </row>
    <row r="26" spans="2:10">
      <c r="C26" s="1"/>
      <c r="D26" s="1"/>
      <c r="E26" s="1"/>
      <c r="F26" s="1"/>
      <c r="G26" s="1"/>
      <c r="H26" s="1"/>
    </row>
    <row r="27" spans="2:10">
      <c r="C27" s="1"/>
      <c r="D27" s="1"/>
      <c r="E27" s="1"/>
      <c r="F27" s="1"/>
      <c r="G27" s="1"/>
      <c r="H27" s="1"/>
    </row>
    <row r="28" spans="2:10">
      <c r="C28" s="1"/>
      <c r="D28" s="1"/>
      <c r="E28" s="1"/>
      <c r="F28" s="1"/>
      <c r="G28" s="1"/>
      <c r="H28" s="1"/>
    </row>
    <row r="29" spans="2:10">
      <c r="C29" s="1"/>
      <c r="D29" s="1"/>
      <c r="E29" s="1"/>
      <c r="F29" s="1"/>
      <c r="G29" s="1"/>
      <c r="H29" s="1"/>
    </row>
    <row r="30" spans="2:10">
      <c r="C30" s="1"/>
      <c r="D30" s="1"/>
      <c r="E30" s="1"/>
      <c r="F30" s="1"/>
      <c r="G30" s="1"/>
      <c r="H30" s="1"/>
    </row>
    <row r="33" spans="3:9">
      <c r="C33" s="1"/>
      <c r="D33" s="1"/>
      <c r="E33" s="1"/>
      <c r="F33" s="1"/>
      <c r="G33" s="1"/>
      <c r="H33" s="1"/>
      <c r="I33" s="1"/>
    </row>
    <row r="34" spans="3:9">
      <c r="C34" s="1"/>
      <c r="D34" s="1"/>
      <c r="E34" s="1"/>
      <c r="F34" s="1"/>
      <c r="G34" s="1"/>
      <c r="H34" s="1"/>
      <c r="I34" s="1"/>
    </row>
    <row r="35" spans="3:9">
      <c r="C35" s="1"/>
      <c r="D35" s="1"/>
      <c r="E35" s="1"/>
      <c r="F35" s="1"/>
      <c r="G35" s="1"/>
      <c r="H35" s="1"/>
      <c r="I35" s="1"/>
    </row>
    <row r="36" spans="3:9">
      <c r="C36" s="1"/>
      <c r="D36" s="1"/>
      <c r="E36" s="1"/>
      <c r="F36" s="1"/>
      <c r="G36" s="1"/>
      <c r="H36" s="1"/>
      <c r="I36" s="1"/>
    </row>
    <row r="37" spans="3:9">
      <c r="C37" s="1"/>
      <c r="D37" s="1"/>
      <c r="E37" s="1"/>
      <c r="F37" s="1"/>
      <c r="G37" s="1"/>
      <c r="H37" s="1"/>
      <c r="I37" s="1"/>
    </row>
    <row r="38" spans="3:9">
      <c r="C38" s="1"/>
      <c r="D38" s="1"/>
      <c r="E38" s="1"/>
      <c r="F38" s="1"/>
      <c r="G38" s="1"/>
      <c r="H38" s="1"/>
      <c r="I38" s="1"/>
    </row>
    <row r="39" spans="3:9">
      <c r="C39" s="1"/>
      <c r="D39" s="1"/>
      <c r="E39" s="1"/>
      <c r="F39" s="1"/>
      <c r="G39" s="1"/>
      <c r="H39" s="1"/>
      <c r="I39" s="1"/>
    </row>
  </sheetData>
  <phoneticPr fontId="10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9976-CAD7-4972-9520-A067B5ABA006}">
  <sheetPr>
    <pageSetUpPr autoPageBreaks="0" fitToPage="1"/>
  </sheetPr>
  <dimension ref="A1:E25"/>
  <sheetViews>
    <sheetView zoomScaleNormal="100" zoomScaleSheetLayoutView="40" workbookViewId="0"/>
  </sheetViews>
  <sheetFormatPr defaultColWidth="9" defaultRowHeight="18"/>
  <cols>
    <col min="1" max="16384" width="9" style="5"/>
  </cols>
  <sheetData>
    <row r="1" spans="1:5">
      <c r="A1" s="38" t="s">
        <v>48</v>
      </c>
    </row>
    <row r="2" spans="1:5" ht="18.75" customHeight="1">
      <c r="A2" s="38"/>
    </row>
    <row r="3" spans="1:5">
      <c r="A3" s="38" t="s">
        <v>592</v>
      </c>
    </row>
    <row r="4" spans="1:5" ht="49.5">
      <c r="B4" s="14"/>
      <c r="C4" s="13"/>
      <c r="D4" s="6" t="s">
        <v>103</v>
      </c>
    </row>
    <row r="5" spans="1:5">
      <c r="B5" s="4" t="s">
        <v>52</v>
      </c>
      <c r="C5" s="7" t="s">
        <v>49</v>
      </c>
      <c r="D5" s="8">
        <v>2.1089969633000001</v>
      </c>
    </row>
    <row r="6" spans="1:5">
      <c r="B6" s="46"/>
      <c r="C6" s="47" t="s">
        <v>50</v>
      </c>
      <c r="D6" s="48">
        <v>2.2195034100000002</v>
      </c>
    </row>
    <row r="7" spans="1:5">
      <c r="B7" s="11"/>
      <c r="C7" s="7" t="s">
        <v>51</v>
      </c>
      <c r="D7" s="8">
        <v>1.592272108</v>
      </c>
    </row>
    <row r="8" spans="1:5">
      <c r="B8" s="10" t="s">
        <v>1</v>
      </c>
      <c r="C8" s="7" t="s">
        <v>49</v>
      </c>
      <c r="D8" s="8">
        <v>1.7265708282000001</v>
      </c>
    </row>
    <row r="9" spans="1:5">
      <c r="B9" s="11"/>
      <c r="C9" s="7" t="s">
        <v>50</v>
      </c>
      <c r="D9" s="8">
        <v>1.6645222901000001</v>
      </c>
    </row>
    <row r="10" spans="1:5">
      <c r="B10" s="9"/>
      <c r="C10" s="7" t="s">
        <v>51</v>
      </c>
      <c r="D10" s="8">
        <v>1.2441971085000001</v>
      </c>
    </row>
    <row r="12" spans="1:5">
      <c r="A12" s="38" t="s">
        <v>593</v>
      </c>
    </row>
    <row r="13" spans="1:5" ht="49.5">
      <c r="B13" s="14"/>
      <c r="C13" s="12"/>
      <c r="D13" s="13"/>
      <c r="E13" s="6" t="s">
        <v>103</v>
      </c>
    </row>
    <row r="14" spans="1:5">
      <c r="B14" s="10" t="s">
        <v>8</v>
      </c>
      <c r="C14" s="10" t="s">
        <v>53</v>
      </c>
      <c r="D14" s="7" t="s">
        <v>55</v>
      </c>
      <c r="E14" s="8">
        <v>2.1223491747000001</v>
      </c>
    </row>
    <row r="15" spans="1:5">
      <c r="B15" s="11"/>
      <c r="C15" s="11"/>
      <c r="D15" s="8" t="s">
        <v>56</v>
      </c>
      <c r="E15" s="8">
        <v>2.1809985826</v>
      </c>
    </row>
    <row r="16" spans="1:5">
      <c r="B16" s="11"/>
      <c r="C16" s="9"/>
      <c r="D16" s="8" t="s">
        <v>57</v>
      </c>
      <c r="E16" s="8">
        <v>1.6918212022000001</v>
      </c>
    </row>
    <row r="17" spans="2:5">
      <c r="B17" s="11"/>
      <c r="C17" s="10" t="s">
        <v>54</v>
      </c>
      <c r="D17" s="8" t="s">
        <v>55</v>
      </c>
      <c r="E17" s="8">
        <v>2.0817129318999998</v>
      </c>
    </row>
    <row r="18" spans="2:5">
      <c r="B18" s="11"/>
      <c r="C18" s="11"/>
      <c r="D18" s="8" t="s">
        <v>56</v>
      </c>
      <c r="E18" s="8">
        <v>2.2272234785</v>
      </c>
    </row>
    <row r="19" spans="2:5">
      <c r="B19" s="9"/>
      <c r="C19" s="9"/>
      <c r="D19" s="8" t="s">
        <v>57</v>
      </c>
      <c r="E19" s="8">
        <v>1.5405010618999999</v>
      </c>
    </row>
    <row r="20" spans="2:5">
      <c r="B20" s="10" t="s">
        <v>9</v>
      </c>
      <c r="C20" s="10" t="s">
        <v>53</v>
      </c>
      <c r="D20" s="8" t="s">
        <v>55</v>
      </c>
      <c r="E20" s="8">
        <v>1.748785354</v>
      </c>
    </row>
    <row r="21" spans="2:5">
      <c r="B21" s="11"/>
      <c r="C21" s="11"/>
      <c r="D21" s="7" t="s">
        <v>56</v>
      </c>
      <c r="E21" s="8">
        <v>1.7185124222999999</v>
      </c>
    </row>
    <row r="22" spans="2:5">
      <c r="B22" s="11"/>
      <c r="C22" s="9"/>
      <c r="D22" s="7" t="s">
        <v>57</v>
      </c>
      <c r="E22" s="8">
        <v>1.3228314023000001</v>
      </c>
    </row>
    <row r="23" spans="2:5">
      <c r="B23" s="11"/>
      <c r="C23" s="10" t="s">
        <v>54</v>
      </c>
      <c r="D23" s="7" t="s">
        <v>55</v>
      </c>
      <c r="E23" s="8">
        <v>1.6762217357</v>
      </c>
    </row>
    <row r="24" spans="2:5">
      <c r="B24" s="11"/>
      <c r="C24" s="11"/>
      <c r="D24" s="7" t="s">
        <v>56</v>
      </c>
      <c r="E24" s="8">
        <v>1.6409859994</v>
      </c>
    </row>
    <row r="25" spans="2:5">
      <c r="B25" s="9"/>
      <c r="C25" s="9"/>
      <c r="D25" s="7" t="s">
        <v>57</v>
      </c>
      <c r="E25" s="8">
        <v>1.2022200886000001</v>
      </c>
    </row>
  </sheetData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DD46-74AF-4889-A455-EACA3B5A6622}">
  <sheetPr>
    <pageSetUpPr autoPageBreaks="0" fitToPage="1"/>
  </sheetPr>
  <dimension ref="A1:O31"/>
  <sheetViews>
    <sheetView zoomScaleNormal="100" zoomScaleSheetLayoutView="10" workbookViewId="0"/>
  </sheetViews>
  <sheetFormatPr defaultColWidth="9" defaultRowHeight="18"/>
  <cols>
    <col min="1" max="13" width="9" style="5"/>
    <col min="14" max="14" width="13" style="5" bestFit="1" customWidth="1"/>
    <col min="15" max="16384" width="9" style="5"/>
  </cols>
  <sheetData>
    <row r="1" spans="1:14">
      <c r="A1" s="38" t="s">
        <v>48</v>
      </c>
    </row>
    <row r="2" spans="1:14" ht="18.75" customHeight="1">
      <c r="A2" s="38"/>
    </row>
    <row r="3" spans="1:14">
      <c r="A3" s="38" t="s">
        <v>594</v>
      </c>
    </row>
    <row r="4" spans="1:14">
      <c r="B4" s="31"/>
      <c r="C4" s="34"/>
      <c r="D4" s="40" t="s">
        <v>103</v>
      </c>
      <c r="E4" s="12"/>
      <c r="F4" s="12"/>
      <c r="G4" s="12"/>
      <c r="H4" s="12"/>
      <c r="I4" s="12"/>
      <c r="J4" s="13"/>
    </row>
    <row r="5" spans="1:14">
      <c r="B5" s="15"/>
      <c r="C5" s="35"/>
      <c r="D5" s="6" t="s">
        <v>58</v>
      </c>
      <c r="E5" s="7" t="s">
        <v>38</v>
      </c>
      <c r="F5" s="7" t="s">
        <v>39</v>
      </c>
      <c r="G5" s="7" t="s">
        <v>40</v>
      </c>
      <c r="H5" s="7" t="s">
        <v>41</v>
      </c>
      <c r="I5" s="7" t="s">
        <v>42</v>
      </c>
      <c r="J5" s="7" t="s">
        <v>59</v>
      </c>
    </row>
    <row r="6" spans="1:14">
      <c r="B6" s="10" t="s">
        <v>0</v>
      </c>
      <c r="C6" s="7" t="s">
        <v>55</v>
      </c>
      <c r="D6" s="8">
        <v>1.8595270436</v>
      </c>
      <c r="E6" s="8">
        <v>2.0140595218000001</v>
      </c>
      <c r="F6" s="8">
        <v>2.1516122961000002</v>
      </c>
      <c r="G6" s="8">
        <v>2.1809450347000001</v>
      </c>
      <c r="H6" s="8">
        <v>2.4119681483000002</v>
      </c>
      <c r="I6" s="8">
        <v>2.6138649693999998</v>
      </c>
      <c r="J6" s="8">
        <v>0.84534980469999998</v>
      </c>
    </row>
    <row r="7" spans="1:14">
      <c r="B7" s="11"/>
      <c r="C7" s="8" t="s">
        <v>56</v>
      </c>
      <c r="D7" s="8">
        <v>1.6256544103999999</v>
      </c>
      <c r="E7" s="8">
        <v>2.1736806303999998</v>
      </c>
      <c r="F7" s="8">
        <v>2.2329711946000002</v>
      </c>
      <c r="G7" s="8">
        <v>2.2454650445</v>
      </c>
      <c r="H7" s="8">
        <v>2.3466469074999998</v>
      </c>
      <c r="I7" s="8">
        <v>2.3735824417</v>
      </c>
      <c r="J7" s="8">
        <v>0.96458552539999998</v>
      </c>
    </row>
    <row r="8" spans="1:14">
      <c r="B8" s="9"/>
      <c r="C8" s="8" t="s">
        <v>57</v>
      </c>
      <c r="D8" s="8">
        <v>0.77965877530000005</v>
      </c>
      <c r="E8" s="8">
        <v>1.2789020721</v>
      </c>
      <c r="F8" s="8">
        <v>1.4443235212000001</v>
      </c>
      <c r="G8" s="8">
        <v>1.5199247571000001</v>
      </c>
      <c r="H8" s="8">
        <v>1.8695917525000001</v>
      </c>
      <c r="I8" s="8">
        <v>1.8767772192000001</v>
      </c>
      <c r="J8" s="8">
        <v>1.2598679183999999</v>
      </c>
    </row>
    <row r="9" spans="1:14">
      <c r="B9" s="10" t="s">
        <v>1</v>
      </c>
      <c r="C9" s="8" t="s">
        <v>55</v>
      </c>
      <c r="D9" s="8">
        <v>1.3470475097000001</v>
      </c>
      <c r="E9" s="8">
        <v>1.6391200692000001</v>
      </c>
      <c r="F9" s="8">
        <v>1.8106789836999999</v>
      </c>
      <c r="G9" s="8">
        <v>1.8718478675000001</v>
      </c>
      <c r="H9" s="8">
        <v>1.9334021577</v>
      </c>
      <c r="I9" s="8">
        <v>1.9699267405000001</v>
      </c>
      <c r="J9" s="8">
        <v>0.474492425</v>
      </c>
    </row>
    <row r="10" spans="1:14">
      <c r="B10" s="11"/>
      <c r="C10" s="8" t="s">
        <v>56</v>
      </c>
      <c r="D10" s="8">
        <v>1.1480340626000001</v>
      </c>
      <c r="E10" s="8">
        <v>1.4069391831</v>
      </c>
      <c r="F10" s="8">
        <v>1.5970437018999999</v>
      </c>
      <c r="G10" s="8">
        <v>1.7520617784000001</v>
      </c>
      <c r="H10" s="8">
        <v>1.8148271536</v>
      </c>
      <c r="I10" s="8">
        <v>2.0011361712000002</v>
      </c>
      <c r="J10" s="8">
        <v>0.61816710119999996</v>
      </c>
    </row>
    <row r="11" spans="1:14">
      <c r="B11" s="9"/>
      <c r="C11" s="8" t="s">
        <v>57</v>
      </c>
      <c r="D11" s="8">
        <v>0.93967024990000003</v>
      </c>
      <c r="E11" s="8">
        <v>1.0611055887</v>
      </c>
      <c r="F11" s="8">
        <v>1.066062595</v>
      </c>
      <c r="G11" s="8">
        <v>1.4412890811000001</v>
      </c>
      <c r="H11" s="8">
        <v>1.4778130773</v>
      </c>
      <c r="I11" s="8">
        <v>1.4354816947</v>
      </c>
      <c r="J11" s="8">
        <v>0.90269655360000001</v>
      </c>
    </row>
    <row r="13" spans="1:14">
      <c r="A13" s="38" t="s">
        <v>595</v>
      </c>
    </row>
    <row r="14" spans="1:14">
      <c r="B14" s="31"/>
      <c r="C14" s="34"/>
      <c r="D14" s="40" t="s">
        <v>103</v>
      </c>
      <c r="E14" s="21"/>
      <c r="F14" s="21"/>
      <c r="G14" s="21"/>
      <c r="H14" s="21"/>
      <c r="I14" s="21"/>
      <c r="J14" s="12"/>
      <c r="K14" s="12"/>
      <c r="L14" s="12"/>
      <c r="M14" s="12"/>
      <c r="N14" s="13"/>
    </row>
    <row r="15" spans="1:14">
      <c r="B15" s="15"/>
      <c r="C15" s="35"/>
      <c r="D15" s="6" t="s">
        <v>64</v>
      </c>
      <c r="E15" s="8" t="s">
        <v>2</v>
      </c>
      <c r="F15" s="8" t="s">
        <v>3</v>
      </c>
      <c r="G15" s="8" t="s">
        <v>4</v>
      </c>
      <c r="H15" s="8" t="s">
        <v>5</v>
      </c>
      <c r="I15" s="8" t="s">
        <v>6</v>
      </c>
      <c r="J15" s="7" t="s">
        <v>10</v>
      </c>
      <c r="K15" s="7" t="s">
        <v>11</v>
      </c>
      <c r="L15" s="7" t="s">
        <v>7</v>
      </c>
      <c r="M15" s="7" t="s">
        <v>60</v>
      </c>
      <c r="N15" s="7" t="s">
        <v>554</v>
      </c>
    </row>
    <row r="16" spans="1:14">
      <c r="B16" s="10" t="s">
        <v>21</v>
      </c>
      <c r="C16" s="8" t="s">
        <v>61</v>
      </c>
      <c r="D16" s="8">
        <v>0.65132612999999995</v>
      </c>
      <c r="E16" s="8">
        <v>1.2847611E-3</v>
      </c>
      <c r="F16" s="8">
        <v>0.19856366070000001</v>
      </c>
      <c r="G16" s="8">
        <v>0.1119841784</v>
      </c>
      <c r="H16" s="8">
        <v>5.2496932000000003E-2</v>
      </c>
      <c r="I16" s="8">
        <v>1.29438908E-2</v>
      </c>
      <c r="J16" s="8">
        <v>4.8339060199999999E-2</v>
      </c>
      <c r="K16" s="8">
        <v>1.5931631200000001E-2</v>
      </c>
      <c r="L16" s="8">
        <v>6.9958464999999997E-3</v>
      </c>
      <c r="M16" s="8">
        <v>1.8657220299999999E-2</v>
      </c>
      <c r="N16" s="8">
        <v>6.875611370000001E-2</v>
      </c>
    </row>
    <row r="17" spans="2:15">
      <c r="B17" s="11"/>
      <c r="C17" s="8" t="s">
        <v>62</v>
      </c>
      <c r="D17" s="8">
        <v>0.6096223395</v>
      </c>
      <c r="E17" s="8">
        <v>2.565033E-3</v>
      </c>
      <c r="F17" s="8">
        <v>0.1116766433</v>
      </c>
      <c r="G17" s="8">
        <v>0.21960885350000001</v>
      </c>
      <c r="H17" s="8">
        <v>5.01454276E-2</v>
      </c>
      <c r="I17" s="8">
        <v>1.67158094E-2</v>
      </c>
      <c r="J17" s="8">
        <v>8.5000002000000005E-2</v>
      </c>
      <c r="K17" s="8">
        <v>2.94842157E-2</v>
      </c>
      <c r="L17" s="8">
        <v>1.5425904900000001E-2</v>
      </c>
      <c r="M17" s="8">
        <v>2.8299171299999999E-2</v>
      </c>
      <c r="N17" s="8">
        <v>8.6516604900000002E-2</v>
      </c>
    </row>
    <row r="18" spans="2:15">
      <c r="B18" s="9"/>
      <c r="C18" s="8" t="s">
        <v>63</v>
      </c>
      <c r="D18" s="8">
        <v>6.5421144999999997E-3</v>
      </c>
      <c r="E18" s="8">
        <v>2.0212678E-3</v>
      </c>
      <c r="F18" s="8">
        <v>2.3685373499999999E-2</v>
      </c>
      <c r="G18" s="8">
        <v>0.35714177530000002</v>
      </c>
      <c r="H18" s="8">
        <v>8.4760973599999997E-2</v>
      </c>
      <c r="I18" s="8">
        <v>3.09767658E-2</v>
      </c>
      <c r="J18" s="8">
        <v>7.5872648299999998E-2</v>
      </c>
      <c r="K18" s="8">
        <v>8.1450121599999994E-2</v>
      </c>
      <c r="L18" s="8">
        <v>2.1009449699999998E-2</v>
      </c>
      <c r="M18" s="8">
        <v>0.11179016880000001</v>
      </c>
      <c r="N18" s="8">
        <v>0.1085324432</v>
      </c>
    </row>
    <row r="19" spans="2:15">
      <c r="B19" s="10" t="s">
        <v>22</v>
      </c>
      <c r="C19" s="8" t="s">
        <v>61</v>
      </c>
      <c r="D19" s="8">
        <v>0.107022513</v>
      </c>
      <c r="E19" s="8">
        <v>4.2970230000000001E-4</v>
      </c>
      <c r="F19" s="8">
        <v>3.6200599E-2</v>
      </c>
      <c r="G19" s="8">
        <v>0.3952436614</v>
      </c>
      <c r="H19" s="8">
        <v>0.17293786720000001</v>
      </c>
      <c r="I19" s="8">
        <v>8.6087514399999995E-2</v>
      </c>
      <c r="J19" s="8">
        <v>4.3148116799999997E-2</v>
      </c>
      <c r="K19" s="8">
        <v>4.8109935999999997E-3</v>
      </c>
      <c r="L19" s="8">
        <v>1.91216557E-2</v>
      </c>
      <c r="M19" s="8">
        <v>6.09076016E-2</v>
      </c>
      <c r="N19" s="8">
        <v>0.1009476094</v>
      </c>
    </row>
    <row r="20" spans="2:15">
      <c r="B20" s="11"/>
      <c r="C20" s="8" t="s">
        <v>62</v>
      </c>
      <c r="D20" s="8">
        <v>0.15192992029999999</v>
      </c>
      <c r="E20" s="8">
        <v>1.9941730000000001E-4</v>
      </c>
      <c r="F20" s="8">
        <v>3.1515713000000001E-2</v>
      </c>
      <c r="G20" s="8">
        <v>0.38561622039999999</v>
      </c>
      <c r="H20" s="8">
        <v>0.13775619980000001</v>
      </c>
      <c r="I20" s="8">
        <v>7.3167412900000006E-2</v>
      </c>
      <c r="J20" s="8">
        <v>3.6411156100000001E-2</v>
      </c>
      <c r="K20" s="8">
        <v>4.2449489999999996E-3</v>
      </c>
      <c r="L20" s="8">
        <v>1.7647192400000001E-2</v>
      </c>
      <c r="M20" s="8">
        <v>4.2718584499999997E-2</v>
      </c>
      <c r="N20" s="8">
        <v>8.6579704299999991E-2</v>
      </c>
    </row>
    <row r="21" spans="2:15">
      <c r="B21" s="9"/>
      <c r="C21" s="7" t="s">
        <v>63</v>
      </c>
      <c r="D21" s="8">
        <v>1.8778670000000001E-3</v>
      </c>
      <c r="E21" s="8">
        <v>1.240829E-4</v>
      </c>
      <c r="F21" s="8">
        <v>1.8345092100000002E-2</v>
      </c>
      <c r="G21" s="8">
        <v>0.34597955409999998</v>
      </c>
      <c r="H21" s="8">
        <v>9.1837738599999996E-2</v>
      </c>
      <c r="I21" s="8">
        <v>4.7117761100000002E-2</v>
      </c>
      <c r="J21" s="8">
        <v>2.2291476000000001E-2</v>
      </c>
      <c r="K21" s="8">
        <v>3.4158836E-3</v>
      </c>
      <c r="L21" s="8">
        <v>1.4144318499999999E-2</v>
      </c>
      <c r="M21" s="8">
        <v>9.4049365699999998E-2</v>
      </c>
      <c r="N21" s="8">
        <v>7.0930478499999991E-2</v>
      </c>
    </row>
    <row r="26" spans="2:15"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2:15"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2:15"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29" spans="2:15"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2:15"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2:15"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</sheetData>
  <phoneticPr fontId="10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&amp;C&amp;A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D38B-348D-43A8-BA76-13CD5DEF79D1}">
  <sheetPr>
    <pageSetUpPr autoPageBreaks="0" fitToPage="1"/>
  </sheetPr>
  <dimension ref="A1:K21"/>
  <sheetViews>
    <sheetView zoomScaleNormal="100" zoomScaleSheetLayoutView="25" workbookViewId="0"/>
  </sheetViews>
  <sheetFormatPr defaultColWidth="9" defaultRowHeight="18"/>
  <cols>
    <col min="1" max="16384" width="9" style="5"/>
  </cols>
  <sheetData>
    <row r="1" spans="1:11">
      <c r="A1" s="38" t="s">
        <v>48</v>
      </c>
    </row>
    <row r="2" spans="1:11" ht="18.75" customHeight="1">
      <c r="A2" s="38"/>
    </row>
    <row r="3" spans="1:11">
      <c r="A3" s="38" t="s">
        <v>596</v>
      </c>
    </row>
    <row r="4" spans="1:11">
      <c r="B4" s="31"/>
      <c r="C4" s="32"/>
      <c r="D4" s="34"/>
      <c r="E4" s="40" t="s">
        <v>103</v>
      </c>
      <c r="F4" s="12"/>
      <c r="G4" s="12"/>
      <c r="H4" s="12"/>
      <c r="I4" s="12"/>
      <c r="J4" s="12"/>
      <c r="K4" s="13"/>
    </row>
    <row r="5" spans="1:11">
      <c r="B5" s="15"/>
      <c r="C5" s="36"/>
      <c r="D5" s="35"/>
      <c r="E5" s="28">
        <v>1987</v>
      </c>
      <c r="F5" s="7">
        <v>1992</v>
      </c>
      <c r="G5" s="7">
        <v>1999</v>
      </c>
      <c r="H5" s="7">
        <v>2005</v>
      </c>
      <c r="I5" s="7">
        <v>2010</v>
      </c>
      <c r="J5" s="7">
        <v>2015</v>
      </c>
      <c r="K5" s="7">
        <v>2021</v>
      </c>
    </row>
    <row r="6" spans="1:11">
      <c r="B6" s="10" t="s">
        <v>0</v>
      </c>
      <c r="C6" s="10" t="s">
        <v>104</v>
      </c>
      <c r="D6" s="7" t="s">
        <v>66</v>
      </c>
      <c r="E6" s="8">
        <v>0.72404885279999998</v>
      </c>
      <c r="F6" s="8">
        <v>0.73646226209999999</v>
      </c>
      <c r="G6" s="8">
        <v>0.72768830569999998</v>
      </c>
      <c r="H6" s="8">
        <v>0.69976840849999999</v>
      </c>
      <c r="I6" s="8">
        <v>0.70390906819999999</v>
      </c>
      <c r="J6" s="8">
        <v>0.66061468800000001</v>
      </c>
      <c r="K6" s="8">
        <v>0.59035857810000003</v>
      </c>
    </row>
    <row r="7" spans="1:11">
      <c r="B7" s="11"/>
      <c r="C7" s="11"/>
      <c r="D7" s="8" t="s">
        <v>67</v>
      </c>
      <c r="E7" s="8">
        <v>9.2325462000000004E-3</v>
      </c>
      <c r="F7" s="8">
        <v>8.6927794999999992E-3</v>
      </c>
      <c r="G7" s="8">
        <v>8.285632E-4</v>
      </c>
      <c r="H7" s="8">
        <v>7.1919159999999998E-4</v>
      </c>
      <c r="I7" s="8">
        <v>1.0923991E-3</v>
      </c>
      <c r="J7" s="8">
        <v>1.0969148000000001E-3</v>
      </c>
      <c r="K7" s="8">
        <v>1.7802555000000001E-3</v>
      </c>
    </row>
    <row r="8" spans="1:11">
      <c r="B8" s="11"/>
      <c r="C8" s="11"/>
      <c r="D8" s="8" t="s">
        <v>68</v>
      </c>
      <c r="E8" s="8">
        <v>0.66167716769999996</v>
      </c>
      <c r="F8" s="8">
        <v>0.53546543520000001</v>
      </c>
      <c r="G8" s="8">
        <v>0.40530505620000001</v>
      </c>
      <c r="H8" s="8">
        <v>0.35125194520000003</v>
      </c>
      <c r="I8" s="8">
        <v>0.36837003239999999</v>
      </c>
      <c r="J8" s="8">
        <v>0.26178242550000003</v>
      </c>
      <c r="K8" s="8">
        <v>0.19486507789999999</v>
      </c>
    </row>
    <row r="9" spans="1:11">
      <c r="B9" s="11"/>
      <c r="C9" s="9"/>
      <c r="D9" s="8" t="s">
        <v>69</v>
      </c>
      <c r="E9" s="8">
        <v>0.49787992219999999</v>
      </c>
      <c r="F9" s="8">
        <v>0.48447438129999998</v>
      </c>
      <c r="G9" s="8">
        <v>0.4113199246</v>
      </c>
      <c r="H9" s="8">
        <v>0.4564327426</v>
      </c>
      <c r="I9" s="8">
        <v>0.5271735031</v>
      </c>
      <c r="J9" s="8">
        <v>0.45917843860000002</v>
      </c>
      <c r="K9" s="8">
        <v>0.42362415539999998</v>
      </c>
    </row>
    <row r="10" spans="1:11">
      <c r="B10" s="11"/>
      <c r="C10" s="10" t="s">
        <v>105</v>
      </c>
      <c r="D10" s="7" t="s">
        <v>66</v>
      </c>
      <c r="E10" s="8">
        <v>3.1728306800000002E-2</v>
      </c>
      <c r="F10" s="8">
        <v>0</v>
      </c>
      <c r="G10" s="8">
        <v>0</v>
      </c>
      <c r="H10" s="8">
        <v>1.3293018699999999E-2</v>
      </c>
      <c r="I10" s="8">
        <v>1.1545722499999999E-2</v>
      </c>
      <c r="J10" s="8">
        <v>9.7948539000000008E-3</v>
      </c>
      <c r="K10" s="8">
        <v>8.1508449000000007E-3</v>
      </c>
    </row>
    <row r="11" spans="1:11">
      <c r="B11" s="11"/>
      <c r="C11" s="11"/>
      <c r="D11" s="8" t="s">
        <v>67</v>
      </c>
      <c r="E11" s="8">
        <v>0.45159446539999998</v>
      </c>
      <c r="F11" s="8">
        <v>0.41105672170000002</v>
      </c>
      <c r="G11" s="8">
        <v>0.34260285800000001</v>
      </c>
      <c r="H11" s="8">
        <v>0.33617743770000003</v>
      </c>
      <c r="I11" s="8">
        <v>0.31287059690000002</v>
      </c>
      <c r="J11" s="8">
        <v>0.30329680889999999</v>
      </c>
      <c r="K11" s="8">
        <v>0.28228605200000001</v>
      </c>
    </row>
    <row r="12" spans="1:11">
      <c r="B12" s="11"/>
      <c r="C12" s="11"/>
      <c r="D12" s="8" t="s">
        <v>68</v>
      </c>
      <c r="E12" s="8">
        <v>5.74792155E-2</v>
      </c>
      <c r="F12" s="8">
        <v>0</v>
      </c>
      <c r="G12" s="8">
        <v>2.75916166E-2</v>
      </c>
      <c r="H12" s="8">
        <v>2.4190425799999998E-2</v>
      </c>
      <c r="I12" s="8">
        <v>2.32128687E-2</v>
      </c>
      <c r="J12" s="8">
        <v>2.1474553E-2</v>
      </c>
      <c r="K12" s="8">
        <v>1.6611793999999999E-2</v>
      </c>
    </row>
    <row r="13" spans="1:11">
      <c r="B13" s="9"/>
      <c r="C13" s="9"/>
      <c r="D13" s="8" t="s">
        <v>69</v>
      </c>
      <c r="E13" s="8">
        <v>0.7454101205</v>
      </c>
      <c r="F13" s="8">
        <v>0.80911136649999993</v>
      </c>
      <c r="G13" s="8">
        <v>0.81929872299999995</v>
      </c>
      <c r="H13" s="8">
        <v>0.79531723369999996</v>
      </c>
      <c r="I13" s="8">
        <v>0.87353853650000013</v>
      </c>
      <c r="J13" s="8">
        <v>0.73666031730000003</v>
      </c>
      <c r="K13" s="8">
        <v>0.66003951380000003</v>
      </c>
    </row>
    <row r="14" spans="1:11">
      <c r="B14" s="10" t="s">
        <v>1</v>
      </c>
      <c r="C14" s="10" t="s">
        <v>104</v>
      </c>
      <c r="D14" s="7" t="s">
        <v>66</v>
      </c>
      <c r="E14" s="8">
        <v>0.14635661689999999</v>
      </c>
      <c r="F14" s="8">
        <v>0.12521036050000001</v>
      </c>
      <c r="G14" s="8">
        <v>0.14677113059999999</v>
      </c>
      <c r="H14" s="8">
        <v>0.13723607870000001</v>
      </c>
      <c r="I14" s="8">
        <v>0.15387662129999999</v>
      </c>
      <c r="J14" s="8">
        <v>0.1292652651</v>
      </c>
      <c r="K14" s="8">
        <v>0.1123948536</v>
      </c>
    </row>
    <row r="15" spans="1:11">
      <c r="B15" s="11"/>
      <c r="C15" s="11"/>
      <c r="D15" s="8" t="s">
        <v>67</v>
      </c>
      <c r="E15" s="8">
        <v>5.0906941999999998E-3</v>
      </c>
      <c r="F15" s="8">
        <v>3.6376414000000002E-3</v>
      </c>
      <c r="G15" s="8">
        <v>3.7106839999999998E-4</v>
      </c>
      <c r="H15" s="8">
        <v>2.3335470000000001E-4</v>
      </c>
      <c r="I15" s="8">
        <v>3.6750040000000002E-4</v>
      </c>
      <c r="J15" s="8">
        <v>5.3004229999999999E-4</v>
      </c>
      <c r="K15" s="8">
        <v>3.4786289999999998E-4</v>
      </c>
    </row>
    <row r="16" spans="1:11">
      <c r="B16" s="11"/>
      <c r="C16" s="11"/>
      <c r="D16" s="8" t="s">
        <v>68</v>
      </c>
      <c r="E16" s="8">
        <v>0.16035914230000001</v>
      </c>
      <c r="F16" s="8">
        <v>7.3351622300000002E-2</v>
      </c>
      <c r="G16" s="8">
        <v>5.7874179400000003E-2</v>
      </c>
      <c r="H16" s="8">
        <v>8.3462881000000003E-2</v>
      </c>
      <c r="I16" s="8">
        <v>9.0076955400000006E-2</v>
      </c>
      <c r="J16" s="8">
        <v>6.76793854E-2</v>
      </c>
      <c r="K16" s="8">
        <v>3.7848420399999999E-2</v>
      </c>
    </row>
    <row r="17" spans="2:11">
      <c r="B17" s="11"/>
      <c r="C17" s="9"/>
      <c r="D17" s="8" t="s">
        <v>69</v>
      </c>
      <c r="E17" s="8">
        <v>1.0750966391999999</v>
      </c>
      <c r="F17" s="8">
        <v>1.1171488805000001</v>
      </c>
      <c r="G17" s="8">
        <v>1.0155864647999999</v>
      </c>
      <c r="H17" s="8">
        <v>0.98441298850000003</v>
      </c>
      <c r="I17" s="8">
        <v>1.1246129899000001</v>
      </c>
      <c r="J17" s="8">
        <v>0.89921644050000005</v>
      </c>
      <c r="K17" s="8">
        <v>0.84648817330000004</v>
      </c>
    </row>
    <row r="18" spans="2:11">
      <c r="B18" s="11"/>
      <c r="C18" s="10" t="s">
        <v>105</v>
      </c>
      <c r="D18" s="7" t="s">
        <v>66</v>
      </c>
      <c r="E18" s="8">
        <v>1.0042754799999999E-2</v>
      </c>
      <c r="F18" s="8">
        <v>0</v>
      </c>
      <c r="G18" s="8">
        <v>0</v>
      </c>
      <c r="H18" s="8">
        <v>6.3291950999999997E-3</v>
      </c>
      <c r="I18" s="8">
        <v>3.8622474000000002E-3</v>
      </c>
      <c r="J18" s="8">
        <v>5.7423906999999998E-3</v>
      </c>
      <c r="K18" s="8">
        <v>7.3265711000000001E-3</v>
      </c>
    </row>
    <row r="19" spans="2:11">
      <c r="B19" s="11"/>
      <c r="C19" s="11"/>
      <c r="D19" s="8" t="s">
        <v>67</v>
      </c>
      <c r="E19" s="8">
        <v>8.6339869799999996E-2</v>
      </c>
      <c r="F19" s="8">
        <v>7.5702207600000002E-2</v>
      </c>
      <c r="G19" s="8">
        <v>2.8881690299999999E-2</v>
      </c>
      <c r="H19" s="8">
        <v>3.3048239E-2</v>
      </c>
      <c r="I19" s="8">
        <v>3.4569478700000003E-2</v>
      </c>
      <c r="J19" s="8">
        <v>2.9862791499999999E-2</v>
      </c>
      <c r="K19" s="8">
        <v>1.6073955000000001E-2</v>
      </c>
    </row>
    <row r="20" spans="2:11">
      <c r="B20" s="11"/>
      <c r="C20" s="11"/>
      <c r="D20" s="8" t="s">
        <v>68</v>
      </c>
      <c r="E20" s="8">
        <v>3.3395147899999998E-2</v>
      </c>
      <c r="F20" s="8">
        <v>0</v>
      </c>
      <c r="G20" s="8">
        <v>7.2456470999999996E-3</v>
      </c>
      <c r="H20" s="8">
        <v>2.2762106899999999E-2</v>
      </c>
      <c r="I20" s="8">
        <v>1.6699585400000001E-2</v>
      </c>
      <c r="J20" s="8">
        <v>1.4998188799999999E-2</v>
      </c>
      <c r="K20" s="8">
        <v>1.38501211E-2</v>
      </c>
    </row>
    <row r="21" spans="2:11">
      <c r="B21" s="9"/>
      <c r="C21" s="9"/>
      <c r="D21" s="8" t="s">
        <v>69</v>
      </c>
      <c r="E21" s="8">
        <v>0.99390107790000004</v>
      </c>
      <c r="F21" s="8">
        <v>0.99142912620000001</v>
      </c>
      <c r="G21" s="8">
        <v>0.96676808360000011</v>
      </c>
      <c r="H21" s="8">
        <v>0.90083835540000001</v>
      </c>
      <c r="I21" s="8">
        <v>1.0077461408999999</v>
      </c>
      <c r="J21" s="8">
        <v>0.78661618659999988</v>
      </c>
      <c r="K21" s="8">
        <v>0.67373211890000007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E409-1F91-452C-8E37-EFAF213A41A5}">
  <sheetPr>
    <pageSetUpPr autoPageBreaks="0"/>
  </sheetPr>
  <dimension ref="A1:G29"/>
  <sheetViews>
    <sheetView zoomScaleNormal="100" zoomScaleSheetLayoutView="25" workbookViewId="0"/>
  </sheetViews>
  <sheetFormatPr defaultColWidth="9" defaultRowHeight="18"/>
  <cols>
    <col min="1" max="2" width="9" style="5"/>
    <col min="3" max="3" width="13" style="5" bestFit="1" customWidth="1"/>
    <col min="4" max="16384" width="9" style="5"/>
  </cols>
  <sheetData>
    <row r="1" spans="1:7">
      <c r="A1" s="38" t="s">
        <v>48</v>
      </c>
    </row>
    <row r="2" spans="1:7" ht="18.75" customHeight="1">
      <c r="A2" s="38"/>
    </row>
    <row r="3" spans="1:7">
      <c r="A3" s="38" t="s">
        <v>597</v>
      </c>
    </row>
    <row r="4" spans="1:7">
      <c r="B4" s="31"/>
      <c r="C4" s="32"/>
      <c r="D4" s="33"/>
      <c r="E4" s="40" t="s">
        <v>103</v>
      </c>
      <c r="F4" s="12"/>
      <c r="G4" s="13"/>
    </row>
    <row r="5" spans="1:7">
      <c r="B5" s="15"/>
      <c r="C5" s="36"/>
      <c r="D5" s="37"/>
      <c r="E5" s="7">
        <v>2010</v>
      </c>
      <c r="F5" s="7">
        <v>2015</v>
      </c>
      <c r="G5" s="7">
        <v>2021</v>
      </c>
    </row>
    <row r="6" spans="1:7">
      <c r="B6" s="10" t="s">
        <v>65</v>
      </c>
      <c r="C6" s="10" t="s">
        <v>550</v>
      </c>
      <c r="D6" s="7" t="s">
        <v>66</v>
      </c>
      <c r="E6" s="8">
        <v>0.81991093910000001</v>
      </c>
      <c r="F6" s="8">
        <v>0.77003450039999999</v>
      </c>
      <c r="G6" s="8">
        <v>0.64723910510000005</v>
      </c>
    </row>
    <row r="7" spans="1:7">
      <c r="B7" s="11"/>
      <c r="C7" s="11"/>
      <c r="D7" s="7" t="s">
        <v>67</v>
      </c>
      <c r="E7" s="8">
        <v>4.7118270000000002E-4</v>
      </c>
      <c r="F7" s="8">
        <v>9.67649E-4</v>
      </c>
      <c r="G7" s="8">
        <v>1.6971588000000001E-3</v>
      </c>
    </row>
    <row r="8" spans="1:7">
      <c r="B8" s="11"/>
      <c r="C8" s="11"/>
      <c r="D8" s="7" t="s">
        <v>68</v>
      </c>
      <c r="E8" s="8">
        <v>0.36624872069999997</v>
      </c>
      <c r="F8" s="8">
        <v>0.2664972136</v>
      </c>
      <c r="G8" s="8">
        <v>0.20077350599999999</v>
      </c>
    </row>
    <row r="9" spans="1:7">
      <c r="B9" s="11"/>
      <c r="C9" s="11"/>
      <c r="D9" s="7" t="s">
        <v>69</v>
      </c>
      <c r="E9" s="8">
        <v>0.40784270760000002</v>
      </c>
      <c r="F9" s="8">
        <v>0.35146190399999999</v>
      </c>
      <c r="G9" s="8">
        <v>0.3432237648</v>
      </c>
    </row>
    <row r="10" spans="1:7">
      <c r="B10" s="11"/>
      <c r="C10" s="10" t="s">
        <v>551</v>
      </c>
      <c r="D10" s="7" t="s">
        <v>66</v>
      </c>
      <c r="E10" s="8">
        <v>0.68927371900000001</v>
      </c>
      <c r="F10" s="8">
        <v>0.62024638870000004</v>
      </c>
      <c r="G10" s="8">
        <v>0.60566303430000001</v>
      </c>
    </row>
    <row r="11" spans="1:7">
      <c r="B11" s="11"/>
      <c r="C11" s="11"/>
      <c r="D11" s="7" t="s">
        <v>67</v>
      </c>
      <c r="E11" s="8">
        <v>2.4421970000000001E-3</v>
      </c>
      <c r="F11" s="8">
        <v>1.4475576999999999E-3</v>
      </c>
      <c r="G11" s="8">
        <v>2.7979476000000001E-3</v>
      </c>
    </row>
    <row r="12" spans="1:7">
      <c r="B12" s="11"/>
      <c r="C12" s="11"/>
      <c r="D12" s="7" t="s">
        <v>68</v>
      </c>
      <c r="E12" s="8">
        <v>0.2065477245</v>
      </c>
      <c r="F12" s="8">
        <v>0.1377762776</v>
      </c>
      <c r="G12" s="8">
        <v>0.1086745695</v>
      </c>
    </row>
    <row r="13" spans="1:7">
      <c r="B13" s="11"/>
      <c r="C13" s="11"/>
      <c r="D13" s="7" t="s">
        <v>69</v>
      </c>
      <c r="E13" s="8">
        <v>0.67063990009999996</v>
      </c>
      <c r="F13" s="8">
        <v>0.59586486090000002</v>
      </c>
      <c r="G13" s="8">
        <v>0.53123024229999993</v>
      </c>
    </row>
    <row r="14" spans="1:7">
      <c r="B14" s="11"/>
      <c r="C14" s="10" t="s">
        <v>552</v>
      </c>
      <c r="D14" s="7" t="s">
        <v>66</v>
      </c>
      <c r="E14" s="8">
        <v>1.5893381599999999E-2</v>
      </c>
      <c r="F14" s="8">
        <v>1.18873604E-2</v>
      </c>
      <c r="G14" s="8">
        <v>6.5680201000000004E-3</v>
      </c>
    </row>
    <row r="15" spans="1:7">
      <c r="B15" s="11"/>
      <c r="C15" s="11"/>
      <c r="D15" s="7" t="s">
        <v>67</v>
      </c>
      <c r="E15" s="8">
        <v>1.3360150000000001E-3</v>
      </c>
      <c r="F15" s="8">
        <v>1.4990540999999999E-3</v>
      </c>
      <c r="G15" s="8">
        <v>2.0051230000000001E-3</v>
      </c>
    </row>
    <row r="16" spans="1:7">
      <c r="B16" s="11"/>
      <c r="C16" s="11"/>
      <c r="D16" s="7" t="s">
        <v>68</v>
      </c>
      <c r="E16" s="8">
        <v>3.35863208E-2</v>
      </c>
      <c r="F16" s="8">
        <v>3.1648976799999999E-2</v>
      </c>
      <c r="G16" s="8">
        <v>2.4287832200000001E-2</v>
      </c>
    </row>
    <row r="17" spans="2:7">
      <c r="B17" s="11"/>
      <c r="C17" s="11"/>
      <c r="D17" s="7" t="s">
        <v>69</v>
      </c>
      <c r="E17" s="8">
        <v>1.1230306682</v>
      </c>
      <c r="F17" s="8">
        <v>0.98000608760000008</v>
      </c>
      <c r="G17" s="8">
        <v>0.88621358910000003</v>
      </c>
    </row>
    <row r="18" spans="2:7">
      <c r="B18" s="10" t="s">
        <v>70</v>
      </c>
      <c r="C18" s="10" t="s">
        <v>550</v>
      </c>
      <c r="D18" s="7" t="s">
        <v>66</v>
      </c>
      <c r="E18" s="8">
        <v>0.15359564589999999</v>
      </c>
      <c r="F18" s="8">
        <v>0.12466465910000001</v>
      </c>
      <c r="G18" s="8">
        <v>0.102566586</v>
      </c>
    </row>
    <row r="19" spans="2:7">
      <c r="B19" s="11"/>
      <c r="C19" s="11"/>
      <c r="D19" s="7" t="s">
        <v>67</v>
      </c>
      <c r="E19" s="8">
        <v>5.9816199999999996E-4</v>
      </c>
      <c r="F19" s="8">
        <v>6.6827840000000004E-4</v>
      </c>
      <c r="G19" s="8">
        <v>5.781712E-4</v>
      </c>
    </row>
    <row r="20" spans="2:7">
      <c r="B20" s="11"/>
      <c r="C20" s="11"/>
      <c r="D20" s="7" t="s">
        <v>68</v>
      </c>
      <c r="E20" s="8">
        <v>7.4536009700000003E-2</v>
      </c>
      <c r="F20" s="8">
        <v>5.9594332899999998E-2</v>
      </c>
      <c r="G20" s="8">
        <v>3.3469020799999999E-2</v>
      </c>
    </row>
    <row r="21" spans="2:7">
      <c r="B21" s="11"/>
      <c r="C21" s="11"/>
      <c r="D21" s="7" t="s">
        <v>69</v>
      </c>
      <c r="E21" s="8">
        <v>1.1883402575999999</v>
      </c>
      <c r="F21" s="8">
        <v>0.93949314610000001</v>
      </c>
      <c r="G21" s="8">
        <v>0.89782077640000002</v>
      </c>
    </row>
    <row r="22" spans="2:7">
      <c r="B22" s="11"/>
      <c r="C22" s="10" t="s">
        <v>551</v>
      </c>
      <c r="D22" s="7" t="s">
        <v>66</v>
      </c>
      <c r="E22" s="8">
        <v>0.198822517</v>
      </c>
      <c r="F22" s="8">
        <v>0.16654583610000001</v>
      </c>
      <c r="G22" s="8">
        <v>0.15284924380000001</v>
      </c>
    </row>
    <row r="23" spans="2:7">
      <c r="B23" s="11"/>
      <c r="C23" s="11"/>
      <c r="D23" s="7" t="s">
        <v>67</v>
      </c>
      <c r="E23" s="8">
        <v>1.7308659999999999E-4</v>
      </c>
      <c r="F23" s="8">
        <v>1.669513E-4</v>
      </c>
      <c r="G23" s="8">
        <v>1.736773E-4</v>
      </c>
    </row>
    <row r="24" spans="2:7">
      <c r="B24" s="11"/>
      <c r="C24" s="11"/>
      <c r="D24" s="7" t="s">
        <v>68</v>
      </c>
      <c r="E24" s="8">
        <v>6.1555437400000003E-2</v>
      </c>
      <c r="F24" s="8">
        <v>5.6060712200000001E-2</v>
      </c>
      <c r="G24" s="8">
        <v>2.8885755400000001E-2</v>
      </c>
    </row>
    <row r="25" spans="2:7">
      <c r="B25" s="11"/>
      <c r="C25" s="11"/>
      <c r="D25" s="7" t="s">
        <v>69</v>
      </c>
      <c r="E25" s="8">
        <v>1.0664463390000001</v>
      </c>
      <c r="F25" s="8">
        <v>0.84492590330000006</v>
      </c>
      <c r="G25" s="8">
        <v>0.78850930779999995</v>
      </c>
    </row>
    <row r="26" spans="2:7">
      <c r="B26" s="11"/>
      <c r="C26" s="10" t="s">
        <v>552</v>
      </c>
      <c r="D26" s="7" t="s">
        <v>66</v>
      </c>
      <c r="E26" s="8">
        <v>2.9920712999999999E-3</v>
      </c>
      <c r="F26" s="8">
        <v>4.1171471000000003E-3</v>
      </c>
      <c r="G26" s="8">
        <v>2.0537480999999998E-3</v>
      </c>
    </row>
    <row r="27" spans="2:7">
      <c r="B27" s="11"/>
      <c r="C27" s="11"/>
      <c r="D27" s="7" t="s">
        <v>67</v>
      </c>
      <c r="E27" s="8">
        <v>0</v>
      </c>
      <c r="F27" s="8">
        <v>2.5013820000000002E-4</v>
      </c>
      <c r="G27" s="8">
        <v>1.334536E-4</v>
      </c>
    </row>
    <row r="28" spans="2:7">
      <c r="B28" s="11"/>
      <c r="C28" s="11"/>
      <c r="D28" s="7" t="s">
        <v>68</v>
      </c>
      <c r="E28" s="8">
        <v>2.33986126E-2</v>
      </c>
      <c r="F28" s="8">
        <v>2.1050057699999999E-2</v>
      </c>
      <c r="G28" s="8">
        <v>1.7579275700000001E-2</v>
      </c>
    </row>
    <row r="29" spans="2:7">
      <c r="B29" s="9"/>
      <c r="C29" s="9"/>
      <c r="D29" s="7" t="s">
        <v>69</v>
      </c>
      <c r="E29" s="8">
        <v>1.0101481928</v>
      </c>
      <c r="F29" s="8">
        <v>0.80223304480000002</v>
      </c>
      <c r="G29" s="8">
        <v>0.70713744140000001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0C75-7103-4E63-8A1C-7A9FA974BF49}">
  <sheetPr>
    <pageSetUpPr autoPageBreaks="0"/>
  </sheetPr>
  <dimension ref="A1:E16"/>
  <sheetViews>
    <sheetView zoomScaleNormal="100" zoomScaleSheetLayoutView="40" workbookViewId="0"/>
  </sheetViews>
  <sheetFormatPr defaultColWidth="9" defaultRowHeight="18"/>
  <cols>
    <col min="1" max="2" width="9" style="5"/>
    <col min="3" max="3" width="11" style="5" bestFit="1" customWidth="1"/>
    <col min="4" max="16384" width="9" style="5"/>
  </cols>
  <sheetData>
    <row r="1" spans="1:5">
      <c r="A1" s="38" t="s">
        <v>529</v>
      </c>
    </row>
    <row r="2" spans="1:5" ht="18.75" customHeight="1">
      <c r="A2" s="38"/>
    </row>
    <row r="3" spans="1:5">
      <c r="A3" s="38" t="s">
        <v>598</v>
      </c>
    </row>
    <row r="4" spans="1:5" ht="49.5">
      <c r="B4" s="14"/>
      <c r="C4" s="12"/>
      <c r="D4" s="29"/>
      <c r="E4" s="6" t="s">
        <v>103</v>
      </c>
    </row>
    <row r="5" spans="1:5">
      <c r="B5" s="10" t="s">
        <v>8</v>
      </c>
      <c r="C5" s="10" t="s">
        <v>71</v>
      </c>
      <c r="D5" s="7" t="s">
        <v>72</v>
      </c>
      <c r="E5" s="8">
        <v>2.0742513740000001</v>
      </c>
    </row>
    <row r="6" spans="1:5">
      <c r="B6" s="11"/>
      <c r="C6" s="9"/>
      <c r="D6" s="7" t="s">
        <v>73</v>
      </c>
      <c r="E6" s="8">
        <v>1.7084229284000001</v>
      </c>
    </row>
    <row r="7" spans="1:5">
      <c r="B7" s="11"/>
      <c r="C7" s="10" t="s">
        <v>74</v>
      </c>
      <c r="D7" s="7" t="s">
        <v>72</v>
      </c>
      <c r="E7" s="8">
        <v>1.9688832483000001</v>
      </c>
    </row>
    <row r="8" spans="1:5">
      <c r="B8" s="11"/>
      <c r="C8" s="9"/>
      <c r="D8" s="7" t="s">
        <v>73</v>
      </c>
      <c r="E8" s="8">
        <v>1.7339795653000001</v>
      </c>
    </row>
    <row r="9" spans="1:5">
      <c r="B9" s="11"/>
      <c r="C9" s="10" t="s">
        <v>75</v>
      </c>
      <c r="D9" s="7" t="s">
        <v>72</v>
      </c>
      <c r="E9" s="8">
        <v>2.1884424763000001</v>
      </c>
    </row>
    <row r="10" spans="1:5">
      <c r="B10" s="9"/>
      <c r="C10" s="9"/>
      <c r="D10" s="7" t="s">
        <v>73</v>
      </c>
      <c r="E10" s="8">
        <v>1.6807263122</v>
      </c>
    </row>
    <row r="11" spans="1:5">
      <c r="B11" s="10" t="s">
        <v>9</v>
      </c>
      <c r="C11" s="10" t="s">
        <v>71</v>
      </c>
      <c r="D11" s="7" t="s">
        <v>72</v>
      </c>
      <c r="E11" s="8">
        <v>1.6593628703000001</v>
      </c>
    </row>
    <row r="12" spans="1:5">
      <c r="B12" s="11"/>
      <c r="C12" s="9"/>
      <c r="D12" s="7" t="s">
        <v>73</v>
      </c>
      <c r="E12" s="8">
        <v>1.0996899892000001</v>
      </c>
    </row>
    <row r="13" spans="1:5">
      <c r="B13" s="11"/>
      <c r="C13" s="10" t="s">
        <v>74</v>
      </c>
      <c r="D13" s="7" t="s">
        <v>72</v>
      </c>
      <c r="E13" s="8">
        <v>1.5806225233</v>
      </c>
    </row>
    <row r="14" spans="1:5">
      <c r="B14" s="11"/>
      <c r="C14" s="9"/>
      <c r="D14" s="7" t="s">
        <v>73</v>
      </c>
      <c r="E14" s="8">
        <v>1.0943629615999999</v>
      </c>
    </row>
    <row r="15" spans="1:5">
      <c r="B15" s="11"/>
      <c r="C15" s="10" t="s">
        <v>75</v>
      </c>
      <c r="D15" s="7" t="s">
        <v>72</v>
      </c>
      <c r="E15" s="8">
        <v>1.7446965226</v>
      </c>
    </row>
    <row r="16" spans="1:5">
      <c r="B16" s="9"/>
      <c r="C16" s="9"/>
      <c r="D16" s="7" t="s">
        <v>73</v>
      </c>
      <c r="E16" s="8">
        <v>1.1054630744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E533-E463-4050-AF1F-F97122D15068}">
  <sheetPr>
    <pageSetUpPr autoPageBreaks="0" fitToPage="1"/>
  </sheetPr>
  <dimension ref="A1:K23"/>
  <sheetViews>
    <sheetView zoomScaleNormal="100" zoomScaleSheetLayoutView="25" workbookViewId="0"/>
  </sheetViews>
  <sheetFormatPr defaultColWidth="9" defaultRowHeight="18"/>
  <cols>
    <col min="1" max="2" width="9" style="5"/>
    <col min="3" max="3" width="11" style="5" bestFit="1" customWidth="1"/>
    <col min="4" max="6" width="9" style="5"/>
    <col min="7" max="7" width="8.5" style="5" customWidth="1"/>
    <col min="8" max="8" width="8.5" style="5" bestFit="1" customWidth="1"/>
    <col min="9" max="16384" width="9" style="5"/>
  </cols>
  <sheetData>
    <row r="1" spans="1:11">
      <c r="A1" s="38" t="s">
        <v>529</v>
      </c>
    </row>
    <row r="2" spans="1:11" ht="18.75" customHeight="1">
      <c r="A2" s="38"/>
    </row>
    <row r="3" spans="1:11">
      <c r="A3" s="38" t="s">
        <v>530</v>
      </c>
    </row>
    <row r="4" spans="1:11">
      <c r="B4" s="31"/>
      <c r="C4" s="32"/>
      <c r="D4" s="33"/>
      <c r="E4" s="47" t="s">
        <v>102</v>
      </c>
      <c r="F4" s="12"/>
      <c r="G4" s="12"/>
      <c r="H4" s="12"/>
      <c r="I4" s="12"/>
      <c r="J4" s="12"/>
      <c r="K4" s="13"/>
    </row>
    <row r="5" spans="1:11" ht="33">
      <c r="B5" s="15"/>
      <c r="C5" s="36"/>
      <c r="D5" s="35"/>
      <c r="E5" s="8" t="s">
        <v>12</v>
      </c>
      <c r="F5" s="7" t="s">
        <v>13</v>
      </c>
      <c r="G5" s="25" t="s">
        <v>14</v>
      </c>
      <c r="H5" s="25" t="s">
        <v>15</v>
      </c>
      <c r="I5" s="23" t="s">
        <v>16</v>
      </c>
      <c r="J5" s="7" t="s">
        <v>569</v>
      </c>
      <c r="K5" s="7" t="s">
        <v>18</v>
      </c>
    </row>
    <row r="6" spans="1:11">
      <c r="B6" s="10" t="s">
        <v>8</v>
      </c>
      <c r="C6" s="10" t="s">
        <v>74</v>
      </c>
      <c r="D6" s="9" t="s">
        <v>72</v>
      </c>
      <c r="E6" s="18">
        <v>26.811442780593815</v>
      </c>
      <c r="F6" s="18">
        <v>1.4536276650669446</v>
      </c>
      <c r="G6" s="18">
        <v>33.689679158651956</v>
      </c>
      <c r="H6" s="18">
        <v>6.6981246536735677</v>
      </c>
      <c r="I6" s="18">
        <v>2.2152749825368283</v>
      </c>
      <c r="J6" s="18">
        <v>12.738511412162346</v>
      </c>
      <c r="K6" s="18">
        <v>16.393339347314551</v>
      </c>
    </row>
    <row r="7" spans="1:11">
      <c r="B7" s="11"/>
      <c r="C7" s="9"/>
      <c r="D7" s="7" t="s">
        <v>73</v>
      </c>
      <c r="E7" s="18">
        <v>20.380993492159018</v>
      </c>
      <c r="F7" s="18">
        <v>3.6306172826503493</v>
      </c>
      <c r="G7" s="18">
        <v>0</v>
      </c>
      <c r="H7" s="18">
        <v>13.625952787020468</v>
      </c>
      <c r="I7" s="18">
        <v>0.87660999434770037</v>
      </c>
      <c r="J7" s="18">
        <v>16.426914774928878</v>
      </c>
      <c r="K7" s="18">
        <v>45.0589116688936</v>
      </c>
    </row>
    <row r="8" spans="1:11">
      <c r="B8" s="11"/>
      <c r="C8" s="10" t="s">
        <v>75</v>
      </c>
      <c r="D8" s="7" t="s">
        <v>72</v>
      </c>
      <c r="E8" s="18">
        <v>3.5532890860179105</v>
      </c>
      <c r="F8" s="18">
        <v>2.0858571921575222</v>
      </c>
      <c r="G8" s="18">
        <v>64.142936340228886</v>
      </c>
      <c r="H8" s="18">
        <v>8.3581093900923822</v>
      </c>
      <c r="I8" s="18">
        <v>2.3196097665549038</v>
      </c>
      <c r="J8" s="18">
        <v>8.3387223832092037</v>
      </c>
      <c r="K8" s="18">
        <v>11.201475841739185</v>
      </c>
    </row>
    <row r="9" spans="1:11">
      <c r="B9" s="9"/>
      <c r="C9" s="9"/>
      <c r="D9" s="7" t="s">
        <v>73</v>
      </c>
      <c r="E9" s="18">
        <v>4.4347544235698901</v>
      </c>
      <c r="F9" s="18">
        <v>4.0084853229238648</v>
      </c>
      <c r="G9" s="18">
        <v>0</v>
      </c>
      <c r="H9" s="18">
        <v>27.240664603265625</v>
      </c>
      <c r="I9" s="18">
        <v>1.2083740474210325</v>
      </c>
      <c r="J9" s="18">
        <v>19.792520288644187</v>
      </c>
      <c r="K9" s="18">
        <v>43.315201314175411</v>
      </c>
    </row>
    <row r="10" spans="1:11">
      <c r="B10" s="11" t="s">
        <v>9</v>
      </c>
      <c r="C10" s="10" t="s">
        <v>74</v>
      </c>
      <c r="D10" s="7" t="s">
        <v>72</v>
      </c>
      <c r="E10" s="18">
        <v>13.664961402656242</v>
      </c>
      <c r="F10" s="18">
        <v>1.1904034129005159</v>
      </c>
      <c r="G10" s="18">
        <v>38.29108428301754</v>
      </c>
      <c r="H10" s="18">
        <v>15.749941109747681</v>
      </c>
      <c r="I10" s="18">
        <v>1.8145213223513792</v>
      </c>
      <c r="J10" s="18">
        <v>9.7031788372672434</v>
      </c>
      <c r="K10" s="18">
        <v>19.585909632059398</v>
      </c>
    </row>
    <row r="11" spans="1:11">
      <c r="B11" s="11"/>
      <c r="C11" s="9"/>
      <c r="D11" s="7" t="s">
        <v>73</v>
      </c>
      <c r="E11" s="18">
        <v>15.387915227446628</v>
      </c>
      <c r="F11" s="18">
        <v>3.3688998067036042</v>
      </c>
      <c r="G11" s="18">
        <v>0</v>
      </c>
      <c r="H11" s="18">
        <v>33.004379347313858</v>
      </c>
      <c r="I11" s="18">
        <v>0.95295833632371241</v>
      </c>
      <c r="J11" s="18">
        <v>17.14282121101002</v>
      </c>
      <c r="K11" s="18">
        <v>30.143026071202179</v>
      </c>
    </row>
    <row r="12" spans="1:11">
      <c r="B12" s="11"/>
      <c r="C12" s="11" t="s">
        <v>75</v>
      </c>
      <c r="D12" s="7" t="s">
        <v>72</v>
      </c>
      <c r="E12" s="18">
        <v>1.9407209721285068</v>
      </c>
      <c r="F12" s="18">
        <v>0.98283929416247573</v>
      </c>
      <c r="G12" s="18">
        <v>60.848910742739271</v>
      </c>
      <c r="H12" s="18">
        <v>19.546586636605788</v>
      </c>
      <c r="I12" s="18">
        <v>0.99157582227044749</v>
      </c>
      <c r="J12" s="18">
        <v>5.1334116188081325</v>
      </c>
      <c r="K12" s="18">
        <v>10.555954913285383</v>
      </c>
    </row>
    <row r="13" spans="1:11">
      <c r="B13" s="9"/>
      <c r="C13" s="9"/>
      <c r="D13" s="7" t="s">
        <v>73</v>
      </c>
      <c r="E13" s="18">
        <v>2.9669355952484948</v>
      </c>
      <c r="F13" s="18">
        <v>2.658051620131026</v>
      </c>
      <c r="G13" s="18">
        <v>0</v>
      </c>
      <c r="H13" s="18">
        <v>60.036722618645854</v>
      </c>
      <c r="I13" s="18">
        <v>0.85620895178693035</v>
      </c>
      <c r="J13" s="18">
        <v>14.469444329951486</v>
      </c>
      <c r="K13" s="18">
        <v>19.012636884236201</v>
      </c>
    </row>
    <row r="15" spans="1:11">
      <c r="A15" s="38" t="s">
        <v>599</v>
      </c>
    </row>
    <row r="16" spans="1:11" ht="49.5">
      <c r="B16" s="31"/>
      <c r="C16" s="34"/>
      <c r="D16" s="30" t="s">
        <v>103</v>
      </c>
      <c r="E16" s="13"/>
    </row>
    <row r="17" spans="2:5">
      <c r="B17" s="15"/>
      <c r="C17" s="35"/>
      <c r="D17" s="7" t="s">
        <v>76</v>
      </c>
      <c r="E17" s="7" t="s">
        <v>77</v>
      </c>
    </row>
    <row r="18" spans="2:5">
      <c r="B18" s="10" t="s">
        <v>8</v>
      </c>
      <c r="C18" s="7" t="s">
        <v>78</v>
      </c>
      <c r="D18" s="8">
        <v>1.7242352592000001</v>
      </c>
      <c r="E18" s="8">
        <v>0.29873510260000002</v>
      </c>
    </row>
    <row r="19" spans="2:5">
      <c r="B19" s="11"/>
      <c r="C19" s="7" t="s">
        <v>79</v>
      </c>
      <c r="D19" s="8">
        <v>1.9230532672</v>
      </c>
      <c r="E19" s="8">
        <v>0.83210625100000002</v>
      </c>
    </row>
    <row r="20" spans="2:5">
      <c r="B20" s="9"/>
      <c r="C20" s="7" t="s">
        <v>80</v>
      </c>
      <c r="D20" s="8">
        <v>2.2287722552</v>
      </c>
      <c r="E20" s="8">
        <v>1.4884746277000001</v>
      </c>
    </row>
    <row r="21" spans="2:5">
      <c r="B21" s="10" t="s">
        <v>9</v>
      </c>
      <c r="C21" s="7" t="s">
        <v>78</v>
      </c>
      <c r="D21" s="8">
        <v>1.1634034844000001</v>
      </c>
      <c r="E21" s="8">
        <v>0.45794126080000003</v>
      </c>
    </row>
    <row r="22" spans="2:5">
      <c r="B22" s="11"/>
      <c r="C22" s="7" t="s">
        <v>79</v>
      </c>
      <c r="D22" s="8">
        <v>1.6054604599</v>
      </c>
      <c r="E22" s="8">
        <v>1.0213570275999999</v>
      </c>
    </row>
    <row r="23" spans="2:5">
      <c r="B23" s="9"/>
      <c r="C23" s="7" t="s">
        <v>80</v>
      </c>
      <c r="D23" s="8">
        <v>1.7494346663</v>
      </c>
      <c r="E23" s="8">
        <v>1.3134898371999999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CA5D-1A56-4D58-855B-64D01F8A9C98}">
  <sheetPr>
    <pageSetUpPr fitToPage="1"/>
  </sheetPr>
  <dimension ref="A1:O12"/>
  <sheetViews>
    <sheetView zoomScaleNormal="100" workbookViewId="0"/>
  </sheetViews>
  <sheetFormatPr defaultColWidth="9" defaultRowHeight="18"/>
  <cols>
    <col min="1" max="12" width="9" style="5"/>
    <col min="13" max="13" width="13" style="5" bestFit="1" customWidth="1"/>
    <col min="14" max="16384" width="9" style="5"/>
  </cols>
  <sheetData>
    <row r="1" spans="1:15">
      <c r="A1" s="51" t="s">
        <v>113</v>
      </c>
    </row>
    <row r="2" spans="1:15">
      <c r="A2" s="51"/>
    </row>
    <row r="3" spans="1:15">
      <c r="A3" s="51" t="s">
        <v>577</v>
      </c>
    </row>
    <row r="4" spans="1:15">
      <c r="A4" s="51"/>
      <c r="B4" s="10"/>
      <c r="C4" s="14" t="s">
        <v>103</v>
      </c>
      <c r="D4" s="12"/>
      <c r="E4" s="12"/>
      <c r="F4" s="12"/>
      <c r="G4" s="12"/>
      <c r="H4" s="12"/>
      <c r="I4" s="12"/>
      <c r="J4" s="12"/>
      <c r="K4" s="12"/>
      <c r="L4" s="12"/>
      <c r="M4" s="13"/>
    </row>
    <row r="5" spans="1:15">
      <c r="B5" s="9"/>
      <c r="C5" s="7" t="s">
        <v>114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115</v>
      </c>
      <c r="J5" s="7" t="s">
        <v>116</v>
      </c>
      <c r="K5" s="7" t="s">
        <v>7</v>
      </c>
      <c r="L5" s="7" t="s">
        <v>117</v>
      </c>
      <c r="M5" s="7" t="s">
        <v>553</v>
      </c>
    </row>
    <row r="6" spans="1:15">
      <c r="B6" s="7" t="s">
        <v>8</v>
      </c>
      <c r="C6" s="8">
        <v>0.31871582999999998</v>
      </c>
      <c r="D6" s="8">
        <v>0.1283304307</v>
      </c>
      <c r="E6" s="8">
        <v>0.1120589877</v>
      </c>
      <c r="F6" s="8">
        <v>0.19516265529999999</v>
      </c>
      <c r="G6" s="8">
        <v>6.1002817399999999E-2</v>
      </c>
      <c r="H6" s="8">
        <v>1.9167979799999998E-2</v>
      </c>
      <c r="I6" s="8">
        <v>5.4824080900000002E-2</v>
      </c>
      <c r="J6" s="8">
        <v>3.97316796E-2</v>
      </c>
      <c r="K6" s="8">
        <v>1.2954583299999999E-2</v>
      </c>
      <c r="L6" s="8">
        <v>5.17374627E-2</v>
      </c>
      <c r="M6" s="8">
        <v>9.90211805E-2</v>
      </c>
    </row>
    <row r="7" spans="1:15">
      <c r="B7" s="7" t="s">
        <v>9</v>
      </c>
      <c r="C7" s="8">
        <v>6.2771341499999994E-2</v>
      </c>
      <c r="D7" s="8">
        <v>7.6932946999999996E-3</v>
      </c>
      <c r="E7" s="8">
        <v>2.6639596099999999E-2</v>
      </c>
      <c r="F7" s="8">
        <v>0.3375596454</v>
      </c>
      <c r="G7" s="8">
        <v>0.13682869419999999</v>
      </c>
      <c r="H7" s="8">
        <v>6.8718202899999997E-2</v>
      </c>
      <c r="I7" s="8">
        <v>2.82953222E-2</v>
      </c>
      <c r="J7" s="8">
        <v>3.9601150999999998E-3</v>
      </c>
      <c r="K7" s="8">
        <v>1.7087311000000001E-2</v>
      </c>
      <c r="L7" s="8">
        <v>6.8238726E-2</v>
      </c>
      <c r="M7" s="8">
        <v>9.9570969499999995E-2</v>
      </c>
    </row>
    <row r="11" spans="1:15">
      <c r="C11" s="70"/>
      <c r="D11" s="70"/>
      <c r="E11" s="225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</sheetData>
  <phoneticPr fontId="10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&amp;C&amp;A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A287-F08D-42D7-A624-A29176C7D557}">
  <sheetPr>
    <pageSetUpPr autoPageBreaks="0"/>
  </sheetPr>
  <dimension ref="A1:D36"/>
  <sheetViews>
    <sheetView zoomScaleNormal="100" zoomScaleSheetLayoutView="10" workbookViewId="0"/>
  </sheetViews>
  <sheetFormatPr defaultColWidth="9" defaultRowHeight="18"/>
  <cols>
    <col min="1" max="1" width="9" style="5"/>
    <col min="2" max="2" width="11" style="5" bestFit="1" customWidth="1"/>
    <col min="3" max="3" width="9" style="5"/>
    <col min="4" max="4" width="29.4140625" style="5" bestFit="1" customWidth="1"/>
    <col min="5" max="16384" width="9" style="5"/>
  </cols>
  <sheetData>
    <row r="1" spans="1:4">
      <c r="A1" s="38" t="s">
        <v>529</v>
      </c>
    </row>
    <row r="2" spans="1:4" ht="18.75" customHeight="1">
      <c r="A2" s="38"/>
    </row>
    <row r="3" spans="1:4">
      <c r="A3" s="38" t="s">
        <v>539</v>
      </c>
    </row>
    <row r="4" spans="1:4">
      <c r="B4" s="14"/>
      <c r="C4" s="13"/>
      <c r="D4" s="7" t="s">
        <v>87</v>
      </c>
    </row>
    <row r="5" spans="1:4">
      <c r="B5" s="10" t="s">
        <v>19</v>
      </c>
      <c r="C5" s="7" t="s">
        <v>81</v>
      </c>
      <c r="D5" s="18">
        <v>5.0958391771856011</v>
      </c>
    </row>
    <row r="6" spans="1:4">
      <c r="B6" s="11"/>
      <c r="C6" s="7" t="s">
        <v>82</v>
      </c>
      <c r="D6" s="18">
        <v>3.5390199637023589</v>
      </c>
    </row>
    <row r="7" spans="1:4">
      <c r="B7" s="11"/>
      <c r="C7" s="7" t="s">
        <v>83</v>
      </c>
      <c r="D7" s="18">
        <v>3.5801104972375688</v>
      </c>
    </row>
    <row r="8" spans="1:4">
      <c r="B8" s="11"/>
      <c r="C8" s="7" t="s">
        <v>84</v>
      </c>
      <c r="D8" s="18">
        <v>2.6379379782521144</v>
      </c>
    </row>
    <row r="9" spans="1:4">
      <c r="B9" s="11"/>
      <c r="C9" s="7" t="s">
        <v>85</v>
      </c>
      <c r="D9" s="18">
        <v>1.3147566718995289</v>
      </c>
    </row>
    <row r="10" spans="1:4">
      <c r="B10" s="11"/>
      <c r="C10" s="7" t="s">
        <v>86</v>
      </c>
      <c r="D10" s="18">
        <v>0.58554437328453801</v>
      </c>
    </row>
    <row r="11" spans="1:4">
      <c r="B11" s="9"/>
      <c r="C11" s="7" t="s">
        <v>88</v>
      </c>
      <c r="D11" s="18">
        <v>0.64614215127328012</v>
      </c>
    </row>
    <row r="12" spans="1:4">
      <c r="B12" s="10" t="s">
        <v>20</v>
      </c>
      <c r="C12" s="7" t="s">
        <v>81</v>
      </c>
      <c r="D12" s="18">
        <v>1.682582992269213</v>
      </c>
    </row>
    <row r="13" spans="1:4">
      <c r="B13" s="11"/>
      <c r="C13" s="7" t="s">
        <v>82</v>
      </c>
      <c r="D13" s="18">
        <v>1.4921090387374463</v>
      </c>
    </row>
    <row r="14" spans="1:4">
      <c r="B14" s="11"/>
      <c r="C14" s="7" t="s">
        <v>83</v>
      </c>
      <c r="D14" s="18">
        <v>1.0993403957625425</v>
      </c>
    </row>
    <row r="15" spans="1:4">
      <c r="B15" s="11"/>
      <c r="C15" s="7" t="s">
        <v>84</v>
      </c>
      <c r="D15" s="18">
        <v>0.94846098783106658</v>
      </c>
    </row>
    <row r="16" spans="1:4">
      <c r="B16" s="11"/>
      <c r="C16" s="7" t="s">
        <v>85</v>
      </c>
      <c r="D16" s="18">
        <v>0.48841752721183368</v>
      </c>
    </row>
    <row r="17" spans="2:4">
      <c r="B17" s="11"/>
      <c r="C17" s="7" t="s">
        <v>86</v>
      </c>
      <c r="D17" s="18">
        <v>0.44586874738748777</v>
      </c>
    </row>
    <row r="18" spans="2:4">
      <c r="B18" s="9"/>
      <c r="C18" s="7" t="s">
        <v>88</v>
      </c>
      <c r="D18" s="18">
        <v>0.4290694556181282</v>
      </c>
    </row>
    <row r="19" spans="2:4">
      <c r="B19" s="10" t="s">
        <v>25</v>
      </c>
      <c r="C19" s="7" t="s">
        <v>81</v>
      </c>
      <c r="D19" s="18">
        <v>3.3656062701705856</v>
      </c>
    </row>
    <row r="20" spans="2:4">
      <c r="B20" s="11"/>
      <c r="C20" s="7" t="s">
        <v>82</v>
      </c>
      <c r="D20" s="18">
        <v>2.4885878368428802</v>
      </c>
    </row>
    <row r="21" spans="2:4">
      <c r="B21" s="11"/>
      <c r="C21" s="7" t="s">
        <v>83</v>
      </c>
      <c r="D21" s="18">
        <v>2.2774979009235934</v>
      </c>
    </row>
    <row r="22" spans="2:4">
      <c r="B22" s="11"/>
      <c r="C22" s="7" t="s">
        <v>84</v>
      </c>
      <c r="D22" s="18">
        <v>1.7434148190259617</v>
      </c>
    </row>
    <row r="23" spans="2:4">
      <c r="B23" s="11"/>
      <c r="C23" s="7" t="s">
        <v>85</v>
      </c>
      <c r="D23" s="18">
        <v>0.83183819931495673</v>
      </c>
    </row>
    <row r="24" spans="2:4">
      <c r="B24" s="11"/>
      <c r="C24" s="7" t="s">
        <v>86</v>
      </c>
      <c r="D24" s="18">
        <v>0.50624901123239996</v>
      </c>
    </row>
    <row r="25" spans="2:4">
      <c r="B25" s="9"/>
      <c r="C25" s="7" t="s">
        <v>88</v>
      </c>
      <c r="D25" s="18">
        <v>0.51886792452830188</v>
      </c>
    </row>
    <row r="27" spans="2:4">
      <c r="B27" s="14"/>
      <c r="C27" s="13"/>
      <c r="D27" s="7" t="s">
        <v>87</v>
      </c>
    </row>
    <row r="28" spans="2:4">
      <c r="B28" s="10" t="s">
        <v>19</v>
      </c>
      <c r="C28" s="7" t="s">
        <v>80</v>
      </c>
      <c r="D28" s="18">
        <v>1.0730755587087619</v>
      </c>
    </row>
    <row r="29" spans="2:4">
      <c r="B29" s="11"/>
      <c r="C29" s="7" t="s">
        <v>79</v>
      </c>
      <c r="D29" s="18">
        <v>1.9729262672811061</v>
      </c>
    </row>
    <row r="30" spans="2:4">
      <c r="B30" s="9"/>
      <c r="C30" s="7" t="s">
        <v>78</v>
      </c>
      <c r="D30" s="18">
        <v>2.9318541996830429</v>
      </c>
    </row>
    <row r="31" spans="2:4">
      <c r="B31" s="10" t="s">
        <v>20</v>
      </c>
      <c r="C31" s="7" t="s">
        <v>80</v>
      </c>
      <c r="D31" s="18">
        <v>0.71292775665399244</v>
      </c>
    </row>
    <row r="32" spans="2:4">
      <c r="B32" s="11"/>
      <c r="C32" s="7" t="s">
        <v>79</v>
      </c>
      <c r="D32" s="18">
        <v>0.94493912411411951</v>
      </c>
    </row>
    <row r="33" spans="2:4">
      <c r="B33" s="9"/>
      <c r="C33" s="7" t="s">
        <v>78</v>
      </c>
      <c r="D33" s="18">
        <v>0.6951340615690168</v>
      </c>
    </row>
    <row r="34" spans="2:4">
      <c r="B34" s="10" t="s">
        <v>25</v>
      </c>
      <c r="C34" s="7" t="s">
        <v>80</v>
      </c>
      <c r="D34" s="18">
        <v>0.83859388538185431</v>
      </c>
    </row>
    <row r="35" spans="2:4">
      <c r="B35" s="11"/>
      <c r="C35" s="7" t="s">
        <v>79</v>
      </c>
      <c r="D35" s="18">
        <v>1.5184381778741864</v>
      </c>
    </row>
    <row r="36" spans="2:4">
      <c r="B36" s="9"/>
      <c r="C36" s="7" t="s">
        <v>78</v>
      </c>
      <c r="D36" s="18">
        <v>1.8863147233827067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&amp;C&amp;A</oddHeader>
  </headerFooter>
  <rowBreaks count="1" manualBreakCount="1">
    <brk id="36" max="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6FEC-090E-4EFE-B00E-2694E6775ACE}">
  <sheetPr>
    <pageSetUpPr autoPageBreaks="0"/>
  </sheetPr>
  <dimension ref="A1:J16"/>
  <sheetViews>
    <sheetView zoomScaleNormal="100" zoomScaleSheetLayoutView="10" workbookViewId="0"/>
  </sheetViews>
  <sheetFormatPr defaultColWidth="9" defaultRowHeight="18"/>
  <cols>
    <col min="1" max="16384" width="9" style="5"/>
  </cols>
  <sheetData>
    <row r="1" spans="1:10">
      <c r="A1" s="118" t="s">
        <v>540</v>
      </c>
    </row>
    <row r="2" spans="1:10" ht="18.75" customHeight="1">
      <c r="A2" s="118"/>
    </row>
    <row r="3" spans="1:10">
      <c r="A3" s="118" t="s">
        <v>215</v>
      </c>
    </row>
    <row r="4" spans="1:10" s="39" customFormat="1" ht="18.75" customHeight="1">
      <c r="B4" s="40"/>
      <c r="C4" s="45"/>
      <c r="D4" s="47" t="s">
        <v>216</v>
      </c>
    </row>
    <row r="5" spans="1:10">
      <c r="B5" s="10" t="s">
        <v>218</v>
      </c>
      <c r="C5" s="7" t="s">
        <v>219</v>
      </c>
      <c r="D5" s="18">
        <v>68.649650899999997</v>
      </c>
      <c r="E5" s="20"/>
      <c r="F5" s="20"/>
      <c r="G5" s="20"/>
      <c r="H5" s="20"/>
      <c r="I5" s="20"/>
      <c r="J5" s="20"/>
    </row>
    <row r="6" spans="1:10">
      <c r="B6" s="9"/>
      <c r="C6" s="8" t="s">
        <v>220</v>
      </c>
      <c r="D6" s="18">
        <v>70.63447484000001</v>
      </c>
      <c r="E6" s="20"/>
      <c r="F6" s="20"/>
      <c r="G6" s="20"/>
      <c r="H6" s="20"/>
      <c r="I6" s="20"/>
      <c r="J6" s="20"/>
    </row>
    <row r="7" spans="1:10">
      <c r="B7" s="10" t="s">
        <v>222</v>
      </c>
      <c r="C7" s="8" t="s">
        <v>219</v>
      </c>
      <c r="D7" s="18">
        <v>45.45339517</v>
      </c>
      <c r="E7" s="20"/>
      <c r="F7" s="20"/>
      <c r="G7" s="20"/>
      <c r="H7" s="20"/>
      <c r="I7" s="20"/>
      <c r="J7" s="20"/>
    </row>
    <row r="8" spans="1:10">
      <c r="B8" s="9"/>
      <c r="C8" s="7" t="s">
        <v>220</v>
      </c>
      <c r="D8" s="18">
        <v>49.701949550000002</v>
      </c>
      <c r="E8" s="20"/>
      <c r="F8" s="20"/>
      <c r="G8" s="20"/>
      <c r="H8" s="20"/>
      <c r="I8" s="20"/>
      <c r="J8" s="20"/>
    </row>
    <row r="10" spans="1:10">
      <c r="A10" s="118" t="s">
        <v>223</v>
      </c>
    </row>
    <row r="11" spans="1:10">
      <c r="B11" s="31"/>
      <c r="C11" s="34"/>
      <c r="D11" s="14" t="s">
        <v>224</v>
      </c>
      <c r="E11" s="12"/>
      <c r="F11" s="12"/>
      <c r="G11" s="12"/>
      <c r="H11" s="12"/>
      <c r="I11" s="12"/>
      <c r="J11" s="13"/>
    </row>
    <row r="12" spans="1:10">
      <c r="B12" s="15"/>
      <c r="C12" s="35"/>
      <c r="D12" s="13">
        <v>1987</v>
      </c>
      <c r="E12" s="7">
        <v>1992</v>
      </c>
      <c r="F12" s="7">
        <v>1999</v>
      </c>
      <c r="G12" s="7">
        <v>2005</v>
      </c>
      <c r="H12" s="7">
        <v>2010</v>
      </c>
      <c r="I12" s="7">
        <v>2015</v>
      </c>
      <c r="J12" s="7">
        <v>2021</v>
      </c>
    </row>
    <row r="13" spans="1:10">
      <c r="B13" s="11" t="s">
        <v>218</v>
      </c>
      <c r="C13" s="9" t="s">
        <v>226</v>
      </c>
      <c r="D13" s="18">
        <v>94.497537379999997</v>
      </c>
      <c r="E13" s="18">
        <v>91.779612009999994</v>
      </c>
      <c r="F13" s="18">
        <v>89.223175859999998</v>
      </c>
      <c r="G13" s="18">
        <v>87.977447670000004</v>
      </c>
      <c r="H13" s="18">
        <v>89.272482679999996</v>
      </c>
      <c r="I13" s="18">
        <v>81.186680170000002</v>
      </c>
      <c r="J13" s="18">
        <v>68.649650899999997</v>
      </c>
    </row>
    <row r="14" spans="1:10">
      <c r="B14" s="9"/>
      <c r="C14" s="7" t="s">
        <v>228</v>
      </c>
      <c r="D14" s="18">
        <v>84.807075499999996</v>
      </c>
      <c r="E14" s="18">
        <v>86.348153299999993</v>
      </c>
      <c r="F14" s="18">
        <v>86.336098239999998</v>
      </c>
      <c r="G14" s="18">
        <v>85.636119629999996</v>
      </c>
      <c r="H14" s="18">
        <v>87.518846199999999</v>
      </c>
      <c r="I14" s="18">
        <v>80.150109420000007</v>
      </c>
      <c r="J14" s="18">
        <v>70.63447484000001</v>
      </c>
    </row>
    <row r="15" spans="1:10">
      <c r="B15" s="10" t="s">
        <v>222</v>
      </c>
      <c r="C15" s="7" t="s">
        <v>226</v>
      </c>
      <c r="D15" s="18">
        <v>71.082847760000007</v>
      </c>
      <c r="E15" s="18">
        <v>67.489262409999995</v>
      </c>
      <c r="F15" s="18">
        <v>65.320964029999999</v>
      </c>
      <c r="G15" s="18">
        <v>60.037876099999998</v>
      </c>
      <c r="H15" s="18">
        <v>68.54961557</v>
      </c>
      <c r="I15" s="18">
        <v>51.109301070000001</v>
      </c>
      <c r="J15" s="18">
        <v>45.45339517</v>
      </c>
    </row>
    <row r="16" spans="1:10">
      <c r="B16" s="9"/>
      <c r="C16" s="7" t="s">
        <v>228</v>
      </c>
      <c r="D16" s="18">
        <v>71.936333869999999</v>
      </c>
      <c r="E16" s="18">
        <v>69.624798249999998</v>
      </c>
      <c r="F16" s="18">
        <v>69.522229530000004</v>
      </c>
      <c r="G16" s="18">
        <v>67.552595569999994</v>
      </c>
      <c r="H16" s="18">
        <v>73.140221150000002</v>
      </c>
      <c r="I16" s="18">
        <v>60.060041050000002</v>
      </c>
      <c r="J16" s="18">
        <v>49.701949550000002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5FAA-F9F7-404B-83D5-A6D681B718CA}">
  <sheetPr>
    <pageSetUpPr autoPageBreaks="0"/>
  </sheetPr>
  <dimension ref="A1:J25"/>
  <sheetViews>
    <sheetView zoomScaleNormal="100" zoomScaleSheetLayoutView="25" workbookViewId="0"/>
  </sheetViews>
  <sheetFormatPr defaultColWidth="9" defaultRowHeight="18"/>
  <cols>
    <col min="1" max="3" width="9" style="5"/>
    <col min="4" max="4" width="10.1640625" style="5" customWidth="1"/>
    <col min="5" max="16384" width="9" style="5"/>
  </cols>
  <sheetData>
    <row r="1" spans="1:10">
      <c r="A1" s="118" t="s">
        <v>540</v>
      </c>
    </row>
    <row r="2" spans="1:10" ht="18.75" customHeight="1">
      <c r="A2" s="118"/>
    </row>
    <row r="3" spans="1:10">
      <c r="A3" s="118" t="s">
        <v>600</v>
      </c>
    </row>
    <row r="4" spans="1:10" ht="49.5">
      <c r="A4" s="118"/>
      <c r="B4" s="31"/>
      <c r="C4" s="34"/>
      <c r="D4" s="119" t="s">
        <v>103</v>
      </c>
      <c r="E4" s="13"/>
    </row>
    <row r="5" spans="1:10" ht="36">
      <c r="A5" s="118"/>
      <c r="B5" s="15"/>
      <c r="C5" s="120"/>
      <c r="D5" s="35" t="s">
        <v>230</v>
      </c>
      <c r="E5" s="26" t="s">
        <v>231</v>
      </c>
    </row>
    <row r="6" spans="1:10">
      <c r="B6" s="11" t="s">
        <v>23</v>
      </c>
      <c r="C6" s="7" t="s">
        <v>219</v>
      </c>
      <c r="D6" s="8">
        <v>1.6467065336</v>
      </c>
      <c r="E6" s="8">
        <v>2.0282461895999999</v>
      </c>
    </row>
    <row r="7" spans="1:10">
      <c r="B7" s="9"/>
      <c r="C7" s="8" t="s">
        <v>220</v>
      </c>
      <c r="D7" s="8">
        <v>1.7393256519</v>
      </c>
      <c r="E7" s="8">
        <v>1.8914858743</v>
      </c>
    </row>
    <row r="8" spans="1:10">
      <c r="B8" s="10" t="s">
        <v>24</v>
      </c>
      <c r="C8" s="8" t="s">
        <v>219</v>
      </c>
      <c r="D8" s="8">
        <v>1.1810134909000001</v>
      </c>
      <c r="E8" s="8">
        <v>1.5540004087999999</v>
      </c>
    </row>
    <row r="9" spans="1:10">
      <c r="B9" s="9"/>
      <c r="C9" s="7" t="s">
        <v>220</v>
      </c>
      <c r="D9" s="8">
        <v>1.3485719481</v>
      </c>
      <c r="E9" s="8">
        <v>1.4015714240999999</v>
      </c>
    </row>
    <row r="11" spans="1:10">
      <c r="A11" s="118" t="s">
        <v>232</v>
      </c>
    </row>
    <row r="12" spans="1:10">
      <c r="B12" s="31"/>
      <c r="C12" s="34"/>
      <c r="D12" s="14" t="s">
        <v>103</v>
      </c>
      <c r="E12" s="12"/>
      <c r="F12" s="12"/>
      <c r="G12" s="12"/>
      <c r="H12" s="12"/>
      <c r="I12" s="12"/>
      <c r="J12" s="13"/>
    </row>
    <row r="13" spans="1:10">
      <c r="B13" s="15"/>
      <c r="C13" s="35"/>
      <c r="D13" s="13">
        <v>1987</v>
      </c>
      <c r="E13" s="7">
        <v>1992</v>
      </c>
      <c r="F13" s="7">
        <v>1999</v>
      </c>
      <c r="G13" s="7">
        <v>2005</v>
      </c>
      <c r="H13" s="7">
        <v>2010</v>
      </c>
      <c r="I13" s="7">
        <v>2015</v>
      </c>
      <c r="J13" s="7">
        <v>2021</v>
      </c>
    </row>
    <row r="14" spans="1:10">
      <c r="B14" s="11" t="s">
        <v>218</v>
      </c>
      <c r="C14" s="9" t="s">
        <v>226</v>
      </c>
      <c r="D14" s="8">
        <v>2.9849564425000001</v>
      </c>
      <c r="E14" s="8">
        <v>2.6338150309000001</v>
      </c>
      <c r="F14" s="8">
        <v>2.3640642891999999</v>
      </c>
      <c r="G14" s="8">
        <v>2.1770847876000001</v>
      </c>
      <c r="H14" s="8">
        <v>2.2775808078000002</v>
      </c>
      <c r="I14" s="8">
        <v>1.9095322403999999</v>
      </c>
      <c r="J14" s="8">
        <v>1.6467065336</v>
      </c>
    </row>
    <row r="15" spans="1:10">
      <c r="B15" s="9"/>
      <c r="C15" s="7" t="s">
        <v>228</v>
      </c>
      <c r="D15" s="8">
        <v>2.5233586775000001</v>
      </c>
      <c r="E15" s="8">
        <v>2.4355685384000001</v>
      </c>
      <c r="F15" s="8">
        <v>2.2818733214</v>
      </c>
      <c r="G15" s="8">
        <v>2.2833851119999999</v>
      </c>
      <c r="H15" s="8">
        <v>2.3029252368000002</v>
      </c>
      <c r="I15" s="8">
        <v>2.0087503437000001</v>
      </c>
      <c r="J15" s="8">
        <v>1.7393256519</v>
      </c>
    </row>
    <row r="16" spans="1:10">
      <c r="B16" s="10" t="s">
        <v>222</v>
      </c>
      <c r="C16" s="7" t="s">
        <v>226</v>
      </c>
      <c r="D16" s="8">
        <v>2.3132406745999998</v>
      </c>
      <c r="E16" s="8">
        <v>2.1551770384000002</v>
      </c>
      <c r="F16" s="8">
        <v>1.8215179571</v>
      </c>
      <c r="G16" s="8">
        <v>1.5708619258000001</v>
      </c>
      <c r="H16" s="8">
        <v>1.859855233</v>
      </c>
      <c r="I16" s="8">
        <v>1.2364406605</v>
      </c>
      <c r="J16" s="8">
        <v>1.1810134909000001</v>
      </c>
    </row>
    <row r="17" spans="1:10">
      <c r="B17" s="9"/>
      <c r="C17" s="7" t="s">
        <v>228</v>
      </c>
      <c r="D17" s="8">
        <v>2.2630816109</v>
      </c>
      <c r="E17" s="8">
        <v>2.1010277203999999</v>
      </c>
      <c r="F17" s="8">
        <v>1.9619134758000001</v>
      </c>
      <c r="G17" s="8">
        <v>1.8675660653999999</v>
      </c>
      <c r="H17" s="8">
        <v>2.0950806591000002</v>
      </c>
      <c r="I17" s="8">
        <v>1.6107722993</v>
      </c>
      <c r="J17" s="8">
        <v>1.3485719481</v>
      </c>
    </row>
    <row r="19" spans="1:10">
      <c r="A19" s="118" t="s">
        <v>233</v>
      </c>
    </row>
    <row r="20" spans="1:10">
      <c r="A20" s="118"/>
      <c r="B20" s="31"/>
      <c r="C20" s="34"/>
      <c r="D20" s="121" t="s">
        <v>234</v>
      </c>
      <c r="E20" s="12"/>
      <c r="F20" s="12"/>
      <c r="G20" s="13"/>
    </row>
    <row r="21" spans="1:10">
      <c r="B21" s="15"/>
      <c r="C21" s="35"/>
      <c r="D21" s="122" t="s">
        <v>235</v>
      </c>
      <c r="E21" s="123" t="s">
        <v>236</v>
      </c>
      <c r="F21" s="124" t="s">
        <v>237</v>
      </c>
      <c r="G21" s="124" t="s">
        <v>238</v>
      </c>
    </row>
    <row r="22" spans="1:10">
      <c r="B22" s="10" t="s">
        <v>0</v>
      </c>
      <c r="C22" s="7">
        <v>1987</v>
      </c>
      <c r="D22" s="18">
        <v>10.6521904</v>
      </c>
      <c r="E22" s="18">
        <v>52.982968800000009</v>
      </c>
      <c r="F22" s="18">
        <v>11.569339939999999</v>
      </c>
      <c r="G22" s="18">
        <v>24.795500870000001</v>
      </c>
    </row>
    <row r="23" spans="1:10">
      <c r="B23" s="9"/>
      <c r="C23" s="7">
        <v>2021</v>
      </c>
      <c r="D23" s="18">
        <v>30.398289350000002</v>
      </c>
      <c r="E23" s="18">
        <v>52.505645319999992</v>
      </c>
      <c r="F23" s="18">
        <v>7.5481187000000007</v>
      </c>
      <c r="G23" s="18">
        <v>9.5479466300000002</v>
      </c>
    </row>
    <row r="24" spans="1:10">
      <c r="B24" s="10" t="s">
        <v>1</v>
      </c>
      <c r="C24" s="7">
        <v>1987</v>
      </c>
      <c r="D24" s="18">
        <v>28.565265750000002</v>
      </c>
      <c r="E24" s="18">
        <v>37.527279060000005</v>
      </c>
      <c r="F24" s="18">
        <v>9.6825449999999993</v>
      </c>
      <c r="G24" s="18">
        <v>24.224910180000002</v>
      </c>
    </row>
    <row r="25" spans="1:10">
      <c r="B25" s="9"/>
      <c r="C25" s="7">
        <v>2021</v>
      </c>
      <c r="D25" s="18">
        <v>52.448096919999998</v>
      </c>
      <c r="E25" s="18">
        <v>32.008324200000004</v>
      </c>
      <c r="F25" s="18">
        <v>6.3912973400000004</v>
      </c>
      <c r="G25" s="18">
        <v>9.1522815299999998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FA13-27FF-43DE-A49D-CFF29D13B67A}">
  <sheetPr>
    <pageSetUpPr autoPageBreaks="0"/>
  </sheetPr>
  <dimension ref="A1:O17"/>
  <sheetViews>
    <sheetView zoomScaleNormal="100" zoomScaleSheetLayoutView="25" workbookViewId="0"/>
  </sheetViews>
  <sheetFormatPr defaultColWidth="9" defaultRowHeight="18"/>
  <cols>
    <col min="1" max="13" width="9" style="5"/>
    <col min="14" max="14" width="12" style="5" customWidth="1"/>
    <col min="15" max="16384" width="9" style="5"/>
  </cols>
  <sheetData>
    <row r="1" spans="1:15">
      <c r="A1" s="118" t="s">
        <v>540</v>
      </c>
    </row>
    <row r="2" spans="1:15" ht="18.75" customHeight="1">
      <c r="A2" s="118"/>
    </row>
    <row r="3" spans="1:15">
      <c r="A3" s="118" t="s">
        <v>239</v>
      </c>
    </row>
    <row r="4" spans="1:15">
      <c r="A4" s="118"/>
      <c r="B4" s="31"/>
      <c r="C4" s="34"/>
      <c r="D4" s="14" t="s">
        <v>103</v>
      </c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1:15" s="39" customFormat="1" ht="18.75" customHeight="1">
      <c r="B5" s="125"/>
      <c r="C5" s="126"/>
      <c r="D5" s="47" t="s">
        <v>114</v>
      </c>
      <c r="E5" s="47" t="s">
        <v>2</v>
      </c>
      <c r="F5" s="47" t="s">
        <v>3</v>
      </c>
      <c r="G5" s="47" t="s">
        <v>4</v>
      </c>
      <c r="H5" s="47" t="s">
        <v>5</v>
      </c>
      <c r="I5" s="47" t="s">
        <v>6</v>
      </c>
      <c r="J5" s="47" t="s">
        <v>240</v>
      </c>
      <c r="K5" s="47" t="s">
        <v>241</v>
      </c>
      <c r="L5" s="47" t="s">
        <v>7</v>
      </c>
      <c r="M5" s="47" t="s">
        <v>242</v>
      </c>
      <c r="N5" s="47" t="s">
        <v>556</v>
      </c>
    </row>
    <row r="6" spans="1:15">
      <c r="B6" s="10" t="s">
        <v>217</v>
      </c>
      <c r="C6" s="7" t="s">
        <v>225</v>
      </c>
      <c r="D6" s="8">
        <v>0.43557850980000001</v>
      </c>
      <c r="E6" s="8">
        <v>9.4947613200000003E-2</v>
      </c>
      <c r="F6" s="8">
        <v>0.11124381279999999</v>
      </c>
      <c r="G6" s="8">
        <v>7.9211973699999993E-2</v>
      </c>
      <c r="H6" s="8">
        <v>4.7345477499999997E-2</v>
      </c>
      <c r="I6" s="8">
        <v>3.64915117E-2</v>
      </c>
      <c r="J6" s="8">
        <v>9.1604317000000008E-3</v>
      </c>
      <c r="K6" s="8">
        <v>4.0223652999999996E-3</v>
      </c>
      <c r="L6" s="8">
        <v>1.6990944999999999E-3</v>
      </c>
      <c r="M6" s="8">
        <v>8.2235893000000004E-3</v>
      </c>
      <c r="N6" s="8">
        <v>7.6803159699999998E-2</v>
      </c>
    </row>
    <row r="7" spans="1:15">
      <c r="B7" s="9"/>
      <c r="C7" s="8" t="s">
        <v>227</v>
      </c>
      <c r="D7" s="8">
        <v>0.44967623220000003</v>
      </c>
      <c r="E7" s="8">
        <v>8.9705629800000006E-2</v>
      </c>
      <c r="F7" s="8">
        <v>4.9793264499999997E-2</v>
      </c>
      <c r="G7" s="8">
        <v>0.1070781178</v>
      </c>
      <c r="H7" s="8">
        <v>7.9002785300000003E-2</v>
      </c>
      <c r="I7" s="8">
        <v>1.51280826E-2</v>
      </c>
      <c r="J7" s="8">
        <v>4.9759204100000003E-2</v>
      </c>
      <c r="K7" s="8">
        <v>2.99199159E-2</v>
      </c>
      <c r="L7" s="8">
        <v>5.1289485000000001E-3</v>
      </c>
      <c r="M7" s="8">
        <v>8.8279516999999995E-3</v>
      </c>
      <c r="N7" s="8">
        <v>7.5404078700000002E-2</v>
      </c>
    </row>
    <row r="8" spans="1:15">
      <c r="B8" s="10" t="s">
        <v>221</v>
      </c>
      <c r="C8" s="8" t="s">
        <v>225</v>
      </c>
      <c r="D8" s="8">
        <v>0.10013760400000001</v>
      </c>
      <c r="E8" s="8">
        <v>1.5812656200000001E-2</v>
      </c>
      <c r="F8" s="8">
        <v>3.02672896E-2</v>
      </c>
      <c r="G8" s="8">
        <v>0.1599021152</v>
      </c>
      <c r="H8" s="8">
        <v>0.14814977479999999</v>
      </c>
      <c r="I8" s="8">
        <v>8.4480610900000003E-2</v>
      </c>
      <c r="J8" s="8">
        <v>1.08560106E-2</v>
      </c>
      <c r="K8" s="8">
        <v>3.4198211E-3</v>
      </c>
      <c r="L8" s="8">
        <v>8.4731518000000002E-3</v>
      </c>
      <c r="M8" s="8">
        <v>3.4934966999999997E-2</v>
      </c>
      <c r="N8" s="8">
        <v>8.4407506899999998E-2</v>
      </c>
    </row>
    <row r="9" spans="1:15">
      <c r="B9" s="9"/>
      <c r="C9" s="7" t="s">
        <v>227</v>
      </c>
      <c r="D9" s="8">
        <v>0.13298820889999999</v>
      </c>
      <c r="E9" s="8">
        <v>7.9881831000000007E-3</v>
      </c>
      <c r="F9" s="8">
        <v>1.7775892599999999E-2</v>
      </c>
      <c r="G9" s="8">
        <v>0.26803436339999998</v>
      </c>
      <c r="H9" s="8">
        <v>0.18584219790000001</v>
      </c>
      <c r="I9" s="8">
        <v>4.89263245E-2</v>
      </c>
      <c r="J9" s="8">
        <v>2.4020443999999998E-2</v>
      </c>
      <c r="K9" s="8">
        <v>2.4976413000000002E-3</v>
      </c>
      <c r="L9" s="8">
        <v>1.18864451E-2</v>
      </c>
      <c r="M9" s="8">
        <v>1.78923416E-2</v>
      </c>
      <c r="N9" s="8">
        <v>7.5886317300000006E-2</v>
      </c>
    </row>
    <row r="11" spans="1:15">
      <c r="A11" s="118"/>
    </row>
    <row r="14" spans="1:15"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5"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5"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4:15"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</sheetData>
  <phoneticPr fontId="10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&amp;C&amp;A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895F-0684-474B-B6A4-9375A6836010}">
  <sheetPr>
    <pageSetUpPr autoPageBreaks="0"/>
  </sheetPr>
  <dimension ref="A1:K25"/>
  <sheetViews>
    <sheetView zoomScaleNormal="100" zoomScaleSheetLayoutView="25" workbookViewId="0"/>
  </sheetViews>
  <sheetFormatPr defaultColWidth="9" defaultRowHeight="18"/>
  <cols>
    <col min="1" max="3" width="9" style="5"/>
    <col min="4" max="4" width="15.08203125" style="5" bestFit="1" customWidth="1"/>
    <col min="5" max="16384" width="9" style="5"/>
  </cols>
  <sheetData>
    <row r="1" spans="1:11">
      <c r="A1" s="118" t="s">
        <v>540</v>
      </c>
    </row>
    <row r="2" spans="1:11" ht="18.75" customHeight="1">
      <c r="A2" s="118"/>
    </row>
    <row r="3" spans="1:11">
      <c r="A3" s="118" t="s">
        <v>243</v>
      </c>
    </row>
    <row r="4" spans="1:11">
      <c r="A4" s="118"/>
      <c r="B4" s="31"/>
      <c r="C4" s="32"/>
      <c r="D4" s="127"/>
      <c r="E4" s="40" t="s">
        <v>103</v>
      </c>
      <c r="F4" s="12"/>
      <c r="G4" s="12"/>
      <c r="H4" s="12"/>
      <c r="I4" s="12"/>
      <c r="J4" s="12"/>
      <c r="K4" s="13"/>
    </row>
    <row r="5" spans="1:11" s="39" customFormat="1" ht="18.75" customHeight="1">
      <c r="B5" s="125"/>
      <c r="C5" s="128"/>
      <c r="D5" s="126"/>
      <c r="E5" s="47">
        <v>1987</v>
      </c>
      <c r="F5" s="47">
        <v>1992</v>
      </c>
      <c r="G5" s="47">
        <v>1999</v>
      </c>
      <c r="H5" s="47">
        <v>2005</v>
      </c>
      <c r="I5" s="47">
        <v>2010</v>
      </c>
      <c r="J5" s="47">
        <v>2015</v>
      </c>
      <c r="K5" s="47">
        <v>2021</v>
      </c>
    </row>
    <row r="6" spans="1:11">
      <c r="B6" s="31" t="s">
        <v>52</v>
      </c>
      <c r="C6" s="10" t="s">
        <v>244</v>
      </c>
      <c r="D6" s="129" t="s">
        <v>245</v>
      </c>
      <c r="E6" s="8">
        <v>0.66605405409999996</v>
      </c>
      <c r="F6" s="8">
        <v>0.63409168100000002</v>
      </c>
      <c r="G6" s="8">
        <v>0.6043974258</v>
      </c>
      <c r="H6" s="8">
        <v>0.59073957710000002</v>
      </c>
      <c r="I6" s="8">
        <v>0.57851064900000004</v>
      </c>
      <c r="J6" s="8">
        <v>0.56062696280000002</v>
      </c>
      <c r="K6" s="8">
        <v>0.43557850980000001</v>
      </c>
    </row>
    <row r="7" spans="1:11">
      <c r="B7" s="41"/>
      <c r="C7" s="130"/>
      <c r="D7" s="129" t="s">
        <v>246</v>
      </c>
      <c r="E7" s="8">
        <v>0.1443371205</v>
      </c>
      <c r="F7" s="8">
        <v>0.1495529786</v>
      </c>
      <c r="G7" s="8">
        <v>0.13211834</v>
      </c>
      <c r="H7" s="8">
        <v>0.1350666572</v>
      </c>
      <c r="I7" s="8">
        <v>0.12423142970000001</v>
      </c>
      <c r="J7" s="8">
        <v>0.1275663014</v>
      </c>
      <c r="K7" s="8">
        <v>9.4947613200000003E-2</v>
      </c>
    </row>
    <row r="8" spans="1:11">
      <c r="B8" s="41"/>
      <c r="C8" s="130"/>
      <c r="D8" s="129" t="s">
        <v>247</v>
      </c>
      <c r="E8" s="8">
        <v>0.63166284350000002</v>
      </c>
      <c r="F8" s="8">
        <v>0.43033205839999999</v>
      </c>
      <c r="G8" s="8">
        <v>0.36235713679999998</v>
      </c>
      <c r="H8" s="8">
        <v>0.2088863722</v>
      </c>
      <c r="I8" s="8">
        <v>0.24764947809999999</v>
      </c>
      <c r="J8" s="8">
        <v>0.16387646850000001</v>
      </c>
      <c r="K8" s="8">
        <v>0.11124381279999999</v>
      </c>
    </row>
    <row r="9" spans="1:11">
      <c r="B9" s="41"/>
      <c r="C9" s="11"/>
      <c r="D9" s="129" t="s">
        <v>248</v>
      </c>
      <c r="E9" s="8">
        <v>7.1635902500000001E-2</v>
      </c>
      <c r="F9" s="8">
        <v>6.5831607900000005E-2</v>
      </c>
      <c r="G9" s="8">
        <v>9.0152711900000002E-2</v>
      </c>
      <c r="H9" s="8">
        <v>8.68293064E-2</v>
      </c>
      <c r="I9" s="8">
        <v>0.1055197282</v>
      </c>
      <c r="J9" s="8">
        <v>6.4208805800000004E-2</v>
      </c>
      <c r="K9" s="8">
        <v>7.9211973699999993E-2</v>
      </c>
    </row>
    <row r="10" spans="1:11">
      <c r="B10" s="41"/>
      <c r="C10" s="11"/>
      <c r="D10" s="13" t="s">
        <v>249</v>
      </c>
      <c r="E10" s="8">
        <v>0.4181128744</v>
      </c>
      <c r="F10" s="8">
        <v>0.37291767720000002</v>
      </c>
      <c r="G10" s="8">
        <v>0.2301940063</v>
      </c>
      <c r="H10" s="8">
        <v>0.21682481809999998</v>
      </c>
      <c r="I10" s="8">
        <v>0.25105209099999998</v>
      </c>
      <c r="J10" s="8">
        <v>0.14555904280000001</v>
      </c>
      <c r="K10" s="8">
        <v>0.1837456297</v>
      </c>
    </row>
    <row r="11" spans="1:11">
      <c r="A11" s="118"/>
      <c r="B11" s="41"/>
      <c r="C11" s="10" t="s">
        <v>250</v>
      </c>
      <c r="D11" s="13" t="s">
        <v>245</v>
      </c>
      <c r="E11" s="8">
        <v>0.46420173149999999</v>
      </c>
      <c r="F11" s="8">
        <v>0.51782004309999996</v>
      </c>
      <c r="G11" s="8">
        <v>0.53504772860000005</v>
      </c>
      <c r="H11" s="8">
        <v>0.52362733699999997</v>
      </c>
      <c r="I11" s="8">
        <v>0.5421647986</v>
      </c>
      <c r="J11" s="8">
        <v>0.47786987089999999</v>
      </c>
      <c r="K11" s="8">
        <v>0.44967623220000003</v>
      </c>
    </row>
    <row r="12" spans="1:11">
      <c r="B12" s="41"/>
      <c r="C12" s="11"/>
      <c r="D12" s="13" t="s">
        <v>246</v>
      </c>
      <c r="E12" s="8">
        <v>8.2424206299999997E-2</v>
      </c>
      <c r="F12" s="8">
        <v>8.4520222899999997E-2</v>
      </c>
      <c r="G12" s="8">
        <v>6.4492151999999997E-2</v>
      </c>
      <c r="H12" s="8">
        <v>8.4324371699999998E-2</v>
      </c>
      <c r="I12" s="8">
        <v>9.2559891399999997E-2</v>
      </c>
      <c r="J12" s="8">
        <v>0.11885187649999999</v>
      </c>
      <c r="K12" s="8">
        <v>8.9705629800000006E-2</v>
      </c>
    </row>
    <row r="13" spans="1:11">
      <c r="B13" s="41"/>
      <c r="C13" s="11"/>
      <c r="D13" s="13" t="s">
        <v>247</v>
      </c>
      <c r="E13" s="8">
        <v>8.8333071700000002E-2</v>
      </c>
      <c r="F13" s="8">
        <v>8.5955201699999997E-2</v>
      </c>
      <c r="G13" s="8">
        <v>8.4255900199999997E-2</v>
      </c>
      <c r="H13" s="8">
        <v>7.8419487400000001E-2</v>
      </c>
      <c r="I13" s="8">
        <v>7.60724661E-2</v>
      </c>
      <c r="J13" s="8">
        <v>5.9018598800000002E-2</v>
      </c>
      <c r="K13" s="8">
        <v>4.9793264499999997E-2</v>
      </c>
    </row>
    <row r="14" spans="1:11">
      <c r="B14" s="41"/>
      <c r="C14" s="11"/>
      <c r="D14" s="13" t="s">
        <v>248</v>
      </c>
      <c r="E14" s="8">
        <v>0.31807059189999998</v>
      </c>
      <c r="F14" s="8">
        <v>0.22491002130000001</v>
      </c>
      <c r="G14" s="8">
        <v>0.2414866356</v>
      </c>
      <c r="H14" s="8">
        <v>0.21874753829999999</v>
      </c>
      <c r="I14" s="8">
        <v>0.21385570449999999</v>
      </c>
      <c r="J14" s="8">
        <v>0.15708801150000001</v>
      </c>
      <c r="K14" s="8">
        <v>0.1070781178</v>
      </c>
    </row>
    <row r="15" spans="1:11">
      <c r="B15" s="41"/>
      <c r="C15" s="9"/>
      <c r="D15" s="13" t="s">
        <v>249</v>
      </c>
      <c r="E15" s="8">
        <v>0.53915853010000003</v>
      </c>
      <c r="F15" s="8">
        <v>0.52960173060000004</v>
      </c>
      <c r="G15" s="8">
        <v>0.39365071810000002</v>
      </c>
      <c r="H15" s="8">
        <v>0.41513318599999999</v>
      </c>
      <c r="I15" s="8">
        <v>0.37083415919999996</v>
      </c>
      <c r="J15" s="8">
        <v>0.31270456199999996</v>
      </c>
      <c r="K15" s="8">
        <v>0.26317096680000002</v>
      </c>
    </row>
    <row r="16" spans="1:11">
      <c r="B16" s="31" t="s">
        <v>112</v>
      </c>
      <c r="C16" s="82" t="s">
        <v>244</v>
      </c>
      <c r="D16" s="13" t="s">
        <v>245</v>
      </c>
      <c r="E16" s="60">
        <v>0.144228043</v>
      </c>
      <c r="F16" s="60">
        <v>0.1055184846</v>
      </c>
      <c r="G16" s="60">
        <v>0.1426112017</v>
      </c>
      <c r="H16" s="8">
        <v>0.14219707109999999</v>
      </c>
      <c r="I16" s="60">
        <v>0.1518617401</v>
      </c>
      <c r="J16" s="60">
        <v>0.1230075653</v>
      </c>
      <c r="K16" s="60">
        <v>0.10013760400000001</v>
      </c>
    </row>
    <row r="17" spans="2:11">
      <c r="B17" s="41"/>
      <c r="C17" s="82"/>
      <c r="D17" s="13" t="s">
        <v>246</v>
      </c>
      <c r="E17" s="60">
        <v>1.0879985E-2</v>
      </c>
      <c r="F17" s="60">
        <v>1.32468781E-2</v>
      </c>
      <c r="G17" s="60">
        <v>1.8661368899999999E-2</v>
      </c>
      <c r="H17" s="60">
        <v>1.72774539E-2</v>
      </c>
      <c r="I17" s="60">
        <v>1.5814947699999998E-2</v>
      </c>
      <c r="J17" s="60">
        <v>1.54235285E-2</v>
      </c>
      <c r="K17" s="60">
        <v>1.5812656200000001E-2</v>
      </c>
    </row>
    <row r="18" spans="2:11">
      <c r="B18" s="41"/>
      <c r="C18" s="82"/>
      <c r="D18" s="13" t="s">
        <v>247</v>
      </c>
      <c r="E18" s="60">
        <v>0.12104205010000001</v>
      </c>
      <c r="F18" s="60">
        <v>5.6701324599999998E-2</v>
      </c>
      <c r="G18" s="60">
        <v>5.0479458400000003E-2</v>
      </c>
      <c r="H18" s="60">
        <v>4.8882112999999998E-2</v>
      </c>
      <c r="I18" s="60">
        <v>5.2145294500000001E-2</v>
      </c>
      <c r="J18" s="60">
        <v>2.3091410400000002E-2</v>
      </c>
      <c r="K18" s="60">
        <v>3.02672896E-2</v>
      </c>
    </row>
    <row r="19" spans="2:11">
      <c r="B19" s="41"/>
      <c r="C19" s="82"/>
      <c r="D19" s="13" t="s">
        <v>248</v>
      </c>
      <c r="E19" s="60">
        <v>0.253606575</v>
      </c>
      <c r="F19" s="60">
        <v>0.28374805510000001</v>
      </c>
      <c r="G19" s="60">
        <v>0.29220503370000001</v>
      </c>
      <c r="H19" s="60">
        <v>0.2719728931</v>
      </c>
      <c r="I19" s="60">
        <v>0.28275766990000001</v>
      </c>
      <c r="J19" s="60">
        <v>0.1623638597</v>
      </c>
      <c r="K19" s="60">
        <v>0.1599021152</v>
      </c>
    </row>
    <row r="20" spans="2:11">
      <c r="B20" s="41"/>
      <c r="C20" s="11"/>
      <c r="D20" s="13" t="s">
        <v>249</v>
      </c>
      <c r="E20" s="8">
        <v>0.90169062490000007</v>
      </c>
      <c r="F20" s="8">
        <v>0.85285605070000003</v>
      </c>
      <c r="G20" s="8">
        <v>0.57794651679999998</v>
      </c>
      <c r="H20" s="8">
        <v>0.4129908108</v>
      </c>
      <c r="I20" s="8">
        <v>0.56228289080000005</v>
      </c>
      <c r="J20" s="8">
        <v>0.34497460569999999</v>
      </c>
      <c r="K20" s="8">
        <v>0.37472184310000001</v>
      </c>
    </row>
    <row r="21" spans="2:11">
      <c r="B21" s="41"/>
      <c r="C21" s="72" t="s">
        <v>250</v>
      </c>
      <c r="D21" s="13" t="s">
        <v>245</v>
      </c>
      <c r="E21" s="60">
        <v>8.9590446899999995E-2</v>
      </c>
      <c r="F21" s="60">
        <v>9.5266012600000005E-2</v>
      </c>
      <c r="G21" s="60">
        <v>0.12539525239999999</v>
      </c>
      <c r="H21" s="60">
        <v>0.1528306076</v>
      </c>
      <c r="I21" s="60">
        <v>0.1583592764</v>
      </c>
      <c r="J21" s="60">
        <v>0.1387632751</v>
      </c>
      <c r="K21" s="60">
        <v>0.13298820889999999</v>
      </c>
    </row>
    <row r="22" spans="2:11">
      <c r="B22" s="41"/>
      <c r="C22" s="82"/>
      <c r="D22" s="13" t="s">
        <v>246</v>
      </c>
      <c r="E22" s="60">
        <v>9.2445363999999995E-3</v>
      </c>
      <c r="F22" s="60">
        <v>8.8890685999999993E-3</v>
      </c>
      <c r="G22" s="60">
        <v>3.4983099000000001E-3</v>
      </c>
      <c r="H22" s="60">
        <v>5.6154706000000002E-3</v>
      </c>
      <c r="I22" s="60">
        <v>7.0477264E-3</v>
      </c>
      <c r="J22" s="60">
        <v>1.58137101E-2</v>
      </c>
      <c r="K22" s="60">
        <v>7.9881831000000007E-3</v>
      </c>
    </row>
    <row r="23" spans="2:11">
      <c r="B23" s="41"/>
      <c r="C23" s="82"/>
      <c r="D23" s="13" t="s">
        <v>247</v>
      </c>
      <c r="E23" s="60">
        <v>3.86053695E-2</v>
      </c>
      <c r="F23" s="60">
        <v>7.6486662000000002E-3</v>
      </c>
      <c r="G23" s="60">
        <v>1.7800078899999999E-2</v>
      </c>
      <c r="H23" s="60">
        <v>4.6475866099999999E-2</v>
      </c>
      <c r="I23" s="60">
        <v>3.3465802900000001E-2</v>
      </c>
      <c r="J23" s="60">
        <v>2.4290531600000002E-2</v>
      </c>
      <c r="K23" s="60">
        <v>1.7775892599999999E-2</v>
      </c>
    </row>
    <row r="24" spans="2:11">
      <c r="B24" s="41"/>
      <c r="C24" s="82"/>
      <c r="D24" s="13" t="s">
        <v>248</v>
      </c>
      <c r="E24" s="60">
        <v>0.42921368269999999</v>
      </c>
      <c r="F24" s="60">
        <v>0.40541754949999997</v>
      </c>
      <c r="G24" s="60">
        <v>0.43230282539999998</v>
      </c>
      <c r="H24" s="60">
        <v>0.41384629849999999</v>
      </c>
      <c r="I24" s="60">
        <v>0.41730597759999999</v>
      </c>
      <c r="J24" s="60">
        <v>0.31591689789999999</v>
      </c>
      <c r="K24" s="60">
        <v>0.26803436339999998</v>
      </c>
    </row>
    <row r="25" spans="2:11">
      <c r="B25" s="15"/>
      <c r="C25" s="9"/>
      <c r="D25" s="13" t="s">
        <v>249</v>
      </c>
      <c r="E25" s="8">
        <v>0.81964826730000007</v>
      </c>
      <c r="F25" s="8">
        <v>0.76778997250000003</v>
      </c>
      <c r="G25" s="8">
        <v>0.59945398680000006</v>
      </c>
      <c r="H25" s="8">
        <v>0.48882477359999998</v>
      </c>
      <c r="I25" s="8">
        <v>0.64527589019999987</v>
      </c>
      <c r="J25" s="8">
        <v>0.44657888749999997</v>
      </c>
      <c r="K25" s="8">
        <v>0.36695171170000002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3B7A-488E-4706-92AD-96DD2F54CD4B}">
  <sheetPr>
    <pageSetUpPr autoPageBreaks="0"/>
  </sheetPr>
  <dimension ref="A1:K45"/>
  <sheetViews>
    <sheetView zoomScaleNormal="100" zoomScaleSheetLayoutView="40" workbookViewId="0"/>
  </sheetViews>
  <sheetFormatPr defaultColWidth="9" defaultRowHeight="18"/>
  <cols>
    <col min="1" max="16384" width="9" style="5"/>
  </cols>
  <sheetData>
    <row r="1" spans="1:11">
      <c r="A1" s="118" t="s">
        <v>540</v>
      </c>
    </row>
    <row r="2" spans="1:11" ht="18.75" customHeight="1">
      <c r="A2" s="118"/>
    </row>
    <row r="3" spans="1:11">
      <c r="A3" s="118" t="s">
        <v>251</v>
      </c>
    </row>
    <row r="4" spans="1:11" s="39" customFormat="1" ht="18.75" customHeight="1">
      <c r="B4" s="131"/>
      <c r="C4" s="132"/>
      <c r="D4" s="133"/>
      <c r="E4" s="47" t="s">
        <v>103</v>
      </c>
      <c r="F4" s="44"/>
      <c r="G4" s="44"/>
      <c r="H4" s="44"/>
      <c r="I4" s="44"/>
      <c r="J4" s="44"/>
      <c r="K4" s="45"/>
    </row>
    <row r="5" spans="1:11">
      <c r="B5" s="15"/>
      <c r="C5" s="36"/>
      <c r="D5" s="35"/>
      <c r="E5" s="7">
        <v>1987</v>
      </c>
      <c r="F5" s="7">
        <v>1992</v>
      </c>
      <c r="G5" s="7">
        <v>1999</v>
      </c>
      <c r="H5" s="7">
        <v>2005</v>
      </c>
      <c r="I5" s="7">
        <v>2010</v>
      </c>
      <c r="J5" s="7">
        <v>2015</v>
      </c>
      <c r="K5" s="7">
        <v>2021</v>
      </c>
    </row>
    <row r="6" spans="1:11">
      <c r="B6" s="10" t="s">
        <v>252</v>
      </c>
      <c r="C6" s="134" t="s">
        <v>244</v>
      </c>
      <c r="D6" s="18" t="s">
        <v>114</v>
      </c>
      <c r="E6" s="8">
        <v>0.66605405409999996</v>
      </c>
      <c r="F6" s="8">
        <v>0.63409168100000002</v>
      </c>
      <c r="G6" s="8">
        <v>0.6043974258</v>
      </c>
      <c r="H6" s="8">
        <v>0.59073957710000002</v>
      </c>
      <c r="I6" s="8">
        <v>0.57851064900000004</v>
      </c>
      <c r="J6" s="8">
        <v>0.56062696280000002</v>
      </c>
      <c r="K6" s="8">
        <v>0.43557850980000001</v>
      </c>
    </row>
    <row r="7" spans="1:11">
      <c r="B7" s="11"/>
      <c r="C7" s="130"/>
      <c r="D7" s="18" t="s">
        <v>2</v>
      </c>
      <c r="E7" s="8">
        <v>0.1443371205</v>
      </c>
      <c r="F7" s="8">
        <v>0.1495529786</v>
      </c>
      <c r="G7" s="8">
        <v>0.13211834</v>
      </c>
      <c r="H7" s="8">
        <v>0.1350666572</v>
      </c>
      <c r="I7" s="8">
        <v>0.12423142970000001</v>
      </c>
      <c r="J7" s="8">
        <v>0.1275663014</v>
      </c>
      <c r="K7" s="8">
        <v>9.4947613200000003E-2</v>
      </c>
    </row>
    <row r="8" spans="1:11">
      <c r="B8" s="11"/>
      <c r="C8" s="11"/>
      <c r="D8" s="18" t="s">
        <v>3</v>
      </c>
      <c r="E8" s="8">
        <v>0.63166284350000002</v>
      </c>
      <c r="F8" s="8">
        <v>0.43033205839999999</v>
      </c>
      <c r="G8" s="8">
        <v>0.36235713679999998</v>
      </c>
      <c r="H8" s="8">
        <v>0.2088863722</v>
      </c>
      <c r="I8" s="8">
        <v>0.24764947809999999</v>
      </c>
      <c r="J8" s="8">
        <v>0.16387646850000001</v>
      </c>
      <c r="K8" s="8">
        <v>0.11124381279999999</v>
      </c>
    </row>
    <row r="9" spans="1:11">
      <c r="B9" s="11"/>
      <c r="C9" s="11"/>
      <c r="D9" s="7" t="s">
        <v>248</v>
      </c>
      <c r="E9" s="8">
        <v>7.1635902500000001E-2</v>
      </c>
      <c r="F9" s="8">
        <v>6.5831607900000005E-2</v>
      </c>
      <c r="G9" s="8">
        <v>9.0152711900000002E-2</v>
      </c>
      <c r="H9" s="8">
        <v>8.68293064E-2</v>
      </c>
      <c r="I9" s="8">
        <v>0.1055197282</v>
      </c>
      <c r="J9" s="8">
        <v>6.4208805800000004E-2</v>
      </c>
      <c r="K9" s="8">
        <v>7.9211973699999993E-2</v>
      </c>
    </row>
    <row r="10" spans="1:11">
      <c r="A10" s="118"/>
      <c r="B10" s="11"/>
      <c r="C10" s="11"/>
      <c r="D10" s="16" t="s">
        <v>253</v>
      </c>
      <c r="E10" s="8">
        <v>0.20134944029999999</v>
      </c>
      <c r="F10" s="8">
        <v>0.16691721300000001</v>
      </c>
      <c r="G10" s="17">
        <v>8.1503433299999997E-2</v>
      </c>
      <c r="H10" s="17">
        <v>7.2072100799999997E-2</v>
      </c>
      <c r="I10" s="17">
        <v>7.87087016E-2</v>
      </c>
      <c r="J10" s="17">
        <v>4.6907259700000002E-2</v>
      </c>
      <c r="K10" s="17">
        <v>4.7345477499999997E-2</v>
      </c>
    </row>
    <row r="11" spans="1:11">
      <c r="B11" s="11"/>
      <c r="C11" s="11"/>
      <c r="D11" s="16" t="s">
        <v>254</v>
      </c>
      <c r="E11" s="8"/>
      <c r="F11" s="8"/>
      <c r="G11" s="17"/>
      <c r="H11" s="17"/>
      <c r="I11" s="17"/>
      <c r="J11" s="17"/>
      <c r="K11" s="17">
        <v>8.2235893000000004E-3</v>
      </c>
    </row>
    <row r="12" spans="1:11">
      <c r="B12" s="11"/>
      <c r="C12" s="11"/>
      <c r="D12" s="16" t="s">
        <v>255</v>
      </c>
      <c r="E12" s="8"/>
      <c r="F12" s="8"/>
      <c r="G12" s="17">
        <v>1.5623712200000001E-2</v>
      </c>
      <c r="H12" s="17">
        <v>1.2532889300000001E-2</v>
      </c>
      <c r="I12" s="17">
        <v>1.9022707999999999E-2</v>
      </c>
      <c r="J12" s="17">
        <v>4.6819553999999999E-3</v>
      </c>
      <c r="K12" s="17">
        <v>3.64915117E-2</v>
      </c>
    </row>
    <row r="13" spans="1:11">
      <c r="B13" s="11"/>
      <c r="C13" s="11"/>
      <c r="D13" s="16" t="s">
        <v>256</v>
      </c>
      <c r="E13" s="8"/>
      <c r="F13" s="8"/>
      <c r="G13" s="17">
        <v>1.3788862299999999E-2</v>
      </c>
      <c r="H13" s="17">
        <v>2.4539396000000002E-2</v>
      </c>
      <c r="I13" s="17">
        <v>2.17522401E-2</v>
      </c>
      <c r="J13" s="17">
        <v>1.2183080400000001E-2</v>
      </c>
      <c r="K13" s="17">
        <v>9.1604317000000008E-3</v>
      </c>
    </row>
    <row r="14" spans="1:11">
      <c r="B14" s="11"/>
      <c r="C14" s="11"/>
      <c r="D14" s="16" t="s">
        <v>257</v>
      </c>
      <c r="E14" s="8"/>
      <c r="F14" s="8"/>
      <c r="G14" s="17"/>
      <c r="H14" s="17"/>
      <c r="I14" s="17">
        <v>1.05621047E-2</v>
      </c>
      <c r="J14" s="17">
        <v>8.3509608999999992E-3</v>
      </c>
      <c r="K14" s="17">
        <v>4.0223652999999996E-3</v>
      </c>
    </row>
    <row r="15" spans="1:11">
      <c r="B15" s="11"/>
      <c r="C15" s="11"/>
      <c r="D15" s="16" t="s">
        <v>7</v>
      </c>
      <c r="E15" s="8"/>
      <c r="F15" s="8"/>
      <c r="G15" s="17"/>
      <c r="H15" s="17"/>
      <c r="I15" s="17"/>
      <c r="J15" s="17"/>
      <c r="K15" s="17">
        <v>1.6990944999999999E-3</v>
      </c>
    </row>
    <row r="16" spans="1:11">
      <c r="B16" s="11"/>
      <c r="C16" s="10" t="s">
        <v>250</v>
      </c>
      <c r="D16" s="7" t="s">
        <v>114</v>
      </c>
      <c r="E16" s="8">
        <v>0.46420173149999999</v>
      </c>
      <c r="F16" s="8">
        <v>0.51782004309999996</v>
      </c>
      <c r="G16" s="8">
        <v>0.53504772860000005</v>
      </c>
      <c r="H16" s="8">
        <v>0.52362733699999997</v>
      </c>
      <c r="I16" s="8">
        <v>0.5421647986</v>
      </c>
      <c r="J16" s="8">
        <v>0.47786987089999999</v>
      </c>
      <c r="K16" s="8">
        <v>0.44967623220000003</v>
      </c>
    </row>
    <row r="17" spans="2:11">
      <c r="B17" s="11"/>
      <c r="C17" s="11"/>
      <c r="D17" s="7" t="s">
        <v>2</v>
      </c>
      <c r="E17" s="8">
        <v>8.2424206299999997E-2</v>
      </c>
      <c r="F17" s="8">
        <v>8.4520222899999997E-2</v>
      </c>
      <c r="G17" s="8">
        <v>6.4492151999999997E-2</v>
      </c>
      <c r="H17" s="8">
        <v>8.4324371699999998E-2</v>
      </c>
      <c r="I17" s="8">
        <v>9.2559891399999997E-2</v>
      </c>
      <c r="J17" s="8">
        <v>0.11885187649999999</v>
      </c>
      <c r="K17" s="8">
        <v>8.9705629800000006E-2</v>
      </c>
    </row>
    <row r="18" spans="2:11">
      <c r="B18" s="11"/>
      <c r="C18" s="11"/>
      <c r="D18" s="7" t="s">
        <v>3</v>
      </c>
      <c r="E18" s="8">
        <v>8.8333071700000002E-2</v>
      </c>
      <c r="F18" s="8">
        <v>8.5955201699999997E-2</v>
      </c>
      <c r="G18" s="8">
        <v>8.4255900199999997E-2</v>
      </c>
      <c r="H18" s="8">
        <v>7.8419487400000001E-2</v>
      </c>
      <c r="I18" s="8">
        <v>7.60724661E-2</v>
      </c>
      <c r="J18" s="8">
        <v>5.9018598800000002E-2</v>
      </c>
      <c r="K18" s="8">
        <v>4.9793264499999997E-2</v>
      </c>
    </row>
    <row r="19" spans="2:11">
      <c r="B19" s="11"/>
      <c r="C19" s="11"/>
      <c r="D19" s="7" t="s">
        <v>248</v>
      </c>
      <c r="E19" s="8">
        <v>0.31807059189999998</v>
      </c>
      <c r="F19" s="8">
        <v>0.22491002130000001</v>
      </c>
      <c r="G19" s="8">
        <v>0.2414866356</v>
      </c>
      <c r="H19" s="8">
        <v>0.21874753829999999</v>
      </c>
      <c r="I19" s="8">
        <v>0.21385570449999999</v>
      </c>
      <c r="J19" s="8">
        <v>0.15708801150000001</v>
      </c>
      <c r="K19" s="8">
        <v>0.1070781178</v>
      </c>
    </row>
    <row r="20" spans="2:11">
      <c r="B20" s="11"/>
      <c r="C20" s="11"/>
      <c r="D20" s="16" t="s">
        <v>253</v>
      </c>
      <c r="E20" s="8">
        <v>0.18373264419999999</v>
      </c>
      <c r="F20" s="8">
        <v>0.1657160151</v>
      </c>
      <c r="G20" s="17">
        <v>0.11381418140000001</v>
      </c>
      <c r="H20" s="17">
        <v>0.1127240731</v>
      </c>
      <c r="I20" s="17">
        <v>0.1107668436</v>
      </c>
      <c r="J20" s="17">
        <v>0.1002453559</v>
      </c>
      <c r="K20" s="17">
        <v>7.9002785300000003E-2</v>
      </c>
    </row>
    <row r="21" spans="2:11">
      <c r="B21" s="11"/>
      <c r="C21" s="11"/>
      <c r="D21" s="16" t="s">
        <v>254</v>
      </c>
      <c r="E21" s="8"/>
      <c r="F21" s="8"/>
      <c r="G21" s="17"/>
      <c r="H21" s="17"/>
      <c r="I21" s="17"/>
      <c r="J21" s="17"/>
      <c r="K21" s="17">
        <v>8.8279516999999995E-3</v>
      </c>
    </row>
    <row r="22" spans="2:11">
      <c r="B22" s="11"/>
      <c r="C22" s="11"/>
      <c r="D22" s="16" t="s">
        <v>255</v>
      </c>
      <c r="E22" s="8"/>
      <c r="F22" s="8"/>
      <c r="G22" s="17">
        <v>1.0057071799999999E-2</v>
      </c>
      <c r="H22" s="17">
        <v>1.14902679E-2</v>
      </c>
      <c r="I22" s="17">
        <v>3.4302541999999998E-2</v>
      </c>
      <c r="J22" s="17">
        <v>1.25152261E-2</v>
      </c>
      <c r="K22" s="17">
        <v>1.51280826E-2</v>
      </c>
    </row>
    <row r="23" spans="2:11">
      <c r="B23" s="11"/>
      <c r="C23" s="11"/>
      <c r="D23" s="16" t="s">
        <v>256</v>
      </c>
      <c r="E23" s="8"/>
      <c r="F23" s="8"/>
      <c r="G23" s="17">
        <v>8.8313533599999994E-2</v>
      </c>
      <c r="H23" s="17">
        <v>0.10102277749999999</v>
      </c>
      <c r="I23" s="17">
        <v>5.35245112E-2</v>
      </c>
      <c r="J23" s="17">
        <v>4.4038262000000002E-2</v>
      </c>
      <c r="K23" s="17">
        <v>4.9759204100000003E-2</v>
      </c>
    </row>
    <row r="24" spans="2:11">
      <c r="B24" s="11"/>
      <c r="C24" s="11"/>
      <c r="D24" s="16" t="s">
        <v>257</v>
      </c>
      <c r="E24" s="8"/>
      <c r="F24" s="8"/>
      <c r="G24" s="17"/>
      <c r="H24" s="17"/>
      <c r="I24" s="17">
        <v>3.0317247499999998E-2</v>
      </c>
      <c r="J24" s="17">
        <v>3.1281313599999999E-2</v>
      </c>
      <c r="K24" s="17">
        <v>2.99199159E-2</v>
      </c>
    </row>
    <row r="25" spans="2:11">
      <c r="B25" s="11"/>
      <c r="C25" s="11"/>
      <c r="D25" s="16" t="s">
        <v>7</v>
      </c>
      <c r="E25" s="8"/>
      <c r="F25" s="8"/>
      <c r="G25" s="17"/>
      <c r="H25" s="17"/>
      <c r="I25" s="17"/>
      <c r="J25" s="17"/>
      <c r="K25" s="17">
        <v>5.1289485000000001E-3</v>
      </c>
    </row>
    <row r="26" spans="2:11">
      <c r="B26" s="10" t="s">
        <v>258</v>
      </c>
      <c r="C26" s="10" t="s">
        <v>244</v>
      </c>
      <c r="D26" s="7" t="s">
        <v>114</v>
      </c>
      <c r="E26" s="8">
        <v>0.144228043</v>
      </c>
      <c r="F26" s="8">
        <v>0.1055184846</v>
      </c>
      <c r="G26" s="8">
        <v>0.1426112017</v>
      </c>
      <c r="H26" s="8">
        <v>0.14219707109999999</v>
      </c>
      <c r="I26" s="8">
        <v>0.1518617401</v>
      </c>
      <c r="J26" s="8">
        <v>0.1230075653</v>
      </c>
      <c r="K26" s="8">
        <v>0.10013760400000001</v>
      </c>
    </row>
    <row r="27" spans="2:11">
      <c r="B27" s="11"/>
      <c r="C27" s="11"/>
      <c r="D27" s="7" t="s">
        <v>2</v>
      </c>
      <c r="E27" s="8">
        <v>1.0879985E-2</v>
      </c>
      <c r="F27" s="8">
        <v>1.32468781E-2</v>
      </c>
      <c r="G27" s="8">
        <v>1.8661368899999999E-2</v>
      </c>
      <c r="H27" s="8">
        <v>1.72774539E-2</v>
      </c>
      <c r="I27" s="8">
        <v>1.5814947699999998E-2</v>
      </c>
      <c r="J27" s="8">
        <v>1.54235285E-2</v>
      </c>
      <c r="K27" s="8">
        <v>1.5812656200000001E-2</v>
      </c>
    </row>
    <row r="28" spans="2:11">
      <c r="B28" s="11"/>
      <c r="C28" s="11"/>
      <c r="D28" s="7" t="s">
        <v>3</v>
      </c>
      <c r="E28" s="8">
        <v>0.12104205010000001</v>
      </c>
      <c r="F28" s="8">
        <v>5.6701324599999998E-2</v>
      </c>
      <c r="G28" s="8">
        <v>5.0479458400000003E-2</v>
      </c>
      <c r="H28" s="8">
        <v>4.8882112999999998E-2</v>
      </c>
      <c r="I28" s="8">
        <v>5.2145294500000001E-2</v>
      </c>
      <c r="J28" s="8">
        <v>2.3091410400000002E-2</v>
      </c>
      <c r="K28" s="8">
        <v>3.02672896E-2</v>
      </c>
    </row>
    <row r="29" spans="2:11">
      <c r="B29" s="11"/>
      <c r="C29" s="11"/>
      <c r="D29" s="7" t="s">
        <v>248</v>
      </c>
      <c r="E29" s="8">
        <v>0.253606575</v>
      </c>
      <c r="F29" s="8">
        <v>0.28374805510000001</v>
      </c>
      <c r="G29" s="8">
        <v>0.29220503370000001</v>
      </c>
      <c r="H29" s="8">
        <v>0.2719728931</v>
      </c>
      <c r="I29" s="8">
        <v>0.28275766990000001</v>
      </c>
      <c r="J29" s="8">
        <v>0.1623638597</v>
      </c>
      <c r="K29" s="8">
        <v>0.1599021152</v>
      </c>
    </row>
    <row r="30" spans="2:11">
      <c r="B30" s="11"/>
      <c r="C30" s="11"/>
      <c r="D30" s="16" t="s">
        <v>253</v>
      </c>
      <c r="E30" s="8">
        <v>0.5469818045</v>
      </c>
      <c r="F30" s="8">
        <v>0.52134649109999998</v>
      </c>
      <c r="G30" s="17">
        <v>0.2543481735</v>
      </c>
      <c r="H30" s="17">
        <v>0.19270710799999999</v>
      </c>
      <c r="I30" s="17">
        <v>0.26192813230000001</v>
      </c>
      <c r="J30" s="17">
        <v>0.145535795</v>
      </c>
      <c r="K30" s="17">
        <v>0.14814977479999999</v>
      </c>
    </row>
    <row r="31" spans="2:11">
      <c r="B31" s="11"/>
      <c r="C31" s="11"/>
      <c r="D31" s="16" t="s">
        <v>254</v>
      </c>
      <c r="E31" s="8"/>
      <c r="F31" s="8"/>
      <c r="G31" s="17"/>
      <c r="H31" s="17"/>
      <c r="I31" s="17"/>
      <c r="J31" s="17"/>
      <c r="K31" s="17">
        <v>3.4934966999999997E-2</v>
      </c>
    </row>
    <row r="32" spans="2:11">
      <c r="B32" s="11"/>
      <c r="C32" s="11"/>
      <c r="D32" s="16" t="s">
        <v>255</v>
      </c>
      <c r="E32" s="8"/>
      <c r="F32" s="8"/>
      <c r="G32" s="17">
        <v>0.15668404359999999</v>
      </c>
      <c r="H32" s="17">
        <v>8.3719270299999995E-2</v>
      </c>
      <c r="I32" s="17">
        <v>0.1099724334</v>
      </c>
      <c r="J32" s="17">
        <v>7.3786956000000001E-2</v>
      </c>
      <c r="K32" s="17">
        <v>8.4480610900000003E-2</v>
      </c>
    </row>
    <row r="33" spans="2:11">
      <c r="B33" s="11"/>
      <c r="C33" s="11"/>
      <c r="D33" s="16" t="s">
        <v>256</v>
      </c>
      <c r="E33" s="8"/>
      <c r="F33" s="8"/>
      <c r="G33" s="17">
        <v>4.1272245899999997E-2</v>
      </c>
      <c r="H33" s="17">
        <v>3.61104737E-2</v>
      </c>
      <c r="I33" s="17">
        <v>3.1550756800000003E-2</v>
      </c>
      <c r="J33" s="17">
        <v>1.86833296E-2</v>
      </c>
      <c r="K33" s="17">
        <v>1.08560106E-2</v>
      </c>
    </row>
    <row r="34" spans="2:11">
      <c r="B34" s="11"/>
      <c r="C34" s="11"/>
      <c r="D34" s="16" t="s">
        <v>257</v>
      </c>
      <c r="E34" s="8"/>
      <c r="F34" s="8"/>
      <c r="G34" s="17"/>
      <c r="H34" s="17"/>
      <c r="I34" s="17">
        <v>2.0492191000000002E-3</v>
      </c>
      <c r="J34" s="17">
        <v>2.7994834999999999E-3</v>
      </c>
      <c r="K34" s="17">
        <v>3.4198211E-3</v>
      </c>
    </row>
    <row r="35" spans="2:11">
      <c r="B35" s="11"/>
      <c r="C35" s="11"/>
      <c r="D35" s="16" t="s">
        <v>7</v>
      </c>
      <c r="E35" s="8"/>
      <c r="F35" s="8"/>
      <c r="G35" s="17"/>
      <c r="H35" s="17"/>
      <c r="I35" s="17"/>
      <c r="J35" s="17"/>
      <c r="K35" s="17">
        <v>8.4731518000000002E-3</v>
      </c>
    </row>
    <row r="36" spans="2:11">
      <c r="B36" s="11"/>
      <c r="C36" s="10" t="s">
        <v>250</v>
      </c>
      <c r="D36" s="7" t="s">
        <v>114</v>
      </c>
      <c r="E36" s="8">
        <v>8.9590446899999995E-2</v>
      </c>
      <c r="F36" s="8">
        <v>9.5266012600000005E-2</v>
      </c>
      <c r="G36" s="8">
        <v>0.12539525239999999</v>
      </c>
      <c r="H36" s="8">
        <v>0.1528306076</v>
      </c>
      <c r="I36" s="8">
        <v>0.1583592764</v>
      </c>
      <c r="J36" s="8">
        <v>0.1387632751</v>
      </c>
      <c r="K36" s="8">
        <v>0.13298820889999999</v>
      </c>
    </row>
    <row r="37" spans="2:11">
      <c r="B37" s="11"/>
      <c r="C37" s="11"/>
      <c r="D37" s="7" t="s">
        <v>2</v>
      </c>
      <c r="E37" s="8">
        <v>9.2445363999999995E-3</v>
      </c>
      <c r="F37" s="8">
        <v>8.8890685999999993E-3</v>
      </c>
      <c r="G37" s="8">
        <v>3.4983099000000001E-3</v>
      </c>
      <c r="H37" s="8">
        <v>5.6154706000000002E-3</v>
      </c>
      <c r="I37" s="8">
        <v>7.0477264E-3</v>
      </c>
      <c r="J37" s="8">
        <v>1.58137101E-2</v>
      </c>
      <c r="K37" s="8">
        <v>7.9881831000000007E-3</v>
      </c>
    </row>
    <row r="38" spans="2:11">
      <c r="B38" s="11"/>
      <c r="C38" s="11"/>
      <c r="D38" s="7" t="s">
        <v>3</v>
      </c>
      <c r="E38" s="8">
        <v>3.86053695E-2</v>
      </c>
      <c r="F38" s="8">
        <v>7.6486662000000002E-3</v>
      </c>
      <c r="G38" s="8">
        <v>1.7800078899999999E-2</v>
      </c>
      <c r="H38" s="8">
        <v>4.6475866099999999E-2</v>
      </c>
      <c r="I38" s="8">
        <v>3.3465802900000001E-2</v>
      </c>
      <c r="J38" s="8">
        <v>2.4290531600000002E-2</v>
      </c>
      <c r="K38" s="8">
        <v>1.7775892599999999E-2</v>
      </c>
    </row>
    <row r="39" spans="2:11">
      <c r="B39" s="11"/>
      <c r="C39" s="11"/>
      <c r="D39" s="7" t="s">
        <v>248</v>
      </c>
      <c r="E39" s="8">
        <v>0.42921368269999999</v>
      </c>
      <c r="F39" s="8">
        <v>0.40541754949999997</v>
      </c>
      <c r="G39" s="8">
        <v>0.43230282539999998</v>
      </c>
      <c r="H39" s="8">
        <v>0.41384629849999999</v>
      </c>
      <c r="I39" s="8">
        <v>0.41730597759999999</v>
      </c>
      <c r="J39" s="8">
        <v>0.31591689789999999</v>
      </c>
      <c r="K39" s="8">
        <v>0.26803436339999998</v>
      </c>
    </row>
    <row r="40" spans="2:11">
      <c r="B40" s="11"/>
      <c r="C40" s="11"/>
      <c r="D40" s="16" t="s">
        <v>253</v>
      </c>
      <c r="E40" s="8">
        <v>0.48626666130000001</v>
      </c>
      <c r="F40" s="8">
        <v>0.41383245530000001</v>
      </c>
      <c r="G40" s="17">
        <v>0.2640928273</v>
      </c>
      <c r="H40" s="17">
        <v>0.2367220494</v>
      </c>
      <c r="I40" s="17">
        <v>0.2865781362</v>
      </c>
      <c r="J40" s="17">
        <v>0.21540526069999999</v>
      </c>
      <c r="K40" s="17">
        <v>0.18584219790000001</v>
      </c>
    </row>
    <row r="41" spans="2:11">
      <c r="B41" s="11"/>
      <c r="C41" s="11"/>
      <c r="D41" s="16" t="s">
        <v>254</v>
      </c>
      <c r="E41" s="8"/>
      <c r="F41" s="8"/>
      <c r="G41" s="17"/>
      <c r="H41" s="17"/>
      <c r="I41" s="17"/>
      <c r="J41" s="17"/>
      <c r="K41" s="17">
        <v>1.78923416E-2</v>
      </c>
    </row>
    <row r="42" spans="2:11">
      <c r="B42" s="11"/>
      <c r="C42" s="11"/>
      <c r="D42" s="16" t="s">
        <v>255</v>
      </c>
      <c r="E42" s="8"/>
      <c r="F42" s="8"/>
      <c r="G42" s="17">
        <v>0.16031299630000001</v>
      </c>
      <c r="H42" s="17">
        <v>8.3435178600000007E-2</v>
      </c>
      <c r="I42" s="17">
        <v>0.13569141439999999</v>
      </c>
      <c r="J42" s="17">
        <v>7.8129159599999998E-2</v>
      </c>
      <c r="K42" s="17">
        <v>4.89263245E-2</v>
      </c>
    </row>
    <row r="43" spans="2:11">
      <c r="B43" s="11"/>
      <c r="C43" s="11"/>
      <c r="D43" s="16" t="s">
        <v>256</v>
      </c>
      <c r="E43" s="8"/>
      <c r="F43" s="8"/>
      <c r="G43" s="17">
        <v>3.5838306E-2</v>
      </c>
      <c r="H43" s="17">
        <v>1.51726013E-2</v>
      </c>
      <c r="I43" s="17">
        <v>4.1004605899999998E-2</v>
      </c>
      <c r="J43" s="17">
        <v>2.0037132999999999E-2</v>
      </c>
      <c r="K43" s="17">
        <v>2.4020443999999998E-2</v>
      </c>
    </row>
    <row r="44" spans="2:11">
      <c r="B44" s="11"/>
      <c r="C44" s="11"/>
      <c r="D44" s="16" t="s">
        <v>257</v>
      </c>
      <c r="E44" s="8"/>
      <c r="F44" s="8"/>
      <c r="G44" s="17"/>
      <c r="H44" s="17"/>
      <c r="I44" s="17">
        <v>4.6736994999999996E-3</v>
      </c>
      <c r="J44" s="17">
        <v>5.1510751999999998E-3</v>
      </c>
      <c r="K44" s="17">
        <v>2.4976413000000002E-3</v>
      </c>
    </row>
    <row r="45" spans="2:11">
      <c r="B45" s="9"/>
      <c r="C45" s="9"/>
      <c r="D45" s="16" t="s">
        <v>7</v>
      </c>
      <c r="E45" s="8"/>
      <c r="F45" s="8"/>
      <c r="G45" s="17"/>
      <c r="H45" s="17"/>
      <c r="I45" s="17"/>
      <c r="J45" s="17"/>
      <c r="K45" s="17">
        <v>1.18864451E-2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F1F4B-E719-4D79-AB01-A8C97DF2C0C8}">
  <sheetPr>
    <pageSetUpPr autoPageBreaks="0"/>
  </sheetPr>
  <dimension ref="A1:J17"/>
  <sheetViews>
    <sheetView zoomScaleNormal="100" zoomScaleSheetLayoutView="25" workbookViewId="0"/>
  </sheetViews>
  <sheetFormatPr defaultColWidth="9" defaultRowHeight="18"/>
  <cols>
    <col min="1" max="16384" width="9" style="5"/>
  </cols>
  <sheetData>
    <row r="1" spans="1:10">
      <c r="A1" s="118" t="s">
        <v>540</v>
      </c>
    </row>
    <row r="2" spans="1:10" ht="18.75" customHeight="1">
      <c r="A2" s="118"/>
    </row>
    <row r="3" spans="1:10">
      <c r="A3" s="118" t="s">
        <v>259</v>
      </c>
    </row>
    <row r="4" spans="1:10" s="39" customFormat="1" ht="18.75" customHeight="1">
      <c r="B4" s="131"/>
      <c r="C4" s="127"/>
      <c r="D4" s="40" t="s">
        <v>103</v>
      </c>
      <c r="E4" s="44"/>
      <c r="F4" s="44"/>
      <c r="G4" s="44"/>
      <c r="H4" s="44"/>
      <c r="I4" s="44"/>
      <c r="J4" s="45"/>
    </row>
    <row r="5" spans="1:10">
      <c r="B5" s="125"/>
      <c r="C5" s="126"/>
      <c r="D5" s="47">
        <v>1987</v>
      </c>
      <c r="E5" s="47">
        <v>1992</v>
      </c>
      <c r="F5" s="47">
        <v>1999</v>
      </c>
      <c r="G5" s="47">
        <v>2005</v>
      </c>
      <c r="H5" s="47">
        <v>2010</v>
      </c>
      <c r="I5" s="47">
        <v>2015</v>
      </c>
      <c r="J5" s="47">
        <v>2021</v>
      </c>
    </row>
    <row r="6" spans="1:10">
      <c r="B6" s="10" t="s">
        <v>244</v>
      </c>
      <c r="C6" s="7" t="s">
        <v>260</v>
      </c>
      <c r="D6" s="8">
        <v>0.66605405409999996</v>
      </c>
      <c r="E6" s="8">
        <v>0.63409168100000002</v>
      </c>
      <c r="F6" s="8">
        <v>0.6043974258</v>
      </c>
      <c r="G6" s="8">
        <v>0.59073957710000002</v>
      </c>
      <c r="H6" s="8">
        <v>0.57851064900000004</v>
      </c>
      <c r="I6" s="8">
        <v>0.56062696280000002</v>
      </c>
      <c r="J6" s="8">
        <v>0.43557850980000001</v>
      </c>
    </row>
    <row r="7" spans="1:10">
      <c r="B7" s="11"/>
      <c r="C7" s="7" t="s">
        <v>261</v>
      </c>
      <c r="D7" s="8">
        <v>0.77302030629999996</v>
      </c>
      <c r="E7" s="8">
        <v>0.78690336019999996</v>
      </c>
      <c r="F7" s="8">
        <v>0.77855588649999996</v>
      </c>
      <c r="G7" s="8">
        <v>0.75336081330000004</v>
      </c>
      <c r="H7" s="8">
        <v>0.73310775130000005</v>
      </c>
      <c r="I7" s="8">
        <v>0.69649887840000002</v>
      </c>
      <c r="J7" s="8">
        <v>0.57621556539999996</v>
      </c>
    </row>
    <row r="8" spans="1:10">
      <c r="B8" s="11"/>
      <c r="C8" s="7" t="s">
        <v>262</v>
      </c>
      <c r="D8" s="8">
        <v>0.71676760500000003</v>
      </c>
      <c r="E8" s="8">
        <v>0.74731498679999997</v>
      </c>
      <c r="F8" s="8">
        <v>0.75401797910000001</v>
      </c>
      <c r="G8" s="8">
        <v>0.74964960219999999</v>
      </c>
      <c r="H8" s="8">
        <v>0.73655587659999999</v>
      </c>
      <c r="I8" s="8">
        <v>0.69099203659999997</v>
      </c>
      <c r="J8" s="8">
        <v>0.5753262482</v>
      </c>
    </row>
    <row r="9" spans="1:10">
      <c r="B9" s="11"/>
      <c r="C9" s="8" t="s">
        <v>263</v>
      </c>
      <c r="D9" s="8">
        <v>0.65171139280000001</v>
      </c>
      <c r="E9" s="8">
        <v>0.69097362949999996</v>
      </c>
      <c r="F9" s="8">
        <v>0.68575943080000001</v>
      </c>
      <c r="G9" s="8">
        <v>0.68790749520000005</v>
      </c>
      <c r="H9" s="8">
        <v>0.67047541349999995</v>
      </c>
      <c r="I9" s="8">
        <v>0.65645622810000004</v>
      </c>
      <c r="J9" s="8">
        <v>0.58034601689999998</v>
      </c>
    </row>
    <row r="10" spans="1:10">
      <c r="A10" s="118"/>
      <c r="B10" s="11"/>
      <c r="C10" s="8" t="s">
        <v>264</v>
      </c>
      <c r="D10" s="8">
        <v>0.30571309610000003</v>
      </c>
      <c r="E10" s="8">
        <v>0.34882356720000002</v>
      </c>
      <c r="F10" s="8">
        <v>0.31999556420000003</v>
      </c>
      <c r="G10" s="8">
        <v>0.33511073870000002</v>
      </c>
      <c r="H10" s="8">
        <v>0.35147717420000002</v>
      </c>
      <c r="I10" s="8">
        <v>0.35828697399999998</v>
      </c>
      <c r="J10" s="8">
        <v>0.44743003209999999</v>
      </c>
    </row>
    <row r="11" spans="1:10">
      <c r="B11" s="9"/>
      <c r="C11" s="7" t="s">
        <v>265</v>
      </c>
      <c r="D11" s="8">
        <v>9.7569760000000005E-2</v>
      </c>
      <c r="E11" s="8">
        <v>0.1242589034</v>
      </c>
      <c r="F11" s="8">
        <v>0.1131550695</v>
      </c>
      <c r="G11" s="8">
        <v>8.8019901400000003E-2</v>
      </c>
      <c r="H11" s="8">
        <v>8.4759365700000006E-2</v>
      </c>
      <c r="I11" s="8">
        <v>9.2808923799999998E-2</v>
      </c>
      <c r="J11" s="8">
        <v>0.1502077124</v>
      </c>
    </row>
    <row r="12" spans="1:10">
      <c r="B12" s="10" t="s">
        <v>250</v>
      </c>
      <c r="C12" s="7" t="s">
        <v>260</v>
      </c>
      <c r="D12" s="8">
        <v>0.46420173149999999</v>
      </c>
      <c r="E12" s="8">
        <v>0.51782004309999996</v>
      </c>
      <c r="F12" s="8">
        <v>0.53504772860000005</v>
      </c>
      <c r="G12" s="8">
        <v>0.52362733699999997</v>
      </c>
      <c r="H12" s="8">
        <v>0.5421647986</v>
      </c>
      <c r="I12" s="8">
        <v>0.47786987089999999</v>
      </c>
      <c r="J12" s="8">
        <v>0.44967623220000003</v>
      </c>
    </row>
    <row r="13" spans="1:10">
      <c r="B13" s="11"/>
      <c r="C13" s="7" t="s">
        <v>261</v>
      </c>
      <c r="D13" s="8">
        <v>0.31085402699999998</v>
      </c>
      <c r="E13" s="8">
        <v>0.29708998640000001</v>
      </c>
      <c r="F13" s="8">
        <v>0.36214446169999998</v>
      </c>
      <c r="G13" s="8">
        <v>0.38576670159999998</v>
      </c>
      <c r="H13" s="8">
        <v>0.47144889350000002</v>
      </c>
      <c r="I13" s="8">
        <v>0.43090610239999999</v>
      </c>
      <c r="J13" s="8">
        <v>0.4004311257</v>
      </c>
    </row>
    <row r="14" spans="1:10">
      <c r="B14" s="11"/>
      <c r="C14" s="7" t="s">
        <v>262</v>
      </c>
      <c r="D14" s="8">
        <v>0.4014105355</v>
      </c>
      <c r="E14" s="8">
        <v>0.40465987939999998</v>
      </c>
      <c r="F14" s="8">
        <v>0.42201140749999999</v>
      </c>
      <c r="G14" s="8">
        <v>0.46931717499999998</v>
      </c>
      <c r="H14" s="8">
        <v>0.53275629130000002</v>
      </c>
      <c r="I14" s="8">
        <v>0.4875895401</v>
      </c>
      <c r="J14" s="8">
        <v>0.47823460740000001</v>
      </c>
    </row>
    <row r="15" spans="1:10">
      <c r="B15" s="11"/>
      <c r="C15" s="7" t="s">
        <v>263</v>
      </c>
      <c r="D15" s="8">
        <v>0.28855032320000001</v>
      </c>
      <c r="E15" s="8">
        <v>0.28342312710000001</v>
      </c>
      <c r="F15" s="8">
        <v>0.34020431779999999</v>
      </c>
      <c r="G15" s="8">
        <v>0.4076582104</v>
      </c>
      <c r="H15" s="8">
        <v>0.4409653019</v>
      </c>
      <c r="I15" s="8">
        <v>0.49051531910000001</v>
      </c>
      <c r="J15" s="8">
        <v>0.48110968079999999</v>
      </c>
    </row>
    <row r="16" spans="1:10">
      <c r="B16" s="11"/>
      <c r="C16" s="7" t="s">
        <v>264</v>
      </c>
      <c r="D16" s="8">
        <v>8.1100714300000001E-2</v>
      </c>
      <c r="E16" s="8">
        <v>6.7338882099999997E-2</v>
      </c>
      <c r="F16" s="8">
        <v>9.6014085900000004E-2</v>
      </c>
      <c r="G16" s="8">
        <v>0.1409759334</v>
      </c>
      <c r="H16" s="8">
        <v>0.1621632761</v>
      </c>
      <c r="I16" s="8">
        <v>0.1698576722</v>
      </c>
      <c r="J16" s="8">
        <v>0.30397711970000002</v>
      </c>
    </row>
    <row r="17" spans="2:10">
      <c r="B17" s="9"/>
      <c r="C17" s="7" t="s">
        <v>265</v>
      </c>
      <c r="D17" s="8">
        <v>1.6658305799999999E-2</v>
      </c>
      <c r="E17" s="8">
        <v>2.0193791400000001E-2</v>
      </c>
      <c r="F17" s="8">
        <v>1.5749178999999999E-2</v>
      </c>
      <c r="G17" s="8">
        <v>2.7810089600000001E-2</v>
      </c>
      <c r="H17" s="8">
        <v>3.4784449799999999E-2</v>
      </c>
      <c r="I17" s="8">
        <v>3.7421821899999999E-2</v>
      </c>
      <c r="J17" s="8">
        <v>6.2792401499999997E-2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0F9C-BAEA-4CAF-ABF7-8ACB6D07D505}">
  <sheetPr>
    <pageSetUpPr autoPageBreaks="0"/>
  </sheetPr>
  <dimension ref="A1:K29"/>
  <sheetViews>
    <sheetView zoomScaleNormal="100" zoomScaleSheetLayoutView="10" workbookViewId="0"/>
  </sheetViews>
  <sheetFormatPr defaultColWidth="9" defaultRowHeight="18"/>
  <cols>
    <col min="1" max="16384" width="9" style="5"/>
  </cols>
  <sheetData>
    <row r="1" spans="1:11">
      <c r="A1" s="118" t="s">
        <v>540</v>
      </c>
    </row>
    <row r="2" spans="1:11" ht="18.75" customHeight="1">
      <c r="A2" s="118"/>
    </row>
    <row r="3" spans="1:11">
      <c r="A3" s="118" t="s">
        <v>570</v>
      </c>
    </row>
    <row r="4" spans="1:11" s="39" customFormat="1" ht="18.75" customHeight="1">
      <c r="B4" s="131"/>
      <c r="C4" s="132"/>
      <c r="D4" s="127"/>
      <c r="E4" s="40" t="s">
        <v>103</v>
      </c>
      <c r="F4" s="44"/>
      <c r="G4" s="44"/>
      <c r="H4" s="44"/>
      <c r="I4" s="44"/>
      <c r="J4" s="44"/>
      <c r="K4" s="45"/>
    </row>
    <row r="5" spans="1:11">
      <c r="B5" s="15"/>
      <c r="C5" s="36"/>
      <c r="D5" s="35"/>
      <c r="E5" s="7">
        <v>1987</v>
      </c>
      <c r="F5" s="7">
        <v>1992</v>
      </c>
      <c r="G5" s="7">
        <v>1999</v>
      </c>
      <c r="H5" s="7">
        <v>2005</v>
      </c>
      <c r="I5" s="7">
        <v>2010</v>
      </c>
      <c r="J5" s="7">
        <v>2015</v>
      </c>
      <c r="K5" s="7">
        <v>2021</v>
      </c>
    </row>
    <row r="6" spans="1:11">
      <c r="B6" s="10" t="s">
        <v>52</v>
      </c>
      <c r="C6" s="10" t="s">
        <v>244</v>
      </c>
      <c r="D6" s="7" t="s">
        <v>260</v>
      </c>
      <c r="E6" s="8">
        <v>0.4181128744</v>
      </c>
      <c r="F6" s="8">
        <v>0.37291767720000002</v>
      </c>
      <c r="G6" s="8">
        <v>0.2301940063</v>
      </c>
      <c r="H6" s="8">
        <v>0.21682481809999998</v>
      </c>
      <c r="I6" s="8">
        <v>0.25105209099999998</v>
      </c>
      <c r="J6" s="8">
        <v>0.14555904280000001</v>
      </c>
      <c r="K6" s="8">
        <v>0.1837456297</v>
      </c>
    </row>
    <row r="7" spans="1:11">
      <c r="B7" s="11"/>
      <c r="C7" s="11"/>
      <c r="D7" s="7" t="s">
        <v>261</v>
      </c>
      <c r="E7" s="8">
        <v>0.373691791</v>
      </c>
      <c r="F7" s="8">
        <v>0.383992416</v>
      </c>
      <c r="G7" s="8">
        <v>0.22148761149999999</v>
      </c>
      <c r="H7" s="8">
        <v>0.21292770689999999</v>
      </c>
      <c r="I7" s="8">
        <v>0.25860509409999999</v>
      </c>
      <c r="J7" s="8">
        <v>0.20629978439999996</v>
      </c>
      <c r="K7" s="8">
        <v>0.21091877960000002</v>
      </c>
    </row>
    <row r="8" spans="1:11">
      <c r="B8" s="11"/>
      <c r="C8" s="11"/>
      <c r="D8" s="7" t="s">
        <v>262</v>
      </c>
      <c r="E8" s="8">
        <v>0.37467760350000001</v>
      </c>
      <c r="F8" s="8">
        <v>0.37353978769999996</v>
      </c>
      <c r="G8" s="8">
        <v>0.23283451199999999</v>
      </c>
      <c r="H8" s="8">
        <v>0.20718721140000002</v>
      </c>
      <c r="I8" s="8">
        <v>0.26434570169999999</v>
      </c>
      <c r="J8" s="8">
        <v>0.22700822239999999</v>
      </c>
      <c r="K8" s="8">
        <v>0.20891178380000003</v>
      </c>
    </row>
    <row r="9" spans="1:11">
      <c r="B9" s="11"/>
      <c r="C9" s="11"/>
      <c r="D9" s="7" t="s">
        <v>263</v>
      </c>
      <c r="E9" s="8">
        <v>0.34435923540000002</v>
      </c>
      <c r="F9" s="8">
        <v>0.32457746669999998</v>
      </c>
      <c r="G9" s="8">
        <v>0.23941913419999999</v>
      </c>
      <c r="H9" s="8">
        <v>0.2323365251</v>
      </c>
      <c r="I9" s="8">
        <v>0.32642562339999998</v>
      </c>
      <c r="J9" s="8">
        <v>0.24353986250000004</v>
      </c>
      <c r="K9" s="8">
        <v>0.21429400049999997</v>
      </c>
    </row>
    <row r="10" spans="1:11">
      <c r="A10" s="118"/>
      <c r="B10" s="11"/>
      <c r="C10" s="11"/>
      <c r="D10" s="8" t="s">
        <v>264</v>
      </c>
      <c r="E10" s="8">
        <v>0.46732360000000006</v>
      </c>
      <c r="F10" s="8">
        <v>0.64536411030000007</v>
      </c>
      <c r="G10" s="8">
        <v>0.52145821820000005</v>
      </c>
      <c r="H10" s="8">
        <v>0.5517548417</v>
      </c>
      <c r="I10" s="8">
        <v>0.59904978340000004</v>
      </c>
      <c r="J10" s="8">
        <v>0.49369188089999994</v>
      </c>
      <c r="K10" s="8">
        <v>0.3953278308</v>
      </c>
    </row>
    <row r="11" spans="1:11">
      <c r="B11" s="11"/>
      <c r="C11" s="9"/>
      <c r="D11" s="8" t="s">
        <v>265</v>
      </c>
      <c r="E11" s="8">
        <v>0.5414155679999999</v>
      </c>
      <c r="F11" s="8">
        <v>0.55693912249999999</v>
      </c>
      <c r="G11" s="8">
        <v>0.55240154219999993</v>
      </c>
      <c r="H11" s="8">
        <v>0.60186111510000007</v>
      </c>
      <c r="I11" s="8">
        <v>0.73713097289999996</v>
      </c>
      <c r="J11" s="8">
        <v>0.68925073390000002</v>
      </c>
      <c r="K11" s="8">
        <v>0.62613071139999998</v>
      </c>
    </row>
    <row r="12" spans="1:11">
      <c r="B12" s="11"/>
      <c r="C12" s="10" t="s">
        <v>250</v>
      </c>
      <c r="D12" s="7" t="s">
        <v>260</v>
      </c>
      <c r="E12" s="8">
        <v>0.53915853010000003</v>
      </c>
      <c r="F12" s="8">
        <v>0.52960173060000004</v>
      </c>
      <c r="G12" s="8">
        <v>0.39365071810000002</v>
      </c>
      <c r="H12" s="8">
        <v>0.41513318599999999</v>
      </c>
      <c r="I12" s="8">
        <v>0.37083415919999996</v>
      </c>
      <c r="J12" s="8">
        <v>0.31270456199999996</v>
      </c>
      <c r="K12" s="8">
        <v>0.26317096680000002</v>
      </c>
    </row>
    <row r="13" spans="1:11">
      <c r="B13" s="11"/>
      <c r="C13" s="11"/>
      <c r="D13" s="7" t="s">
        <v>261</v>
      </c>
      <c r="E13" s="8">
        <v>0.72522117660000007</v>
      </c>
      <c r="F13" s="8">
        <v>0.86909655309999989</v>
      </c>
      <c r="G13" s="8">
        <v>0.80399389220000006</v>
      </c>
      <c r="H13" s="8">
        <v>0.75809191980000001</v>
      </c>
      <c r="I13" s="8">
        <v>0.70997410169999986</v>
      </c>
      <c r="J13" s="8">
        <v>0.58120056619999994</v>
      </c>
      <c r="K13" s="8">
        <v>0.45434646039999999</v>
      </c>
    </row>
    <row r="14" spans="1:11">
      <c r="B14" s="11"/>
      <c r="C14" s="11"/>
      <c r="D14" s="7" t="s">
        <v>262</v>
      </c>
      <c r="E14" s="8">
        <v>0.46499040189999996</v>
      </c>
      <c r="F14" s="8">
        <v>0.56682286000000004</v>
      </c>
      <c r="G14" s="8">
        <v>0.52855080970000001</v>
      </c>
      <c r="H14" s="8">
        <v>0.5253161704</v>
      </c>
      <c r="I14" s="8">
        <v>0.54043287679999996</v>
      </c>
      <c r="J14" s="8">
        <v>0.49120030190000002</v>
      </c>
      <c r="K14" s="8">
        <v>0.38716005440000006</v>
      </c>
    </row>
    <row r="15" spans="1:11">
      <c r="B15" s="11"/>
      <c r="C15" s="11"/>
      <c r="D15" s="7" t="s">
        <v>263</v>
      </c>
      <c r="E15" s="8">
        <v>0.4276291613</v>
      </c>
      <c r="F15" s="8">
        <v>0.49685394319999998</v>
      </c>
      <c r="G15" s="8">
        <v>0.48323603530000003</v>
      </c>
      <c r="H15" s="8">
        <v>0.44566593570000002</v>
      </c>
      <c r="I15" s="8">
        <v>0.50098589960000006</v>
      </c>
      <c r="J15" s="8">
        <v>0.37105175369999999</v>
      </c>
      <c r="K15" s="8">
        <v>0.32309386649999999</v>
      </c>
    </row>
    <row r="16" spans="1:11">
      <c r="B16" s="11"/>
      <c r="C16" s="11"/>
      <c r="D16" s="7" t="s">
        <v>264</v>
      </c>
      <c r="E16" s="8">
        <v>0.45900589130000002</v>
      </c>
      <c r="F16" s="8">
        <v>0.50691071830000001</v>
      </c>
      <c r="G16" s="8">
        <v>0.53681667239999997</v>
      </c>
      <c r="H16" s="8">
        <v>0.54972993630000011</v>
      </c>
      <c r="I16" s="8">
        <v>0.63093578480000001</v>
      </c>
      <c r="J16" s="8">
        <v>0.54401055320000002</v>
      </c>
      <c r="K16" s="8">
        <v>0.43090998559999999</v>
      </c>
    </row>
    <row r="17" spans="1:11">
      <c r="B17" s="9"/>
      <c r="C17" s="9"/>
      <c r="D17" s="7" t="s">
        <v>265</v>
      </c>
      <c r="E17" s="8">
        <v>0.36895395990000002</v>
      </c>
      <c r="F17" s="8">
        <v>0.45168473009999999</v>
      </c>
      <c r="G17" s="8">
        <v>0.41294331740000007</v>
      </c>
      <c r="H17" s="8">
        <v>0.4681669403</v>
      </c>
      <c r="I17" s="8">
        <v>0.60236526030000004</v>
      </c>
      <c r="J17" s="8">
        <v>0.5654720996</v>
      </c>
      <c r="K17" s="8">
        <v>0.50767189570000004</v>
      </c>
    </row>
    <row r="18" spans="1:11">
      <c r="B18" s="10" t="s">
        <v>112</v>
      </c>
      <c r="C18" s="11" t="s">
        <v>244</v>
      </c>
      <c r="D18" s="9" t="s">
        <v>260</v>
      </c>
      <c r="E18" s="135">
        <v>0.90169062490000007</v>
      </c>
      <c r="F18" s="135">
        <v>0.85285605070000003</v>
      </c>
      <c r="G18" s="135">
        <v>0.57794651679999998</v>
      </c>
      <c r="H18" s="135">
        <v>0.4129908108</v>
      </c>
      <c r="I18" s="135">
        <v>0.56228289080000005</v>
      </c>
      <c r="J18" s="135">
        <v>0.34497460569999999</v>
      </c>
      <c r="K18" s="135">
        <v>0.37472184310000001</v>
      </c>
    </row>
    <row r="19" spans="1:11">
      <c r="A19" s="118"/>
      <c r="B19" s="11"/>
      <c r="C19" s="11"/>
      <c r="D19" s="7" t="s">
        <v>261</v>
      </c>
      <c r="E19" s="8">
        <v>0.94868408299999996</v>
      </c>
      <c r="F19" s="8">
        <v>0.9376570394999999</v>
      </c>
      <c r="G19" s="8">
        <v>0.725008651</v>
      </c>
      <c r="H19" s="8">
        <v>0.62067388000000001</v>
      </c>
      <c r="I19" s="8">
        <v>0.68123171589999998</v>
      </c>
      <c r="J19" s="8">
        <v>0.51354001999999999</v>
      </c>
      <c r="K19" s="8">
        <v>0.4751601748</v>
      </c>
    </row>
    <row r="20" spans="1:11">
      <c r="A20" s="39"/>
      <c r="B20" s="11"/>
      <c r="C20" s="11"/>
      <c r="D20" s="7" t="s">
        <v>262</v>
      </c>
      <c r="E20" s="8">
        <v>0.85618626880000004</v>
      </c>
      <c r="F20" s="8">
        <v>0.9192607478999999</v>
      </c>
      <c r="G20" s="8">
        <v>0.6952216041</v>
      </c>
      <c r="H20" s="8">
        <v>0.63497165760000007</v>
      </c>
      <c r="I20" s="8">
        <v>0.70556597529999998</v>
      </c>
      <c r="J20" s="8">
        <v>0.52743699690000001</v>
      </c>
      <c r="K20" s="8">
        <v>0.46352265369999995</v>
      </c>
    </row>
    <row r="21" spans="1:11">
      <c r="B21" s="11"/>
      <c r="C21" s="11"/>
      <c r="D21" s="7" t="s">
        <v>263</v>
      </c>
      <c r="E21" s="8">
        <v>0.62648606829999998</v>
      </c>
      <c r="F21" s="8">
        <v>0.76421465129999999</v>
      </c>
      <c r="G21" s="8">
        <v>0.66087894400000002</v>
      </c>
      <c r="H21" s="8">
        <v>0.57240967659999997</v>
      </c>
      <c r="I21" s="8">
        <v>0.68826648190000006</v>
      </c>
      <c r="J21" s="8">
        <v>0.57762503659999986</v>
      </c>
      <c r="K21" s="8">
        <v>0.51903890540000008</v>
      </c>
    </row>
    <row r="22" spans="1:11">
      <c r="B22" s="11"/>
      <c r="C22" s="11"/>
      <c r="D22" s="8" t="s">
        <v>264</v>
      </c>
      <c r="E22" s="8">
        <v>0.62152216579999997</v>
      </c>
      <c r="F22" s="8">
        <v>0.69173002689999996</v>
      </c>
      <c r="G22" s="8">
        <v>0.62263709990000016</v>
      </c>
      <c r="H22" s="8">
        <v>0.59266243230000004</v>
      </c>
      <c r="I22" s="8">
        <v>0.75639306969999998</v>
      </c>
      <c r="J22" s="8">
        <v>0.54306543900000004</v>
      </c>
      <c r="K22" s="8">
        <v>0.50675982130000008</v>
      </c>
    </row>
    <row r="23" spans="1:11">
      <c r="B23" s="11"/>
      <c r="C23" s="9"/>
      <c r="D23" s="8" t="s">
        <v>265</v>
      </c>
      <c r="E23" s="8">
        <v>0.49958269119999998</v>
      </c>
      <c r="F23" s="8">
        <v>0.54443708609999997</v>
      </c>
      <c r="G23" s="8">
        <v>0.44281071049999998</v>
      </c>
      <c r="H23" s="8">
        <v>0.45662766139999994</v>
      </c>
      <c r="I23" s="8">
        <v>0.61279956029999993</v>
      </c>
      <c r="J23" s="8">
        <v>0.55638298260000008</v>
      </c>
      <c r="K23" s="8">
        <v>0.50141623039999994</v>
      </c>
    </row>
    <row r="24" spans="1:11">
      <c r="B24" s="11"/>
      <c r="C24" s="10" t="s">
        <v>250</v>
      </c>
      <c r="D24" s="7" t="s">
        <v>260</v>
      </c>
      <c r="E24" s="8">
        <v>0.81964826730000007</v>
      </c>
      <c r="F24" s="8">
        <v>0.76778997250000003</v>
      </c>
      <c r="G24" s="8">
        <v>0.59945398680000006</v>
      </c>
      <c r="H24" s="8">
        <v>0.48882477359999998</v>
      </c>
      <c r="I24" s="8">
        <v>0.64527589019999987</v>
      </c>
      <c r="J24" s="8">
        <v>0.44657888749999997</v>
      </c>
      <c r="K24" s="8">
        <v>0.36695171170000002</v>
      </c>
    </row>
    <row r="25" spans="1:11">
      <c r="B25" s="11"/>
      <c r="C25" s="11"/>
      <c r="D25" s="7" t="s">
        <v>261</v>
      </c>
      <c r="E25" s="8">
        <v>0.88329827529999994</v>
      </c>
      <c r="F25" s="8">
        <v>0.85443729769999999</v>
      </c>
      <c r="G25" s="8">
        <v>0.75269558450000007</v>
      </c>
      <c r="H25" s="8">
        <v>0.66048969709999994</v>
      </c>
      <c r="I25" s="8">
        <v>0.71858877200000004</v>
      </c>
      <c r="J25" s="8">
        <v>0.52782243159999997</v>
      </c>
      <c r="K25" s="8">
        <v>0.43997138879999997</v>
      </c>
    </row>
    <row r="26" spans="1:11">
      <c r="A26" s="118"/>
      <c r="B26" s="11"/>
      <c r="C26" s="11"/>
      <c r="D26" s="7" t="s">
        <v>262</v>
      </c>
      <c r="E26" s="8">
        <v>0.60517442949999989</v>
      </c>
      <c r="F26" s="8">
        <v>0.68871502139999996</v>
      </c>
      <c r="G26" s="8">
        <v>0.57270478859999996</v>
      </c>
      <c r="H26" s="8">
        <v>0.59761476729999996</v>
      </c>
      <c r="I26" s="8">
        <v>0.66605308260000007</v>
      </c>
      <c r="J26" s="8">
        <v>0.56908694599999998</v>
      </c>
      <c r="K26" s="8">
        <v>0.43543914230000003</v>
      </c>
    </row>
    <row r="27" spans="1:11">
      <c r="B27" s="11"/>
      <c r="C27" s="11"/>
      <c r="D27" s="7" t="s">
        <v>263</v>
      </c>
      <c r="E27" s="8">
        <v>0.48645709400000003</v>
      </c>
      <c r="F27" s="8">
        <v>0.55333381999999998</v>
      </c>
      <c r="G27" s="8">
        <v>0.53724885239999998</v>
      </c>
      <c r="H27" s="8">
        <v>0.48122643770000001</v>
      </c>
      <c r="I27" s="8">
        <v>0.56927229450000016</v>
      </c>
      <c r="J27" s="8">
        <v>0.49685511579999997</v>
      </c>
      <c r="K27" s="8">
        <v>0.42522172260000002</v>
      </c>
    </row>
    <row r="28" spans="1:11">
      <c r="B28" s="11"/>
      <c r="C28" s="11"/>
      <c r="D28" s="7" t="s">
        <v>264</v>
      </c>
      <c r="E28" s="8">
        <v>0.45136042410000005</v>
      </c>
      <c r="F28" s="8">
        <v>0.43769038150000006</v>
      </c>
      <c r="G28" s="8">
        <v>0.47352067919999996</v>
      </c>
      <c r="H28" s="8">
        <v>0.46221699900000002</v>
      </c>
      <c r="I28" s="8">
        <v>0.62709906109999991</v>
      </c>
      <c r="J28" s="8">
        <v>0.4554600198</v>
      </c>
      <c r="K28" s="8">
        <v>0.39942589169999998</v>
      </c>
    </row>
    <row r="29" spans="1:11">
      <c r="B29" s="9"/>
      <c r="C29" s="9"/>
      <c r="D29" s="7" t="s">
        <v>265</v>
      </c>
      <c r="E29" s="8">
        <v>0.31863656460000001</v>
      </c>
      <c r="F29" s="8">
        <v>0.359727034</v>
      </c>
      <c r="G29" s="8">
        <v>0.29928937950000001</v>
      </c>
      <c r="H29" s="8">
        <v>0.30857417809999999</v>
      </c>
      <c r="I29" s="8">
        <v>0.39011944840000001</v>
      </c>
      <c r="J29" s="8">
        <v>0.3751351175</v>
      </c>
      <c r="K29" s="8">
        <v>0.35930935990000001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E01E-6079-4887-9CC7-61B33532CBE7}">
  <sheetPr>
    <pageSetUpPr autoPageBreaks="0"/>
  </sheetPr>
  <dimension ref="A1:J29"/>
  <sheetViews>
    <sheetView zoomScaleNormal="100" zoomScaleSheetLayoutView="25" workbookViewId="0"/>
  </sheetViews>
  <sheetFormatPr defaultColWidth="9" defaultRowHeight="18"/>
  <cols>
    <col min="1" max="16384" width="9" style="5"/>
  </cols>
  <sheetData>
    <row r="1" spans="1:10">
      <c r="A1" s="118" t="s">
        <v>540</v>
      </c>
    </row>
    <row r="2" spans="1:10" ht="18.75" customHeight="1">
      <c r="A2" s="118"/>
    </row>
    <row r="3" spans="1:10">
      <c r="A3" s="118" t="s">
        <v>266</v>
      </c>
    </row>
    <row r="4" spans="1:10" s="39" customFormat="1" ht="18.75" customHeight="1">
      <c r="B4" s="131"/>
      <c r="C4" s="132"/>
      <c r="D4" s="127"/>
      <c r="E4" s="40" t="s">
        <v>103</v>
      </c>
      <c r="F4" s="44"/>
      <c r="G4" s="44"/>
      <c r="H4" s="44"/>
      <c r="I4" s="45"/>
    </row>
    <row r="5" spans="1:10">
      <c r="B5" s="15"/>
      <c r="C5" s="36"/>
      <c r="D5" s="35"/>
      <c r="E5" s="7">
        <v>1999</v>
      </c>
      <c r="F5" s="7">
        <v>2005</v>
      </c>
      <c r="G5" s="7">
        <v>2010</v>
      </c>
      <c r="H5" s="7">
        <v>2015</v>
      </c>
      <c r="I5" s="7">
        <v>2021</v>
      </c>
    </row>
    <row r="6" spans="1:10">
      <c r="B6" s="10" t="s">
        <v>52</v>
      </c>
      <c r="C6" s="10" t="s">
        <v>244</v>
      </c>
      <c r="D6" s="7" t="s">
        <v>260</v>
      </c>
      <c r="E6" s="136">
        <v>1.5623712200000001E-2</v>
      </c>
      <c r="F6" s="136">
        <v>1.2532889300000001E-2</v>
      </c>
      <c r="G6" s="136">
        <v>1.9022707999999999E-2</v>
      </c>
      <c r="H6" s="136">
        <v>4.6819553999999999E-3</v>
      </c>
      <c r="I6" s="136">
        <v>3.64915117E-2</v>
      </c>
      <c r="J6" s="70"/>
    </row>
    <row r="7" spans="1:10">
      <c r="B7" s="11"/>
      <c r="C7" s="11"/>
      <c r="D7" s="7" t="s">
        <v>261</v>
      </c>
      <c r="E7" s="136">
        <v>1.4015081299999999E-2</v>
      </c>
      <c r="F7" s="136">
        <v>1.35492883E-2</v>
      </c>
      <c r="G7" s="136">
        <v>2.1051516900000001E-2</v>
      </c>
      <c r="H7" s="136">
        <v>6.9806028000000001E-3</v>
      </c>
      <c r="I7" s="136">
        <v>2.08210887E-2</v>
      </c>
      <c r="J7" s="70"/>
    </row>
    <row r="8" spans="1:10">
      <c r="B8" s="11"/>
      <c r="C8" s="11"/>
      <c r="D8" s="7" t="s">
        <v>262</v>
      </c>
      <c r="E8" s="136">
        <v>1.0437482200000001E-2</v>
      </c>
      <c r="F8" s="136">
        <v>1.47266502E-2</v>
      </c>
      <c r="G8" s="136">
        <v>1.68928502E-2</v>
      </c>
      <c r="H8" s="136">
        <v>1.3021659099999999E-2</v>
      </c>
      <c r="I8" s="136">
        <v>7.2089418000000002E-3</v>
      </c>
      <c r="J8" s="70"/>
    </row>
    <row r="9" spans="1:10">
      <c r="B9" s="11"/>
      <c r="C9" s="11"/>
      <c r="D9" s="7" t="s">
        <v>263</v>
      </c>
      <c r="E9" s="136">
        <v>2.2644564200000002E-2</v>
      </c>
      <c r="F9" s="136">
        <v>1.7193269800000001E-2</v>
      </c>
      <c r="G9" s="136">
        <v>3.6816950500000001E-2</v>
      </c>
      <c r="H9" s="136">
        <v>1.9299067E-2</v>
      </c>
      <c r="I9" s="136">
        <v>6.2864527999999999E-3</v>
      </c>
      <c r="J9" s="70"/>
    </row>
    <row r="10" spans="1:10">
      <c r="A10" s="118"/>
      <c r="B10" s="11"/>
      <c r="C10" s="11"/>
      <c r="D10" s="8" t="s">
        <v>264</v>
      </c>
      <c r="E10" s="136">
        <v>6.3117453500000004E-2</v>
      </c>
      <c r="F10" s="136">
        <v>7.6319602099999995E-2</v>
      </c>
      <c r="G10" s="136">
        <v>9.70754744E-2</v>
      </c>
      <c r="H10" s="136">
        <v>6.0304125799999997E-2</v>
      </c>
      <c r="I10" s="136">
        <v>3.40196636E-2</v>
      </c>
      <c r="J10" s="70"/>
    </row>
    <row r="11" spans="1:10">
      <c r="B11" s="11"/>
      <c r="C11" s="9"/>
      <c r="D11" s="8" t="s">
        <v>265</v>
      </c>
      <c r="E11" s="136">
        <v>5.0035322600000001E-2</v>
      </c>
      <c r="F11" s="136">
        <v>7.1286459699999999E-2</v>
      </c>
      <c r="G11" s="136">
        <v>0.12732221060000001</v>
      </c>
      <c r="H11" s="136">
        <v>8.6408268699999999E-2</v>
      </c>
      <c r="I11" s="136">
        <v>4.8840042899999998E-2</v>
      </c>
      <c r="J11" s="70"/>
    </row>
    <row r="12" spans="1:10">
      <c r="B12" s="11"/>
      <c r="C12" s="10" t="s">
        <v>250</v>
      </c>
      <c r="D12" s="7" t="s">
        <v>260</v>
      </c>
      <c r="E12" s="8">
        <v>1.0057071799999999E-2</v>
      </c>
      <c r="F12" s="8">
        <v>1.14902679E-2</v>
      </c>
      <c r="G12" s="8">
        <v>3.4302541999999998E-2</v>
      </c>
      <c r="H12" s="8">
        <v>1.25152261E-2</v>
      </c>
      <c r="I12" s="8">
        <v>1.51280826E-2</v>
      </c>
      <c r="J12" s="70"/>
    </row>
    <row r="13" spans="1:10">
      <c r="B13" s="11"/>
      <c r="C13" s="11"/>
      <c r="D13" s="7" t="s">
        <v>261</v>
      </c>
      <c r="E13" s="8">
        <v>1.21642664E-2</v>
      </c>
      <c r="F13" s="8">
        <v>1.24680538E-2</v>
      </c>
      <c r="G13" s="8">
        <v>2.7707626400000001E-2</v>
      </c>
      <c r="H13" s="8">
        <v>8.1137573999999994E-3</v>
      </c>
      <c r="I13" s="8">
        <v>1.034116E-2</v>
      </c>
      <c r="J13" s="70"/>
    </row>
    <row r="14" spans="1:10">
      <c r="B14" s="11"/>
      <c r="C14" s="11"/>
      <c r="D14" s="7" t="s">
        <v>262</v>
      </c>
      <c r="E14" s="8">
        <v>1.7416391199999999E-2</v>
      </c>
      <c r="F14" s="8">
        <v>1.4178530599999999E-2</v>
      </c>
      <c r="G14" s="8">
        <v>1.7622275999999999E-2</v>
      </c>
      <c r="H14" s="8">
        <v>1.6067391300000001E-2</v>
      </c>
      <c r="I14" s="8">
        <v>4.7758430000000001E-3</v>
      </c>
      <c r="J14" s="70"/>
    </row>
    <row r="15" spans="1:10">
      <c r="B15" s="11"/>
      <c r="C15" s="11"/>
      <c r="D15" s="7" t="s">
        <v>263</v>
      </c>
      <c r="E15" s="8">
        <v>3.6218809599999999E-2</v>
      </c>
      <c r="F15" s="8">
        <v>2.8168339899999999E-2</v>
      </c>
      <c r="G15" s="8">
        <v>4.3554536599999999E-2</v>
      </c>
      <c r="H15" s="8">
        <v>2.6888599499999999E-2</v>
      </c>
      <c r="I15" s="8">
        <v>1.41416709E-2</v>
      </c>
      <c r="J15" s="70"/>
    </row>
    <row r="16" spans="1:10">
      <c r="B16" s="11"/>
      <c r="C16" s="11"/>
      <c r="D16" s="7" t="s">
        <v>264</v>
      </c>
      <c r="E16" s="8">
        <v>3.91407343E-2</v>
      </c>
      <c r="F16" s="8">
        <v>5.13596188E-2</v>
      </c>
      <c r="G16" s="8">
        <v>6.60822987E-2</v>
      </c>
      <c r="H16" s="8">
        <v>4.4382535700000003E-2</v>
      </c>
      <c r="I16" s="8">
        <v>3.7917910800000003E-2</v>
      </c>
      <c r="J16" s="70"/>
    </row>
    <row r="17" spans="1:10">
      <c r="B17" s="9"/>
      <c r="C17" s="9"/>
      <c r="D17" s="7" t="s">
        <v>265</v>
      </c>
      <c r="E17" s="8">
        <v>2.60037719E-2</v>
      </c>
      <c r="F17" s="8">
        <v>4.20907253E-2</v>
      </c>
      <c r="G17" s="8">
        <v>7.2867018699999994E-2</v>
      </c>
      <c r="H17" s="8">
        <v>5.0719160300000003E-2</v>
      </c>
      <c r="I17" s="8">
        <v>2.26429636E-2</v>
      </c>
      <c r="J17" s="70"/>
    </row>
    <row r="18" spans="1:10">
      <c r="B18" s="10" t="s">
        <v>112</v>
      </c>
      <c r="C18" s="11" t="s">
        <v>244</v>
      </c>
      <c r="D18" s="9" t="s">
        <v>260</v>
      </c>
      <c r="E18" s="8">
        <v>0.15668404359999999</v>
      </c>
      <c r="F18" s="8">
        <v>8.3719270299999995E-2</v>
      </c>
      <c r="G18" s="8">
        <v>0.1099724334</v>
      </c>
      <c r="H18" s="8">
        <v>7.3786956000000001E-2</v>
      </c>
      <c r="I18" s="8">
        <v>8.4480610900000003E-2</v>
      </c>
      <c r="J18" s="70"/>
    </row>
    <row r="19" spans="1:10">
      <c r="A19" s="118"/>
      <c r="B19" s="11"/>
      <c r="C19" s="11"/>
      <c r="D19" s="7" t="s">
        <v>261</v>
      </c>
      <c r="E19" s="8">
        <v>0.2326116852</v>
      </c>
      <c r="F19" s="8">
        <v>0.11945400320000001</v>
      </c>
      <c r="G19" s="8">
        <v>0.16719727749999999</v>
      </c>
      <c r="H19" s="8">
        <v>0.1103156227</v>
      </c>
      <c r="I19" s="8">
        <v>8.56355897E-2</v>
      </c>
      <c r="J19" s="70"/>
    </row>
    <row r="20" spans="1:10">
      <c r="A20" s="39"/>
      <c r="B20" s="11"/>
      <c r="C20" s="11"/>
      <c r="D20" s="7" t="s">
        <v>262</v>
      </c>
      <c r="E20" s="8">
        <v>0.23097552260000001</v>
      </c>
      <c r="F20" s="8">
        <v>0.1297735096</v>
      </c>
      <c r="G20" s="8">
        <v>0.1743395713</v>
      </c>
      <c r="H20" s="8">
        <v>0.11195451620000001</v>
      </c>
      <c r="I20" s="8">
        <v>6.10657088E-2</v>
      </c>
      <c r="J20" s="70"/>
    </row>
    <row r="21" spans="1:10">
      <c r="B21" s="11"/>
      <c r="C21" s="11"/>
      <c r="D21" s="7" t="s">
        <v>263</v>
      </c>
      <c r="E21" s="8">
        <v>0.2200044719</v>
      </c>
      <c r="F21" s="8">
        <v>0.12857474720000001</v>
      </c>
      <c r="G21" s="8">
        <v>0.16824685489999999</v>
      </c>
      <c r="H21" s="8">
        <v>0.15175743780000001</v>
      </c>
      <c r="I21" s="8">
        <v>9.3020171499999998E-2</v>
      </c>
      <c r="J21" s="70"/>
    </row>
    <row r="22" spans="1:10">
      <c r="B22" s="11"/>
      <c r="C22" s="11"/>
      <c r="D22" s="8" t="s">
        <v>264</v>
      </c>
      <c r="E22" s="8">
        <v>0.21958309540000001</v>
      </c>
      <c r="F22" s="8">
        <v>0.1466565792</v>
      </c>
      <c r="G22" s="8">
        <v>0.2432057721</v>
      </c>
      <c r="H22" s="8">
        <v>0.1384542537</v>
      </c>
      <c r="I22" s="8">
        <v>9.8976316499999994E-2</v>
      </c>
      <c r="J22" s="70"/>
    </row>
    <row r="23" spans="1:10">
      <c r="B23" s="11"/>
      <c r="C23" s="9"/>
      <c r="D23" s="8" t="s">
        <v>265</v>
      </c>
      <c r="E23" s="8">
        <v>0.1489145248</v>
      </c>
      <c r="F23" s="8">
        <v>0.11015505239999999</v>
      </c>
      <c r="G23" s="8">
        <v>0.17695401499999999</v>
      </c>
      <c r="H23" s="8">
        <v>0.17121152510000001</v>
      </c>
      <c r="I23" s="8">
        <v>8.5639486099999995E-2</v>
      </c>
      <c r="J23" s="70"/>
    </row>
    <row r="24" spans="1:10">
      <c r="B24" s="11"/>
      <c r="C24" s="10" t="s">
        <v>250</v>
      </c>
      <c r="D24" s="7" t="s">
        <v>260</v>
      </c>
      <c r="E24" s="8">
        <v>0.16031299630000001</v>
      </c>
      <c r="F24" s="8">
        <v>8.3435178600000007E-2</v>
      </c>
      <c r="G24" s="8">
        <v>0.13569141439999999</v>
      </c>
      <c r="H24" s="8">
        <v>7.8129159599999998E-2</v>
      </c>
      <c r="I24" s="8">
        <v>4.89263245E-2</v>
      </c>
      <c r="J24" s="70"/>
    </row>
    <row r="25" spans="1:10">
      <c r="B25" s="11"/>
      <c r="C25" s="11"/>
      <c r="D25" s="7" t="s">
        <v>261</v>
      </c>
      <c r="E25" s="8">
        <v>0.21446841110000001</v>
      </c>
      <c r="F25" s="8">
        <v>0.10761798089999999</v>
      </c>
      <c r="G25" s="8">
        <v>0.14917528050000001</v>
      </c>
      <c r="H25" s="8">
        <v>0.1036852367</v>
      </c>
      <c r="I25" s="8">
        <v>8.0452816400000002E-2</v>
      </c>
      <c r="J25" s="70"/>
    </row>
    <row r="26" spans="1:10">
      <c r="A26" s="118"/>
      <c r="B26" s="11"/>
      <c r="C26" s="11"/>
      <c r="D26" s="7" t="s">
        <v>262</v>
      </c>
      <c r="E26" s="8">
        <v>0.14613027410000001</v>
      </c>
      <c r="F26" s="8">
        <v>8.4366152200000002E-2</v>
      </c>
      <c r="G26" s="8">
        <v>0.1188236959</v>
      </c>
      <c r="H26" s="8">
        <v>9.6239133500000004E-2</v>
      </c>
      <c r="I26" s="8">
        <v>6.6061910400000007E-2</v>
      </c>
      <c r="J26" s="70"/>
    </row>
    <row r="27" spans="1:10">
      <c r="B27" s="11"/>
      <c r="C27" s="11"/>
      <c r="D27" s="7" t="s">
        <v>263</v>
      </c>
      <c r="E27" s="8">
        <v>0.16480065360000001</v>
      </c>
      <c r="F27" s="8">
        <v>8.6568865600000003E-2</v>
      </c>
      <c r="G27" s="8">
        <v>0.12708193449999999</v>
      </c>
      <c r="H27" s="8">
        <v>9.6958157899999994E-2</v>
      </c>
      <c r="I27" s="8">
        <v>7.2515898100000004E-2</v>
      </c>
      <c r="J27" s="70"/>
    </row>
    <row r="28" spans="1:10">
      <c r="B28" s="11"/>
      <c r="C28" s="11"/>
      <c r="D28" s="7" t="s">
        <v>264</v>
      </c>
      <c r="E28" s="8">
        <v>0.14540420379999999</v>
      </c>
      <c r="F28" s="8">
        <v>0.1126296829</v>
      </c>
      <c r="G28" s="8">
        <v>0.17157884770000001</v>
      </c>
      <c r="H28" s="8">
        <v>0.1006392128</v>
      </c>
      <c r="I28" s="8">
        <v>8.1265938699999998E-2</v>
      </c>
      <c r="J28" s="70"/>
    </row>
    <row r="29" spans="1:10">
      <c r="B29" s="9"/>
      <c r="C29" s="9"/>
      <c r="D29" s="7" t="s">
        <v>265</v>
      </c>
      <c r="E29" s="8">
        <v>7.4662824599999997E-2</v>
      </c>
      <c r="F29" s="8">
        <v>6.1725909199999998E-2</v>
      </c>
      <c r="G29" s="8">
        <v>8.5477412000000003E-2</v>
      </c>
      <c r="H29" s="8">
        <v>8.1185666099999998E-2</v>
      </c>
      <c r="I29" s="8">
        <v>4.6879976599999998E-2</v>
      </c>
      <c r="J29" s="70"/>
    </row>
  </sheetData>
  <phoneticPr fontId="10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&amp;C&amp;A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7F5C-CBB1-439B-A689-E6C03F510525}">
  <dimension ref="A1:K36"/>
  <sheetViews>
    <sheetView zoomScaleNormal="100" zoomScaleSheetLayoutView="25" workbookViewId="0"/>
  </sheetViews>
  <sheetFormatPr defaultColWidth="9" defaultRowHeight="18"/>
  <cols>
    <col min="1" max="11" width="9" style="5" customWidth="1"/>
    <col min="12" max="16384" width="9" style="5"/>
  </cols>
  <sheetData>
    <row r="1" spans="1:11">
      <c r="A1" s="118" t="s">
        <v>540</v>
      </c>
    </row>
    <row r="2" spans="1:11">
      <c r="A2" s="118"/>
    </row>
    <row r="3" spans="1:11">
      <c r="A3" s="118" t="s">
        <v>602</v>
      </c>
    </row>
    <row r="4" spans="1:11">
      <c r="B4" s="31"/>
      <c r="C4" s="34"/>
      <c r="D4" s="40" t="s">
        <v>103</v>
      </c>
      <c r="E4" s="12"/>
      <c r="F4" s="12"/>
      <c r="G4" s="12"/>
      <c r="H4" s="12"/>
      <c r="I4" s="12"/>
      <c r="J4" s="12"/>
      <c r="K4" s="13"/>
    </row>
    <row r="5" spans="1:11" ht="36">
      <c r="B5" s="15"/>
      <c r="C5" s="35"/>
      <c r="D5" s="9" t="s">
        <v>12</v>
      </c>
      <c r="E5" s="9" t="s">
        <v>13</v>
      </c>
      <c r="F5" s="137" t="s">
        <v>267</v>
      </c>
      <c r="G5" s="137" t="s">
        <v>268</v>
      </c>
      <c r="H5" s="3" t="s">
        <v>269</v>
      </c>
      <c r="I5" s="9" t="s">
        <v>17</v>
      </c>
      <c r="J5" s="15" t="s">
        <v>18</v>
      </c>
      <c r="K5" s="7" t="s">
        <v>270</v>
      </c>
    </row>
    <row r="6" spans="1:11">
      <c r="B6" s="10" t="s">
        <v>271</v>
      </c>
      <c r="C6" s="7">
        <v>1987</v>
      </c>
      <c r="D6" s="144">
        <v>0.93116114900000002</v>
      </c>
      <c r="E6" s="144">
        <v>7.1449959300000004E-2</v>
      </c>
      <c r="F6" s="238">
        <v>1.1329037825999999</v>
      </c>
      <c r="G6" s="239"/>
      <c r="H6" s="144">
        <v>0.17539963</v>
      </c>
      <c r="I6" s="144">
        <v>9.4174376700000006E-2</v>
      </c>
      <c r="J6" s="144">
        <v>0.27687059139999998</v>
      </c>
      <c r="K6" s="144">
        <v>2.6819594889999991</v>
      </c>
    </row>
    <row r="7" spans="1:11">
      <c r="B7" s="11"/>
      <c r="C7" s="7">
        <v>1992</v>
      </c>
      <c r="D7" s="144">
        <v>0.93888220229999997</v>
      </c>
      <c r="E7" s="144">
        <v>4.8368304000000001E-2</v>
      </c>
      <c r="F7" s="144">
        <v>0.94245698970000003</v>
      </c>
      <c r="G7" s="144">
        <v>0.16285321249999998</v>
      </c>
      <c r="H7" s="144">
        <v>0.110387965</v>
      </c>
      <c r="I7" s="144">
        <v>0.14122060619999999</v>
      </c>
      <c r="J7" s="144">
        <v>0.2042259293</v>
      </c>
      <c r="K7" s="144">
        <v>2.5483952090000006</v>
      </c>
    </row>
    <row r="8" spans="1:11">
      <c r="B8" s="11"/>
      <c r="C8" s="7">
        <v>1999</v>
      </c>
      <c r="D8" s="144">
        <v>0.80661238160000004</v>
      </c>
      <c r="E8" s="144">
        <v>3.09380553E-2</v>
      </c>
      <c r="F8" s="144">
        <v>0.92092287969999997</v>
      </c>
      <c r="G8" s="144">
        <v>0.14695481560000001</v>
      </c>
      <c r="H8" s="144">
        <v>0.13203856389999999</v>
      </c>
      <c r="I8" s="144">
        <v>0.19984959329999999</v>
      </c>
      <c r="J8" s="144">
        <v>0.140518169</v>
      </c>
      <c r="K8" s="144">
        <v>2.3778344584000002</v>
      </c>
    </row>
    <row r="9" spans="1:11">
      <c r="B9" s="11"/>
      <c r="C9" s="7">
        <v>2005</v>
      </c>
      <c r="D9" s="144">
        <v>0.77275674679999995</v>
      </c>
      <c r="E9" s="144">
        <v>1.8929497399999998E-2</v>
      </c>
      <c r="F9" s="144">
        <v>0.60791713069999997</v>
      </c>
      <c r="G9" s="144">
        <v>0.12939198229999999</v>
      </c>
      <c r="H9" s="144">
        <v>0.12806468009999999</v>
      </c>
      <c r="I9" s="144">
        <v>0.25787278679999998</v>
      </c>
      <c r="J9" s="144">
        <v>0.1477507649</v>
      </c>
      <c r="K9" s="144">
        <v>2.0626835889999997</v>
      </c>
    </row>
    <row r="10" spans="1:11">
      <c r="B10" s="11"/>
      <c r="C10" s="7">
        <v>2010</v>
      </c>
      <c r="D10" s="144">
        <v>0.93767867530000004</v>
      </c>
      <c r="E10" s="144">
        <v>2.68781859E-2</v>
      </c>
      <c r="F10" s="144">
        <v>0.47185569770000002</v>
      </c>
      <c r="G10" s="144">
        <v>9.3463673800000008E-2</v>
      </c>
      <c r="H10" s="144">
        <v>0.10723947</v>
      </c>
      <c r="I10" s="144">
        <v>0.27291555239999998</v>
      </c>
      <c r="J10" s="144">
        <v>0.18487707950000001</v>
      </c>
      <c r="K10" s="144">
        <v>2.0949083345999999</v>
      </c>
    </row>
    <row r="11" spans="1:11">
      <c r="B11" s="11"/>
      <c r="C11" s="7">
        <v>2015</v>
      </c>
      <c r="D11" s="144">
        <v>0.90517282089999995</v>
      </c>
      <c r="E11" s="144">
        <v>2.8669621900000001E-2</v>
      </c>
      <c r="F11" s="144">
        <v>0.36105663630000001</v>
      </c>
      <c r="G11" s="144">
        <v>8.0275569800000002E-2</v>
      </c>
      <c r="H11" s="144">
        <v>0.12859532579999999</v>
      </c>
      <c r="I11" s="144">
        <v>0.15682327160000001</v>
      </c>
      <c r="J11" s="144">
        <v>0.18108170230000001</v>
      </c>
      <c r="K11" s="144">
        <v>1.8416749485999999</v>
      </c>
    </row>
    <row r="12" spans="1:11">
      <c r="B12" s="9"/>
      <c r="C12" s="7">
        <v>2021</v>
      </c>
      <c r="D12" s="144">
        <v>0.64143719870000004</v>
      </c>
      <c r="E12" s="144">
        <v>1.8928317199999999E-2</v>
      </c>
      <c r="F12" s="144">
        <v>0.3283997837</v>
      </c>
      <c r="G12" s="144">
        <v>0.14862605639999998</v>
      </c>
      <c r="H12" s="144">
        <v>3.3103470199999999E-2</v>
      </c>
      <c r="I12" s="144">
        <v>0.1687793685</v>
      </c>
      <c r="J12" s="144">
        <v>0.20204647349999999</v>
      </c>
      <c r="K12" s="144">
        <v>1.5413206682</v>
      </c>
    </row>
    <row r="13" spans="1:11">
      <c r="B13" s="10" t="s">
        <v>272</v>
      </c>
      <c r="C13" s="7">
        <v>1987</v>
      </c>
      <c r="D13" s="144">
        <v>0.91015460039999996</v>
      </c>
      <c r="E13" s="144">
        <v>0.10413025889999999</v>
      </c>
      <c r="F13" s="238">
        <v>0.42167828410000002</v>
      </c>
      <c r="G13" s="239"/>
      <c r="H13" s="144">
        <v>7.0704746799999996E-2</v>
      </c>
      <c r="I13" s="144">
        <v>0.37296813130000001</v>
      </c>
      <c r="J13" s="144">
        <v>0.4578702758</v>
      </c>
      <c r="K13" s="144">
        <v>2.3375062973</v>
      </c>
    </row>
    <row r="14" spans="1:11">
      <c r="B14" s="11"/>
      <c r="C14" s="7">
        <v>1992</v>
      </c>
      <c r="D14" s="144">
        <v>0.99742622619999999</v>
      </c>
      <c r="E14" s="144">
        <v>0.1074185349</v>
      </c>
      <c r="F14" s="144">
        <v>0.32683453899999998</v>
      </c>
      <c r="G14" s="144">
        <v>0.17442387639999998</v>
      </c>
      <c r="H14" s="144">
        <v>5.7486612800000003E-2</v>
      </c>
      <c r="I14" s="144">
        <v>0.26852742219999998</v>
      </c>
      <c r="J14" s="144">
        <v>0.49801925079999998</v>
      </c>
      <c r="K14" s="144">
        <v>2.4301364623000001</v>
      </c>
    </row>
    <row r="15" spans="1:11">
      <c r="B15" s="11"/>
      <c r="C15" s="7">
        <v>1999</v>
      </c>
      <c r="D15" s="144">
        <v>0.86510713689999996</v>
      </c>
      <c r="E15" s="144">
        <v>7.2734309600000005E-2</v>
      </c>
      <c r="F15" s="144">
        <v>0.46795669070000001</v>
      </c>
      <c r="G15" s="144">
        <v>0.12914672739999999</v>
      </c>
      <c r="H15" s="144">
        <v>4.4551275299999998E-2</v>
      </c>
      <c r="I15" s="144">
        <v>0.34452130060000002</v>
      </c>
      <c r="J15" s="144">
        <v>0.34228227770000003</v>
      </c>
      <c r="K15" s="144">
        <v>2.2662997182</v>
      </c>
    </row>
    <row r="16" spans="1:11">
      <c r="B16" s="11"/>
      <c r="C16" s="7">
        <v>2005</v>
      </c>
      <c r="D16" s="144">
        <v>0.92747725960000005</v>
      </c>
      <c r="E16" s="144">
        <v>5.0102487600000002E-2</v>
      </c>
      <c r="F16" s="144">
        <v>0.41234266780000001</v>
      </c>
      <c r="G16" s="144">
        <v>0.1048909355</v>
      </c>
      <c r="H16" s="144">
        <v>3.8856447799999999E-2</v>
      </c>
      <c r="I16" s="144">
        <v>0.38228427440000001</v>
      </c>
      <c r="J16" s="144">
        <v>0.33577863019999998</v>
      </c>
      <c r="K16" s="144">
        <v>2.2517327029</v>
      </c>
    </row>
    <row r="17" spans="2:11">
      <c r="B17" s="11"/>
      <c r="C17" s="7">
        <v>2010</v>
      </c>
      <c r="D17" s="144">
        <v>0.98834356130000001</v>
      </c>
      <c r="E17" s="144">
        <v>4.7592327699999999E-2</v>
      </c>
      <c r="F17" s="144">
        <v>0.43352520529999999</v>
      </c>
      <c r="G17" s="144">
        <v>0.1875106241</v>
      </c>
      <c r="H17" s="144">
        <v>5.8436770800000003E-2</v>
      </c>
      <c r="I17" s="144">
        <v>0.25430919089999998</v>
      </c>
      <c r="J17" s="144">
        <v>0.30049498959999998</v>
      </c>
      <c r="K17" s="144">
        <v>2.2702126697000002</v>
      </c>
    </row>
    <row r="18" spans="2:11">
      <c r="B18" s="11"/>
      <c r="C18" s="7">
        <v>2015</v>
      </c>
      <c r="D18" s="144">
        <v>1.0128016968</v>
      </c>
      <c r="E18" s="144">
        <v>4.6781881800000001E-2</v>
      </c>
      <c r="F18" s="144">
        <v>0.30564922220000001</v>
      </c>
      <c r="G18" s="144">
        <v>8.8943920600000004E-2</v>
      </c>
      <c r="H18" s="144">
        <v>3.7238192500000003E-2</v>
      </c>
      <c r="I18" s="144">
        <v>0.24333711050000001</v>
      </c>
      <c r="J18" s="144">
        <v>0.2435917111</v>
      </c>
      <c r="K18" s="144">
        <v>1.9783437355000002</v>
      </c>
    </row>
    <row r="19" spans="2:11">
      <c r="B19" s="9"/>
      <c r="C19" s="7">
        <v>2021</v>
      </c>
      <c r="D19" s="144">
        <v>0.80220764870000005</v>
      </c>
      <c r="E19" s="144">
        <v>4.7292575099999998E-2</v>
      </c>
      <c r="F19" s="144">
        <v>0.25319316590000002</v>
      </c>
      <c r="G19" s="144">
        <v>0.1214273785</v>
      </c>
      <c r="H19" s="144">
        <v>1.5853779299999999E-2</v>
      </c>
      <c r="I19" s="144">
        <v>0.2119204583</v>
      </c>
      <c r="J19" s="144">
        <v>0.18405485529999999</v>
      </c>
      <c r="K19" s="144">
        <v>1.6359498610999998</v>
      </c>
    </row>
    <row r="21" spans="2:11">
      <c r="B21" s="31"/>
      <c r="C21" s="34"/>
      <c r="D21" s="40" t="s">
        <v>273</v>
      </c>
      <c r="E21" s="12"/>
      <c r="F21" s="12"/>
      <c r="G21" s="12"/>
      <c r="H21" s="12"/>
      <c r="I21" s="12"/>
      <c r="J21" s="13"/>
    </row>
    <row r="22" spans="2:11" ht="36">
      <c r="B22" s="15"/>
      <c r="C22" s="35"/>
      <c r="D22" s="9" t="s">
        <v>12</v>
      </c>
      <c r="E22" s="9" t="s">
        <v>13</v>
      </c>
      <c r="F22" s="137" t="s">
        <v>267</v>
      </c>
      <c r="G22" s="137" t="s">
        <v>268</v>
      </c>
      <c r="H22" s="3" t="s">
        <v>269</v>
      </c>
      <c r="I22" s="9" t="s">
        <v>17</v>
      </c>
      <c r="J22" s="7" t="s">
        <v>18</v>
      </c>
    </row>
    <row r="23" spans="2:11">
      <c r="B23" s="10" t="s">
        <v>271</v>
      </c>
      <c r="C23" s="7">
        <v>1987</v>
      </c>
      <c r="D23" s="141">
        <v>34.719433787838263</v>
      </c>
      <c r="E23" s="141">
        <v>2.6640953971546</v>
      </c>
      <c r="F23" s="240">
        <v>42.241644113066627</v>
      </c>
      <c r="G23" s="241"/>
      <c r="H23" s="141">
        <v>6.5399805895427541</v>
      </c>
      <c r="I23" s="141">
        <v>3.5114019091732831</v>
      </c>
      <c r="J23" s="141">
        <v>10.323444203224504</v>
      </c>
      <c r="K23" s="142"/>
    </row>
    <row r="24" spans="2:11">
      <c r="B24" s="11"/>
      <c r="C24" s="7">
        <v>1992</v>
      </c>
      <c r="D24" s="141">
        <v>36.842095722995047</v>
      </c>
      <c r="E24" s="141">
        <v>1.8979906974075615</v>
      </c>
      <c r="F24" s="141">
        <v>36.982371744052351</v>
      </c>
      <c r="G24" s="141">
        <v>6.3904221733293936</v>
      </c>
      <c r="H24" s="141">
        <v>4.3316658503418166</v>
      </c>
      <c r="I24" s="141">
        <v>5.5415504510941007</v>
      </c>
      <c r="J24" s="141">
        <v>8.0139033607797039</v>
      </c>
      <c r="K24" s="142"/>
    </row>
    <row r="25" spans="2:11">
      <c r="B25" s="11"/>
      <c r="C25" s="7">
        <v>1999</v>
      </c>
      <c r="D25" s="141">
        <v>33.922142004063403</v>
      </c>
      <c r="E25" s="141">
        <v>1.3011021516114134</v>
      </c>
      <c r="F25" s="141">
        <v>38.72947826316183</v>
      </c>
      <c r="G25" s="141">
        <v>6.1801953908466416</v>
      </c>
      <c r="H25" s="141">
        <v>5.5528913475686714</v>
      </c>
      <c r="I25" s="141">
        <v>8.4046890898567845</v>
      </c>
      <c r="J25" s="141">
        <v>5.9095017528912424</v>
      </c>
      <c r="K25" s="142"/>
    </row>
    <row r="26" spans="2:11">
      <c r="B26" s="11"/>
      <c r="C26" s="7">
        <v>2005</v>
      </c>
      <c r="D26" s="141">
        <v>37.463659037236859</v>
      </c>
      <c r="E26" s="141">
        <v>0.91771212516298351</v>
      </c>
      <c r="F26" s="141">
        <v>29.472146573615852</v>
      </c>
      <c r="G26" s="141">
        <v>6.2729922800583262</v>
      </c>
      <c r="H26" s="141">
        <v>6.208643961824821</v>
      </c>
      <c r="I26" s="141">
        <v>12.501810174628778</v>
      </c>
      <c r="J26" s="141">
        <v>7.1630358474723881</v>
      </c>
      <c r="K26" s="142"/>
    </row>
    <row r="27" spans="2:11">
      <c r="B27" s="11"/>
      <c r="C27" s="7">
        <v>2010</v>
      </c>
      <c r="D27" s="141">
        <v>44.759890435924</v>
      </c>
      <c r="E27" s="141">
        <v>1.2830244386388439</v>
      </c>
      <c r="F27" s="141">
        <v>22.523930517947736</v>
      </c>
      <c r="G27" s="141">
        <v>4.4614684211395765</v>
      </c>
      <c r="H27" s="141">
        <v>5.1190530978758186</v>
      </c>
      <c r="I27" s="141">
        <v>13.027565354171463</v>
      </c>
      <c r="J27" s="141">
        <v>8.825067734302575</v>
      </c>
      <c r="K27" s="142"/>
    </row>
    <row r="28" spans="2:11">
      <c r="B28" s="11"/>
      <c r="C28" s="7">
        <v>2015</v>
      </c>
      <c r="D28" s="141">
        <v>49.149434409589595</v>
      </c>
      <c r="E28" s="141">
        <v>1.5567145506211073</v>
      </c>
      <c r="F28" s="141">
        <v>19.604797066630418</v>
      </c>
      <c r="G28" s="141">
        <v>4.3588348671964994</v>
      </c>
      <c r="H28" s="141">
        <v>6.9825202269138371</v>
      </c>
      <c r="I28" s="141">
        <v>8.5152524727131436</v>
      </c>
      <c r="J28" s="141">
        <v>9.8324464063353982</v>
      </c>
      <c r="K28" s="142"/>
    </row>
    <row r="29" spans="2:11">
      <c r="B29" s="9"/>
      <c r="C29" s="7">
        <v>2021</v>
      </c>
      <c r="D29" s="141">
        <v>41.616077169009188</v>
      </c>
      <c r="E29" s="141">
        <v>1.22805835219903</v>
      </c>
      <c r="F29" s="141">
        <v>21.306389414962883</v>
      </c>
      <c r="G29" s="141">
        <v>9.6427732052389796</v>
      </c>
      <c r="H29" s="141">
        <v>2.1477341401422465</v>
      </c>
      <c r="I29" s="141">
        <v>10.950308523216364</v>
      </c>
      <c r="J29" s="141">
        <v>13.108659195231311</v>
      </c>
      <c r="K29" s="142"/>
    </row>
    <row r="30" spans="2:11">
      <c r="B30" s="10" t="s">
        <v>272</v>
      </c>
      <c r="C30" s="7">
        <v>1987</v>
      </c>
      <c r="D30" s="141">
        <v>38.93699030677687</v>
      </c>
      <c r="E30" s="141">
        <v>4.4547584329624463</v>
      </c>
      <c r="F30" s="240">
        <v>18.039664089336185</v>
      </c>
      <c r="G30" s="241"/>
      <c r="H30" s="141">
        <v>3.0247938532473442</v>
      </c>
      <c r="I30" s="141">
        <v>15.955812899020078</v>
      </c>
      <c r="J30" s="141">
        <v>19.587980418657072</v>
      </c>
      <c r="K30" s="142"/>
    </row>
    <row r="31" spans="2:11">
      <c r="B31" s="11"/>
      <c r="C31" s="7">
        <v>1992</v>
      </c>
      <c r="D31" s="141">
        <v>41.044041833600858</v>
      </c>
      <c r="E31" s="141">
        <v>4.420267609101006</v>
      </c>
      <c r="F31" s="141">
        <v>13.449225756263406</v>
      </c>
      <c r="G31" s="141">
        <v>7.177534229288371</v>
      </c>
      <c r="H31" s="141">
        <v>2.3655713862912808</v>
      </c>
      <c r="I31" s="141">
        <v>11.049890669343419</v>
      </c>
      <c r="J31" s="141">
        <v>20.493468516111648</v>
      </c>
      <c r="K31" s="142"/>
    </row>
    <row r="32" spans="2:11">
      <c r="B32" s="11"/>
      <c r="C32" s="7">
        <v>1999</v>
      </c>
      <c r="D32" s="141">
        <v>38.172671070493188</v>
      </c>
      <c r="E32" s="141">
        <v>3.2093861644111641</v>
      </c>
      <c r="F32" s="141">
        <v>20.648490883265559</v>
      </c>
      <c r="G32" s="141">
        <v>5.698572274569857</v>
      </c>
      <c r="H32" s="141">
        <v>1.9658156836989187</v>
      </c>
      <c r="I32" s="141">
        <v>15.201930169838029</v>
      </c>
      <c r="J32" s="141">
        <v>15.103133753723291</v>
      </c>
      <c r="K32" s="142"/>
    </row>
    <row r="33" spans="2:11">
      <c r="B33" s="11"/>
      <c r="C33" s="7">
        <v>2005</v>
      </c>
      <c r="D33" s="141">
        <v>41.189491914626672</v>
      </c>
      <c r="E33" s="141">
        <v>2.2250637269456162</v>
      </c>
      <c r="F33" s="141">
        <v>18.31223871594284</v>
      </c>
      <c r="G33" s="141">
        <v>4.6582320967720223</v>
      </c>
      <c r="H33" s="141">
        <v>1.7256243491937071</v>
      </c>
      <c r="I33" s="141">
        <v>16.977338114228978</v>
      </c>
      <c r="J33" s="141">
        <v>14.912011082290169</v>
      </c>
      <c r="K33" s="142"/>
    </row>
    <row r="34" spans="2:11">
      <c r="B34" s="11"/>
      <c r="C34" s="7">
        <v>2010</v>
      </c>
      <c r="D34" s="141">
        <v>43.535285239624962</v>
      </c>
      <c r="E34" s="141">
        <v>2.0963819088494975</v>
      </c>
      <c r="F34" s="141">
        <v>19.096237594220135</v>
      </c>
      <c r="G34" s="141">
        <v>8.2596060978189687</v>
      </c>
      <c r="H34" s="141">
        <v>2.5740659269478128</v>
      </c>
      <c r="I34" s="141">
        <v>11.201998574591956</v>
      </c>
      <c r="J34" s="141">
        <v>13.23642465794666</v>
      </c>
      <c r="K34" s="142"/>
    </row>
    <row r="35" spans="2:11">
      <c r="B35" s="11"/>
      <c r="C35" s="7">
        <v>2015</v>
      </c>
      <c r="D35" s="141">
        <v>51.194424842658989</v>
      </c>
      <c r="E35" s="141">
        <v>2.3646993674825927</v>
      </c>
      <c r="F35" s="141">
        <v>15.449753079575487</v>
      </c>
      <c r="G35" s="141">
        <v>4.4958779914715175</v>
      </c>
      <c r="H35" s="141">
        <v>1.8822913243935611</v>
      </c>
      <c r="I35" s="141">
        <v>12.300042006527232</v>
      </c>
      <c r="J35" s="141">
        <v>12.312911387890608</v>
      </c>
      <c r="K35" s="142"/>
    </row>
    <row r="36" spans="2:11">
      <c r="B36" s="9"/>
      <c r="C36" s="7">
        <v>2021</v>
      </c>
      <c r="D36" s="141">
        <v>49.036200177956673</v>
      </c>
      <c r="E36" s="141">
        <v>2.8908327953401236</v>
      </c>
      <c r="F36" s="141">
        <v>15.476829206107508</v>
      </c>
      <c r="G36" s="141">
        <v>7.4224388770908405</v>
      </c>
      <c r="H36" s="141">
        <v>0.96908711427989869</v>
      </c>
      <c r="I36" s="141">
        <v>12.953970249278077</v>
      </c>
      <c r="J36" s="141">
        <v>11.25064157994689</v>
      </c>
      <c r="K36" s="142"/>
    </row>
  </sheetData>
  <mergeCells count="4">
    <mergeCell ref="F6:G6"/>
    <mergeCell ref="F13:G13"/>
    <mergeCell ref="F23:G23"/>
    <mergeCell ref="F30:G30"/>
  </mergeCells>
  <phoneticPr fontId="10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17D4-6AB7-4F85-8583-8494E832670D}">
  <sheetPr>
    <pageSetUpPr autoPageBreaks="0" fitToPage="1"/>
  </sheetPr>
  <dimension ref="A1:O39"/>
  <sheetViews>
    <sheetView zoomScaleNormal="100" zoomScaleSheetLayoutView="55" workbookViewId="0"/>
  </sheetViews>
  <sheetFormatPr defaultColWidth="9" defaultRowHeight="18"/>
  <cols>
    <col min="1" max="16384" width="9" style="197"/>
  </cols>
  <sheetData>
    <row r="1" spans="1:15">
      <c r="A1" s="196" t="s">
        <v>113</v>
      </c>
    </row>
    <row r="2" spans="1:15">
      <c r="A2" s="196"/>
    </row>
    <row r="3" spans="1:15">
      <c r="A3" s="196" t="s">
        <v>578</v>
      </c>
    </row>
    <row r="4" spans="1:15">
      <c r="A4" s="196"/>
      <c r="B4" s="198"/>
      <c r="C4" s="199"/>
      <c r="D4" s="121" t="s">
        <v>103</v>
      </c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1"/>
    </row>
    <row r="5" spans="1:15">
      <c r="B5" s="202"/>
      <c r="C5" s="203"/>
      <c r="D5" s="204" t="s">
        <v>114</v>
      </c>
      <c r="E5" s="204" t="s">
        <v>2</v>
      </c>
      <c r="F5" s="204" t="s">
        <v>3</v>
      </c>
      <c r="G5" s="204" t="s">
        <v>4</v>
      </c>
      <c r="H5" s="205" t="s">
        <v>121</v>
      </c>
      <c r="I5" s="206"/>
      <c r="J5" s="206"/>
      <c r="K5" s="206"/>
      <c r="L5" s="206"/>
      <c r="M5" s="206"/>
      <c r="N5" s="206"/>
      <c r="O5" s="207"/>
    </row>
    <row r="6" spans="1:15" ht="36">
      <c r="B6" s="208"/>
      <c r="C6" s="209"/>
      <c r="D6" s="210"/>
      <c r="E6" s="210"/>
      <c r="F6" s="210"/>
      <c r="G6" s="210"/>
      <c r="H6" s="211"/>
      <c r="I6" s="212" t="s">
        <v>5</v>
      </c>
      <c r="J6" s="212" t="s">
        <v>6</v>
      </c>
      <c r="K6" s="212" t="s">
        <v>118</v>
      </c>
      <c r="L6" s="212" t="s">
        <v>119</v>
      </c>
      <c r="M6" s="212" t="s">
        <v>7</v>
      </c>
      <c r="N6" s="212" t="s">
        <v>120</v>
      </c>
      <c r="O6" s="213" t="s">
        <v>522</v>
      </c>
    </row>
    <row r="7" spans="1:15">
      <c r="B7" s="214" t="s">
        <v>0</v>
      </c>
      <c r="C7" s="215">
        <v>1987</v>
      </c>
      <c r="D7" s="216">
        <v>0.34778067089999998</v>
      </c>
      <c r="E7" s="216">
        <v>0.2493383495</v>
      </c>
      <c r="F7" s="216">
        <v>0.33490493570000002</v>
      </c>
      <c r="G7" s="216">
        <v>0.20355512919999999</v>
      </c>
      <c r="H7" s="216">
        <v>0.42882313789999998</v>
      </c>
      <c r="I7" s="217">
        <v>0.15102572219999999</v>
      </c>
      <c r="J7" s="217"/>
      <c r="K7" s="217"/>
      <c r="L7" s="217"/>
      <c r="M7" s="217"/>
      <c r="N7" s="217"/>
      <c r="O7" s="217">
        <v>0.27779741569999999</v>
      </c>
    </row>
    <row r="8" spans="1:15">
      <c r="B8" s="218"/>
      <c r="C8" s="215">
        <v>1992</v>
      </c>
      <c r="D8" s="216">
        <v>0.35909556799999998</v>
      </c>
      <c r="E8" s="216">
        <v>0.2146126361</v>
      </c>
      <c r="F8" s="216">
        <v>0.26215144089999998</v>
      </c>
      <c r="G8" s="216">
        <v>0.19118379590000001</v>
      </c>
      <c r="H8" s="216">
        <v>0.45982566089999999</v>
      </c>
      <c r="I8" s="217">
        <v>0.13256209429999999</v>
      </c>
      <c r="J8" s="217"/>
      <c r="K8" s="217"/>
      <c r="L8" s="217"/>
      <c r="M8" s="217"/>
      <c r="N8" s="217"/>
      <c r="O8" s="217">
        <v>0.3272635666</v>
      </c>
    </row>
    <row r="9" spans="1:15">
      <c r="B9" s="218"/>
      <c r="C9" s="215">
        <v>1999</v>
      </c>
      <c r="D9" s="216">
        <v>0.36864784099999998</v>
      </c>
      <c r="E9" s="216">
        <v>0.16904705270000001</v>
      </c>
      <c r="F9" s="216">
        <v>0.2197774291</v>
      </c>
      <c r="G9" s="216">
        <v>0.215805156</v>
      </c>
      <c r="H9" s="216">
        <v>0.39696503189999999</v>
      </c>
      <c r="I9" s="217">
        <v>0.10427848319999999</v>
      </c>
      <c r="J9" s="217">
        <v>2.2444026200000002E-2</v>
      </c>
      <c r="K9" s="217">
        <v>6.1220119400000002E-2</v>
      </c>
      <c r="L9" s="217"/>
      <c r="M9" s="217"/>
      <c r="N9" s="217"/>
      <c r="O9" s="217">
        <v>0.2090224031</v>
      </c>
    </row>
    <row r="10" spans="1:15">
      <c r="B10" s="218"/>
      <c r="C10" s="215">
        <v>2005</v>
      </c>
      <c r="D10" s="216">
        <v>0.36241368369999999</v>
      </c>
      <c r="E10" s="216">
        <v>0.1628193724</v>
      </c>
      <c r="F10" s="216">
        <v>0.19055448129999999</v>
      </c>
      <c r="G10" s="216">
        <v>0.2235660327</v>
      </c>
      <c r="H10" s="216">
        <v>0.39773205849999993</v>
      </c>
      <c r="I10" s="217">
        <v>9.4970487500000006E-2</v>
      </c>
      <c r="J10" s="217">
        <v>2.46602935E-2</v>
      </c>
      <c r="K10" s="217">
        <v>6.94604308E-2</v>
      </c>
      <c r="L10" s="217"/>
      <c r="M10" s="217"/>
      <c r="N10" s="217"/>
      <c r="O10" s="217">
        <v>0.20864084669999999</v>
      </c>
    </row>
    <row r="11" spans="1:15">
      <c r="B11" s="218"/>
      <c r="C11" s="215">
        <v>2010</v>
      </c>
      <c r="D11" s="216">
        <v>0.36440056300000001</v>
      </c>
      <c r="E11" s="216">
        <v>0.14914573519999999</v>
      </c>
      <c r="F11" s="216">
        <v>0.1999942083</v>
      </c>
      <c r="G11" s="216">
        <v>0.2361065889</v>
      </c>
      <c r="H11" s="216">
        <v>0.45702450279999995</v>
      </c>
      <c r="I11" s="217">
        <v>0.10845283679999999</v>
      </c>
      <c r="J11" s="217">
        <v>4.0595330999999998E-2</v>
      </c>
      <c r="K11" s="217">
        <v>7.0874156499999993E-2</v>
      </c>
      <c r="L11" s="217">
        <v>5.8938492799999999E-2</v>
      </c>
      <c r="M11" s="217"/>
      <c r="N11" s="217"/>
      <c r="O11" s="217">
        <v>0.17816368569999999</v>
      </c>
    </row>
    <row r="12" spans="1:15">
      <c r="B12" s="218"/>
      <c r="C12" s="215">
        <v>2015</v>
      </c>
      <c r="D12" s="216">
        <v>0.34023811189999997</v>
      </c>
      <c r="E12" s="216">
        <v>0.14557285659999999</v>
      </c>
      <c r="F12" s="216">
        <v>0.14433910890000001</v>
      </c>
      <c r="G12" s="216">
        <v>0.21385431290000001</v>
      </c>
      <c r="H12" s="216">
        <v>0.38034348870000001</v>
      </c>
      <c r="I12" s="217">
        <v>9.1342601199999998E-2</v>
      </c>
      <c r="J12" s="217">
        <v>2.6527603300000001E-2</v>
      </c>
      <c r="K12" s="217">
        <v>6.2253406099999999E-2</v>
      </c>
      <c r="L12" s="217">
        <v>5.3241986400000003E-2</v>
      </c>
      <c r="M12" s="217"/>
      <c r="N12" s="217"/>
      <c r="O12" s="217">
        <v>0.1469778917</v>
      </c>
    </row>
    <row r="13" spans="1:15">
      <c r="B13" s="212"/>
      <c r="C13" s="215">
        <v>2021</v>
      </c>
      <c r="D13" s="216">
        <v>0.31871582999999998</v>
      </c>
      <c r="E13" s="216">
        <v>0.1283304307</v>
      </c>
      <c r="F13" s="216">
        <v>0.1120589877</v>
      </c>
      <c r="G13" s="216">
        <v>0.19516265529999999</v>
      </c>
      <c r="H13" s="216">
        <v>0.33843978419999998</v>
      </c>
      <c r="I13" s="217">
        <v>6.1002817399999999E-2</v>
      </c>
      <c r="J13" s="217">
        <v>1.9167979799999998E-2</v>
      </c>
      <c r="K13" s="217">
        <v>5.4824080900000002E-2</v>
      </c>
      <c r="L13" s="217">
        <v>3.97316796E-2</v>
      </c>
      <c r="M13" s="217">
        <v>1.2954583299999999E-2</v>
      </c>
      <c r="N13" s="217">
        <v>5.17374627E-2</v>
      </c>
      <c r="O13" s="217">
        <v>9.90211805E-2</v>
      </c>
    </row>
    <row r="14" spans="1:15">
      <c r="B14" s="214" t="s">
        <v>1</v>
      </c>
      <c r="C14" s="215">
        <v>1987</v>
      </c>
      <c r="D14" s="216">
        <v>7.2564479900000006E-2</v>
      </c>
      <c r="E14" s="216">
        <v>4.8857904600000002E-2</v>
      </c>
      <c r="F14" s="216">
        <v>9.2101149300000004E-2</v>
      </c>
      <c r="G14" s="216">
        <v>0.32074280350000001</v>
      </c>
      <c r="H14" s="216">
        <v>0.71089231580000001</v>
      </c>
      <c r="I14" s="217">
        <v>0.4432907029</v>
      </c>
      <c r="J14" s="217"/>
      <c r="K14" s="217"/>
      <c r="L14" s="217"/>
      <c r="M14" s="217"/>
      <c r="N14" s="217"/>
      <c r="O14" s="217">
        <v>0.26760161290000001</v>
      </c>
    </row>
    <row r="15" spans="1:15">
      <c r="B15" s="218"/>
      <c r="C15" s="215">
        <v>1992</v>
      </c>
      <c r="D15" s="216">
        <v>6.1004691700000002E-2</v>
      </c>
      <c r="E15" s="216">
        <v>4.05216402E-2</v>
      </c>
      <c r="F15" s="216">
        <v>3.5979703100000003E-2</v>
      </c>
      <c r="G15" s="216">
        <v>0.33560372939999999</v>
      </c>
      <c r="H15" s="216">
        <v>0.71710732600000004</v>
      </c>
      <c r="I15" s="217">
        <v>0.39591578789999998</v>
      </c>
      <c r="J15" s="217">
        <v>2.1095285500000002E-2</v>
      </c>
      <c r="K15" s="217"/>
      <c r="L15" s="217"/>
      <c r="M15" s="217"/>
      <c r="N15" s="217"/>
      <c r="O15" s="217">
        <v>0.3000962526</v>
      </c>
    </row>
    <row r="16" spans="1:15">
      <c r="B16" s="218"/>
      <c r="C16" s="215">
        <v>1999</v>
      </c>
      <c r="D16" s="216">
        <v>7.4228673100000003E-2</v>
      </c>
      <c r="E16" s="216">
        <v>1.4381291100000001E-2</v>
      </c>
      <c r="F16" s="216">
        <v>3.3095064299999997E-2</v>
      </c>
      <c r="G16" s="216">
        <v>0.3918456535</v>
      </c>
      <c r="H16" s="216">
        <v>0.59884297319999991</v>
      </c>
      <c r="I16" s="217">
        <v>0.22636017520000001</v>
      </c>
      <c r="J16" s="217">
        <v>0.1824970501</v>
      </c>
      <c r="K16" s="217">
        <v>4.2596411700000003E-2</v>
      </c>
      <c r="L16" s="217"/>
      <c r="M16" s="217"/>
      <c r="N16" s="217"/>
      <c r="O16" s="217">
        <v>0.1473893362</v>
      </c>
    </row>
    <row r="17" spans="1:15">
      <c r="B17" s="218"/>
      <c r="C17" s="215">
        <v>2005</v>
      </c>
      <c r="D17" s="216">
        <v>7.2747069600000006E-2</v>
      </c>
      <c r="E17" s="216">
        <v>1.6247444999999999E-2</v>
      </c>
      <c r="F17" s="216">
        <v>5.3600315099999997E-2</v>
      </c>
      <c r="G17" s="216">
        <v>0.40719495900000002</v>
      </c>
      <c r="H17" s="216">
        <v>0.53274279329999996</v>
      </c>
      <c r="I17" s="217">
        <v>0.21943249209999999</v>
      </c>
      <c r="J17" s="217">
        <v>0.1003709944</v>
      </c>
      <c r="K17" s="217">
        <v>4.1465665700000001E-2</v>
      </c>
      <c r="L17" s="217"/>
      <c r="M17" s="217"/>
      <c r="N17" s="217"/>
      <c r="O17" s="217">
        <v>0.17147364110000002</v>
      </c>
    </row>
    <row r="18" spans="1:15">
      <c r="B18" s="218"/>
      <c r="C18" s="215">
        <v>2010</v>
      </c>
      <c r="D18" s="216">
        <v>7.9627662099999996E-2</v>
      </c>
      <c r="E18" s="216">
        <v>1.6864423600000001E-2</v>
      </c>
      <c r="F18" s="216">
        <v>5.3948458999999997E-2</v>
      </c>
      <c r="G18" s="216">
        <v>0.43053531760000002</v>
      </c>
      <c r="H18" s="216">
        <v>0.63176079249999995</v>
      </c>
      <c r="I18" s="217">
        <v>0.24976855540000001</v>
      </c>
      <c r="J18" s="217">
        <v>0.14471627009999999</v>
      </c>
      <c r="K18" s="217">
        <v>4.9632486000000003E-2</v>
      </c>
      <c r="L18" s="217">
        <v>7.6100431E-3</v>
      </c>
      <c r="M18" s="217"/>
      <c r="N18" s="217"/>
      <c r="O18" s="217">
        <v>0.18003343789999998</v>
      </c>
    </row>
    <row r="19" spans="1:15">
      <c r="B19" s="218"/>
      <c r="C19" s="215">
        <v>2015</v>
      </c>
      <c r="D19" s="216">
        <v>6.8068673499999996E-2</v>
      </c>
      <c r="E19" s="216">
        <v>1.4637607400000001E-2</v>
      </c>
      <c r="F19" s="216">
        <v>4.1910987199999999E-2</v>
      </c>
      <c r="G19" s="216">
        <v>0.35655640970000002</v>
      </c>
      <c r="H19" s="216">
        <v>0.48466128349999998</v>
      </c>
      <c r="I19" s="217">
        <v>0.19101476079999999</v>
      </c>
      <c r="J19" s="217">
        <v>0.1008814084</v>
      </c>
      <c r="K19" s="217">
        <v>3.5985035399999997E-2</v>
      </c>
      <c r="L19" s="217">
        <v>7.8148121000000004E-3</v>
      </c>
      <c r="M19" s="217"/>
      <c r="N19" s="217"/>
      <c r="O19" s="217">
        <v>0.1489652668</v>
      </c>
    </row>
    <row r="20" spans="1:15">
      <c r="B20" s="212"/>
      <c r="C20" s="215">
        <v>2021</v>
      </c>
      <c r="D20" s="216">
        <v>6.2771341499999994E-2</v>
      </c>
      <c r="E20" s="216">
        <v>7.6932946999999996E-3</v>
      </c>
      <c r="F20" s="216">
        <v>2.6639596099999999E-2</v>
      </c>
      <c r="G20" s="216">
        <v>0.3375596454</v>
      </c>
      <c r="H20" s="216">
        <v>0.4226993409</v>
      </c>
      <c r="I20" s="217">
        <v>0.13682869419999999</v>
      </c>
      <c r="J20" s="217">
        <v>6.8718202899999997E-2</v>
      </c>
      <c r="K20" s="217">
        <v>2.82953222E-2</v>
      </c>
      <c r="L20" s="217">
        <v>3.9601150999999998E-3</v>
      </c>
      <c r="M20" s="217">
        <v>1.7087311000000001E-2</v>
      </c>
      <c r="N20" s="217">
        <v>6.8238726E-2</v>
      </c>
      <c r="O20" s="217">
        <v>9.9570969499999995E-2</v>
      </c>
    </row>
    <row r="22" spans="1:15">
      <c r="A22" s="196" t="s">
        <v>579</v>
      </c>
    </row>
    <row r="23" spans="1:15">
      <c r="B23" s="198"/>
      <c r="C23" s="199"/>
      <c r="D23" s="121" t="s">
        <v>103</v>
      </c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1:15">
      <c r="B24" s="202"/>
      <c r="C24" s="203"/>
      <c r="D24" s="214" t="s">
        <v>114</v>
      </c>
      <c r="E24" s="214" t="s">
        <v>2</v>
      </c>
      <c r="F24" s="214" t="s">
        <v>3</v>
      </c>
      <c r="G24" s="214" t="s">
        <v>4</v>
      </c>
      <c r="H24" s="198" t="s">
        <v>121</v>
      </c>
      <c r="I24" s="200"/>
      <c r="J24" s="200"/>
      <c r="K24" s="200"/>
      <c r="L24" s="200"/>
      <c r="M24" s="200"/>
      <c r="N24" s="200"/>
      <c r="O24" s="201"/>
    </row>
    <row r="25" spans="1:15" ht="36">
      <c r="B25" s="208"/>
      <c r="C25" s="209"/>
      <c r="D25" s="212"/>
      <c r="E25" s="212"/>
      <c r="F25" s="212"/>
      <c r="G25" s="212"/>
      <c r="H25" s="213"/>
      <c r="I25" s="210" t="s">
        <v>5</v>
      </c>
      <c r="J25" s="210" t="s">
        <v>6</v>
      </c>
      <c r="K25" s="210" t="s">
        <v>118</v>
      </c>
      <c r="L25" s="210" t="s">
        <v>119</v>
      </c>
      <c r="M25" s="210" t="s">
        <v>7</v>
      </c>
      <c r="N25" s="210" t="s">
        <v>120</v>
      </c>
      <c r="O25" s="213" t="s">
        <v>522</v>
      </c>
    </row>
    <row r="26" spans="1:15">
      <c r="B26" s="214" t="s">
        <v>0</v>
      </c>
      <c r="C26" s="215">
        <v>1987</v>
      </c>
      <c r="D26" s="217">
        <v>0.34778067089999998</v>
      </c>
      <c r="E26" s="217">
        <v>0.2493383495</v>
      </c>
      <c r="F26" s="217">
        <v>0.33490493570000002</v>
      </c>
      <c r="G26" s="217">
        <v>0.20355512919999999</v>
      </c>
      <c r="H26" s="217">
        <v>0.42882313789999998</v>
      </c>
      <c r="I26" s="217">
        <v>0.15102572219999999</v>
      </c>
      <c r="J26" s="217"/>
      <c r="K26" s="217"/>
      <c r="L26" s="217"/>
      <c r="M26" s="217"/>
      <c r="N26" s="217"/>
      <c r="O26" s="217">
        <v>0.27779741569999999</v>
      </c>
    </row>
    <row r="27" spans="1:15">
      <c r="B27" s="218"/>
      <c r="C27" s="215">
        <v>1992</v>
      </c>
      <c r="D27" s="217">
        <v>0.35909556799999998</v>
      </c>
      <c r="E27" s="217">
        <v>0.2146126361</v>
      </c>
      <c r="F27" s="217">
        <v>0.26215144089999998</v>
      </c>
      <c r="G27" s="217">
        <v>0.19118379590000001</v>
      </c>
      <c r="H27" s="217">
        <v>0.45982566089999999</v>
      </c>
      <c r="I27" s="217">
        <v>0.13256209429999999</v>
      </c>
      <c r="J27" s="217"/>
      <c r="K27" s="217"/>
      <c r="L27" s="217"/>
      <c r="M27" s="217"/>
      <c r="N27" s="217"/>
      <c r="O27" s="217">
        <v>0.3272635666</v>
      </c>
    </row>
    <row r="28" spans="1:15">
      <c r="B28" s="218"/>
      <c r="C28" s="219">
        <v>1999</v>
      </c>
      <c r="D28" s="217">
        <v>0.36864784099999998</v>
      </c>
      <c r="E28" s="217">
        <v>0.16904705270000001</v>
      </c>
      <c r="F28" s="217">
        <v>0.2197774291</v>
      </c>
      <c r="G28" s="217">
        <v>0.215805156</v>
      </c>
      <c r="H28" s="217">
        <v>0.39696503189999999</v>
      </c>
      <c r="I28" s="216">
        <v>0.10427848319999999</v>
      </c>
      <c r="J28" s="216">
        <v>2.2444026200000002E-2</v>
      </c>
      <c r="K28" s="216">
        <v>6.1220119400000002E-2</v>
      </c>
      <c r="L28" s="216"/>
      <c r="M28" s="216"/>
      <c r="N28" s="216"/>
      <c r="O28" s="217">
        <v>0.2090224031</v>
      </c>
    </row>
    <row r="29" spans="1:15">
      <c r="B29" s="218"/>
      <c r="C29" s="219">
        <v>2005</v>
      </c>
      <c r="D29" s="217">
        <v>0.36241368369999999</v>
      </c>
      <c r="E29" s="217">
        <v>0.1628193724</v>
      </c>
      <c r="F29" s="217">
        <v>0.19055448129999999</v>
      </c>
      <c r="G29" s="217">
        <v>0.2235660327</v>
      </c>
      <c r="H29" s="217">
        <v>0.39773205849999993</v>
      </c>
      <c r="I29" s="216">
        <v>9.4970487500000006E-2</v>
      </c>
      <c r="J29" s="216">
        <v>2.46602935E-2</v>
      </c>
      <c r="K29" s="216">
        <v>6.94604308E-2</v>
      </c>
      <c r="L29" s="216"/>
      <c r="M29" s="216"/>
      <c r="N29" s="216"/>
      <c r="O29" s="217">
        <v>0.20864084669999999</v>
      </c>
    </row>
    <row r="30" spans="1:15">
      <c r="B30" s="218"/>
      <c r="C30" s="219">
        <v>2010</v>
      </c>
      <c r="D30" s="217">
        <v>0.36440056300000001</v>
      </c>
      <c r="E30" s="217">
        <v>0.14914573519999999</v>
      </c>
      <c r="F30" s="217">
        <v>0.1999942083</v>
      </c>
      <c r="G30" s="217">
        <v>0.2361065889</v>
      </c>
      <c r="H30" s="217">
        <v>0.45702450279999995</v>
      </c>
      <c r="I30" s="216">
        <v>0.10845283679999999</v>
      </c>
      <c r="J30" s="216">
        <v>4.0595330999999998E-2</v>
      </c>
      <c r="K30" s="216">
        <v>7.0874156499999993E-2</v>
      </c>
      <c r="L30" s="216">
        <v>5.8938492799999999E-2</v>
      </c>
      <c r="M30" s="216"/>
      <c r="N30" s="216"/>
      <c r="O30" s="217">
        <v>0.17816368569999999</v>
      </c>
    </row>
    <row r="31" spans="1:15">
      <c r="B31" s="218"/>
      <c r="C31" s="219">
        <v>2015</v>
      </c>
      <c r="D31" s="217">
        <v>0.34023811189999997</v>
      </c>
      <c r="E31" s="217">
        <v>0.14557285659999999</v>
      </c>
      <c r="F31" s="217">
        <v>0.14433910890000001</v>
      </c>
      <c r="G31" s="217">
        <v>0.21385431290000001</v>
      </c>
      <c r="H31" s="217">
        <v>0.38034348870000001</v>
      </c>
      <c r="I31" s="216">
        <v>9.1342601199999998E-2</v>
      </c>
      <c r="J31" s="216">
        <v>2.6527603300000001E-2</v>
      </c>
      <c r="K31" s="216">
        <v>6.2253406099999999E-2</v>
      </c>
      <c r="L31" s="216">
        <v>5.3241986400000003E-2</v>
      </c>
      <c r="M31" s="216"/>
      <c r="N31" s="216"/>
      <c r="O31" s="217">
        <v>0.1469778917</v>
      </c>
    </row>
    <row r="32" spans="1:15">
      <c r="B32" s="212"/>
      <c r="C32" s="219">
        <v>2021</v>
      </c>
      <c r="D32" s="217">
        <v>0.31871582999999998</v>
      </c>
      <c r="E32" s="217">
        <v>0.1283304307</v>
      </c>
      <c r="F32" s="217">
        <v>0.1120589877</v>
      </c>
      <c r="G32" s="217">
        <v>0.19516265529999999</v>
      </c>
      <c r="H32" s="217">
        <v>0.33843978419999998</v>
      </c>
      <c r="I32" s="216">
        <v>6.1002817399999999E-2</v>
      </c>
      <c r="J32" s="216">
        <v>1.9167979799999998E-2</v>
      </c>
      <c r="K32" s="216">
        <v>5.4824080900000002E-2</v>
      </c>
      <c r="L32" s="216">
        <v>3.97316796E-2</v>
      </c>
      <c r="M32" s="216">
        <v>1.2954583299999999E-2</v>
      </c>
      <c r="N32" s="216">
        <v>5.17374627E-2</v>
      </c>
      <c r="O32" s="217">
        <v>9.90211805E-2</v>
      </c>
    </row>
    <row r="33" spans="2:15">
      <c r="B33" s="214" t="s">
        <v>1</v>
      </c>
      <c r="C33" s="215">
        <v>1987</v>
      </c>
      <c r="D33" s="217">
        <v>7.2564479900000006E-2</v>
      </c>
      <c r="E33" s="217">
        <v>4.8857904600000002E-2</v>
      </c>
      <c r="F33" s="217">
        <v>9.2101149300000004E-2</v>
      </c>
      <c r="G33" s="217">
        <v>0.32074280350000001</v>
      </c>
      <c r="H33" s="217">
        <v>0.71089231580000001</v>
      </c>
      <c r="I33" s="217">
        <v>0.4432907029</v>
      </c>
      <c r="J33" s="217"/>
      <c r="K33" s="217"/>
      <c r="L33" s="217"/>
      <c r="M33" s="217"/>
      <c r="N33" s="217"/>
      <c r="O33" s="217">
        <v>0.26760161290000001</v>
      </c>
    </row>
    <row r="34" spans="2:15">
      <c r="B34" s="218"/>
      <c r="C34" s="215">
        <v>1992</v>
      </c>
      <c r="D34" s="217">
        <v>6.1004691700000002E-2</v>
      </c>
      <c r="E34" s="217">
        <v>4.05216402E-2</v>
      </c>
      <c r="F34" s="217">
        <v>3.5979703100000003E-2</v>
      </c>
      <c r="G34" s="217">
        <v>0.33560372939999999</v>
      </c>
      <c r="H34" s="217">
        <v>0.71710732600000004</v>
      </c>
      <c r="I34" s="217">
        <v>0.39591578789999998</v>
      </c>
      <c r="J34" s="217">
        <v>2.1095285500000002E-2</v>
      </c>
      <c r="K34" s="217"/>
      <c r="L34" s="217"/>
      <c r="M34" s="217"/>
      <c r="N34" s="217"/>
      <c r="O34" s="217">
        <v>0.3000962526</v>
      </c>
    </row>
    <row r="35" spans="2:15">
      <c r="B35" s="218"/>
      <c r="C35" s="219">
        <v>1999</v>
      </c>
      <c r="D35" s="217">
        <v>7.4228673100000003E-2</v>
      </c>
      <c r="E35" s="217">
        <v>1.4381291100000001E-2</v>
      </c>
      <c r="F35" s="217">
        <v>3.3095064299999997E-2</v>
      </c>
      <c r="G35" s="217">
        <v>0.3918456535</v>
      </c>
      <c r="H35" s="217">
        <v>0.59884297319999991</v>
      </c>
      <c r="I35" s="216">
        <v>0.22636017520000001</v>
      </c>
      <c r="J35" s="216">
        <v>0.1824970501</v>
      </c>
      <c r="K35" s="216">
        <v>4.2596411700000003E-2</v>
      </c>
      <c r="L35" s="216"/>
      <c r="M35" s="216"/>
      <c r="N35" s="216"/>
      <c r="O35" s="217">
        <v>0.1473893362</v>
      </c>
    </row>
    <row r="36" spans="2:15">
      <c r="B36" s="218"/>
      <c r="C36" s="219">
        <v>2005</v>
      </c>
      <c r="D36" s="217">
        <v>7.2747069600000006E-2</v>
      </c>
      <c r="E36" s="217">
        <v>1.6247444999999999E-2</v>
      </c>
      <c r="F36" s="217">
        <v>5.3600315099999997E-2</v>
      </c>
      <c r="G36" s="217">
        <v>0.40719495900000002</v>
      </c>
      <c r="H36" s="217">
        <v>0.53274279329999996</v>
      </c>
      <c r="I36" s="216">
        <v>0.21943249209999999</v>
      </c>
      <c r="J36" s="216">
        <v>0.1003709944</v>
      </c>
      <c r="K36" s="216">
        <v>4.1465665700000001E-2</v>
      </c>
      <c r="L36" s="216"/>
      <c r="M36" s="216"/>
      <c r="N36" s="216"/>
      <c r="O36" s="217">
        <v>0.17147364110000002</v>
      </c>
    </row>
    <row r="37" spans="2:15">
      <c r="B37" s="218"/>
      <c r="C37" s="219">
        <v>2010</v>
      </c>
      <c r="D37" s="217">
        <v>7.9627662099999996E-2</v>
      </c>
      <c r="E37" s="217">
        <v>1.6864423600000001E-2</v>
      </c>
      <c r="F37" s="217">
        <v>5.3948458999999997E-2</v>
      </c>
      <c r="G37" s="217">
        <v>0.43053531760000002</v>
      </c>
      <c r="H37" s="217">
        <v>0.63176079249999995</v>
      </c>
      <c r="I37" s="216">
        <v>0.24976855540000001</v>
      </c>
      <c r="J37" s="216">
        <v>0.14471627009999999</v>
      </c>
      <c r="K37" s="216">
        <v>4.9632486000000003E-2</v>
      </c>
      <c r="L37" s="216">
        <v>7.6100431E-3</v>
      </c>
      <c r="M37" s="216"/>
      <c r="N37" s="216"/>
      <c r="O37" s="217">
        <v>0.18003343789999998</v>
      </c>
    </row>
    <row r="38" spans="2:15">
      <c r="B38" s="218"/>
      <c r="C38" s="219">
        <v>2015</v>
      </c>
      <c r="D38" s="217">
        <v>6.8068673499999996E-2</v>
      </c>
      <c r="E38" s="217">
        <v>1.4637607400000001E-2</v>
      </c>
      <c r="F38" s="217">
        <v>4.1910987199999999E-2</v>
      </c>
      <c r="G38" s="217">
        <v>0.35655640970000002</v>
      </c>
      <c r="H38" s="217">
        <v>0.48466128349999998</v>
      </c>
      <c r="I38" s="216">
        <v>0.19101476079999999</v>
      </c>
      <c r="J38" s="216">
        <v>0.1008814084</v>
      </c>
      <c r="K38" s="216">
        <v>3.5985035399999997E-2</v>
      </c>
      <c r="L38" s="216">
        <v>7.8148121000000004E-3</v>
      </c>
      <c r="M38" s="216"/>
      <c r="N38" s="216"/>
      <c r="O38" s="217">
        <v>0.1489652668</v>
      </c>
    </row>
    <row r="39" spans="2:15">
      <c r="B39" s="212"/>
      <c r="C39" s="219">
        <v>2021</v>
      </c>
      <c r="D39" s="217">
        <v>6.2771341499999994E-2</v>
      </c>
      <c r="E39" s="217">
        <v>7.6932946999999996E-3</v>
      </c>
      <c r="F39" s="217">
        <v>2.6639596099999999E-2</v>
      </c>
      <c r="G39" s="217">
        <v>0.3375596454</v>
      </c>
      <c r="H39" s="217">
        <v>0.4226993409</v>
      </c>
      <c r="I39" s="216">
        <v>0.13682869419999999</v>
      </c>
      <c r="J39" s="216">
        <v>6.8718202899999997E-2</v>
      </c>
      <c r="K39" s="216">
        <v>2.82953222E-2</v>
      </c>
      <c r="L39" s="216">
        <v>3.9601150999999998E-3</v>
      </c>
      <c r="M39" s="216">
        <v>1.7087311000000001E-2</v>
      </c>
      <c r="N39" s="216">
        <v>6.8238726E-2</v>
      </c>
      <c r="O39" s="217">
        <v>9.9570969499999995E-2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7E3BE-28A3-4E30-AA50-E9C5177867C8}">
  <dimension ref="A1:K36"/>
  <sheetViews>
    <sheetView zoomScaleNormal="100" zoomScaleSheetLayoutView="70" workbookViewId="0"/>
  </sheetViews>
  <sheetFormatPr defaultColWidth="8.58203125" defaultRowHeight="18"/>
  <cols>
    <col min="1" max="11" width="9" style="5" customWidth="1"/>
    <col min="12" max="16384" width="8.58203125" style="5"/>
  </cols>
  <sheetData>
    <row r="1" spans="1:11">
      <c r="A1" s="118" t="s">
        <v>540</v>
      </c>
    </row>
    <row r="2" spans="1:11">
      <c r="A2" s="118"/>
    </row>
    <row r="3" spans="1:11">
      <c r="A3" s="118" t="s">
        <v>274</v>
      </c>
    </row>
    <row r="4" spans="1:11">
      <c r="B4" s="31"/>
      <c r="C4" s="34"/>
      <c r="D4" s="40" t="s">
        <v>103</v>
      </c>
      <c r="E4" s="12"/>
      <c r="F4" s="12"/>
      <c r="G4" s="12"/>
      <c r="H4" s="12"/>
      <c r="I4" s="12"/>
      <c r="J4" s="12"/>
      <c r="K4" s="13"/>
    </row>
    <row r="5" spans="1:11" ht="36">
      <c r="B5" s="15"/>
      <c r="C5" s="35"/>
      <c r="D5" s="9" t="s">
        <v>12</v>
      </c>
      <c r="E5" s="9" t="s">
        <v>13</v>
      </c>
      <c r="F5" s="137" t="s">
        <v>267</v>
      </c>
      <c r="G5" s="137" t="s">
        <v>268</v>
      </c>
      <c r="H5" s="3" t="s">
        <v>269</v>
      </c>
      <c r="I5" s="9" t="s">
        <v>17</v>
      </c>
      <c r="J5" s="15" t="s">
        <v>18</v>
      </c>
      <c r="K5" s="7" t="s">
        <v>270</v>
      </c>
    </row>
    <row r="6" spans="1:11">
      <c r="B6" s="10" t="s">
        <v>271</v>
      </c>
      <c r="C6" s="7">
        <v>1987</v>
      </c>
      <c r="D6" s="144">
        <v>0.32207737669999997</v>
      </c>
      <c r="E6" s="144">
        <v>4.3049452799999999E-2</v>
      </c>
      <c r="F6" s="242">
        <v>1.0986031434000001</v>
      </c>
      <c r="G6" s="243"/>
      <c r="H6" s="144">
        <v>0.112160808</v>
      </c>
      <c r="I6" s="144">
        <v>0.11081338540000001</v>
      </c>
      <c r="J6" s="145">
        <v>0.240556831</v>
      </c>
      <c r="K6" s="139">
        <v>1.9272609972999999</v>
      </c>
    </row>
    <row r="7" spans="1:11">
      <c r="B7" s="11"/>
      <c r="C7" s="7">
        <v>1992</v>
      </c>
      <c r="D7" s="144">
        <v>0.34059514800000001</v>
      </c>
      <c r="E7" s="144">
        <v>2.15784025E-2</v>
      </c>
      <c r="F7" s="144">
        <v>0.98837930900000004</v>
      </c>
      <c r="G7" s="144">
        <v>0.2104125607</v>
      </c>
      <c r="H7" s="144">
        <v>0.11324245049999999</v>
      </c>
      <c r="I7" s="144">
        <v>0.12166011390000001</v>
      </c>
      <c r="J7" s="145">
        <v>0.203314628</v>
      </c>
      <c r="K7" s="139">
        <v>1.9991826126000001</v>
      </c>
    </row>
    <row r="8" spans="1:11">
      <c r="B8" s="11"/>
      <c r="C8" s="7">
        <v>1999</v>
      </c>
      <c r="D8" s="144">
        <v>0.33727705400000002</v>
      </c>
      <c r="E8" s="144">
        <v>2.4872955400000001E-2</v>
      </c>
      <c r="F8" s="144">
        <v>0.83598126630000003</v>
      </c>
      <c r="G8" s="144">
        <v>0.18132968099999999</v>
      </c>
      <c r="H8" s="144">
        <v>6.8852034000000006E-2</v>
      </c>
      <c r="I8" s="144">
        <v>0.18333620749999999</v>
      </c>
      <c r="J8" s="145">
        <v>0.18083678810000001</v>
      </c>
      <c r="K8" s="139">
        <v>1.8124859863</v>
      </c>
    </row>
    <row r="9" spans="1:11">
      <c r="B9" s="11"/>
      <c r="C9" s="7">
        <v>2005</v>
      </c>
      <c r="D9" s="144">
        <v>0.2839835818</v>
      </c>
      <c r="E9" s="144">
        <v>2.6370421000000001E-3</v>
      </c>
      <c r="F9" s="144">
        <v>0.58887228309999995</v>
      </c>
      <c r="G9" s="144">
        <v>0.18849073929999999</v>
      </c>
      <c r="H9" s="144">
        <v>6.23434192E-2</v>
      </c>
      <c r="I9" s="144">
        <v>0.1627859489</v>
      </c>
      <c r="J9" s="145">
        <v>0.17203874559999999</v>
      </c>
      <c r="K9" s="139">
        <v>1.4611517599999999</v>
      </c>
    </row>
    <row r="10" spans="1:11">
      <c r="B10" s="11"/>
      <c r="C10" s="7">
        <v>2010</v>
      </c>
      <c r="D10" s="144">
        <v>0.34350648839999998</v>
      </c>
      <c r="E10" s="144">
        <v>3.0609407299999999E-2</v>
      </c>
      <c r="F10" s="144">
        <v>0.53416916869999997</v>
      </c>
      <c r="G10" s="144">
        <v>0.20138913280000001</v>
      </c>
      <c r="H10" s="144">
        <v>0.12416549139999999</v>
      </c>
      <c r="I10" s="144">
        <v>0.25951784880000001</v>
      </c>
      <c r="J10" s="145">
        <v>0.23102049399999999</v>
      </c>
      <c r="K10" s="139">
        <v>1.7243780313999999</v>
      </c>
    </row>
    <row r="11" spans="1:11">
      <c r="B11" s="11"/>
      <c r="C11" s="7">
        <v>2015</v>
      </c>
      <c r="D11" s="144">
        <v>0.3049306826</v>
      </c>
      <c r="E11" s="144">
        <v>7.9288068000000003E-3</v>
      </c>
      <c r="F11" s="144">
        <v>0.33521028899999999</v>
      </c>
      <c r="G11" s="144">
        <v>0.1242478476</v>
      </c>
      <c r="H11" s="144">
        <v>0.1052080695</v>
      </c>
      <c r="I11" s="144">
        <v>0.13540942859999999</v>
      </c>
      <c r="J11" s="145">
        <v>0.203755468</v>
      </c>
      <c r="K11" s="139">
        <v>1.2166905921</v>
      </c>
    </row>
    <row r="12" spans="1:11">
      <c r="B12" s="9"/>
      <c r="C12" s="7">
        <v>2021</v>
      </c>
      <c r="D12" s="144">
        <v>0.26323805030000003</v>
      </c>
      <c r="E12" s="144">
        <v>2.1437483000000001E-3</v>
      </c>
      <c r="F12" s="144">
        <v>0.33346771720000001</v>
      </c>
      <c r="G12" s="144">
        <v>0.16813520070000001</v>
      </c>
      <c r="H12" s="144">
        <v>6.9911991199999995E-2</v>
      </c>
      <c r="I12" s="144">
        <v>0.14601540809999999</v>
      </c>
      <c r="J12" s="145">
        <v>0.18877910610000001</v>
      </c>
      <c r="K12" s="139">
        <v>1.1716912219</v>
      </c>
    </row>
    <row r="13" spans="1:11">
      <c r="B13" s="10" t="s">
        <v>272</v>
      </c>
      <c r="C13" s="7">
        <v>1987</v>
      </c>
      <c r="D13" s="144">
        <v>0.49014613309999999</v>
      </c>
      <c r="E13" s="144">
        <v>5.5767323899999999E-2</v>
      </c>
      <c r="F13" s="238">
        <v>0.83439854940000002</v>
      </c>
      <c r="G13" s="239"/>
      <c r="H13" s="139">
        <v>4.02587576E-2</v>
      </c>
      <c r="I13" s="139">
        <v>0.2076312495</v>
      </c>
      <c r="J13" s="140">
        <v>0.35297596269999998</v>
      </c>
      <c r="K13" s="139">
        <v>1.9811779762000001</v>
      </c>
    </row>
    <row r="14" spans="1:11">
      <c r="B14" s="11"/>
      <c r="C14" s="7">
        <v>1992</v>
      </c>
      <c r="D14" s="144">
        <v>0.47636658110000002</v>
      </c>
      <c r="E14" s="144">
        <v>3.2710652299999997E-2</v>
      </c>
      <c r="F14" s="139">
        <v>0.2862384254</v>
      </c>
      <c r="G14" s="139">
        <v>0.63705917109999999</v>
      </c>
      <c r="H14" s="139">
        <v>1.4616272E-2</v>
      </c>
      <c r="I14" s="139">
        <v>0.1711462175</v>
      </c>
      <c r="J14" s="140">
        <v>0.27849093460000002</v>
      </c>
      <c r="K14" s="139">
        <v>1.8966282540000001</v>
      </c>
    </row>
    <row r="15" spans="1:11">
      <c r="B15" s="11"/>
      <c r="C15" s="7">
        <v>1999</v>
      </c>
      <c r="D15" s="144">
        <v>0.4225659833</v>
      </c>
      <c r="E15" s="144">
        <v>6.03845337E-2</v>
      </c>
      <c r="F15" s="139">
        <v>0.39535463980000002</v>
      </c>
      <c r="G15" s="139">
        <v>0.60125475040000009</v>
      </c>
      <c r="H15" s="139">
        <v>2.6579234E-2</v>
      </c>
      <c r="I15" s="139">
        <v>0.20206021060000001</v>
      </c>
      <c r="J15" s="140">
        <v>0.26518696899999999</v>
      </c>
      <c r="K15" s="139">
        <v>1.9733863208</v>
      </c>
    </row>
    <row r="16" spans="1:11">
      <c r="B16" s="11"/>
      <c r="C16" s="7">
        <v>2005</v>
      </c>
      <c r="D16" s="144">
        <v>0.48074335579999999</v>
      </c>
      <c r="E16" s="144">
        <v>4.1397933800000002E-2</v>
      </c>
      <c r="F16" s="139">
        <v>0.33391568700000002</v>
      </c>
      <c r="G16" s="139">
        <v>0.51848172619999999</v>
      </c>
      <c r="H16" s="139">
        <v>2.7617372899999999E-2</v>
      </c>
      <c r="I16" s="139">
        <v>0.15636261639999999</v>
      </c>
      <c r="J16" s="140">
        <v>0.26318446810000001</v>
      </c>
      <c r="K16" s="139">
        <v>1.8217031601999998</v>
      </c>
    </row>
    <row r="17" spans="2:11">
      <c r="B17" s="11"/>
      <c r="C17" s="7">
        <v>2010</v>
      </c>
      <c r="D17" s="144">
        <v>0.58546334349999996</v>
      </c>
      <c r="E17" s="144">
        <v>3.4321821099999997E-2</v>
      </c>
      <c r="F17" s="139">
        <v>0.34354485420000003</v>
      </c>
      <c r="G17" s="139">
        <v>0.4584504412</v>
      </c>
      <c r="H17" s="139">
        <v>2.5754414600000001E-2</v>
      </c>
      <c r="I17" s="139">
        <v>0.1598904968</v>
      </c>
      <c r="J17" s="140">
        <v>0.31994695239999998</v>
      </c>
      <c r="K17" s="139">
        <v>1.9273723237999998</v>
      </c>
    </row>
    <row r="18" spans="2:11">
      <c r="B18" s="11"/>
      <c r="C18" s="7">
        <v>2015</v>
      </c>
      <c r="D18" s="144">
        <v>0.58470767889999997</v>
      </c>
      <c r="E18" s="144">
        <v>2.6539406000000001E-2</v>
      </c>
      <c r="F18" s="139">
        <v>0.20197299029999999</v>
      </c>
      <c r="G18" s="139">
        <v>0.33622839289999995</v>
      </c>
      <c r="H18" s="139">
        <v>9.7169683E-3</v>
      </c>
      <c r="I18" s="139">
        <v>0.1250176355</v>
      </c>
      <c r="J18" s="140">
        <v>0.23913616579999999</v>
      </c>
      <c r="K18" s="139">
        <v>1.5233192377000002</v>
      </c>
    </row>
    <row r="19" spans="2:11">
      <c r="B19" s="9"/>
      <c r="C19" s="7">
        <v>2021</v>
      </c>
      <c r="D19" s="144">
        <v>0.43493249099999998</v>
      </c>
      <c r="E19" s="144">
        <v>3.1074827700000002E-2</v>
      </c>
      <c r="F19" s="139">
        <v>0.14945587739999999</v>
      </c>
      <c r="G19" s="139">
        <v>0.20093332519999998</v>
      </c>
      <c r="H19" s="139">
        <v>8.4715222999999992E-3</v>
      </c>
      <c r="I19" s="139">
        <v>0.10559302550000001</v>
      </c>
      <c r="J19" s="140">
        <v>0.25816894839999999</v>
      </c>
      <c r="K19" s="139">
        <v>1.1886300175</v>
      </c>
    </row>
    <row r="21" spans="2:11">
      <c r="B21" s="31"/>
      <c r="C21" s="34"/>
      <c r="D21" s="40" t="s">
        <v>273</v>
      </c>
      <c r="E21" s="12"/>
      <c r="F21" s="12"/>
      <c r="G21" s="12"/>
      <c r="H21" s="12"/>
      <c r="I21" s="12"/>
      <c r="J21" s="13"/>
    </row>
    <row r="22" spans="2:11" ht="36">
      <c r="B22" s="15"/>
      <c r="C22" s="35"/>
      <c r="D22" s="9" t="s">
        <v>12</v>
      </c>
      <c r="E22" s="9" t="s">
        <v>13</v>
      </c>
      <c r="F22" s="137" t="s">
        <v>267</v>
      </c>
      <c r="G22" s="137" t="s">
        <v>268</v>
      </c>
      <c r="H22" s="3" t="s">
        <v>269</v>
      </c>
      <c r="I22" s="9" t="s">
        <v>17</v>
      </c>
      <c r="J22" s="7" t="s">
        <v>18</v>
      </c>
    </row>
    <row r="23" spans="2:11">
      <c r="B23" s="10" t="s">
        <v>271</v>
      </c>
      <c r="C23" s="7">
        <v>1987</v>
      </c>
      <c r="D23" s="141">
        <v>16.711663710894108</v>
      </c>
      <c r="E23" s="141">
        <v>2.2337116176952794</v>
      </c>
      <c r="F23" s="240">
        <v>57.003340229428723</v>
      </c>
      <c r="G23" s="241"/>
      <c r="H23" s="141">
        <v>5.8196999865161958</v>
      </c>
      <c r="I23" s="141">
        <v>5.7497861242065413</v>
      </c>
      <c r="J23" s="141">
        <v>12.481798331259158</v>
      </c>
      <c r="K23" s="142"/>
    </row>
    <row r="24" spans="2:11">
      <c r="B24" s="11"/>
      <c r="C24" s="7">
        <v>1992</v>
      </c>
      <c r="D24" s="141">
        <v>17.036720200214493</v>
      </c>
      <c r="E24" s="141">
        <v>1.0793612531441841</v>
      </c>
      <c r="F24" s="141">
        <v>49.439170927691372</v>
      </c>
      <c r="G24" s="141">
        <v>10.524929507382611</v>
      </c>
      <c r="H24" s="141">
        <v>5.664437544938659</v>
      </c>
      <c r="I24" s="141">
        <v>6.0854927975677615</v>
      </c>
      <c r="J24" s="141">
        <v>10.169887769060921</v>
      </c>
      <c r="K24" s="142"/>
    </row>
    <row r="25" spans="2:11">
      <c r="B25" s="11"/>
      <c r="C25" s="7">
        <v>1999</v>
      </c>
      <c r="D25" s="141">
        <v>18.608533061737802</v>
      </c>
      <c r="E25" s="141">
        <v>1.372311597883056</v>
      </c>
      <c r="F25" s="141">
        <v>46.123460960190265</v>
      </c>
      <c r="G25" s="141">
        <v>10.004473544657056</v>
      </c>
      <c r="H25" s="141">
        <v>3.7987622812220581</v>
      </c>
      <c r="I25" s="141">
        <v>10.115179310945274</v>
      </c>
      <c r="J25" s="141">
        <v>9.977279243364487</v>
      </c>
      <c r="K25" s="142"/>
    </row>
    <row r="26" spans="2:11">
      <c r="B26" s="11"/>
      <c r="C26" s="7">
        <v>2005</v>
      </c>
      <c r="D26" s="141">
        <v>19.435597969645535</v>
      </c>
      <c r="E26" s="141">
        <v>0.18047694785653207</v>
      </c>
      <c r="F26" s="141">
        <v>40.301924770634365</v>
      </c>
      <c r="G26" s="141">
        <v>12.900147983259453</v>
      </c>
      <c r="H26" s="141">
        <v>4.2667312805344739</v>
      </c>
      <c r="I26" s="141">
        <v>11.140933704244384</v>
      </c>
      <c r="J26" s="141">
        <v>11.774187343825258</v>
      </c>
      <c r="K26" s="142"/>
    </row>
    <row r="27" spans="2:11">
      <c r="B27" s="11"/>
      <c r="C27" s="7">
        <v>2010</v>
      </c>
      <c r="D27" s="141">
        <v>19.920602219752915</v>
      </c>
      <c r="E27" s="141">
        <v>1.7750984263670202</v>
      </c>
      <c r="F27" s="141">
        <v>30.977497913628316</v>
      </c>
      <c r="G27" s="141">
        <v>11.678943313636095</v>
      </c>
      <c r="H27" s="141">
        <v>7.2005957591092518</v>
      </c>
      <c r="I27" s="141">
        <v>15.049939402748066</v>
      </c>
      <c r="J27" s="141">
        <v>13.39732296475834</v>
      </c>
      <c r="K27" s="142"/>
    </row>
    <row r="28" spans="2:11">
      <c r="B28" s="11"/>
      <c r="C28" s="7">
        <v>2015</v>
      </c>
      <c r="D28" s="141">
        <v>25.062302986471824</v>
      </c>
      <c r="E28" s="141">
        <v>0.65166993576525745</v>
      </c>
      <c r="F28" s="141">
        <v>27.550988819715393</v>
      </c>
      <c r="G28" s="141">
        <v>10.211951042174908</v>
      </c>
      <c r="H28" s="141">
        <v>8.6470685466887325</v>
      </c>
      <c r="I28" s="141">
        <v>11.129323221467851</v>
      </c>
      <c r="J28" s="141">
        <v>16.746695447716036</v>
      </c>
      <c r="K28" s="142"/>
    </row>
    <row r="29" spans="2:11">
      <c r="B29" s="9"/>
      <c r="C29" s="7">
        <v>2021</v>
      </c>
      <c r="D29" s="141">
        <v>22.466503578744618</v>
      </c>
      <c r="E29" s="141">
        <v>0.18296188107680147</v>
      </c>
      <c r="F29" s="141">
        <v>28.460375136996664</v>
      </c>
      <c r="G29" s="141">
        <v>14.349787517171467</v>
      </c>
      <c r="H29" s="141">
        <v>5.9667589799496472</v>
      </c>
      <c r="I29" s="141">
        <v>12.461935821557425</v>
      </c>
      <c r="J29" s="141">
        <v>16.111677084503388</v>
      </c>
      <c r="K29" s="142"/>
    </row>
    <row r="30" spans="2:11">
      <c r="B30" s="10" t="s">
        <v>272</v>
      </c>
      <c r="C30" s="7">
        <v>1987</v>
      </c>
      <c r="D30" s="141">
        <v>24.740136372812156</v>
      </c>
      <c r="E30" s="141">
        <v>2.81485684627711</v>
      </c>
      <c r="F30" s="240">
        <v>42.116284322947031</v>
      </c>
      <c r="G30" s="241"/>
      <c r="H30" s="141">
        <v>2.0320616362401895</v>
      </c>
      <c r="I30" s="141">
        <v>10.480191683649103</v>
      </c>
      <c r="J30" s="141">
        <v>17.816469138074396</v>
      </c>
      <c r="K30" s="142"/>
    </row>
    <row r="31" spans="2:11">
      <c r="B31" s="11"/>
      <c r="C31" s="7">
        <v>1992</v>
      </c>
      <c r="D31" s="141">
        <v>25.11649713618576</v>
      </c>
      <c r="E31" s="141">
        <v>1.7246738906801076</v>
      </c>
      <c r="F31" s="141">
        <v>15.091962528572559</v>
      </c>
      <c r="G31" s="141">
        <v>33.589037269503841</v>
      </c>
      <c r="H31" s="141">
        <v>0.77064506284635359</v>
      </c>
      <c r="I31" s="141">
        <v>9.0237091606671793</v>
      </c>
      <c r="J31" s="141">
        <v>14.683474951544195</v>
      </c>
      <c r="K31" s="142"/>
    </row>
    <row r="32" spans="2:11">
      <c r="B32" s="11"/>
      <c r="C32" s="7">
        <v>1999</v>
      </c>
      <c r="D32" s="141">
        <v>21.413241738125258</v>
      </c>
      <c r="E32" s="141">
        <v>3.0599448807124818</v>
      </c>
      <c r="F32" s="141">
        <v>20.034325546542018</v>
      </c>
      <c r="G32" s="141">
        <v>30.4681726057701</v>
      </c>
      <c r="H32" s="141">
        <v>1.3468844756775715</v>
      </c>
      <c r="I32" s="141">
        <v>10.239262757131403</v>
      </c>
      <c r="J32" s="141">
        <v>13.438167996041173</v>
      </c>
      <c r="K32" s="142"/>
    </row>
    <row r="33" spans="2:11">
      <c r="B33" s="11"/>
      <c r="C33" s="7">
        <v>2005</v>
      </c>
      <c r="D33" s="141">
        <v>26.389774487036654</v>
      </c>
      <c r="E33" s="141">
        <v>2.2724851504048025</v>
      </c>
      <c r="F33" s="141">
        <v>18.329862641471202</v>
      </c>
      <c r="G33" s="141">
        <v>28.461372715798401</v>
      </c>
      <c r="H33" s="141">
        <v>1.5160193769970713</v>
      </c>
      <c r="I33" s="141">
        <v>8.5833202585449406</v>
      </c>
      <c r="J33" s="141">
        <v>14.447165369746942</v>
      </c>
      <c r="K33" s="142"/>
    </row>
    <row r="34" spans="2:11">
      <c r="B34" s="11"/>
      <c r="C34" s="7">
        <v>2010</v>
      </c>
      <c r="D34" s="141">
        <v>30.376245226231262</v>
      </c>
      <c r="E34" s="141">
        <v>1.780757183040339</v>
      </c>
      <c r="F34" s="141">
        <v>17.824519422519689</v>
      </c>
      <c r="G34" s="141">
        <v>23.786293677607702</v>
      </c>
      <c r="H34" s="141">
        <v>1.3362449113735688</v>
      </c>
      <c r="I34" s="141">
        <v>8.2957763181304038</v>
      </c>
      <c r="J34" s="141">
        <v>16.600163261097048</v>
      </c>
      <c r="K34" s="142"/>
    </row>
    <row r="35" spans="2:11">
      <c r="B35" s="11"/>
      <c r="C35" s="7">
        <v>2015</v>
      </c>
      <c r="D35" s="141">
        <v>38.383791422658533</v>
      </c>
      <c r="E35" s="141">
        <v>1.7422090749717574</v>
      </c>
      <c r="F35" s="141">
        <v>13.258743492595226</v>
      </c>
      <c r="G35" s="141">
        <v>22.072089984740032</v>
      </c>
      <c r="H35" s="141">
        <v>0.63788128315580583</v>
      </c>
      <c r="I35" s="141">
        <v>8.2069229092622251</v>
      </c>
      <c r="J35" s="141">
        <v>15.698361832616403</v>
      </c>
      <c r="K35" s="142"/>
    </row>
    <row r="36" spans="2:11">
      <c r="B36" s="9"/>
      <c r="C36" s="7">
        <v>2021</v>
      </c>
      <c r="D36" s="141">
        <v>36.591074143893557</v>
      </c>
      <c r="E36" s="141">
        <v>2.6143398065411891</v>
      </c>
      <c r="F36" s="141">
        <v>12.57379295487967</v>
      </c>
      <c r="G36" s="141">
        <v>16.904614744848473</v>
      </c>
      <c r="H36" s="141">
        <v>0.71271313825792726</v>
      </c>
      <c r="I36" s="141">
        <v>8.8835906838437229</v>
      </c>
      <c r="J36" s="141">
        <v>21.719874527735456</v>
      </c>
      <c r="K36" s="142"/>
    </row>
  </sheetData>
  <mergeCells count="4">
    <mergeCell ref="F6:G6"/>
    <mergeCell ref="F13:G13"/>
    <mergeCell ref="F23:G23"/>
    <mergeCell ref="F30:G30"/>
  </mergeCells>
  <phoneticPr fontId="10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&amp;C&amp;A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913A-CCD9-4956-8D21-C68B6F73501E}">
  <dimension ref="A1:K36"/>
  <sheetViews>
    <sheetView zoomScaleNormal="100" zoomScaleSheetLayoutView="25" workbookViewId="0"/>
  </sheetViews>
  <sheetFormatPr defaultColWidth="8.58203125" defaultRowHeight="18"/>
  <cols>
    <col min="1" max="11" width="9" style="5" customWidth="1"/>
    <col min="12" max="16384" width="8.58203125" style="5"/>
  </cols>
  <sheetData>
    <row r="1" spans="1:11">
      <c r="A1" s="118" t="s">
        <v>540</v>
      </c>
    </row>
    <row r="2" spans="1:11">
      <c r="A2" s="118"/>
    </row>
    <row r="3" spans="1:11">
      <c r="A3" s="118" t="s">
        <v>275</v>
      </c>
    </row>
    <row r="4" spans="1:11">
      <c r="B4" s="31"/>
      <c r="C4" s="34"/>
      <c r="D4" s="40" t="s">
        <v>103</v>
      </c>
      <c r="E4" s="12"/>
      <c r="F4" s="12"/>
      <c r="G4" s="12"/>
      <c r="H4" s="12"/>
      <c r="I4" s="12"/>
      <c r="J4" s="12"/>
      <c r="K4" s="13"/>
    </row>
    <row r="5" spans="1:11" ht="36">
      <c r="B5" s="15"/>
      <c r="C5" s="35"/>
      <c r="D5" s="9" t="s">
        <v>12</v>
      </c>
      <c r="E5" s="9" t="s">
        <v>13</v>
      </c>
      <c r="F5" s="137" t="s">
        <v>267</v>
      </c>
      <c r="G5" s="137" t="s">
        <v>268</v>
      </c>
      <c r="H5" s="3" t="s">
        <v>269</v>
      </c>
      <c r="I5" s="9" t="s">
        <v>17</v>
      </c>
      <c r="J5" s="15" t="s">
        <v>18</v>
      </c>
      <c r="K5" s="7" t="s">
        <v>270</v>
      </c>
    </row>
    <row r="6" spans="1:11">
      <c r="B6" s="10" t="s">
        <v>271</v>
      </c>
      <c r="C6" s="7">
        <v>1987</v>
      </c>
      <c r="D6" s="144">
        <v>6.97624362E-2</v>
      </c>
      <c r="E6" s="144">
        <v>5.5369384399999999E-2</v>
      </c>
      <c r="F6" s="242">
        <v>2.2853248701000002</v>
      </c>
      <c r="G6" s="243"/>
      <c r="H6" s="144">
        <v>0.32968371689999998</v>
      </c>
      <c r="I6" s="144">
        <v>0.2353837523</v>
      </c>
      <c r="J6" s="145">
        <v>0.28280546979999999</v>
      </c>
      <c r="K6" s="139">
        <v>3.2583296297000004</v>
      </c>
    </row>
    <row r="7" spans="1:11">
      <c r="B7" s="11"/>
      <c r="C7" s="7">
        <v>1992</v>
      </c>
      <c r="D7" s="144">
        <v>8.2852014299999999E-2</v>
      </c>
      <c r="E7" s="144">
        <v>6.4586567900000003E-2</v>
      </c>
      <c r="F7" s="144">
        <v>1.7677357318</v>
      </c>
      <c r="G7" s="144">
        <v>0.16492599819999998</v>
      </c>
      <c r="H7" s="144">
        <v>0.20123725279999999</v>
      </c>
      <c r="I7" s="144">
        <v>0.22981940570000001</v>
      </c>
      <c r="J7" s="145">
        <v>0.19180678740000001</v>
      </c>
      <c r="K7" s="139">
        <v>2.7029637580999997</v>
      </c>
    </row>
    <row r="8" spans="1:11">
      <c r="B8" s="11"/>
      <c r="C8" s="7">
        <v>1999</v>
      </c>
      <c r="D8" s="144">
        <v>8.2415021500000005E-2</v>
      </c>
      <c r="E8" s="144">
        <v>5.4490646400000002E-2</v>
      </c>
      <c r="F8" s="144">
        <v>1.4633914429999999</v>
      </c>
      <c r="G8" s="144">
        <v>0.15808618220000001</v>
      </c>
      <c r="H8" s="144">
        <v>0.1719124148</v>
      </c>
      <c r="I8" s="144">
        <v>0.27061024509999998</v>
      </c>
      <c r="J8" s="145">
        <v>0.14595375469999999</v>
      </c>
      <c r="K8" s="139">
        <v>2.3468597076999997</v>
      </c>
    </row>
    <row r="9" spans="1:11">
      <c r="B9" s="11"/>
      <c r="C9" s="7">
        <v>2005</v>
      </c>
      <c r="D9" s="144">
        <v>9.8931282100000004E-2</v>
      </c>
      <c r="E9" s="144">
        <v>3.0031711199999998E-2</v>
      </c>
      <c r="F9" s="144">
        <v>1.2392124574000001</v>
      </c>
      <c r="G9" s="144">
        <v>0.21700266570000001</v>
      </c>
      <c r="H9" s="144">
        <v>0.20278762340000001</v>
      </c>
      <c r="I9" s="144">
        <v>0.31818737339999997</v>
      </c>
      <c r="J9" s="145">
        <v>0.1549990134</v>
      </c>
      <c r="K9" s="139">
        <v>2.2611521265999999</v>
      </c>
    </row>
    <row r="10" spans="1:11">
      <c r="B10" s="11"/>
      <c r="C10" s="7">
        <v>2010</v>
      </c>
      <c r="D10" s="144">
        <v>0.16786527230000001</v>
      </c>
      <c r="E10" s="144">
        <v>3.5908303400000001E-2</v>
      </c>
      <c r="F10" s="144">
        <v>1.2185129556000001</v>
      </c>
      <c r="G10" s="144">
        <v>0.20173839900000001</v>
      </c>
      <c r="H10" s="144">
        <v>0.2440921835</v>
      </c>
      <c r="I10" s="144">
        <v>0.29082966319999998</v>
      </c>
      <c r="J10" s="145">
        <v>0.21216870860000001</v>
      </c>
      <c r="K10" s="139">
        <v>2.3711154856000003</v>
      </c>
    </row>
    <row r="11" spans="1:11">
      <c r="B11" s="11"/>
      <c r="C11" s="7">
        <v>2015</v>
      </c>
      <c r="D11" s="144">
        <v>0.15275666909999999</v>
      </c>
      <c r="E11" s="144">
        <v>3.89636888E-2</v>
      </c>
      <c r="F11" s="144">
        <v>0.93796435440000003</v>
      </c>
      <c r="G11" s="144">
        <v>9.4749132299999997E-2</v>
      </c>
      <c r="H11" s="144">
        <v>0.16319232659999999</v>
      </c>
      <c r="I11" s="144">
        <v>0.33785669880000002</v>
      </c>
      <c r="J11" s="145">
        <v>0.2024941498</v>
      </c>
      <c r="K11" s="139">
        <v>1.9279770197999999</v>
      </c>
    </row>
    <row r="12" spans="1:11">
      <c r="B12" s="9"/>
      <c r="C12" s="7">
        <v>2021</v>
      </c>
      <c r="D12" s="144">
        <v>8.3629083600000001E-2</v>
      </c>
      <c r="E12" s="144">
        <v>6.0959242499999997E-2</v>
      </c>
      <c r="F12" s="144">
        <v>0.75741398520000003</v>
      </c>
      <c r="G12" s="144">
        <v>0.1655853176</v>
      </c>
      <c r="H12" s="144">
        <v>7.6228404900000005E-2</v>
      </c>
      <c r="I12" s="144">
        <v>0.28109865039999998</v>
      </c>
      <c r="J12" s="145">
        <v>0.15788127969999999</v>
      </c>
      <c r="K12" s="139">
        <v>1.5827959638999998</v>
      </c>
    </row>
    <row r="13" spans="1:11">
      <c r="B13" s="10" t="s">
        <v>272</v>
      </c>
      <c r="C13" s="7">
        <v>1987</v>
      </c>
      <c r="D13" s="139">
        <v>9.2003728000000007E-2</v>
      </c>
      <c r="E13" s="139">
        <v>0.1873367376</v>
      </c>
      <c r="F13" s="238">
        <v>1.2054121309000001</v>
      </c>
      <c r="G13" s="239"/>
      <c r="H13" s="139">
        <v>0.27856552639999999</v>
      </c>
      <c r="I13" s="139">
        <v>0.4358991364</v>
      </c>
      <c r="J13" s="140">
        <v>0.4915284513</v>
      </c>
      <c r="K13" s="139">
        <v>2.6907457105999999</v>
      </c>
    </row>
    <row r="14" spans="1:11">
      <c r="B14" s="11"/>
      <c r="C14" s="7">
        <v>1992</v>
      </c>
      <c r="D14" s="139">
        <v>0.10445502750000001</v>
      </c>
      <c r="E14" s="139">
        <v>0.2137999058</v>
      </c>
      <c r="F14" s="139">
        <v>1.0373113233</v>
      </c>
      <c r="G14" s="139">
        <v>0.30663054789999999</v>
      </c>
      <c r="H14" s="139">
        <v>9.20717972E-2</v>
      </c>
      <c r="I14" s="139">
        <v>0.34945420519999998</v>
      </c>
      <c r="J14" s="140">
        <v>0.33695650389999998</v>
      </c>
      <c r="K14" s="139">
        <v>2.4406793108000002</v>
      </c>
    </row>
    <row r="15" spans="1:11">
      <c r="B15" s="11"/>
      <c r="C15" s="7">
        <v>1999</v>
      </c>
      <c r="D15" s="139">
        <v>0.1078465035</v>
      </c>
      <c r="E15" s="139">
        <v>0.13116374049999999</v>
      </c>
      <c r="F15" s="139">
        <v>1.1314008536</v>
      </c>
      <c r="G15" s="139">
        <v>0.16630365139999997</v>
      </c>
      <c r="H15" s="139">
        <v>6.3540381000000007E-2</v>
      </c>
      <c r="I15" s="139">
        <v>0.41594423930000002</v>
      </c>
      <c r="J15" s="140">
        <v>0.27953937740000001</v>
      </c>
      <c r="K15" s="139">
        <v>2.2957387466999997</v>
      </c>
    </row>
    <row r="16" spans="1:11">
      <c r="B16" s="11"/>
      <c r="C16" s="7">
        <v>2005</v>
      </c>
      <c r="D16" s="139">
        <v>0.14243986019999999</v>
      </c>
      <c r="E16" s="139">
        <v>9.8073808900000004E-2</v>
      </c>
      <c r="F16" s="139">
        <v>1.1479794157000001</v>
      </c>
      <c r="G16" s="139">
        <v>0.25777000329999999</v>
      </c>
      <c r="H16" s="139">
        <v>7.00086917E-2</v>
      </c>
      <c r="I16" s="139">
        <v>0.33032458320000002</v>
      </c>
      <c r="J16" s="140">
        <v>0.24095808190000001</v>
      </c>
      <c r="K16" s="139">
        <v>2.2875544449</v>
      </c>
    </row>
    <row r="17" spans="2:11">
      <c r="B17" s="11"/>
      <c r="C17" s="7">
        <v>2010</v>
      </c>
      <c r="D17" s="139">
        <v>0.1455392066</v>
      </c>
      <c r="E17" s="139">
        <v>0.13348426360000001</v>
      </c>
      <c r="F17" s="139">
        <v>1.0410587606999999</v>
      </c>
      <c r="G17" s="139">
        <v>0.24431034630000001</v>
      </c>
      <c r="H17" s="139">
        <v>4.8556482800000002E-2</v>
      </c>
      <c r="I17" s="139">
        <v>0.36476210980000001</v>
      </c>
      <c r="J17" s="140">
        <v>0.27822914720000003</v>
      </c>
      <c r="K17" s="139">
        <v>2.2559403170000003</v>
      </c>
    </row>
    <row r="18" spans="2:11">
      <c r="B18" s="11"/>
      <c r="C18" s="7">
        <v>2015</v>
      </c>
      <c r="D18" s="139">
        <v>0.17637004319999999</v>
      </c>
      <c r="E18" s="139">
        <v>0.1044787977</v>
      </c>
      <c r="F18" s="139">
        <v>0.92812294080000002</v>
      </c>
      <c r="G18" s="139">
        <v>0.18265994459999998</v>
      </c>
      <c r="H18" s="139">
        <v>4.94060256E-2</v>
      </c>
      <c r="I18" s="139">
        <v>0.28401605460000001</v>
      </c>
      <c r="J18" s="140">
        <v>0.26502388760000001</v>
      </c>
      <c r="K18" s="139">
        <v>1.9900776941</v>
      </c>
    </row>
    <row r="19" spans="2:11">
      <c r="B19" s="9"/>
      <c r="C19" s="7">
        <v>2021</v>
      </c>
      <c r="D19" s="139">
        <v>0.14884039909999999</v>
      </c>
      <c r="E19" s="139">
        <v>7.3067428899999995E-2</v>
      </c>
      <c r="F19" s="139">
        <v>0.8003715159</v>
      </c>
      <c r="G19" s="139">
        <v>0.23854551699999998</v>
      </c>
      <c r="H19" s="139">
        <v>8.6465832000000003E-3</v>
      </c>
      <c r="I19" s="139">
        <v>0.20772161380000001</v>
      </c>
      <c r="J19" s="140">
        <v>0.26570666910000001</v>
      </c>
      <c r="K19" s="139">
        <v>1.742899727</v>
      </c>
    </row>
    <row r="21" spans="2:11">
      <c r="B21" s="31"/>
      <c r="C21" s="34"/>
      <c r="D21" s="40" t="s">
        <v>273</v>
      </c>
      <c r="E21" s="12"/>
      <c r="F21" s="12"/>
      <c r="G21" s="12"/>
      <c r="H21" s="12"/>
      <c r="I21" s="12"/>
      <c r="J21" s="13"/>
    </row>
    <row r="22" spans="2:11" ht="36">
      <c r="B22" s="15"/>
      <c r="C22" s="35"/>
      <c r="D22" s="9" t="s">
        <v>12</v>
      </c>
      <c r="E22" s="9" t="s">
        <v>13</v>
      </c>
      <c r="F22" s="137" t="s">
        <v>267</v>
      </c>
      <c r="G22" s="137" t="s">
        <v>268</v>
      </c>
      <c r="H22" s="3" t="s">
        <v>269</v>
      </c>
      <c r="I22" s="9" t="s">
        <v>17</v>
      </c>
      <c r="J22" s="7" t="s">
        <v>18</v>
      </c>
    </row>
    <row r="23" spans="2:11">
      <c r="B23" s="10" t="s">
        <v>271</v>
      </c>
      <c r="C23" s="7">
        <v>1987</v>
      </c>
      <c r="D23" s="141">
        <v>2.1410490689495751</v>
      </c>
      <c r="E23" s="141">
        <v>1.6993180768238585</v>
      </c>
      <c r="F23" s="240">
        <v>70.137927399027873</v>
      </c>
      <c r="G23" s="241"/>
      <c r="H23" s="141">
        <v>10.118181840624715</v>
      </c>
      <c r="I23" s="141">
        <v>7.2240619903662777</v>
      </c>
      <c r="J23" s="141">
        <v>8.6794616242076881</v>
      </c>
      <c r="K23" s="142"/>
    </row>
    <row r="24" spans="2:11">
      <c r="B24" s="11"/>
      <c r="C24" s="7">
        <v>1992</v>
      </c>
      <c r="D24" s="141">
        <v>3.0652284571599049</v>
      </c>
      <c r="E24" s="141">
        <v>2.3894722119914764</v>
      </c>
      <c r="F24" s="141">
        <v>65.399905067265806</v>
      </c>
      <c r="G24" s="141">
        <v>6.1016725698139505</v>
      </c>
      <c r="H24" s="141">
        <v>7.4450592316286226</v>
      </c>
      <c r="I24" s="141">
        <v>8.5024967505131279</v>
      </c>
      <c r="J24" s="141">
        <v>7.0961657116271208</v>
      </c>
      <c r="K24" s="142"/>
    </row>
    <row r="25" spans="2:11">
      <c r="B25" s="11"/>
      <c r="C25" s="7">
        <v>1999</v>
      </c>
      <c r="D25" s="141">
        <v>3.5117148771014288</v>
      </c>
      <c r="E25" s="141">
        <v>2.3218535910441207</v>
      </c>
      <c r="F25" s="141">
        <v>62.355301350082492</v>
      </c>
      <c r="G25" s="141">
        <v>6.7360729608728809</v>
      </c>
      <c r="H25" s="141">
        <v>7.3252105456478205</v>
      </c>
      <c r="I25" s="141">
        <v>11.530738041653414</v>
      </c>
      <c r="J25" s="141">
        <v>6.2191086335978518</v>
      </c>
      <c r="K25" s="142"/>
    </row>
    <row r="26" spans="2:11">
      <c r="B26" s="11"/>
      <c r="C26" s="7">
        <v>2005</v>
      </c>
      <c r="D26" s="141">
        <v>4.3752598923434149</v>
      </c>
      <c r="E26" s="141">
        <v>1.3281596955246631</v>
      </c>
      <c r="F26" s="141">
        <v>54.804470819190399</v>
      </c>
      <c r="G26" s="141">
        <v>9.5969954054483662</v>
      </c>
      <c r="H26" s="141">
        <v>8.9683317196761667</v>
      </c>
      <c r="I26" s="141">
        <v>14.071913590283067</v>
      </c>
      <c r="J26" s="141">
        <v>6.8548688775339306</v>
      </c>
      <c r="K26" s="142"/>
    </row>
    <row r="27" spans="2:11">
      <c r="B27" s="11"/>
      <c r="C27" s="7">
        <v>2010</v>
      </c>
      <c r="D27" s="141">
        <v>7.0795907377544891</v>
      </c>
      <c r="E27" s="141">
        <v>1.514405503151339</v>
      </c>
      <c r="F27" s="141">
        <v>51.389861143421314</v>
      </c>
      <c r="G27" s="141">
        <v>8.5081642047878159</v>
      </c>
      <c r="H27" s="141">
        <v>10.294402992279119</v>
      </c>
      <c r="I27" s="141">
        <v>12.265520805133066</v>
      </c>
      <c r="J27" s="141">
        <v>8.9480546134728502</v>
      </c>
      <c r="K27" s="142"/>
    </row>
    <row r="28" spans="2:11">
      <c r="B28" s="11"/>
      <c r="C28" s="7">
        <v>2015</v>
      </c>
      <c r="D28" s="141">
        <v>7.9231581876347423</v>
      </c>
      <c r="E28" s="141">
        <v>2.02096230400308</v>
      </c>
      <c r="F28" s="141">
        <v>48.650183314804266</v>
      </c>
      <c r="G28" s="141">
        <v>4.9144326580110826</v>
      </c>
      <c r="H28" s="141">
        <v>8.4644331817258305</v>
      </c>
      <c r="I28" s="141">
        <v>17.52389656776344</v>
      </c>
      <c r="J28" s="141">
        <v>10.502933786057568</v>
      </c>
      <c r="K28" s="142"/>
    </row>
    <row r="29" spans="2:11">
      <c r="B29" s="9"/>
      <c r="C29" s="7">
        <v>2021</v>
      </c>
      <c r="D29" s="141">
        <v>5.2836300766106605</v>
      </c>
      <c r="E29" s="141">
        <v>3.8513645403667058</v>
      </c>
      <c r="F29" s="141">
        <v>47.85291360825412</v>
      </c>
      <c r="G29" s="141">
        <v>10.461570624175637</v>
      </c>
      <c r="H29" s="141">
        <v>4.8160601011499722</v>
      </c>
      <c r="I29" s="141">
        <v>17.759626433932432</v>
      </c>
      <c r="J29" s="141">
        <v>9.974834615510483</v>
      </c>
      <c r="K29" s="142"/>
    </row>
    <row r="30" spans="2:11">
      <c r="B30" s="10" t="s">
        <v>272</v>
      </c>
      <c r="C30" s="7">
        <v>1987</v>
      </c>
      <c r="D30" s="141">
        <v>3.4192650623787268</v>
      </c>
      <c r="E30" s="141">
        <v>6.9622609398576882</v>
      </c>
      <c r="F30" s="240">
        <v>44.798441047452584</v>
      </c>
      <c r="G30" s="241"/>
      <c r="H30" s="141">
        <v>10.352725837399316</v>
      </c>
      <c r="I30" s="141">
        <v>16.199937983095413</v>
      </c>
      <c r="J30" s="141">
        <v>18.267369129816277</v>
      </c>
      <c r="K30" s="142"/>
    </row>
    <row r="31" spans="2:11">
      <c r="B31" s="11"/>
      <c r="C31" s="7">
        <v>1992</v>
      </c>
      <c r="D31" s="141">
        <v>4.279752241016948</v>
      </c>
      <c r="E31" s="141">
        <v>8.7598524252627499</v>
      </c>
      <c r="F31" s="141">
        <v>42.500926635871409</v>
      </c>
      <c r="G31" s="141">
        <v>12.563328026880081</v>
      </c>
      <c r="H31" s="141">
        <v>3.7723840568723022</v>
      </c>
      <c r="I31" s="141">
        <v>14.317907463453553</v>
      </c>
      <c r="J31" s="141">
        <v>13.805849150642949</v>
      </c>
      <c r="K31" s="142"/>
    </row>
    <row r="32" spans="2:11">
      <c r="B32" s="11"/>
      <c r="C32" s="7">
        <v>1999</v>
      </c>
      <c r="D32" s="141">
        <v>4.6976818967325231</v>
      </c>
      <c r="E32" s="141">
        <v>5.7133565693631638</v>
      </c>
      <c r="F32" s="141">
        <v>49.282648351269394</v>
      </c>
      <c r="G32" s="141">
        <v>7.2440146614701915</v>
      </c>
      <c r="H32" s="141">
        <v>2.7677531291979922</v>
      </c>
      <c r="I32" s="141">
        <v>18.11809988823412</v>
      </c>
      <c r="J32" s="141">
        <v>12.176445503732634</v>
      </c>
      <c r="K32" s="142"/>
    </row>
    <row r="33" spans="2:11">
      <c r="B33" s="11"/>
      <c r="C33" s="7">
        <v>2005</v>
      </c>
      <c r="D33" s="141">
        <v>6.2267309316970909</v>
      </c>
      <c r="E33" s="141">
        <v>4.2872775823391285</v>
      </c>
      <c r="F33" s="141">
        <v>50.183698064951798</v>
      </c>
      <c r="G33" s="141">
        <v>11.268365825114531</v>
      </c>
      <c r="H33" s="141">
        <v>3.0604164135232379</v>
      </c>
      <c r="I33" s="141">
        <v>14.440075248763756</v>
      </c>
      <c r="J33" s="141">
        <v>10.533435933610464</v>
      </c>
      <c r="K33" s="142"/>
    </row>
    <row r="34" spans="2:11">
      <c r="B34" s="11"/>
      <c r="C34" s="7">
        <v>2010</v>
      </c>
      <c r="D34" s="141">
        <v>6.4513766389680596</v>
      </c>
      <c r="E34" s="141">
        <v>5.9170121919497571</v>
      </c>
      <c r="F34" s="141">
        <v>46.14744250346228</v>
      </c>
      <c r="G34" s="141">
        <v>10.82964582258494</v>
      </c>
      <c r="H34" s="141">
        <v>2.1523833070447314</v>
      </c>
      <c r="I34" s="141">
        <v>16.168960989405466</v>
      </c>
      <c r="J34" s="141">
        <v>12.333178546584749</v>
      </c>
      <c r="K34" s="142"/>
    </row>
    <row r="35" spans="2:11">
      <c r="B35" s="11"/>
      <c r="C35" s="7">
        <v>2015</v>
      </c>
      <c r="D35" s="141">
        <v>8.8624702303274745</v>
      </c>
      <c r="E35" s="141">
        <v>5.2499858678758704</v>
      </c>
      <c r="F35" s="141">
        <v>46.637522924437263</v>
      </c>
      <c r="G35" s="141">
        <v>9.1785333377452272</v>
      </c>
      <c r="H35" s="141">
        <v>2.4826179272535169</v>
      </c>
      <c r="I35" s="141">
        <v>14.271606351954237</v>
      </c>
      <c r="J35" s="141">
        <v>13.317263360406406</v>
      </c>
      <c r="K35" s="142"/>
    </row>
    <row r="36" spans="2:11">
      <c r="B36" s="9"/>
      <c r="C36" s="7">
        <v>2021</v>
      </c>
      <c r="D36" s="141">
        <v>8.5398142414190659</v>
      </c>
      <c r="E36" s="141">
        <v>4.1922910290294633</v>
      </c>
      <c r="F36" s="141">
        <v>45.921833798072534</v>
      </c>
      <c r="G36" s="141">
        <v>13.686703446250526</v>
      </c>
      <c r="H36" s="141">
        <v>0.49610330795582258</v>
      </c>
      <c r="I36" s="141">
        <v>11.918162048114201</v>
      </c>
      <c r="J36" s="141">
        <v>15.245092129158389</v>
      </c>
      <c r="K36" s="142"/>
    </row>
  </sheetData>
  <mergeCells count="4">
    <mergeCell ref="F6:G6"/>
    <mergeCell ref="F13:G13"/>
    <mergeCell ref="F23:G23"/>
    <mergeCell ref="F30:G30"/>
  </mergeCells>
  <phoneticPr fontId="10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7490-273F-49BC-B0F6-F9C22AF716F5}">
  <dimension ref="A1:K36"/>
  <sheetViews>
    <sheetView zoomScaleNormal="100" zoomScaleSheetLayoutView="10" workbookViewId="0"/>
  </sheetViews>
  <sheetFormatPr defaultColWidth="8.58203125" defaultRowHeight="18"/>
  <cols>
    <col min="1" max="11" width="9" style="1" customWidth="1"/>
    <col min="12" max="19" width="8.58203125" style="1"/>
    <col min="20" max="20" width="10.6640625" style="1" customWidth="1"/>
    <col min="21" max="21" width="51" style="1" customWidth="1"/>
    <col min="22" max="25" width="8.58203125" style="1"/>
    <col min="26" max="26" width="14.08203125" style="1" customWidth="1"/>
    <col min="27" max="27" width="57.08203125" style="1" bestFit="1" customWidth="1"/>
    <col min="28" max="16384" width="8.58203125" style="1"/>
  </cols>
  <sheetData>
    <row r="1" spans="1:11">
      <c r="A1" s="118" t="s">
        <v>540</v>
      </c>
    </row>
    <row r="2" spans="1:11">
      <c r="A2" s="118"/>
    </row>
    <row r="3" spans="1:11">
      <c r="A3" s="118" t="s">
        <v>276</v>
      </c>
    </row>
    <row r="4" spans="1:11">
      <c r="B4" s="77"/>
      <c r="C4" s="78"/>
      <c r="D4" s="40" t="s">
        <v>103</v>
      </c>
      <c r="E4" s="73"/>
      <c r="F4" s="73"/>
      <c r="G4" s="73"/>
      <c r="H4" s="73"/>
      <c r="I4" s="73"/>
      <c r="J4" s="73"/>
      <c r="K4" s="65"/>
    </row>
    <row r="5" spans="1:11" ht="36">
      <c r="B5" s="79"/>
      <c r="C5" s="80"/>
      <c r="D5" s="9" t="s">
        <v>12</v>
      </c>
      <c r="E5" s="9" t="s">
        <v>13</v>
      </c>
      <c r="F5" s="137" t="s">
        <v>267</v>
      </c>
      <c r="G5" s="137" t="s">
        <v>268</v>
      </c>
      <c r="H5" s="3" t="s">
        <v>269</v>
      </c>
      <c r="I5" s="9" t="s">
        <v>17</v>
      </c>
      <c r="J5" s="15" t="s">
        <v>18</v>
      </c>
      <c r="K5" s="52" t="s">
        <v>270</v>
      </c>
    </row>
    <row r="6" spans="1:11">
      <c r="B6" s="72" t="s">
        <v>271</v>
      </c>
      <c r="C6" s="52">
        <v>1987</v>
      </c>
      <c r="D6" s="146">
        <v>2.46253505E-2</v>
      </c>
      <c r="E6" s="146">
        <v>2.9158503799999999E-2</v>
      </c>
      <c r="F6" s="244">
        <v>2.0447330213999999</v>
      </c>
      <c r="G6" s="245"/>
      <c r="H6" s="146">
        <v>0.25060654240000002</v>
      </c>
      <c r="I6" s="146">
        <v>0.1260007769</v>
      </c>
      <c r="J6" s="147">
        <v>0.19104851480000001</v>
      </c>
      <c r="K6" s="148">
        <v>2.6661727098000001</v>
      </c>
    </row>
    <row r="7" spans="1:11">
      <c r="B7" s="82"/>
      <c r="C7" s="52">
        <v>1992</v>
      </c>
      <c r="D7" s="146">
        <v>4.5178474199999999E-2</v>
      </c>
      <c r="E7" s="146">
        <v>3.1714933399999999E-2</v>
      </c>
      <c r="F7" s="146">
        <v>1.5342148868000001</v>
      </c>
      <c r="G7" s="146">
        <v>0.27499945879999999</v>
      </c>
      <c r="H7" s="146">
        <v>0.11905293710000001</v>
      </c>
      <c r="I7" s="146">
        <v>0.1179736035</v>
      </c>
      <c r="J7" s="147">
        <v>0.1744848383</v>
      </c>
      <c r="K7" s="148">
        <v>2.2976191321000003</v>
      </c>
    </row>
    <row r="8" spans="1:11">
      <c r="B8" s="82"/>
      <c r="C8" s="52">
        <v>1999</v>
      </c>
      <c r="D8" s="146">
        <v>3.9056536599999997E-2</v>
      </c>
      <c r="E8" s="146">
        <v>1.8194043E-2</v>
      </c>
      <c r="F8" s="146">
        <v>1.1906355246</v>
      </c>
      <c r="G8" s="146">
        <v>0.18494709819999999</v>
      </c>
      <c r="H8" s="146">
        <v>0.117047743</v>
      </c>
      <c r="I8" s="146">
        <v>0.13874645690000001</v>
      </c>
      <c r="J8" s="147">
        <v>0.13684420410000001</v>
      </c>
      <c r="K8" s="148">
        <v>1.8254716064000001</v>
      </c>
    </row>
    <row r="9" spans="1:11">
      <c r="B9" s="82"/>
      <c r="C9" s="52">
        <v>2005</v>
      </c>
      <c r="D9" s="146">
        <v>3.2847910799999998E-2</v>
      </c>
      <c r="E9" s="146">
        <v>1.382944E-2</v>
      </c>
      <c r="F9" s="146">
        <v>0.98369734919999996</v>
      </c>
      <c r="G9" s="146">
        <v>0.24296045560000001</v>
      </c>
      <c r="H9" s="146">
        <v>8.2363497199999997E-2</v>
      </c>
      <c r="I9" s="146">
        <v>0.163204882</v>
      </c>
      <c r="J9" s="147">
        <v>0.12212951649999999</v>
      </c>
      <c r="K9" s="148">
        <v>1.6410330513</v>
      </c>
    </row>
    <row r="10" spans="1:11">
      <c r="B10" s="82"/>
      <c r="C10" s="52">
        <v>2010</v>
      </c>
      <c r="D10" s="146">
        <v>6.6691315500000001E-2</v>
      </c>
      <c r="E10" s="146">
        <v>3.7575121099999997E-2</v>
      </c>
      <c r="F10" s="146">
        <v>1.0119738203999999</v>
      </c>
      <c r="G10" s="146">
        <v>0.32516894540000002</v>
      </c>
      <c r="H10" s="146">
        <v>0.1133979957</v>
      </c>
      <c r="I10" s="146">
        <v>0.21165815490000001</v>
      </c>
      <c r="J10" s="147">
        <v>0.1565531034</v>
      </c>
      <c r="K10" s="148">
        <v>1.9230184563999999</v>
      </c>
    </row>
    <row r="11" spans="1:11">
      <c r="B11" s="82"/>
      <c r="C11" s="52">
        <v>2015</v>
      </c>
      <c r="D11" s="146">
        <v>7.38240748E-2</v>
      </c>
      <c r="E11" s="146">
        <v>1.0890407600000001E-2</v>
      </c>
      <c r="F11" s="146">
        <v>0.67500613590000003</v>
      </c>
      <c r="G11" s="146">
        <v>0.1209343915</v>
      </c>
      <c r="H11" s="146">
        <v>6.3303122000000003E-2</v>
      </c>
      <c r="I11" s="146">
        <v>0.16077493549999999</v>
      </c>
      <c r="J11" s="147">
        <v>9.0936860899999999E-2</v>
      </c>
      <c r="K11" s="148">
        <v>1.1956699282000001</v>
      </c>
    </row>
    <row r="12" spans="1:11">
      <c r="B12" s="75"/>
      <c r="C12" s="52">
        <v>2021</v>
      </c>
      <c r="D12" s="146">
        <v>8.1394899899999998E-2</v>
      </c>
      <c r="E12" s="146">
        <v>1.0173311000000001E-2</v>
      </c>
      <c r="F12" s="146">
        <v>0.59393622089999998</v>
      </c>
      <c r="G12" s="146">
        <v>0.21716358130000002</v>
      </c>
      <c r="H12" s="146">
        <v>2.0758059799999999E-2</v>
      </c>
      <c r="I12" s="146">
        <v>0.1060969642</v>
      </c>
      <c r="J12" s="147">
        <v>6.8747774999999997E-2</v>
      </c>
      <c r="K12" s="148">
        <v>1.0982708121</v>
      </c>
    </row>
    <row r="13" spans="1:11">
      <c r="B13" s="72" t="s">
        <v>272</v>
      </c>
      <c r="C13" s="52">
        <v>1987</v>
      </c>
      <c r="D13" s="148">
        <v>6.9437150099999997E-2</v>
      </c>
      <c r="E13" s="148">
        <v>9.5138335500000004E-2</v>
      </c>
      <c r="F13" s="246">
        <v>1.6437482942999999</v>
      </c>
      <c r="G13" s="247"/>
      <c r="H13" s="148">
        <v>0.13066756879999999</v>
      </c>
      <c r="I13" s="148">
        <v>0.26387466450000002</v>
      </c>
      <c r="J13" s="149">
        <v>0.31442161839999999</v>
      </c>
      <c r="K13" s="148">
        <v>2.5172876315999999</v>
      </c>
    </row>
    <row r="14" spans="1:11">
      <c r="B14" s="82"/>
      <c r="C14" s="52">
        <v>1992</v>
      </c>
      <c r="D14" s="148">
        <v>6.9550021099999998E-2</v>
      </c>
      <c r="E14" s="148">
        <v>9.5104559199999994E-2</v>
      </c>
      <c r="F14" s="148">
        <v>0.7365513561</v>
      </c>
      <c r="G14" s="148">
        <v>0.89842261729999995</v>
      </c>
      <c r="H14" s="148">
        <v>5.2080112200000001E-2</v>
      </c>
      <c r="I14" s="148">
        <v>0.18831987140000001</v>
      </c>
      <c r="J14" s="149">
        <v>0.25247270550000001</v>
      </c>
      <c r="K14" s="148">
        <v>2.2925012428000002</v>
      </c>
    </row>
    <row r="15" spans="1:11">
      <c r="B15" s="82"/>
      <c r="C15" s="52">
        <v>1999</v>
      </c>
      <c r="D15" s="148">
        <v>6.6250966100000003E-2</v>
      </c>
      <c r="E15" s="148">
        <v>6.2467910799999998E-2</v>
      </c>
      <c r="F15" s="148">
        <v>0.76333286229999997</v>
      </c>
      <c r="G15" s="148">
        <v>0.62141877430000003</v>
      </c>
      <c r="H15" s="148">
        <v>3.7905200999999999E-2</v>
      </c>
      <c r="I15" s="148">
        <v>0.2071409287</v>
      </c>
      <c r="J15" s="149">
        <v>0.18806052300000001</v>
      </c>
      <c r="K15" s="148">
        <v>1.9465771662000002</v>
      </c>
    </row>
    <row r="16" spans="1:11">
      <c r="B16" s="82"/>
      <c r="C16" s="52">
        <v>2005</v>
      </c>
      <c r="D16" s="148">
        <v>8.2151640900000003E-2</v>
      </c>
      <c r="E16" s="148">
        <v>4.68780143E-2</v>
      </c>
      <c r="F16" s="148">
        <v>0.72783249279999995</v>
      </c>
      <c r="G16" s="148">
        <v>0.6868067201000001</v>
      </c>
      <c r="H16" s="148">
        <v>3.5871896399999999E-2</v>
      </c>
      <c r="I16" s="148">
        <v>0.1276643183</v>
      </c>
      <c r="J16" s="149">
        <v>0.17743775010000001</v>
      </c>
      <c r="K16" s="148">
        <v>1.8846428329</v>
      </c>
    </row>
    <row r="17" spans="2:11">
      <c r="B17" s="82"/>
      <c r="C17" s="52">
        <v>2010</v>
      </c>
      <c r="D17" s="148">
        <v>8.7990134499999997E-2</v>
      </c>
      <c r="E17" s="148">
        <v>6.5818576000000004E-2</v>
      </c>
      <c r="F17" s="148">
        <v>0.884980926</v>
      </c>
      <c r="G17" s="148">
        <v>0.72708627209999999</v>
      </c>
      <c r="H17" s="148">
        <v>2.2353495000000001E-2</v>
      </c>
      <c r="I17" s="148">
        <v>0.20398171100000001</v>
      </c>
      <c r="J17" s="149">
        <v>0.19991774200000001</v>
      </c>
      <c r="K17" s="148">
        <v>2.1921288566000001</v>
      </c>
    </row>
    <row r="18" spans="2:11">
      <c r="B18" s="82"/>
      <c r="C18" s="52">
        <v>2015</v>
      </c>
      <c r="D18" s="148">
        <v>8.0760331300000002E-2</v>
      </c>
      <c r="E18" s="148">
        <v>5.9806164799999999E-2</v>
      </c>
      <c r="F18" s="148">
        <v>0.59939890579999999</v>
      </c>
      <c r="G18" s="148">
        <v>0.56686117110000001</v>
      </c>
      <c r="H18" s="148">
        <v>2.4972846999999999E-2</v>
      </c>
      <c r="I18" s="148">
        <v>0.13031416879999999</v>
      </c>
      <c r="J18" s="149">
        <v>0.1922930202</v>
      </c>
      <c r="K18" s="148">
        <v>1.6544066089999998</v>
      </c>
    </row>
    <row r="19" spans="2:11">
      <c r="B19" s="75"/>
      <c r="C19" s="52">
        <v>2021</v>
      </c>
      <c r="D19" s="148">
        <v>8.4090432000000007E-2</v>
      </c>
      <c r="E19" s="148">
        <v>3.1000770099999998E-2</v>
      </c>
      <c r="F19" s="148">
        <v>0.5652924386</v>
      </c>
      <c r="G19" s="148">
        <v>0.44435898600000001</v>
      </c>
      <c r="H19" s="148">
        <v>1.32394442E-2</v>
      </c>
      <c r="I19" s="148">
        <v>0.13013343599999999</v>
      </c>
      <c r="J19" s="149">
        <v>0.1916641218</v>
      </c>
      <c r="K19" s="148">
        <v>1.4597796286999998</v>
      </c>
    </row>
    <row r="21" spans="2:11">
      <c r="B21" s="77"/>
      <c r="C21" s="78"/>
      <c r="D21" s="40" t="s">
        <v>273</v>
      </c>
      <c r="E21" s="73"/>
      <c r="F21" s="73"/>
      <c r="G21" s="73"/>
      <c r="H21" s="73"/>
      <c r="I21" s="73"/>
      <c r="J21" s="65"/>
    </row>
    <row r="22" spans="2:11" ht="36">
      <c r="B22" s="79"/>
      <c r="C22" s="80"/>
      <c r="D22" s="9" t="s">
        <v>12</v>
      </c>
      <c r="E22" s="9" t="s">
        <v>13</v>
      </c>
      <c r="F22" s="137" t="s">
        <v>267</v>
      </c>
      <c r="G22" s="137" t="s">
        <v>268</v>
      </c>
      <c r="H22" s="3" t="s">
        <v>269</v>
      </c>
      <c r="I22" s="9" t="s">
        <v>17</v>
      </c>
      <c r="J22" s="7" t="s">
        <v>18</v>
      </c>
    </row>
    <row r="23" spans="2:11">
      <c r="B23" s="72" t="s">
        <v>271</v>
      </c>
      <c r="C23" s="52">
        <v>1987</v>
      </c>
      <c r="D23" s="150">
        <v>0.9236217297358521</v>
      </c>
      <c r="E23" s="150">
        <v>1.093646472819358</v>
      </c>
      <c r="F23" s="248">
        <v>76.691694198362086</v>
      </c>
      <c r="G23" s="249"/>
      <c r="H23" s="150">
        <v>9.3994864428268396</v>
      </c>
      <c r="I23" s="150">
        <v>4.7259045311228851</v>
      </c>
      <c r="J23" s="150">
        <v>7.1656466251329727</v>
      </c>
      <c r="K23" s="151"/>
    </row>
    <row r="24" spans="2:11">
      <c r="B24" s="82"/>
      <c r="C24" s="52">
        <v>1992</v>
      </c>
      <c r="D24" s="150">
        <v>1.9663169395141369</v>
      </c>
      <c r="E24" s="150">
        <v>1.3803390195055034</v>
      </c>
      <c r="F24" s="150">
        <v>66.774116970280602</v>
      </c>
      <c r="G24" s="150">
        <v>11.968887922196805</v>
      </c>
      <c r="H24" s="150">
        <v>5.1815784190126779</v>
      </c>
      <c r="I24" s="150">
        <v>5.1346022433306135</v>
      </c>
      <c r="J24" s="150">
        <v>7.5941584861596549</v>
      </c>
      <c r="K24" s="151"/>
    </row>
    <row r="25" spans="2:11">
      <c r="B25" s="82"/>
      <c r="C25" s="52">
        <v>1999</v>
      </c>
      <c r="D25" s="150">
        <v>2.1395313114194705</v>
      </c>
      <c r="E25" s="150">
        <v>0.99667630743818292</v>
      </c>
      <c r="F25" s="150">
        <v>65.223448035329568</v>
      </c>
      <c r="G25" s="150">
        <v>10.131469454336399</v>
      </c>
      <c r="H25" s="150">
        <v>6.4119180265328284</v>
      </c>
      <c r="I25" s="150">
        <v>7.6005814833582068</v>
      </c>
      <c r="J25" s="150">
        <v>7.496375381585338</v>
      </c>
      <c r="K25" s="151"/>
    </row>
    <row r="26" spans="2:11">
      <c r="B26" s="82"/>
      <c r="C26" s="52">
        <v>2005</v>
      </c>
      <c r="D26" s="150">
        <v>2.0016605256047959</v>
      </c>
      <c r="E26" s="150">
        <v>0.84272769454853702</v>
      </c>
      <c r="F26" s="150">
        <v>59.943786532558299</v>
      </c>
      <c r="G26" s="150">
        <v>14.805335907618108</v>
      </c>
      <c r="H26" s="150">
        <v>5.0190029466349237</v>
      </c>
      <c r="I26" s="150">
        <v>9.9452525877350073</v>
      </c>
      <c r="J26" s="150">
        <v>7.4422338053003232</v>
      </c>
      <c r="K26" s="151"/>
    </row>
    <row r="27" spans="2:11">
      <c r="B27" s="82"/>
      <c r="C27" s="52">
        <v>2010</v>
      </c>
      <c r="D27" s="150">
        <v>3.4680538441035011</v>
      </c>
      <c r="E27" s="150">
        <v>1.9539657029783668</v>
      </c>
      <c r="F27" s="150">
        <v>52.624238578264752</v>
      </c>
      <c r="G27" s="150">
        <v>16.909299248678806</v>
      </c>
      <c r="H27" s="150">
        <v>5.896875057158188</v>
      </c>
      <c r="I27" s="150">
        <v>11.006558683593507</v>
      </c>
      <c r="J27" s="150">
        <v>8.1410088852228881</v>
      </c>
      <c r="K27" s="151"/>
    </row>
    <row r="28" spans="2:11">
      <c r="B28" s="82"/>
      <c r="C28" s="52">
        <v>2015</v>
      </c>
      <c r="D28" s="150">
        <v>6.1742854828788021</v>
      </c>
      <c r="E28" s="150">
        <v>0.91082056537081013</v>
      </c>
      <c r="F28" s="150">
        <v>56.454220347932974</v>
      </c>
      <c r="G28" s="150">
        <v>10.114362555062209</v>
      </c>
      <c r="H28" s="150">
        <v>5.2943643146816077</v>
      </c>
      <c r="I28" s="150">
        <v>13.446431302494641</v>
      </c>
      <c r="J28" s="150">
        <v>7.6055154315789535</v>
      </c>
      <c r="K28" s="151"/>
    </row>
    <row r="29" spans="2:11">
      <c r="B29" s="75"/>
      <c r="C29" s="52">
        <v>2021</v>
      </c>
      <c r="D29" s="150">
        <v>7.4111866584494841</v>
      </c>
      <c r="E29" s="150">
        <v>0.92630259203079857</v>
      </c>
      <c r="F29" s="150">
        <v>54.079213829268255</v>
      </c>
      <c r="G29" s="150">
        <v>19.7732270499625</v>
      </c>
      <c r="H29" s="150">
        <v>1.8900675107907656</v>
      </c>
      <c r="I29" s="150">
        <v>9.6603645504456548</v>
      </c>
      <c r="J29" s="150">
        <v>6.2596378090525411</v>
      </c>
      <c r="K29" s="151"/>
    </row>
    <row r="30" spans="2:11">
      <c r="B30" s="72" t="s">
        <v>272</v>
      </c>
      <c r="C30" s="52">
        <v>1987</v>
      </c>
      <c r="D30" s="150">
        <v>2.7584114436642828</v>
      </c>
      <c r="E30" s="150">
        <v>3.7793986791858836</v>
      </c>
      <c r="F30" s="248">
        <v>65.298389968063589</v>
      </c>
      <c r="G30" s="249"/>
      <c r="H30" s="150">
        <v>5.1908080411513033</v>
      </c>
      <c r="I30" s="150">
        <v>10.482499543855464</v>
      </c>
      <c r="J30" s="150">
        <v>12.490492324079474</v>
      </c>
      <c r="K30" s="151"/>
    </row>
    <row r="31" spans="2:11">
      <c r="B31" s="82"/>
      <c r="C31" s="52">
        <v>1992</v>
      </c>
      <c r="D31" s="150">
        <v>3.033805164487215</v>
      </c>
      <c r="E31" s="150">
        <v>4.1485063311826957</v>
      </c>
      <c r="F31" s="150">
        <v>32.128722216106439</v>
      </c>
      <c r="G31" s="150">
        <v>39.189624002240031</v>
      </c>
      <c r="H31" s="150">
        <v>2.2717593878549325</v>
      </c>
      <c r="I31" s="150">
        <v>8.2146028051871891</v>
      </c>
      <c r="J31" s="150">
        <v>11.012980092941477</v>
      </c>
      <c r="K31" s="151"/>
    </row>
    <row r="32" spans="2:11">
      <c r="B32" s="82"/>
      <c r="C32" s="52">
        <v>1999</v>
      </c>
      <c r="D32" s="150">
        <v>3.4034595314467531</v>
      </c>
      <c r="E32" s="150">
        <v>3.2091155637023312</v>
      </c>
      <c r="F32" s="150">
        <v>39.214107488486363</v>
      </c>
      <c r="G32" s="150">
        <v>31.92366504088298</v>
      </c>
      <c r="H32" s="150">
        <v>1.9472745112898056</v>
      </c>
      <c r="I32" s="150">
        <v>10.641290378658299</v>
      </c>
      <c r="J32" s="150">
        <v>9.6610874855334572</v>
      </c>
      <c r="K32" s="151"/>
    </row>
    <row r="33" spans="2:11">
      <c r="B33" s="82"/>
      <c r="C33" s="52">
        <v>2005</v>
      </c>
      <c r="D33" s="150">
        <v>4.3590031737519679</v>
      </c>
      <c r="E33" s="150">
        <v>2.4873686133868826</v>
      </c>
      <c r="F33" s="150">
        <v>38.619120827262819</v>
      </c>
      <c r="G33" s="150">
        <v>36.442274796608231</v>
      </c>
      <c r="H33" s="150">
        <v>1.9033790261893817</v>
      </c>
      <c r="I33" s="150">
        <v>6.7739263945071295</v>
      </c>
      <c r="J33" s="150">
        <v>9.4149271682935876</v>
      </c>
      <c r="K33" s="151"/>
    </row>
    <row r="34" spans="2:11">
      <c r="B34" s="82"/>
      <c r="C34" s="52">
        <v>2010</v>
      </c>
      <c r="D34" s="150">
        <v>4.0139125140879273</v>
      </c>
      <c r="E34" s="150">
        <v>3.0024957612247691</v>
      </c>
      <c r="F34" s="150">
        <v>40.370844229139365</v>
      </c>
      <c r="G34" s="150">
        <v>33.168044383472669</v>
      </c>
      <c r="H34" s="150">
        <v>1.0197162877856711</v>
      </c>
      <c r="I34" s="150">
        <v>9.3051879859095692</v>
      </c>
      <c r="J34" s="150">
        <v>9.119798838380019</v>
      </c>
      <c r="K34" s="151"/>
    </row>
    <row r="35" spans="2:11">
      <c r="B35" s="82"/>
      <c r="C35" s="52">
        <v>2015</v>
      </c>
      <c r="D35" s="150">
        <v>4.8815285710696781</v>
      </c>
      <c r="E35" s="150">
        <v>3.6149616711305099</v>
      </c>
      <c r="F35" s="150">
        <v>36.230446767998863</v>
      </c>
      <c r="G35" s="150">
        <v>34.263715341577196</v>
      </c>
      <c r="H35" s="150">
        <v>1.5094745671437295</v>
      </c>
      <c r="I35" s="150">
        <v>7.8767920831002929</v>
      </c>
      <c r="J35" s="150">
        <v>11.623080997979743</v>
      </c>
      <c r="K35" s="151"/>
    </row>
    <row r="36" spans="2:11">
      <c r="B36" s="75"/>
      <c r="C36" s="52">
        <v>2021</v>
      </c>
      <c r="D36" s="150">
        <v>5.7604881138728015</v>
      </c>
      <c r="E36" s="150">
        <v>2.1236609615937438</v>
      </c>
      <c r="F36" s="150">
        <v>38.724505225724968</v>
      </c>
      <c r="G36" s="150">
        <v>30.440141598339878</v>
      </c>
      <c r="H36" s="150">
        <v>0.90694814064437446</v>
      </c>
      <c r="I36" s="150">
        <v>8.9145946032888368</v>
      </c>
      <c r="J36" s="150">
        <v>13.129661356535413</v>
      </c>
      <c r="K36" s="151"/>
    </row>
  </sheetData>
  <mergeCells count="4">
    <mergeCell ref="F6:G6"/>
    <mergeCell ref="F13:G13"/>
    <mergeCell ref="F23:G23"/>
    <mergeCell ref="F30:G30"/>
  </mergeCells>
  <phoneticPr fontId="10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&amp;C&amp;A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15875-939A-49B0-9DE9-8616015B17D5}">
  <dimension ref="A1:F22"/>
  <sheetViews>
    <sheetView zoomScaleNormal="100" zoomScaleSheetLayoutView="55" workbookViewId="0"/>
  </sheetViews>
  <sheetFormatPr defaultColWidth="8.58203125" defaultRowHeight="18"/>
  <cols>
    <col min="1" max="6" width="9" style="5" customWidth="1"/>
    <col min="7" max="16384" width="8.58203125" style="5"/>
  </cols>
  <sheetData>
    <row r="1" spans="1:6">
      <c r="A1" s="118" t="s">
        <v>540</v>
      </c>
    </row>
    <row r="2" spans="1:6">
      <c r="A2" s="118"/>
    </row>
    <row r="3" spans="1:6">
      <c r="A3" s="118" t="s">
        <v>541</v>
      </c>
    </row>
    <row r="4" spans="1:6">
      <c r="B4" s="10"/>
      <c r="C4" s="14" t="s">
        <v>277</v>
      </c>
      <c r="D4" s="12"/>
      <c r="E4" s="12"/>
      <c r="F4" s="13"/>
    </row>
    <row r="5" spans="1:6">
      <c r="B5" s="11"/>
      <c r="C5" s="7">
        <v>2005</v>
      </c>
      <c r="D5" s="7">
        <v>2010</v>
      </c>
      <c r="E5" s="7">
        <v>2015</v>
      </c>
      <c r="F5" s="7">
        <v>2021</v>
      </c>
    </row>
    <row r="6" spans="1:6">
      <c r="B6" s="7" t="s">
        <v>278</v>
      </c>
      <c r="C6" s="141">
        <v>78.855453915870456</v>
      </c>
      <c r="D6" s="141">
        <v>81.595892738830941</v>
      </c>
      <c r="E6" s="141">
        <v>83.70404657521398</v>
      </c>
      <c r="F6" s="141">
        <v>83.321884378194767</v>
      </c>
    </row>
    <row r="7" spans="1:6">
      <c r="B7" s="7" t="s">
        <v>279</v>
      </c>
      <c r="C7" s="141">
        <v>88.54595078501869</v>
      </c>
      <c r="D7" s="141">
        <v>87.03764846611557</v>
      </c>
      <c r="E7" s="141">
        <v>85.334656030475358</v>
      </c>
      <c r="F7" s="141">
        <v>79.295657332700515</v>
      </c>
    </row>
    <row r="22" spans="2:2">
      <c r="B22" s="152"/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2B9FA-DADA-4212-9680-4FC25387BC91}">
  <sheetPr>
    <pageSetUpPr autoPageBreaks="0"/>
  </sheetPr>
  <dimension ref="A1:D19"/>
  <sheetViews>
    <sheetView zoomScaleNormal="100" workbookViewId="0"/>
  </sheetViews>
  <sheetFormatPr defaultColWidth="8.58203125" defaultRowHeight="18"/>
  <cols>
    <col min="1" max="6" width="9" style="5" customWidth="1"/>
    <col min="7" max="16384" width="8.58203125" style="5"/>
  </cols>
  <sheetData>
    <row r="1" spans="1:4">
      <c r="A1" s="118" t="s">
        <v>532</v>
      </c>
    </row>
    <row r="2" spans="1:4">
      <c r="A2" s="118"/>
    </row>
    <row r="3" spans="1:4">
      <c r="A3" s="118" t="s">
        <v>603</v>
      </c>
    </row>
    <row r="4" spans="1:4" ht="45">
      <c r="B4" s="14"/>
      <c r="C4" s="13"/>
      <c r="D4" s="24" t="s">
        <v>103</v>
      </c>
    </row>
    <row r="5" spans="1:4">
      <c r="B5" s="10" t="s">
        <v>52</v>
      </c>
      <c r="C5" s="7" t="s">
        <v>280</v>
      </c>
      <c r="D5" s="139">
        <v>1.8595270436</v>
      </c>
    </row>
    <row r="6" spans="1:4">
      <c r="B6" s="11"/>
      <c r="C6" s="7" t="s">
        <v>281</v>
      </c>
      <c r="D6" s="139">
        <v>1.6256544103999999</v>
      </c>
    </row>
    <row r="7" spans="1:4">
      <c r="B7" s="9"/>
      <c r="C7" s="7" t="s">
        <v>282</v>
      </c>
      <c r="D7" s="139">
        <v>0.77965877530000005</v>
      </c>
    </row>
    <row r="8" spans="1:4">
      <c r="B8" s="10" t="s">
        <v>112</v>
      </c>
      <c r="C8" s="7" t="s">
        <v>280</v>
      </c>
      <c r="D8" s="139">
        <v>1.3470475097000001</v>
      </c>
    </row>
    <row r="9" spans="1:4">
      <c r="B9" s="11"/>
      <c r="C9" s="7" t="s">
        <v>281</v>
      </c>
      <c r="D9" s="139">
        <v>1.1480340626000001</v>
      </c>
    </row>
    <row r="10" spans="1:4">
      <c r="B10" s="9"/>
      <c r="C10" s="7" t="s">
        <v>282</v>
      </c>
      <c r="D10" s="139">
        <v>0.93967024990000003</v>
      </c>
    </row>
    <row r="12" spans="1:4">
      <c r="A12" s="5" t="s">
        <v>542</v>
      </c>
    </row>
    <row r="13" spans="1:4" ht="45">
      <c r="B13" s="14"/>
      <c r="C13" s="13"/>
      <c r="D13" s="24" t="s">
        <v>103</v>
      </c>
    </row>
    <row r="14" spans="1:4">
      <c r="B14" s="10" t="s">
        <v>52</v>
      </c>
      <c r="C14" s="7" t="s">
        <v>280</v>
      </c>
      <c r="D14" s="139">
        <v>2.1089969633000001</v>
      </c>
    </row>
    <row r="15" spans="1:4">
      <c r="B15" s="11"/>
      <c r="C15" s="7" t="s">
        <v>281</v>
      </c>
      <c r="D15" s="139">
        <v>2.2195034100000002</v>
      </c>
    </row>
    <row r="16" spans="1:4">
      <c r="B16" s="9"/>
      <c r="C16" s="7" t="s">
        <v>282</v>
      </c>
      <c r="D16" s="139">
        <v>1.592272108</v>
      </c>
    </row>
    <row r="17" spans="2:4">
      <c r="B17" s="10" t="s">
        <v>112</v>
      </c>
      <c r="C17" s="7" t="s">
        <v>280</v>
      </c>
      <c r="D17" s="139">
        <v>1.7265708282000001</v>
      </c>
    </row>
    <row r="18" spans="2:4">
      <c r="B18" s="11"/>
      <c r="C18" s="7" t="s">
        <v>281</v>
      </c>
      <c r="D18" s="139">
        <v>1.6645222901000001</v>
      </c>
    </row>
    <row r="19" spans="2:4">
      <c r="B19" s="9"/>
      <c r="C19" s="7" t="s">
        <v>282</v>
      </c>
      <c r="D19" s="139">
        <v>1.2441971085000001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B6553-3D8D-4D7A-90DD-DB46A68FA201}">
  <dimension ref="A1:P32"/>
  <sheetViews>
    <sheetView zoomScaleNormal="100" zoomScaleSheetLayoutView="25" workbookViewId="0"/>
  </sheetViews>
  <sheetFormatPr defaultColWidth="8.58203125" defaultRowHeight="18"/>
  <cols>
    <col min="1" max="14" width="9" style="5" customWidth="1"/>
    <col min="15" max="15" width="12.6640625" style="5" customWidth="1"/>
    <col min="16" max="16384" width="8.58203125" style="5"/>
  </cols>
  <sheetData>
    <row r="1" spans="1:15">
      <c r="A1" s="118" t="s">
        <v>531</v>
      </c>
    </row>
    <row r="2" spans="1:15">
      <c r="A2" s="118"/>
    </row>
    <row r="3" spans="1:15">
      <c r="A3" s="118" t="s">
        <v>604</v>
      </c>
    </row>
    <row r="4" spans="1:15">
      <c r="B4" s="31"/>
      <c r="C4" s="32"/>
      <c r="D4" s="34"/>
      <c r="E4" s="14" t="s">
        <v>103</v>
      </c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>
      <c r="B5" s="15"/>
      <c r="C5" s="36"/>
      <c r="D5" s="35"/>
      <c r="E5" s="7" t="s">
        <v>114</v>
      </c>
      <c r="F5" s="7" t="s">
        <v>2</v>
      </c>
      <c r="G5" s="7" t="s">
        <v>3</v>
      </c>
      <c r="H5" s="7" t="s">
        <v>4</v>
      </c>
      <c r="I5" s="7" t="s">
        <v>5</v>
      </c>
      <c r="J5" s="7" t="s">
        <v>6</v>
      </c>
      <c r="K5" s="7" t="s">
        <v>283</v>
      </c>
      <c r="L5" s="7" t="s">
        <v>284</v>
      </c>
      <c r="M5" s="7" t="s">
        <v>7</v>
      </c>
      <c r="N5" s="7" t="s">
        <v>285</v>
      </c>
      <c r="O5" s="7" t="s">
        <v>555</v>
      </c>
    </row>
    <row r="6" spans="1:15">
      <c r="B6" s="10" t="s">
        <v>0</v>
      </c>
      <c r="C6" s="10" t="s">
        <v>36</v>
      </c>
      <c r="D6" s="7" t="s">
        <v>286</v>
      </c>
      <c r="E6" s="139">
        <v>0.60711658089999998</v>
      </c>
      <c r="F6" s="139">
        <v>0</v>
      </c>
      <c r="G6" s="139">
        <v>0.18189094359999999</v>
      </c>
      <c r="H6" s="139">
        <v>7.6618753499999998E-2</v>
      </c>
      <c r="I6" s="139">
        <v>5.2619243500000003E-2</v>
      </c>
      <c r="J6" s="139">
        <v>2.5503706099999999E-2</v>
      </c>
      <c r="K6" s="139">
        <v>1.12532524E-2</v>
      </c>
      <c r="L6" s="139">
        <v>3.0282130000000001E-3</v>
      </c>
      <c r="M6" s="139">
        <v>7.8366950000000003E-4</v>
      </c>
      <c r="N6" s="139">
        <v>7.0426721000000003E-3</v>
      </c>
      <c r="O6" s="8">
        <v>6.2596886599999998E-2</v>
      </c>
    </row>
    <row r="7" spans="1:15">
      <c r="B7" s="11"/>
      <c r="C7" s="11"/>
      <c r="D7" s="7" t="s">
        <v>287</v>
      </c>
      <c r="E7" s="139">
        <v>0.52505226009999995</v>
      </c>
      <c r="F7" s="139">
        <v>0</v>
      </c>
      <c r="G7" s="139">
        <v>7.9278159400000006E-2</v>
      </c>
      <c r="H7" s="139">
        <v>4.94579635E-2</v>
      </c>
      <c r="I7" s="139">
        <v>1.43921581E-2</v>
      </c>
      <c r="J7" s="139">
        <v>0.1254673221</v>
      </c>
      <c r="K7" s="139">
        <v>0</v>
      </c>
      <c r="L7" s="139">
        <v>5.5714719999999998E-4</v>
      </c>
      <c r="M7" s="139">
        <v>5.5714719999999998E-4</v>
      </c>
      <c r="N7" s="139">
        <v>0</v>
      </c>
      <c r="O7" s="8">
        <v>4.2272330099999998E-2</v>
      </c>
    </row>
    <row r="8" spans="1:15">
      <c r="B8" s="11"/>
      <c r="C8" s="9"/>
      <c r="D8" s="7" t="s">
        <v>288</v>
      </c>
      <c r="E8" s="139">
        <v>5.1580221500000002E-2</v>
      </c>
      <c r="F8" s="139">
        <v>9.1518026999999995E-3</v>
      </c>
      <c r="G8" s="139">
        <v>4.9864358499999997E-2</v>
      </c>
      <c r="H8" s="139">
        <v>2.42810374E-2</v>
      </c>
      <c r="I8" s="139">
        <v>5.4380873900000001E-2</v>
      </c>
      <c r="J8" s="139">
        <v>2.7515168900000001E-2</v>
      </c>
      <c r="K8" s="139">
        <v>0</v>
      </c>
      <c r="L8" s="139">
        <v>4.696398E-4</v>
      </c>
      <c r="M8" s="139">
        <v>0</v>
      </c>
      <c r="N8" s="139">
        <v>0</v>
      </c>
      <c r="O8" s="8">
        <v>5.29566151E-2</v>
      </c>
    </row>
    <row r="9" spans="1:15">
      <c r="B9" s="11"/>
      <c r="C9" s="10" t="s">
        <v>37</v>
      </c>
      <c r="D9" s="7" t="s">
        <v>286</v>
      </c>
      <c r="E9" s="139">
        <v>0.59844767590000003</v>
      </c>
      <c r="F9" s="139">
        <v>0</v>
      </c>
      <c r="G9" s="139">
        <v>7.0756334399999996E-2</v>
      </c>
      <c r="H9" s="139">
        <v>0.10293105130000001</v>
      </c>
      <c r="I9" s="139">
        <v>7.3909422299999999E-2</v>
      </c>
      <c r="J9" s="139">
        <v>1.8478502300000001E-2</v>
      </c>
      <c r="K9" s="139">
        <v>3.9389510900000001E-2</v>
      </c>
      <c r="L9" s="139">
        <v>2.6607032400000001E-2</v>
      </c>
      <c r="M9" s="139">
        <v>3.8715943E-3</v>
      </c>
      <c r="N9" s="139">
        <v>6.7754327000000003E-3</v>
      </c>
      <c r="O9" s="8">
        <v>5.1058279599999999E-2</v>
      </c>
    </row>
    <row r="10" spans="1:15">
      <c r="B10" s="11"/>
      <c r="C10" s="11"/>
      <c r="D10" s="7" t="s">
        <v>287</v>
      </c>
      <c r="E10" s="139">
        <v>0.57749574569999995</v>
      </c>
      <c r="F10" s="139">
        <v>2.7428434000000002E-3</v>
      </c>
      <c r="G10" s="139">
        <v>2.33340226E-2</v>
      </c>
      <c r="H10" s="139">
        <v>9.5575079100000002E-2</v>
      </c>
      <c r="I10" s="139">
        <v>2.5422486599999999E-2</v>
      </c>
      <c r="J10" s="139">
        <v>6.3369565000000001E-3</v>
      </c>
      <c r="K10" s="139">
        <v>4.9157160399999997E-2</v>
      </c>
      <c r="L10" s="139">
        <v>2.5684450500000001E-2</v>
      </c>
      <c r="M10" s="139">
        <v>0</v>
      </c>
      <c r="N10" s="139">
        <v>7.8515107999999993E-3</v>
      </c>
      <c r="O10" s="8">
        <v>5.0665152400000003E-2</v>
      </c>
    </row>
    <row r="11" spans="1:15">
      <c r="B11" s="9"/>
      <c r="C11" s="9"/>
      <c r="D11" s="7" t="s">
        <v>288</v>
      </c>
      <c r="E11" s="139">
        <v>7.2462670000000005E-4</v>
      </c>
      <c r="F11" s="139">
        <v>7.2462670000000005E-4</v>
      </c>
      <c r="G11" s="139">
        <v>7.8959880999999992E-3</v>
      </c>
      <c r="H11" s="139">
        <v>0.1174437034</v>
      </c>
      <c r="I11" s="139">
        <v>2.6701625199999999E-2</v>
      </c>
      <c r="J11" s="139">
        <v>3.8954228600000002E-2</v>
      </c>
      <c r="K11" s="139">
        <v>0.1112518512</v>
      </c>
      <c r="L11" s="139">
        <v>1.93685696E-2</v>
      </c>
      <c r="M11" s="139">
        <v>2.1251285700000001E-2</v>
      </c>
      <c r="N11" s="139">
        <v>6.5382566000000003E-3</v>
      </c>
      <c r="O11" s="8">
        <v>3.0253226899999999E-2</v>
      </c>
    </row>
    <row r="12" spans="1:15">
      <c r="B12" s="10" t="s">
        <v>1</v>
      </c>
      <c r="C12" s="10" t="s">
        <v>36</v>
      </c>
      <c r="D12" s="7" t="s">
        <v>286</v>
      </c>
      <c r="E12" s="139">
        <v>0.102061572</v>
      </c>
      <c r="F12" s="139">
        <v>0</v>
      </c>
      <c r="G12" s="139">
        <v>2.47227197E-2</v>
      </c>
      <c r="H12" s="139">
        <v>0.18452973519999999</v>
      </c>
      <c r="I12" s="139">
        <v>0.18390979590000001</v>
      </c>
      <c r="J12" s="139">
        <v>0.1098481701</v>
      </c>
      <c r="K12" s="139">
        <v>1.36605927E-2</v>
      </c>
      <c r="L12" s="139">
        <v>8.9828407999999992E-3</v>
      </c>
      <c r="M12" s="139">
        <v>5.9999551E-3</v>
      </c>
      <c r="N12" s="139">
        <v>4.0334952E-2</v>
      </c>
      <c r="O12" s="8">
        <v>8.5877299899999995E-2</v>
      </c>
    </row>
    <row r="13" spans="1:15">
      <c r="B13" s="11"/>
      <c r="C13" s="11"/>
      <c r="D13" s="7" t="s">
        <v>287</v>
      </c>
      <c r="E13" s="139">
        <v>0.16455153359999999</v>
      </c>
      <c r="F13" s="139">
        <v>0</v>
      </c>
      <c r="G13" s="139">
        <v>5.7719877699999998E-2</v>
      </c>
      <c r="H13" s="139">
        <v>0.1216051735</v>
      </c>
      <c r="I13" s="139">
        <v>8.7810537800000005E-2</v>
      </c>
      <c r="J13" s="139">
        <v>4.2611996399999998E-2</v>
      </c>
      <c r="K13" s="139">
        <v>9.1518026999999995E-3</v>
      </c>
      <c r="L13" s="139">
        <v>0</v>
      </c>
      <c r="M13" s="139">
        <v>9.7385571999999993E-3</v>
      </c>
      <c r="N13" s="139">
        <v>3.1590174999999998E-3</v>
      </c>
      <c r="O13" s="8">
        <v>4.4431770799999999E-2</v>
      </c>
    </row>
    <row r="14" spans="1:15">
      <c r="B14" s="11"/>
      <c r="C14" s="9"/>
      <c r="D14" s="7" t="s">
        <v>288</v>
      </c>
      <c r="E14" s="139">
        <v>9.1518026999999995E-3</v>
      </c>
      <c r="F14" s="139">
        <v>0</v>
      </c>
      <c r="G14" s="139">
        <v>1.3076513099999999E-2</v>
      </c>
      <c r="H14" s="139">
        <v>0.1464675584</v>
      </c>
      <c r="I14" s="139">
        <v>5.6016098100000002E-2</v>
      </c>
      <c r="J14" s="139">
        <v>5.2534768699999998E-2</v>
      </c>
      <c r="K14" s="139">
        <v>0</v>
      </c>
      <c r="L14" s="139">
        <v>0</v>
      </c>
      <c r="M14" s="139">
        <v>3.74887286E-2</v>
      </c>
      <c r="N14" s="139">
        <v>1.18573282E-2</v>
      </c>
      <c r="O14" s="8">
        <v>4.5920301300000001E-2</v>
      </c>
    </row>
    <row r="15" spans="1:15">
      <c r="B15" s="11"/>
      <c r="C15" s="10" t="s">
        <v>37</v>
      </c>
      <c r="D15" s="7" t="s">
        <v>286</v>
      </c>
      <c r="E15" s="139">
        <v>0.17042669739999999</v>
      </c>
      <c r="F15" s="139">
        <v>0</v>
      </c>
      <c r="G15" s="139">
        <v>2.8207435600000001E-2</v>
      </c>
      <c r="H15" s="139">
        <v>0.276715184</v>
      </c>
      <c r="I15" s="139">
        <v>0.16038431049999999</v>
      </c>
      <c r="J15" s="139">
        <v>5.7970900499999999E-2</v>
      </c>
      <c r="K15" s="139">
        <v>2.34709416E-2</v>
      </c>
      <c r="L15" s="139">
        <v>1.4728930000000001E-3</v>
      </c>
      <c r="M15" s="139">
        <v>7.9735356999999993E-3</v>
      </c>
      <c r="N15" s="139">
        <v>1.9636576400000001E-2</v>
      </c>
      <c r="O15" s="8">
        <v>6.3319999099999996E-2</v>
      </c>
    </row>
    <row r="16" spans="1:15">
      <c r="B16" s="11"/>
      <c r="C16" s="11"/>
      <c r="D16" s="7" t="s">
        <v>287</v>
      </c>
      <c r="E16" s="139">
        <v>0.19036292290000001</v>
      </c>
      <c r="F16" s="139">
        <v>0</v>
      </c>
      <c r="G16" s="139">
        <v>8.5637362999999994E-3</v>
      </c>
      <c r="H16" s="139">
        <v>0.17344234850000001</v>
      </c>
      <c r="I16" s="139">
        <v>0.1551130882</v>
      </c>
      <c r="J16" s="139">
        <v>1.7109896600000001E-2</v>
      </c>
      <c r="K16" s="139">
        <v>1.43556832E-2</v>
      </c>
      <c r="L16" s="139">
        <v>4.4186790999999996E-3</v>
      </c>
      <c r="M16" s="139">
        <v>2.6231217000000002E-3</v>
      </c>
      <c r="N16" s="139">
        <v>1.2908363000000001E-2</v>
      </c>
      <c r="O16" s="8">
        <v>5.8797069399999999E-2</v>
      </c>
    </row>
    <row r="17" spans="2:16">
      <c r="B17" s="9"/>
      <c r="C17" s="9"/>
      <c r="D17" s="7" t="s">
        <v>288</v>
      </c>
      <c r="E17" s="139">
        <v>0</v>
      </c>
      <c r="F17" s="139">
        <v>0</v>
      </c>
      <c r="G17" s="139">
        <v>0</v>
      </c>
      <c r="H17" s="139">
        <v>0.25251745469999998</v>
      </c>
      <c r="I17" s="139">
        <v>5.1650689700000002E-2</v>
      </c>
      <c r="J17" s="139">
        <v>0.13132114219999999</v>
      </c>
      <c r="K17" s="139">
        <v>1.46776818E-2</v>
      </c>
      <c r="L17" s="139">
        <v>5.2275174999999998E-3</v>
      </c>
      <c r="M17" s="139">
        <v>1.7853228499999999E-2</v>
      </c>
      <c r="N17" s="139">
        <v>1.39514596E-2</v>
      </c>
      <c r="O17" s="8">
        <v>6.3074212899999996E-2</v>
      </c>
    </row>
    <row r="21" spans="2:16"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</row>
    <row r="22" spans="2:16"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2:16"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</row>
    <row r="24" spans="2:16"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</row>
    <row r="25" spans="2:16"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2:16"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</row>
    <row r="27" spans="2:16"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</row>
    <row r="28" spans="2:16"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2:16"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</row>
    <row r="30" spans="2:16"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</row>
    <row r="31" spans="2:16"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</row>
    <row r="32" spans="2:16"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</row>
  </sheetData>
  <phoneticPr fontId="10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&amp;C&amp;A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3E0E8-BC26-4B72-86F4-97A8D40DB1CD}">
  <dimension ref="A1:G24"/>
  <sheetViews>
    <sheetView zoomScaleNormal="100" zoomScaleSheetLayoutView="25" workbookViewId="0"/>
  </sheetViews>
  <sheetFormatPr defaultColWidth="8.58203125" defaultRowHeight="18"/>
  <cols>
    <col min="1" max="8" width="9" style="5" customWidth="1"/>
    <col min="9" max="16384" width="8.58203125" style="5"/>
  </cols>
  <sheetData>
    <row r="1" spans="1:7">
      <c r="A1" s="118" t="s">
        <v>531</v>
      </c>
    </row>
    <row r="2" spans="1:7">
      <c r="A2" s="118"/>
    </row>
    <row r="3" spans="1:7">
      <c r="A3" s="118" t="s">
        <v>543</v>
      </c>
    </row>
    <row r="4" spans="1:7">
      <c r="B4" s="31"/>
      <c r="C4" s="34"/>
      <c r="D4" s="14" t="s">
        <v>289</v>
      </c>
      <c r="E4" s="12"/>
      <c r="F4" s="12"/>
      <c r="G4" s="13"/>
    </row>
    <row r="5" spans="1:7">
      <c r="B5" s="15"/>
      <c r="C5" s="35"/>
      <c r="D5" s="7" t="s">
        <v>290</v>
      </c>
      <c r="E5" s="7" t="s">
        <v>291</v>
      </c>
      <c r="F5" s="7" t="s">
        <v>292</v>
      </c>
      <c r="G5" s="7" t="s">
        <v>293</v>
      </c>
    </row>
    <row r="6" spans="1:7">
      <c r="B6" s="10" t="s">
        <v>271</v>
      </c>
      <c r="C6" s="7">
        <v>1992</v>
      </c>
      <c r="D6" s="153">
        <v>625.1</v>
      </c>
      <c r="E6" s="153">
        <v>127.4</v>
      </c>
      <c r="F6" s="153">
        <v>147.4</v>
      </c>
      <c r="G6" s="153">
        <v>899.9</v>
      </c>
    </row>
    <row r="7" spans="1:7">
      <c r="B7" s="11"/>
      <c r="C7" s="7">
        <v>2002</v>
      </c>
      <c r="D7" s="153">
        <v>507.21</v>
      </c>
      <c r="E7" s="153">
        <v>184.44</v>
      </c>
      <c r="F7" s="153">
        <v>190.59</v>
      </c>
      <c r="G7" s="153">
        <v>882.24</v>
      </c>
    </row>
    <row r="8" spans="1:7">
      <c r="B8" s="11"/>
      <c r="C8" s="7">
        <v>2012</v>
      </c>
      <c r="D8" s="153">
        <v>357.89</v>
      </c>
      <c r="E8" s="153">
        <v>160.13999999999999</v>
      </c>
      <c r="F8" s="153">
        <v>156.55000000000001</v>
      </c>
      <c r="G8" s="153">
        <v>674.58</v>
      </c>
    </row>
    <row r="9" spans="1:7">
      <c r="B9" s="9"/>
      <c r="C9" s="7">
        <v>2022</v>
      </c>
      <c r="D9" s="153">
        <v>363.66</v>
      </c>
      <c r="E9" s="153">
        <v>142.41</v>
      </c>
      <c r="F9" s="153">
        <v>133.38999999999999</v>
      </c>
      <c r="G9" s="153">
        <v>639.46</v>
      </c>
    </row>
    <row r="10" spans="1:7">
      <c r="B10" s="10" t="s">
        <v>272</v>
      </c>
      <c r="C10" s="7">
        <v>1992</v>
      </c>
      <c r="D10" s="153">
        <v>455.3</v>
      </c>
      <c r="E10" s="153">
        <v>142.19999999999999</v>
      </c>
      <c r="F10" s="153">
        <v>279.39999999999998</v>
      </c>
      <c r="G10" s="153">
        <v>876.9</v>
      </c>
    </row>
    <row r="11" spans="1:7">
      <c r="B11" s="11"/>
      <c r="C11" s="7">
        <v>2002</v>
      </c>
      <c r="D11" s="153">
        <v>335.14</v>
      </c>
      <c r="E11" s="153">
        <v>246.15</v>
      </c>
      <c r="F11" s="153">
        <v>273.83</v>
      </c>
      <c r="G11" s="153">
        <v>855.12</v>
      </c>
    </row>
    <row r="12" spans="1:7">
      <c r="B12" s="11"/>
      <c r="C12" s="7">
        <v>2012</v>
      </c>
      <c r="D12" s="153">
        <v>259.2</v>
      </c>
      <c r="E12" s="153">
        <v>204.46</v>
      </c>
      <c r="F12" s="153">
        <v>187.66</v>
      </c>
      <c r="G12" s="153">
        <v>651.32000000000005</v>
      </c>
    </row>
    <row r="13" spans="1:7">
      <c r="B13" s="9"/>
      <c r="C13" s="7">
        <v>2022</v>
      </c>
      <c r="D13" s="153">
        <v>313.74</v>
      </c>
      <c r="E13" s="153">
        <v>165.63</v>
      </c>
      <c r="F13" s="153">
        <v>132.49</v>
      </c>
      <c r="G13" s="153">
        <v>611.86</v>
      </c>
    </row>
    <row r="14" spans="1:7">
      <c r="C14" s="154"/>
      <c r="D14" s="154"/>
      <c r="E14" s="154"/>
      <c r="F14" s="154"/>
    </row>
    <row r="15" spans="1:7">
      <c r="B15" s="31"/>
      <c r="C15" s="34"/>
      <c r="D15" s="14" t="s">
        <v>294</v>
      </c>
      <c r="E15" s="12"/>
      <c r="F15" s="13"/>
    </row>
    <row r="16" spans="1:7">
      <c r="B16" s="15"/>
      <c r="C16" s="35"/>
      <c r="D16" s="7" t="s">
        <v>290</v>
      </c>
      <c r="E16" s="7" t="s">
        <v>291</v>
      </c>
      <c r="F16" s="7" t="s">
        <v>292</v>
      </c>
    </row>
    <row r="17" spans="2:7">
      <c r="B17" s="10" t="s">
        <v>271</v>
      </c>
      <c r="C17" s="7">
        <v>1992</v>
      </c>
      <c r="D17" s="141">
        <v>69.46327369707744</v>
      </c>
      <c r="E17" s="141">
        <v>14.157128569841095</v>
      </c>
      <c r="F17" s="141">
        <v>16.379597733081454</v>
      </c>
      <c r="G17" s="155"/>
    </row>
    <row r="18" spans="2:7">
      <c r="B18" s="11"/>
      <c r="C18" s="7">
        <v>2002</v>
      </c>
      <c r="D18" s="141">
        <v>57.491158868335148</v>
      </c>
      <c r="E18" s="141">
        <v>20.905875952121871</v>
      </c>
      <c r="F18" s="141">
        <v>21.602965179542981</v>
      </c>
      <c r="G18" s="155"/>
    </row>
    <row r="19" spans="2:7">
      <c r="B19" s="11"/>
      <c r="C19" s="7">
        <v>2012</v>
      </c>
      <c r="D19" s="141">
        <v>53.053751964185125</v>
      </c>
      <c r="E19" s="141">
        <v>23.739215511874054</v>
      </c>
      <c r="F19" s="141">
        <v>23.207032523940825</v>
      </c>
      <c r="G19" s="155"/>
    </row>
    <row r="20" spans="2:7">
      <c r="B20" s="9"/>
      <c r="C20" s="7">
        <v>2022</v>
      </c>
      <c r="D20" s="141">
        <v>56.869858943483564</v>
      </c>
      <c r="E20" s="141">
        <v>22.270353110436933</v>
      </c>
      <c r="F20" s="141">
        <v>20.859787946079507</v>
      </c>
      <c r="G20" s="155"/>
    </row>
    <row r="21" spans="2:7">
      <c r="B21" s="10" t="s">
        <v>272</v>
      </c>
      <c r="C21" s="7">
        <v>1992</v>
      </c>
      <c r="D21" s="141">
        <v>51.921541794959516</v>
      </c>
      <c r="E21" s="141">
        <v>16.216216216216218</v>
      </c>
      <c r="F21" s="141">
        <v>31.86224198882427</v>
      </c>
      <c r="G21" s="155"/>
    </row>
    <row r="22" spans="2:7">
      <c r="B22" s="11"/>
      <c r="C22" s="7">
        <v>2002</v>
      </c>
      <c r="D22" s="141">
        <v>39.192160164655256</v>
      </c>
      <c r="E22" s="141">
        <v>28.785433623351107</v>
      </c>
      <c r="F22" s="141">
        <v>32.022406211993641</v>
      </c>
      <c r="G22" s="155"/>
    </row>
    <row r="23" spans="2:7">
      <c r="B23" s="11"/>
      <c r="C23" s="7">
        <v>2012</v>
      </c>
      <c r="D23" s="141">
        <v>39.796106368605294</v>
      </c>
      <c r="E23" s="141">
        <v>31.391635448013265</v>
      </c>
      <c r="F23" s="141">
        <v>28.812258183381438</v>
      </c>
      <c r="G23" s="155"/>
    </row>
    <row r="24" spans="2:7">
      <c r="B24" s="9"/>
      <c r="C24" s="7">
        <v>2022</v>
      </c>
      <c r="D24" s="141">
        <v>51.276435785964104</v>
      </c>
      <c r="E24" s="141">
        <v>27.069917955087767</v>
      </c>
      <c r="F24" s="141">
        <v>21.653646258948125</v>
      </c>
      <c r="G24" s="155"/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3709-7455-41CB-83AC-C202079E5330}">
  <dimension ref="A1:E22"/>
  <sheetViews>
    <sheetView zoomScaleNormal="100" zoomScaleSheetLayoutView="85" workbookViewId="0"/>
  </sheetViews>
  <sheetFormatPr defaultColWidth="8.58203125" defaultRowHeight="18"/>
  <cols>
    <col min="1" max="1" width="9" style="5" customWidth="1"/>
    <col min="2" max="2" width="11" style="5" bestFit="1" customWidth="1"/>
    <col min="3" max="3" width="8.58203125" style="5"/>
    <col min="4" max="4" width="14.58203125" style="5" bestFit="1" customWidth="1"/>
    <col min="5" max="5" width="10.5" style="5" customWidth="1"/>
    <col min="6" max="16384" width="8.58203125" style="5"/>
  </cols>
  <sheetData>
    <row r="1" spans="1:5">
      <c r="A1" s="118" t="s">
        <v>531</v>
      </c>
    </row>
    <row r="2" spans="1:5">
      <c r="A2" s="118"/>
    </row>
    <row r="3" spans="1:5">
      <c r="A3" s="118" t="s">
        <v>544</v>
      </c>
    </row>
    <row r="4" spans="1:5">
      <c r="B4" s="14"/>
      <c r="C4" s="12"/>
      <c r="D4" s="13"/>
      <c r="E4" s="7" t="s">
        <v>295</v>
      </c>
    </row>
    <row r="5" spans="1:5">
      <c r="B5" s="10" t="s">
        <v>296</v>
      </c>
      <c r="C5" s="10" t="s">
        <v>109</v>
      </c>
      <c r="D5" s="7" t="s">
        <v>297</v>
      </c>
      <c r="E5" s="141">
        <v>62.595419847328245</v>
      </c>
    </row>
    <row r="6" spans="1:5">
      <c r="B6" s="11"/>
      <c r="C6" s="11"/>
      <c r="D6" s="7" t="s">
        <v>298</v>
      </c>
      <c r="E6" s="141">
        <v>81.32387706855792</v>
      </c>
    </row>
    <row r="7" spans="1:5">
      <c r="B7" s="11"/>
      <c r="C7" s="9"/>
      <c r="D7" s="7" t="s">
        <v>299</v>
      </c>
      <c r="E7" s="141">
        <v>80</v>
      </c>
    </row>
    <row r="8" spans="1:5">
      <c r="B8" s="11"/>
      <c r="C8" s="10" t="s">
        <v>300</v>
      </c>
      <c r="D8" s="7" t="s">
        <v>297</v>
      </c>
      <c r="E8" s="141">
        <v>40.677966101694913</v>
      </c>
    </row>
    <row r="9" spans="1:5">
      <c r="B9" s="11"/>
      <c r="C9" s="11"/>
      <c r="D9" s="7" t="s">
        <v>298</v>
      </c>
      <c r="E9" s="141">
        <v>55.495978552278821</v>
      </c>
    </row>
    <row r="10" spans="1:5">
      <c r="B10" s="9"/>
      <c r="C10" s="9"/>
      <c r="D10" s="7" t="s">
        <v>299</v>
      </c>
      <c r="E10" s="141">
        <v>54.621848739495796</v>
      </c>
    </row>
    <row r="11" spans="1:5">
      <c r="B11" s="10" t="s">
        <v>301</v>
      </c>
      <c r="C11" s="10" t="s">
        <v>109</v>
      </c>
      <c r="D11" s="7" t="s">
        <v>297</v>
      </c>
      <c r="E11" s="141">
        <v>57.627118644067799</v>
      </c>
    </row>
    <row r="12" spans="1:5">
      <c r="B12" s="11"/>
      <c r="C12" s="11"/>
      <c r="D12" s="7" t="s">
        <v>298</v>
      </c>
      <c r="E12" s="141">
        <v>77.202072538860108</v>
      </c>
    </row>
    <row r="13" spans="1:5">
      <c r="B13" s="11"/>
      <c r="C13" s="9"/>
      <c r="D13" s="7" t="s">
        <v>299</v>
      </c>
      <c r="E13" s="141">
        <v>76.027397260273972</v>
      </c>
    </row>
    <row r="14" spans="1:5">
      <c r="B14" s="11"/>
      <c r="C14" s="10" t="s">
        <v>300</v>
      </c>
      <c r="D14" s="7" t="s">
        <v>297</v>
      </c>
      <c r="E14" s="141">
        <v>44.642857142857146</v>
      </c>
    </row>
    <row r="15" spans="1:5">
      <c r="B15" s="11"/>
      <c r="C15" s="11"/>
      <c r="D15" s="7" t="s">
        <v>298</v>
      </c>
      <c r="E15" s="141">
        <v>50</v>
      </c>
    </row>
    <row r="16" spans="1:5">
      <c r="B16" s="9"/>
      <c r="C16" s="9"/>
      <c r="D16" s="7" t="s">
        <v>299</v>
      </c>
      <c r="E16" s="141">
        <v>55.813953488372093</v>
      </c>
    </row>
    <row r="17" spans="2:5">
      <c r="B17" s="10" t="s">
        <v>302</v>
      </c>
      <c r="C17" s="10" t="s">
        <v>109</v>
      </c>
      <c r="D17" s="7" t="s">
        <v>297</v>
      </c>
      <c r="E17" s="141">
        <v>66.666666666666671</v>
      </c>
    </row>
    <row r="18" spans="2:5">
      <c r="B18" s="11"/>
      <c r="C18" s="11"/>
      <c r="D18" s="7" t="s">
        <v>298</v>
      </c>
      <c r="E18" s="141">
        <v>84.782608695652172</v>
      </c>
    </row>
    <row r="19" spans="2:5">
      <c r="B19" s="11"/>
      <c r="C19" s="9"/>
      <c r="D19" s="7" t="s">
        <v>299</v>
      </c>
      <c r="E19" s="141">
        <v>85.087719298245617</v>
      </c>
    </row>
    <row r="20" spans="2:5">
      <c r="B20" s="11"/>
      <c r="C20" s="10" t="s">
        <v>300</v>
      </c>
      <c r="D20" s="7" t="s">
        <v>297</v>
      </c>
      <c r="E20" s="141">
        <v>37.096774193548384</v>
      </c>
    </row>
    <row r="21" spans="2:5">
      <c r="B21" s="11"/>
      <c r="C21" s="11"/>
      <c r="D21" s="7" t="s">
        <v>298</v>
      </c>
      <c r="E21" s="141">
        <v>59.715639810426538</v>
      </c>
    </row>
    <row r="22" spans="2:5">
      <c r="B22" s="9"/>
      <c r="C22" s="9"/>
      <c r="D22" s="7" t="s">
        <v>299</v>
      </c>
      <c r="E22" s="141">
        <v>53.211009174311926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16B30-E5CE-491C-A9F5-F41A25FDE6EA}">
  <dimension ref="A1:E22"/>
  <sheetViews>
    <sheetView zoomScaleNormal="100" zoomScaleSheetLayoutView="40" workbookViewId="0"/>
  </sheetViews>
  <sheetFormatPr defaultColWidth="8.58203125" defaultRowHeight="18"/>
  <cols>
    <col min="1" max="1" width="9" style="5" customWidth="1"/>
    <col min="2" max="2" width="11" style="5" bestFit="1" customWidth="1"/>
    <col min="3" max="3" width="8.58203125" style="5"/>
    <col min="4" max="4" width="14.1640625" style="5" bestFit="1" customWidth="1"/>
    <col min="5" max="5" width="26.6640625" style="5" bestFit="1" customWidth="1"/>
    <col min="6" max="16384" width="8.58203125" style="5"/>
  </cols>
  <sheetData>
    <row r="1" spans="1:5">
      <c r="A1" s="118" t="s">
        <v>531</v>
      </c>
    </row>
    <row r="2" spans="1:5">
      <c r="A2" s="118"/>
    </row>
    <row r="3" spans="1:5">
      <c r="A3" s="118" t="s">
        <v>605</v>
      </c>
    </row>
    <row r="4" spans="1:5">
      <c r="B4" s="14"/>
      <c r="C4" s="12"/>
      <c r="D4" s="13"/>
      <c r="E4" s="7" t="s">
        <v>103</v>
      </c>
    </row>
    <row r="5" spans="1:5">
      <c r="B5" s="10" t="s">
        <v>296</v>
      </c>
      <c r="C5" s="10" t="s">
        <v>109</v>
      </c>
      <c r="D5" s="7" t="s">
        <v>297</v>
      </c>
      <c r="E5" s="139">
        <v>1.3893129770992367</v>
      </c>
    </row>
    <row r="6" spans="1:5">
      <c r="B6" s="11"/>
      <c r="C6" s="11"/>
      <c r="D6" s="7" t="s">
        <v>298</v>
      </c>
      <c r="E6" s="139">
        <v>1.9479905437352245</v>
      </c>
    </row>
    <row r="7" spans="1:5">
      <c r="B7" s="11"/>
      <c r="C7" s="9"/>
      <c r="D7" s="7" t="s">
        <v>299</v>
      </c>
      <c r="E7" s="139">
        <v>1.8461538461538463</v>
      </c>
    </row>
    <row r="8" spans="1:5">
      <c r="B8" s="11"/>
      <c r="C8" s="10" t="s">
        <v>300</v>
      </c>
      <c r="D8" s="7" t="s">
        <v>297</v>
      </c>
      <c r="E8" s="139">
        <v>1.0677966101694916</v>
      </c>
    </row>
    <row r="9" spans="1:5">
      <c r="B9" s="11"/>
      <c r="C9" s="11"/>
      <c r="D9" s="7" t="s">
        <v>298</v>
      </c>
      <c r="E9" s="139">
        <v>1.7104557640750671</v>
      </c>
    </row>
    <row r="10" spans="1:5">
      <c r="B10" s="9"/>
      <c r="C10" s="9"/>
      <c r="D10" s="7" t="s">
        <v>299</v>
      </c>
      <c r="E10" s="139">
        <v>1.5798319327731092</v>
      </c>
    </row>
    <row r="11" spans="1:5">
      <c r="B11" s="10" t="s">
        <v>301</v>
      </c>
      <c r="C11" s="10" t="s">
        <v>109</v>
      </c>
      <c r="D11" s="7" t="s">
        <v>297</v>
      </c>
      <c r="E11" s="139">
        <v>1.3220338983050848</v>
      </c>
    </row>
    <row r="12" spans="1:5">
      <c r="B12" s="11"/>
      <c r="C12" s="11"/>
      <c r="D12" s="7" t="s">
        <v>298</v>
      </c>
      <c r="E12" s="139">
        <v>1.8134715025906736</v>
      </c>
    </row>
    <row r="13" spans="1:5">
      <c r="B13" s="11"/>
      <c r="C13" s="9"/>
      <c r="D13" s="7" t="s">
        <v>299</v>
      </c>
      <c r="E13" s="139">
        <v>1.7671232876712328</v>
      </c>
    </row>
    <row r="14" spans="1:5">
      <c r="B14" s="11"/>
      <c r="C14" s="10" t="s">
        <v>300</v>
      </c>
      <c r="D14" s="7" t="s">
        <v>297</v>
      </c>
      <c r="E14" s="139">
        <v>1.1785714285714286</v>
      </c>
    </row>
    <row r="15" spans="1:5">
      <c r="B15" s="11"/>
      <c r="C15" s="11"/>
      <c r="D15" s="7" t="s">
        <v>298</v>
      </c>
      <c r="E15" s="139">
        <v>1.4382716049382716</v>
      </c>
    </row>
    <row r="16" spans="1:5">
      <c r="B16" s="9"/>
      <c r="C16" s="9"/>
      <c r="D16" s="7" t="s">
        <v>299</v>
      </c>
      <c r="E16" s="139">
        <v>1.4961240310077519</v>
      </c>
    </row>
    <row r="17" spans="2:5">
      <c r="B17" s="10" t="s">
        <v>302</v>
      </c>
      <c r="C17" s="10" t="s">
        <v>109</v>
      </c>
      <c r="D17" s="7" t="s">
        <v>297</v>
      </c>
      <c r="E17" s="139">
        <v>1.4444444444444444</v>
      </c>
    </row>
    <row r="18" spans="2:5">
      <c r="B18" s="11"/>
      <c r="C18" s="11"/>
      <c r="D18" s="7" t="s">
        <v>298</v>
      </c>
      <c r="E18" s="139">
        <v>2.0608695652173914</v>
      </c>
    </row>
    <row r="19" spans="2:5">
      <c r="B19" s="11"/>
      <c r="C19" s="9"/>
      <c r="D19" s="7" t="s">
        <v>299</v>
      </c>
      <c r="E19" s="139">
        <v>1.9473684210526316</v>
      </c>
    </row>
    <row r="20" spans="2:5">
      <c r="B20" s="11"/>
      <c r="C20" s="10" t="s">
        <v>300</v>
      </c>
      <c r="D20" s="7" t="s">
        <v>297</v>
      </c>
      <c r="E20" s="139">
        <v>0.967741935483871</v>
      </c>
    </row>
    <row r="21" spans="2:5">
      <c r="B21" s="11"/>
      <c r="C21" s="11"/>
      <c r="D21" s="7" t="s">
        <v>298</v>
      </c>
      <c r="E21" s="139">
        <v>1.919431279620853</v>
      </c>
    </row>
    <row r="22" spans="2:5">
      <c r="B22" s="9"/>
      <c r="C22" s="9"/>
      <c r="D22" s="7" t="s">
        <v>299</v>
      </c>
      <c r="E22" s="139">
        <v>1.6788990825688073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B6F1-5E1A-47CA-8BFD-CCE48F56D584}">
  <dimension ref="A1:M35"/>
  <sheetViews>
    <sheetView zoomScaleNormal="100" zoomScaleSheetLayoutView="25" workbookViewId="0"/>
  </sheetViews>
  <sheetFormatPr defaultColWidth="8.58203125" defaultRowHeight="18"/>
  <cols>
    <col min="1" max="1" width="9" style="5" customWidth="1"/>
    <col min="2" max="2" width="11" style="5" bestFit="1" customWidth="1"/>
    <col min="3" max="3" width="8.58203125" style="5"/>
    <col min="4" max="5" width="9.58203125" style="5" bestFit="1" customWidth="1"/>
    <col min="6" max="6" width="10.6640625" style="5" bestFit="1" customWidth="1"/>
    <col min="7" max="7" width="9.58203125" style="5" bestFit="1" customWidth="1"/>
    <col min="8" max="9" width="10.6640625" style="5" bestFit="1" customWidth="1"/>
    <col min="10" max="10" width="11.9140625" style="5" bestFit="1" customWidth="1"/>
    <col min="11" max="16384" width="8.58203125" style="5"/>
  </cols>
  <sheetData>
    <row r="1" spans="1:13">
      <c r="A1" s="118" t="s">
        <v>303</v>
      </c>
    </row>
    <row r="2" spans="1:13">
      <c r="A2" s="118"/>
    </row>
    <row r="3" spans="1:13">
      <c r="A3" s="118" t="s">
        <v>304</v>
      </c>
    </row>
    <row r="4" spans="1:13" ht="45">
      <c r="B4" s="31"/>
      <c r="C4" s="34"/>
      <c r="D4" s="69" t="s">
        <v>103</v>
      </c>
      <c r="E4" s="13"/>
    </row>
    <row r="5" spans="1:13">
      <c r="B5" s="15"/>
      <c r="C5" s="35"/>
      <c r="D5" s="7">
        <v>2015</v>
      </c>
      <c r="E5" s="7">
        <v>2021</v>
      </c>
    </row>
    <row r="6" spans="1:13">
      <c r="B6" s="10" t="s">
        <v>271</v>
      </c>
      <c r="C6" s="7" t="s">
        <v>305</v>
      </c>
      <c r="D6" s="139">
        <v>0.88981440290000002</v>
      </c>
      <c r="E6" s="139">
        <v>0.68597007070000005</v>
      </c>
      <c r="I6" s="70"/>
      <c r="J6" s="70"/>
      <c r="K6" s="70"/>
      <c r="L6" s="70"/>
      <c r="M6" s="70"/>
    </row>
    <row r="7" spans="1:13">
      <c r="B7" s="11"/>
      <c r="C7" s="7" t="s">
        <v>306</v>
      </c>
      <c r="D7" s="139">
        <v>0.21417704709999999</v>
      </c>
      <c r="E7" s="139">
        <v>0.15334633619999999</v>
      </c>
      <c r="I7" s="70"/>
      <c r="J7" s="70"/>
      <c r="K7" s="70"/>
      <c r="L7" s="70"/>
      <c r="M7" s="70"/>
    </row>
    <row r="8" spans="1:13">
      <c r="B8" s="11"/>
      <c r="C8" s="7" t="s">
        <v>307</v>
      </c>
      <c r="D8" s="139">
        <v>5.9226324400000002E-2</v>
      </c>
      <c r="E8" s="139">
        <v>8.9024391300000005E-2</v>
      </c>
      <c r="I8" s="70"/>
      <c r="J8" s="70"/>
      <c r="K8" s="70"/>
      <c r="L8" s="70"/>
      <c r="M8" s="70"/>
    </row>
    <row r="9" spans="1:13">
      <c r="B9" s="11"/>
      <c r="C9" s="7" t="s">
        <v>308</v>
      </c>
      <c r="D9" s="139">
        <v>4.888791E-2</v>
      </c>
      <c r="E9" s="139">
        <v>5.7338823900000002E-2</v>
      </c>
      <c r="I9" s="70"/>
      <c r="J9" s="70"/>
      <c r="K9" s="70"/>
      <c r="L9" s="70"/>
      <c r="M9" s="70"/>
    </row>
    <row r="10" spans="1:13">
      <c r="B10" s="11"/>
      <c r="C10" s="7" t="s">
        <v>309</v>
      </c>
      <c r="D10" s="139">
        <v>1.3961788500000001E-2</v>
      </c>
      <c r="E10" s="139">
        <v>6.7575383999999997E-3</v>
      </c>
      <c r="I10" s="70"/>
      <c r="J10" s="70"/>
      <c r="K10" s="70"/>
      <c r="L10" s="70"/>
      <c r="M10" s="70"/>
    </row>
    <row r="11" spans="1:13">
      <c r="B11" s="11"/>
      <c r="C11" s="7" t="s">
        <v>310</v>
      </c>
      <c r="D11" s="139">
        <v>0.114687846</v>
      </c>
      <c r="E11" s="139">
        <v>9.8726245899999995E-2</v>
      </c>
      <c r="I11" s="70"/>
      <c r="J11" s="70"/>
      <c r="K11" s="70"/>
      <c r="L11" s="70"/>
      <c r="M11" s="70"/>
    </row>
    <row r="12" spans="1:13">
      <c r="B12" s="11"/>
      <c r="C12" s="7" t="s">
        <v>311</v>
      </c>
      <c r="D12" s="139">
        <v>1.66633531E-2</v>
      </c>
      <c r="E12" s="139">
        <v>8.9055304999999998E-3</v>
      </c>
      <c r="I12" s="70"/>
      <c r="J12" s="70"/>
      <c r="K12" s="70"/>
      <c r="L12" s="70"/>
      <c r="M12" s="70"/>
    </row>
    <row r="13" spans="1:13">
      <c r="B13" s="9"/>
      <c r="C13" s="7" t="s">
        <v>312</v>
      </c>
      <c r="D13" s="139">
        <v>3.6914356500000002E-2</v>
      </c>
      <c r="E13" s="139">
        <v>3.93732501E-2</v>
      </c>
      <c r="I13" s="70"/>
      <c r="J13" s="70"/>
      <c r="K13" s="70"/>
      <c r="L13" s="70"/>
      <c r="M13" s="70"/>
    </row>
    <row r="14" spans="1:13">
      <c r="B14" s="10" t="s">
        <v>272</v>
      </c>
      <c r="C14" s="7" t="s">
        <v>305</v>
      </c>
      <c r="D14" s="139">
        <v>0.56393733260000001</v>
      </c>
      <c r="E14" s="139">
        <v>0.48281215100000002</v>
      </c>
    </row>
    <row r="15" spans="1:13">
      <c r="B15" s="11"/>
      <c r="C15" s="7" t="s">
        <v>306</v>
      </c>
      <c r="D15" s="139">
        <v>5.1447305700000001E-2</v>
      </c>
      <c r="E15" s="139">
        <v>4.1241929600000005E-2</v>
      </c>
    </row>
    <row r="16" spans="1:13">
      <c r="B16" s="11"/>
      <c r="C16" s="7" t="s">
        <v>307</v>
      </c>
      <c r="D16" s="139">
        <v>0.1979673961</v>
      </c>
      <c r="E16" s="139">
        <v>0.13822628209999999</v>
      </c>
    </row>
    <row r="17" spans="1:11">
      <c r="B17" s="11"/>
      <c r="C17" s="7" t="s">
        <v>308</v>
      </c>
      <c r="D17" s="139">
        <v>0.12616884140000001</v>
      </c>
      <c r="E17" s="139">
        <v>4.08641447E-2</v>
      </c>
    </row>
    <row r="18" spans="1:11">
      <c r="B18" s="11"/>
      <c r="C18" s="7" t="s">
        <v>309</v>
      </c>
      <c r="D18" s="139">
        <v>2.0058006199999999E-2</v>
      </c>
      <c r="E18" s="139">
        <v>4.2238843000000003E-3</v>
      </c>
    </row>
    <row r="19" spans="1:11">
      <c r="B19" s="11"/>
      <c r="C19" s="7" t="s">
        <v>310</v>
      </c>
      <c r="D19" s="139">
        <v>0.54681002820000002</v>
      </c>
      <c r="E19" s="139">
        <v>0.52044212550000002</v>
      </c>
    </row>
    <row r="20" spans="1:11">
      <c r="B20" s="11"/>
      <c r="C20" s="7" t="s">
        <v>311</v>
      </c>
      <c r="D20" s="139">
        <v>2.9501799400000001E-2</v>
      </c>
      <c r="E20" s="139">
        <v>2.5492409899999999E-2</v>
      </c>
    </row>
    <row r="21" spans="1:11">
      <c r="B21" s="9"/>
      <c r="C21" s="7" t="s">
        <v>312</v>
      </c>
      <c r="D21" s="139">
        <v>0.1161862235</v>
      </c>
      <c r="E21" s="139">
        <v>8.8529616700000008E-2</v>
      </c>
    </row>
    <row r="23" spans="1:11">
      <c r="A23" s="5" t="s">
        <v>313</v>
      </c>
    </row>
    <row r="24" spans="1:11">
      <c r="B24" s="31"/>
      <c r="C24" s="34"/>
      <c r="D24" s="14" t="s">
        <v>314</v>
      </c>
      <c r="E24" s="12"/>
      <c r="F24" s="12"/>
      <c r="G24" s="12"/>
      <c r="H24" s="12"/>
      <c r="I24" s="13"/>
    </row>
    <row r="25" spans="1:11">
      <c r="B25" s="15"/>
      <c r="C25" s="35"/>
      <c r="D25" s="7" t="s">
        <v>12</v>
      </c>
      <c r="E25" s="7" t="s">
        <v>13</v>
      </c>
      <c r="F25" s="7" t="s">
        <v>315</v>
      </c>
      <c r="G25" s="23" t="s">
        <v>316</v>
      </c>
      <c r="H25" s="7" t="s">
        <v>17</v>
      </c>
      <c r="I25" s="7" t="s">
        <v>317</v>
      </c>
      <c r="J25" s="41"/>
    </row>
    <row r="26" spans="1:11">
      <c r="B26" s="10" t="s">
        <v>19</v>
      </c>
      <c r="C26" s="7" t="s">
        <v>36</v>
      </c>
      <c r="D26" s="141">
        <v>1.7715624114713107</v>
      </c>
      <c r="E26" s="141">
        <v>1.2544570064569736</v>
      </c>
      <c r="F26" s="141">
        <v>53.554338597992221</v>
      </c>
      <c r="G26" s="141">
        <v>0.78437666975244447</v>
      </c>
      <c r="H26" s="141">
        <v>13.839952792078384</v>
      </c>
      <c r="I26" s="141">
        <v>28.795312522248651</v>
      </c>
      <c r="J26" s="224"/>
      <c r="K26" s="142"/>
    </row>
    <row r="27" spans="1:11">
      <c r="B27" s="9"/>
      <c r="C27" s="7" t="s">
        <v>37</v>
      </c>
      <c r="D27" s="141">
        <v>7.7969617562774225</v>
      </c>
      <c r="E27" s="141">
        <v>8.2847780659512302E-2</v>
      </c>
      <c r="F27" s="141">
        <v>40.126700055096499</v>
      </c>
      <c r="G27" s="141">
        <v>0</v>
      </c>
      <c r="H27" s="141">
        <v>26.167042112624024</v>
      </c>
      <c r="I27" s="141">
        <v>25.826448295342558</v>
      </c>
      <c r="J27" s="224"/>
      <c r="K27" s="142"/>
    </row>
    <row r="28" spans="1:11">
      <c r="B28" s="10" t="s">
        <v>20</v>
      </c>
      <c r="C28" s="7" t="s">
        <v>36</v>
      </c>
      <c r="D28" s="141">
        <v>0</v>
      </c>
      <c r="E28" s="141">
        <v>0</v>
      </c>
      <c r="F28" s="141">
        <v>85.797049489994151</v>
      </c>
      <c r="G28" s="141">
        <v>0</v>
      </c>
      <c r="H28" s="141">
        <v>3.4286730254767188</v>
      </c>
      <c r="I28" s="141">
        <v>10.774277484529145</v>
      </c>
      <c r="J28" s="224"/>
      <c r="K28" s="142"/>
    </row>
    <row r="29" spans="1:11">
      <c r="B29" s="9"/>
      <c r="C29" s="7" t="s">
        <v>37</v>
      </c>
      <c r="D29" s="141">
        <v>0</v>
      </c>
      <c r="E29" s="141">
        <v>0.59275492776386174</v>
      </c>
      <c r="F29" s="141">
        <v>88.592385487700014</v>
      </c>
      <c r="G29" s="141">
        <v>0</v>
      </c>
      <c r="H29" s="141">
        <v>4.536298196298195</v>
      </c>
      <c r="I29" s="141">
        <v>6.2785613882379385</v>
      </c>
      <c r="J29" s="224"/>
      <c r="K29" s="142"/>
    </row>
    <row r="32" spans="1:11">
      <c r="D32" s="20"/>
      <c r="E32" s="20"/>
      <c r="F32" s="20"/>
      <c r="G32" s="20"/>
      <c r="H32" s="20"/>
      <c r="I32" s="20"/>
      <c r="J32" s="20"/>
    </row>
    <row r="33" spans="4:10">
      <c r="D33" s="20"/>
      <c r="E33" s="20"/>
      <c r="F33" s="20"/>
      <c r="G33" s="20"/>
      <c r="H33" s="20"/>
      <c r="I33" s="20"/>
      <c r="J33" s="20"/>
    </row>
    <row r="34" spans="4:10">
      <c r="D34" s="20"/>
      <c r="E34" s="20"/>
      <c r="F34" s="20"/>
      <c r="G34" s="20"/>
      <c r="H34" s="20"/>
      <c r="I34" s="20"/>
      <c r="J34" s="20"/>
    </row>
    <row r="35" spans="4:10">
      <c r="D35" s="20"/>
      <c r="E35" s="20"/>
      <c r="F35" s="20"/>
      <c r="G35" s="20"/>
      <c r="H35" s="20"/>
      <c r="I35" s="20"/>
      <c r="J35" s="20"/>
    </row>
  </sheetData>
  <phoneticPr fontId="10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378A-8E40-4C2A-BB97-CD94737E0BC4}">
  <sheetPr>
    <pageSetUpPr autoPageBreaks="0" fitToPage="1"/>
  </sheetPr>
  <dimension ref="A1:J20"/>
  <sheetViews>
    <sheetView zoomScaleNormal="100" zoomScaleSheetLayoutView="25" workbookViewId="0"/>
  </sheetViews>
  <sheetFormatPr defaultColWidth="9" defaultRowHeight="18"/>
  <cols>
    <col min="1" max="2" width="9" style="5"/>
    <col min="3" max="3" width="10.58203125" style="5" customWidth="1"/>
    <col min="4" max="7" width="9" style="5"/>
    <col min="8" max="8" width="9" style="5" customWidth="1"/>
    <col min="9" max="16384" width="9" style="5"/>
  </cols>
  <sheetData>
    <row r="1" spans="1:10">
      <c r="A1" s="220" t="s">
        <v>113</v>
      </c>
    </row>
    <row r="2" spans="1:10">
      <c r="A2" s="220"/>
    </row>
    <row r="3" spans="1:10">
      <c r="A3" s="220" t="s">
        <v>122</v>
      </c>
    </row>
    <row r="4" spans="1:10">
      <c r="A4" s="220"/>
      <c r="B4" s="10"/>
      <c r="C4" s="14" t="s">
        <v>123</v>
      </c>
      <c r="D4" s="12"/>
      <c r="E4" s="12"/>
      <c r="F4" s="12"/>
      <c r="G4" s="12"/>
      <c r="H4" s="12"/>
      <c r="I4" s="21"/>
      <c r="J4" s="13"/>
    </row>
    <row r="5" spans="1:10" ht="36">
      <c r="B5" s="9"/>
      <c r="C5" s="221" t="s">
        <v>114</v>
      </c>
      <c r="D5" s="221" t="s">
        <v>2</v>
      </c>
      <c r="E5" s="221" t="s">
        <v>3</v>
      </c>
      <c r="F5" s="137" t="s">
        <v>523</v>
      </c>
      <c r="G5" s="26" t="s">
        <v>524</v>
      </c>
      <c r="H5" s="7" t="s">
        <v>525</v>
      </c>
      <c r="I5" s="7" t="s">
        <v>526</v>
      </c>
      <c r="J5" s="7" t="s">
        <v>270</v>
      </c>
    </row>
    <row r="6" spans="1:10">
      <c r="B6" s="7" t="s">
        <v>124</v>
      </c>
      <c r="C6" s="19">
        <v>16.286883783631488</v>
      </c>
      <c r="D6" s="19">
        <v>6.5578882941405015</v>
      </c>
      <c r="E6" s="19">
        <v>5.7263917816108796</v>
      </c>
      <c r="F6" s="18">
        <v>9.9731208386355679</v>
      </c>
      <c r="G6" s="18">
        <v>17.294809087527032</v>
      </c>
      <c r="H6" s="18">
        <v>40.193082975450352</v>
      </c>
      <c r="I6" s="18">
        <v>3.9678232390041859</v>
      </c>
      <c r="J6" s="18">
        <v>100.00000000000001</v>
      </c>
    </row>
    <row r="7" spans="1:10">
      <c r="B7" s="7" t="s">
        <v>125</v>
      </c>
      <c r="C7" s="19">
        <v>4.256424311467911</v>
      </c>
      <c r="D7" s="19">
        <v>0.52167001395640433</v>
      </c>
      <c r="E7" s="19">
        <v>1.8063884215016459</v>
      </c>
      <c r="F7" s="18">
        <v>22.889379881279854</v>
      </c>
      <c r="G7" s="18">
        <v>28.66256651609433</v>
      </c>
      <c r="H7" s="18">
        <v>39.488193995515772</v>
      </c>
      <c r="I7" s="18">
        <v>2.3753768601840823</v>
      </c>
      <c r="J7" s="18">
        <v>100</v>
      </c>
    </row>
    <row r="9" spans="1:10">
      <c r="A9" s="220" t="s">
        <v>126</v>
      </c>
    </row>
    <row r="10" spans="1:10">
      <c r="B10" s="31"/>
      <c r="C10" s="34"/>
      <c r="D10" s="14" t="s">
        <v>102</v>
      </c>
      <c r="E10" s="12"/>
      <c r="F10" s="12"/>
      <c r="G10" s="12"/>
      <c r="H10" s="12"/>
      <c r="I10" s="12"/>
      <c r="J10" s="13"/>
    </row>
    <row r="11" spans="1:10" ht="36">
      <c r="B11" s="15"/>
      <c r="C11" s="35"/>
      <c r="D11" s="26" t="s">
        <v>12</v>
      </c>
      <c r="E11" s="26" t="s">
        <v>13</v>
      </c>
      <c r="F11" s="26" t="s">
        <v>14</v>
      </c>
      <c r="G11" s="26" t="s">
        <v>15</v>
      </c>
      <c r="H11" s="23" t="s">
        <v>16</v>
      </c>
      <c r="I11" s="26" t="s">
        <v>17</v>
      </c>
      <c r="J11" s="26" t="s">
        <v>18</v>
      </c>
    </row>
    <row r="12" spans="1:10">
      <c r="B12" s="10" t="s">
        <v>114</v>
      </c>
      <c r="C12" s="8" t="s">
        <v>19</v>
      </c>
      <c r="D12" s="18">
        <v>44.686820020874329</v>
      </c>
      <c r="E12" s="18">
        <v>1.876752068338966</v>
      </c>
      <c r="F12" s="18">
        <v>26.183400891609924</v>
      </c>
      <c r="G12" s="18">
        <v>3.8876931318475596</v>
      </c>
      <c r="H12" s="18">
        <v>2.8770076886802047</v>
      </c>
      <c r="I12" s="18">
        <v>13.506528147146948</v>
      </c>
      <c r="J12" s="18">
        <v>6.9817980515020679</v>
      </c>
    </row>
    <row r="13" spans="1:10">
      <c r="B13" s="11"/>
      <c r="C13" s="71" t="s">
        <v>20</v>
      </c>
      <c r="D13" s="18">
        <v>5.9226586408557855</v>
      </c>
      <c r="E13" s="18">
        <v>3.8350396044418624</v>
      </c>
      <c r="F13" s="18">
        <v>60.205178171146123</v>
      </c>
      <c r="G13" s="18">
        <v>5.4779359307575604</v>
      </c>
      <c r="H13" s="18">
        <v>3.608297813291518</v>
      </c>
      <c r="I13" s="18">
        <v>11.680551241416289</v>
      </c>
      <c r="J13" s="18">
        <v>9.2703385980908433</v>
      </c>
    </row>
    <row r="14" spans="1:10">
      <c r="B14" s="11"/>
      <c r="C14" s="71" t="s">
        <v>127</v>
      </c>
      <c r="D14" s="18">
        <v>25.221166907442278</v>
      </c>
      <c r="E14" s="18">
        <v>2.8601177547893109</v>
      </c>
      <c r="F14" s="18">
        <v>43.267637779567345</v>
      </c>
      <c r="G14" s="18">
        <v>4.6862429461714221</v>
      </c>
      <c r="H14" s="18">
        <v>3.2442293517035257</v>
      </c>
      <c r="I14" s="18">
        <v>12.5896030195943</v>
      </c>
      <c r="J14" s="18">
        <v>8.1310022407318279</v>
      </c>
    </row>
    <row r="15" spans="1:10">
      <c r="B15" s="10" t="s">
        <v>2</v>
      </c>
      <c r="C15" s="8" t="s">
        <v>19</v>
      </c>
      <c r="D15" s="18">
        <v>25.787716808410188</v>
      </c>
      <c r="E15" s="18">
        <v>1.2678072148447315</v>
      </c>
      <c r="F15" s="18">
        <v>0.58689822355678656</v>
      </c>
      <c r="G15" s="18">
        <v>6.1658333862317294</v>
      </c>
      <c r="H15" s="18">
        <v>0.62842828674780271</v>
      </c>
      <c r="I15" s="18">
        <v>11.835213065482389</v>
      </c>
      <c r="J15" s="18">
        <v>53.728103014726379</v>
      </c>
    </row>
    <row r="16" spans="1:10">
      <c r="B16" s="11"/>
      <c r="C16" s="71" t="s">
        <v>20</v>
      </c>
      <c r="D16" s="18">
        <v>6.8427415585418983</v>
      </c>
      <c r="E16" s="18">
        <v>2.3976529044021531</v>
      </c>
      <c r="F16" s="18">
        <v>2.4422504466041843</v>
      </c>
      <c r="G16" s="18">
        <v>12.716083335069166</v>
      </c>
      <c r="H16" s="18">
        <v>0.41396020351362273</v>
      </c>
      <c r="I16" s="18">
        <v>20.174824688995841</v>
      </c>
      <c r="J16" s="18">
        <v>55.012486862873132</v>
      </c>
    </row>
    <row r="17" spans="2:10">
      <c r="B17" s="11"/>
      <c r="C17" s="71" t="s">
        <v>127</v>
      </c>
      <c r="D17" s="18">
        <v>16.865210584711996</v>
      </c>
      <c r="E17" s="18">
        <v>1.7999300980910169</v>
      </c>
      <c r="F17" s="18">
        <v>1.4607126466269189</v>
      </c>
      <c r="G17" s="18">
        <v>9.2508015736621125</v>
      </c>
      <c r="H17" s="18">
        <v>0.52742032248932147</v>
      </c>
      <c r="I17" s="18">
        <v>15.762916085374595</v>
      </c>
      <c r="J17" s="18">
        <v>54.333008689044028</v>
      </c>
    </row>
    <row r="18" spans="2:10">
      <c r="B18" s="10" t="s">
        <v>3</v>
      </c>
      <c r="C18" s="8" t="s">
        <v>19</v>
      </c>
      <c r="D18" s="18">
        <v>22.557004321784433</v>
      </c>
      <c r="E18" s="18">
        <v>1.3217441949683859</v>
      </c>
      <c r="F18" s="18">
        <v>47.238827625876382</v>
      </c>
      <c r="G18" s="18">
        <v>12.351944959213085</v>
      </c>
      <c r="H18" s="18">
        <v>1.6061141468206239</v>
      </c>
      <c r="I18" s="18">
        <v>6.4383563971034441</v>
      </c>
      <c r="J18" s="18">
        <v>8.4860083542336486</v>
      </c>
    </row>
    <row r="19" spans="2:10">
      <c r="B19" s="11"/>
      <c r="C19" s="71" t="s">
        <v>20</v>
      </c>
      <c r="D19" s="18">
        <v>2.9696255286541589</v>
      </c>
      <c r="E19" s="18">
        <v>0.95796375344166607</v>
      </c>
      <c r="F19" s="18">
        <v>74.281709964632157</v>
      </c>
      <c r="G19" s="18">
        <v>10.856446984900128</v>
      </c>
      <c r="H19" s="18">
        <v>1.7885998603127011</v>
      </c>
      <c r="I19" s="18">
        <v>3.6743809106050485</v>
      </c>
      <c r="J19" s="18">
        <v>5.4712729974541556</v>
      </c>
    </row>
    <row r="20" spans="2:10">
      <c r="B20" s="9"/>
      <c r="C20" s="71" t="s">
        <v>127</v>
      </c>
      <c r="D20" s="18">
        <v>11.884995395541665</v>
      </c>
      <c r="E20" s="18">
        <v>1.1235416182653513</v>
      </c>
      <c r="F20" s="18">
        <v>61.972901367461397</v>
      </c>
      <c r="G20" s="18">
        <v>11.537136231371429</v>
      </c>
      <c r="H20" s="18">
        <v>1.7055398120794467</v>
      </c>
      <c r="I20" s="18">
        <v>4.932428958547268</v>
      </c>
      <c r="J20" s="18">
        <v>6.8434566167334578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B508-3070-44CC-8600-B6A7A7AA05D2}">
  <dimension ref="A1:F9"/>
  <sheetViews>
    <sheetView zoomScaleNormal="100" zoomScaleSheetLayoutView="40" workbookViewId="0"/>
  </sheetViews>
  <sheetFormatPr defaultColWidth="9" defaultRowHeight="18"/>
  <cols>
    <col min="1" max="16384" width="9" style="5"/>
  </cols>
  <sheetData>
    <row r="1" spans="1:6">
      <c r="A1" s="118" t="s">
        <v>303</v>
      </c>
    </row>
    <row r="2" spans="1:6">
      <c r="A2" s="118"/>
    </row>
    <row r="3" spans="1:6">
      <c r="A3" s="118" t="s">
        <v>606</v>
      </c>
    </row>
    <row r="4" spans="1:6" ht="49.5">
      <c r="B4" s="156" t="s">
        <v>318</v>
      </c>
      <c r="C4" s="13"/>
      <c r="D4" s="157" t="s">
        <v>319</v>
      </c>
      <c r="E4" s="158" t="s">
        <v>103</v>
      </c>
      <c r="F4" s="159"/>
    </row>
    <row r="5" spans="1:6">
      <c r="B5" s="7" t="s">
        <v>320</v>
      </c>
      <c r="C5" s="14" t="s">
        <v>321</v>
      </c>
      <c r="D5" s="15"/>
      <c r="E5" s="15"/>
      <c r="F5" s="35"/>
    </row>
    <row r="6" spans="1:6">
      <c r="B6" s="7" t="s">
        <v>322</v>
      </c>
      <c r="C6" s="7" t="s">
        <v>322</v>
      </c>
      <c r="D6" s="160">
        <v>233</v>
      </c>
      <c r="E6" s="161">
        <v>0.16738197424892703</v>
      </c>
      <c r="F6" s="161">
        <v>0.69957081545064381</v>
      </c>
    </row>
    <row r="7" spans="1:6">
      <c r="B7" s="7" t="s">
        <v>322</v>
      </c>
      <c r="C7" s="7" t="s">
        <v>323</v>
      </c>
      <c r="D7" s="153">
        <v>32</v>
      </c>
      <c r="E7" s="139">
        <v>9.375E-2</v>
      </c>
      <c r="F7" s="139">
        <v>0.75</v>
      </c>
    </row>
    <row r="8" spans="1:6">
      <c r="B8" s="7" t="s">
        <v>323</v>
      </c>
      <c r="C8" s="7" t="s">
        <v>322</v>
      </c>
      <c r="D8" s="153">
        <v>29</v>
      </c>
      <c r="E8" s="139">
        <v>0.48275862068965519</v>
      </c>
      <c r="F8" s="139">
        <v>0.48275862068965519</v>
      </c>
    </row>
    <row r="9" spans="1:6">
      <c r="B9" s="7" t="s">
        <v>323</v>
      </c>
      <c r="C9" s="7" t="s">
        <v>323</v>
      </c>
      <c r="D9" s="153">
        <v>21</v>
      </c>
      <c r="E9" s="139">
        <v>0.47619047619047616</v>
      </c>
      <c r="F9" s="139">
        <v>0.42857142857142855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84DC-EFEF-49CE-A318-03D2E8E492BB}">
  <sheetPr>
    <pageSetUpPr autoPageBreaks="0"/>
  </sheetPr>
  <dimension ref="A1:G23"/>
  <sheetViews>
    <sheetView zoomScaleNormal="100" zoomScaleSheetLayoutView="25" workbookViewId="0"/>
  </sheetViews>
  <sheetFormatPr defaultColWidth="9" defaultRowHeight="18"/>
  <cols>
    <col min="1" max="16384" width="9" style="5"/>
  </cols>
  <sheetData>
    <row r="1" spans="1:7">
      <c r="A1" s="162" t="s">
        <v>533</v>
      </c>
    </row>
    <row r="2" spans="1:7" ht="18.75" customHeight="1">
      <c r="A2" s="162"/>
    </row>
    <row r="3" spans="1:7">
      <c r="A3" s="162" t="s">
        <v>324</v>
      </c>
    </row>
    <row r="4" spans="1:7" s="39" customFormat="1" ht="18.75" customHeight="1">
      <c r="B4" s="40"/>
      <c r="C4" s="44"/>
      <c r="D4" s="45"/>
      <c r="E4" s="163" t="s">
        <v>108</v>
      </c>
    </row>
    <row r="5" spans="1:7">
      <c r="A5" s="39"/>
      <c r="B5" s="10" t="s">
        <v>217</v>
      </c>
      <c r="C5" s="10" t="s">
        <v>41</v>
      </c>
      <c r="D5" s="9" t="s">
        <v>225</v>
      </c>
      <c r="E5" s="18">
        <v>79.712320699999992</v>
      </c>
      <c r="G5" s="20"/>
    </row>
    <row r="6" spans="1:7">
      <c r="B6" s="11"/>
      <c r="C6" s="9"/>
      <c r="D6" s="7" t="s">
        <v>227</v>
      </c>
      <c r="E6" s="18">
        <v>71.922526070000004</v>
      </c>
      <c r="G6" s="20"/>
    </row>
    <row r="7" spans="1:7">
      <c r="B7" s="11"/>
      <c r="C7" s="10" t="s">
        <v>325</v>
      </c>
      <c r="D7" s="7" t="s">
        <v>225</v>
      </c>
      <c r="E7" s="18">
        <v>72.851147870000005</v>
      </c>
      <c r="G7" s="20"/>
    </row>
    <row r="8" spans="1:7">
      <c r="B8" s="9"/>
      <c r="C8" s="9"/>
      <c r="D8" s="7" t="s">
        <v>227</v>
      </c>
      <c r="E8" s="18">
        <v>64.475505030000008</v>
      </c>
      <c r="G8" s="20"/>
    </row>
    <row r="9" spans="1:7">
      <c r="B9" s="10" t="s">
        <v>221</v>
      </c>
      <c r="C9" s="5" t="s">
        <v>326</v>
      </c>
      <c r="D9" s="7" t="s">
        <v>225</v>
      </c>
      <c r="E9" s="18">
        <v>62.631585260000001</v>
      </c>
      <c r="G9" s="20"/>
    </row>
    <row r="10" spans="1:7">
      <c r="B10" s="11"/>
      <c r="D10" s="7" t="s">
        <v>227</v>
      </c>
      <c r="E10" s="18">
        <v>58.529165559999996</v>
      </c>
      <c r="G10" s="20"/>
    </row>
    <row r="11" spans="1:7">
      <c r="B11" s="11"/>
      <c r="C11" s="10" t="s">
        <v>325</v>
      </c>
      <c r="D11" s="7" t="s">
        <v>225</v>
      </c>
      <c r="E11" s="18">
        <v>58.435499550000003</v>
      </c>
      <c r="G11" s="20"/>
    </row>
    <row r="12" spans="1:7">
      <c r="B12" s="9"/>
      <c r="C12" s="9"/>
      <c r="D12" s="7" t="s">
        <v>227</v>
      </c>
      <c r="E12" s="18">
        <v>51.288419159999997</v>
      </c>
      <c r="G12" s="20"/>
    </row>
    <row r="13" spans="1:7">
      <c r="B13" s="39"/>
      <c r="C13" s="39"/>
    </row>
    <row r="14" spans="1:7">
      <c r="A14" s="162" t="s">
        <v>607</v>
      </c>
      <c r="B14" s="20"/>
      <c r="C14" s="20"/>
    </row>
    <row r="15" spans="1:7" ht="49.5">
      <c r="B15" s="40"/>
      <c r="C15" s="44"/>
      <c r="D15" s="45"/>
      <c r="E15" s="164" t="s">
        <v>572</v>
      </c>
    </row>
    <row r="16" spans="1:7">
      <c r="B16" s="11" t="s">
        <v>327</v>
      </c>
      <c r="C16" s="11" t="s">
        <v>328</v>
      </c>
      <c r="D16" s="9" t="s">
        <v>225</v>
      </c>
      <c r="E16" s="135">
        <v>2.2468489562</v>
      </c>
    </row>
    <row r="17" spans="2:5">
      <c r="B17" s="11"/>
      <c r="C17" s="9"/>
      <c r="D17" s="7" t="s">
        <v>227</v>
      </c>
      <c r="E17" s="8">
        <v>2.0371892779</v>
      </c>
    </row>
    <row r="18" spans="2:5">
      <c r="B18" s="11"/>
      <c r="C18" s="10" t="s">
        <v>325</v>
      </c>
      <c r="D18" s="7" t="s">
        <v>225</v>
      </c>
      <c r="E18" s="8">
        <v>2.1617633650000001</v>
      </c>
    </row>
    <row r="19" spans="2:5">
      <c r="B19" s="9"/>
      <c r="C19" s="9"/>
      <c r="D19" s="7" t="s">
        <v>227</v>
      </c>
      <c r="E19" s="8">
        <v>1.8264924815000001</v>
      </c>
    </row>
    <row r="20" spans="2:5">
      <c r="B20" s="10" t="s">
        <v>329</v>
      </c>
      <c r="C20" s="11" t="s">
        <v>328</v>
      </c>
      <c r="D20" s="7" t="s">
        <v>225</v>
      </c>
      <c r="E20" s="8">
        <v>1.8024734469000001</v>
      </c>
    </row>
    <row r="21" spans="2:5">
      <c r="B21" s="11"/>
      <c r="C21" s="9"/>
      <c r="D21" s="7" t="s">
        <v>227</v>
      </c>
      <c r="E21" s="8">
        <v>1.617543116</v>
      </c>
    </row>
    <row r="22" spans="2:5">
      <c r="B22" s="11"/>
      <c r="C22" s="10" t="s">
        <v>325</v>
      </c>
      <c r="D22" s="7" t="s">
        <v>225</v>
      </c>
      <c r="E22" s="8">
        <v>1.6811338987</v>
      </c>
    </row>
    <row r="23" spans="2:5">
      <c r="B23" s="9"/>
      <c r="C23" s="9"/>
      <c r="D23" s="7" t="s">
        <v>227</v>
      </c>
      <c r="E23" s="8">
        <v>1.4113326149000001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C2F2-DD91-4ED9-ADE7-5D488F093BB4}">
  <sheetPr>
    <pageSetUpPr autoPageBreaks="0"/>
  </sheetPr>
  <dimension ref="A1:N27"/>
  <sheetViews>
    <sheetView zoomScaleNormal="100" zoomScaleSheetLayoutView="25" workbookViewId="0"/>
  </sheetViews>
  <sheetFormatPr defaultColWidth="9" defaultRowHeight="18"/>
  <cols>
    <col min="1" max="1" width="9" style="5"/>
    <col min="2" max="2" width="11" style="5" bestFit="1" customWidth="1"/>
    <col min="3" max="13" width="9" style="5"/>
    <col min="14" max="14" width="12.58203125" style="5" customWidth="1"/>
    <col min="15" max="16384" width="9" style="5"/>
  </cols>
  <sheetData>
    <row r="1" spans="1:14">
      <c r="A1" s="162" t="s">
        <v>533</v>
      </c>
    </row>
    <row r="2" spans="1:14" ht="18.75" customHeight="1">
      <c r="A2" s="162"/>
    </row>
    <row r="3" spans="1:14">
      <c r="A3" s="162" t="s">
        <v>608</v>
      </c>
    </row>
    <row r="4" spans="1:14">
      <c r="B4" s="131"/>
      <c r="C4" s="132"/>
      <c r="D4" s="127"/>
      <c r="E4" s="7" t="s">
        <v>601</v>
      </c>
      <c r="F4" s="7"/>
      <c r="G4" s="7"/>
      <c r="H4" s="7"/>
    </row>
    <row r="5" spans="1:14">
      <c r="B5" s="125"/>
      <c r="C5" s="128"/>
      <c r="D5" s="126"/>
      <c r="E5" s="7" t="s">
        <v>235</v>
      </c>
      <c r="F5" s="7" t="s">
        <v>330</v>
      </c>
      <c r="G5" s="7" t="s">
        <v>331</v>
      </c>
      <c r="H5" s="7" t="s">
        <v>332</v>
      </c>
    </row>
    <row r="6" spans="1:14">
      <c r="B6" s="10" t="s">
        <v>19</v>
      </c>
      <c r="C6" s="10" t="s">
        <v>0</v>
      </c>
      <c r="D6" s="7" t="s">
        <v>538</v>
      </c>
      <c r="E6" s="18">
        <v>27.460955660000003</v>
      </c>
      <c r="F6" s="18">
        <v>50.409364269999998</v>
      </c>
      <c r="G6" s="18">
        <v>8.38513646</v>
      </c>
      <c r="H6" s="18">
        <v>13.744543610000001</v>
      </c>
    </row>
    <row r="7" spans="1:14">
      <c r="B7" s="11"/>
      <c r="C7" s="9"/>
      <c r="D7" s="7" t="s">
        <v>333</v>
      </c>
      <c r="E7" s="18">
        <v>29.974876379999998</v>
      </c>
      <c r="F7" s="18">
        <v>40.1204696</v>
      </c>
      <c r="G7" s="18">
        <v>12.0376595</v>
      </c>
      <c r="H7" s="18">
        <v>17.866994520000002</v>
      </c>
    </row>
    <row r="8" spans="1:14">
      <c r="B8" s="11"/>
      <c r="C8" s="10" t="s">
        <v>1</v>
      </c>
      <c r="D8" s="7" t="s">
        <v>538</v>
      </c>
      <c r="E8" s="18">
        <v>48.101914699999995</v>
      </c>
      <c r="F8" s="18">
        <v>32.671350250000003</v>
      </c>
      <c r="G8" s="18">
        <v>8.09279847</v>
      </c>
      <c r="H8" s="18">
        <v>11.133936569999999</v>
      </c>
    </row>
    <row r="9" spans="1:14">
      <c r="B9" s="9"/>
      <c r="C9" s="9"/>
      <c r="D9" s="7" t="s">
        <v>333</v>
      </c>
      <c r="E9" s="18">
        <v>45.233371570000003</v>
      </c>
      <c r="F9" s="18">
        <v>32.4139585</v>
      </c>
      <c r="G9" s="18">
        <v>9.8122146800000003</v>
      </c>
      <c r="H9" s="18">
        <v>12.540455249999999</v>
      </c>
    </row>
    <row r="10" spans="1:14">
      <c r="B10" s="10" t="s">
        <v>20</v>
      </c>
      <c r="C10" s="10" t="s">
        <v>0</v>
      </c>
      <c r="D10" s="7" t="s">
        <v>538</v>
      </c>
      <c r="E10" s="18">
        <v>24.218002469999998</v>
      </c>
      <c r="F10" s="18">
        <v>49.746057280000002</v>
      </c>
      <c r="G10" s="18">
        <v>9.8824120200000003</v>
      </c>
      <c r="H10" s="18">
        <v>16.15352824</v>
      </c>
    </row>
    <row r="11" spans="1:14">
      <c r="B11" s="11"/>
      <c r="C11" s="9"/>
      <c r="D11" s="7" t="s">
        <v>333</v>
      </c>
      <c r="E11" s="18">
        <v>33.961782909999997</v>
      </c>
      <c r="F11" s="18">
        <v>33.396424330000002</v>
      </c>
      <c r="G11" s="18">
        <v>13.024411629999999</v>
      </c>
      <c r="H11" s="18">
        <v>19.617381129999998</v>
      </c>
    </row>
    <row r="12" spans="1:14">
      <c r="B12" s="11"/>
      <c r="C12" s="10" t="s">
        <v>1</v>
      </c>
      <c r="D12" s="7" t="s">
        <v>538</v>
      </c>
      <c r="E12" s="18">
        <v>46.749960049999999</v>
      </c>
      <c r="F12" s="18">
        <v>29.908149719999997</v>
      </c>
      <c r="G12" s="18">
        <v>8.9123580899999997</v>
      </c>
      <c r="H12" s="18">
        <v>14.429532140000001</v>
      </c>
    </row>
    <row r="13" spans="1:14">
      <c r="B13" s="9"/>
      <c r="C13" s="9"/>
      <c r="D13" s="7" t="s">
        <v>333</v>
      </c>
      <c r="E13" s="18">
        <v>46.018366220000004</v>
      </c>
      <c r="F13" s="18">
        <v>29.136787559999998</v>
      </c>
      <c r="G13" s="18">
        <v>9.6347248400000005</v>
      </c>
      <c r="H13" s="18">
        <v>15.21012138</v>
      </c>
    </row>
    <row r="15" spans="1:14">
      <c r="A15" s="162" t="s">
        <v>609</v>
      </c>
    </row>
    <row r="16" spans="1:14">
      <c r="B16" s="131"/>
      <c r="C16" s="132"/>
      <c r="D16" s="14" t="s">
        <v>572</v>
      </c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2:14">
      <c r="B17" s="125"/>
      <c r="C17" s="128"/>
      <c r="D17" s="7" t="s">
        <v>334</v>
      </c>
      <c r="E17" s="7" t="s">
        <v>2</v>
      </c>
      <c r="F17" s="7" t="s">
        <v>335</v>
      </c>
      <c r="G17" s="7" t="s">
        <v>4</v>
      </c>
      <c r="H17" s="7" t="s">
        <v>336</v>
      </c>
      <c r="I17" s="7" t="s">
        <v>337</v>
      </c>
      <c r="J17" s="7" t="s">
        <v>338</v>
      </c>
      <c r="K17" s="7" t="s">
        <v>339</v>
      </c>
      <c r="L17" s="7" t="s">
        <v>7</v>
      </c>
      <c r="M17" s="7" t="s">
        <v>340</v>
      </c>
      <c r="N17" s="7" t="s">
        <v>557</v>
      </c>
    </row>
    <row r="18" spans="2:14">
      <c r="B18" s="10" t="s">
        <v>326</v>
      </c>
      <c r="C18" s="7" t="s">
        <v>36</v>
      </c>
      <c r="D18" s="8">
        <v>0.53118935190000005</v>
      </c>
      <c r="E18" s="8">
        <v>1.4683612999999999E-3</v>
      </c>
      <c r="F18" s="8">
        <v>0.19912927430000002</v>
      </c>
      <c r="G18" s="8">
        <v>0.2337187644</v>
      </c>
      <c r="H18" s="8">
        <v>7.9396897899999999E-2</v>
      </c>
      <c r="I18" s="8">
        <v>3.40196636E-2</v>
      </c>
      <c r="J18" s="8">
        <v>4.7349852200000001E-2</v>
      </c>
      <c r="K18" s="8">
        <v>4.7003497300000002E-2</v>
      </c>
      <c r="L18" s="8">
        <v>1.7861177799999999E-2</v>
      </c>
      <c r="M18" s="8">
        <v>6.4756907200000005E-2</v>
      </c>
      <c r="N18" s="8">
        <v>7.6577466199999999E-2</v>
      </c>
    </row>
    <row r="19" spans="2:14">
      <c r="B19" s="9"/>
      <c r="C19" s="7" t="s">
        <v>37</v>
      </c>
      <c r="D19" s="8">
        <v>0.33497986790000001</v>
      </c>
      <c r="E19" s="8">
        <v>1.1279157E-3</v>
      </c>
      <c r="F19" s="8">
        <v>6.6453052099999993E-2</v>
      </c>
      <c r="G19" s="8">
        <v>0.36947308210000002</v>
      </c>
      <c r="H19" s="8">
        <v>8.1299945499999998E-2</v>
      </c>
      <c r="I19" s="8">
        <v>3.7917910800000003E-2</v>
      </c>
      <c r="J19" s="8">
        <v>3.5027093400000001E-2</v>
      </c>
      <c r="K19" s="8">
        <v>5.7092177199999997E-2</v>
      </c>
      <c r="L19" s="8">
        <v>2.8997487200000002E-2</v>
      </c>
      <c r="M19" s="8">
        <v>7.7382809799999994E-2</v>
      </c>
      <c r="N19" s="8">
        <v>9.8927151000000005E-2</v>
      </c>
    </row>
    <row r="20" spans="2:14">
      <c r="B20" s="10" t="s">
        <v>325</v>
      </c>
      <c r="C20" s="7" t="s">
        <v>36</v>
      </c>
      <c r="D20" s="8">
        <v>0.1760318059</v>
      </c>
      <c r="E20" s="8">
        <v>1.1869357999999999E-3</v>
      </c>
      <c r="F20" s="8">
        <v>0.12375551629999999</v>
      </c>
      <c r="G20" s="8">
        <v>0.33283466140000001</v>
      </c>
      <c r="H20" s="8">
        <v>0.1056844887</v>
      </c>
      <c r="I20" s="8">
        <v>4.8840042899999998E-2</v>
      </c>
      <c r="J20" s="8">
        <v>7.2953189799999998E-2</v>
      </c>
      <c r="K20" s="8">
        <v>8.8132809100000001E-2</v>
      </c>
      <c r="L20" s="8">
        <v>1.64863266E-2</v>
      </c>
      <c r="M20" s="8">
        <v>0.16542830280000001</v>
      </c>
      <c r="N20" s="8">
        <v>0.1135182398</v>
      </c>
    </row>
    <row r="21" spans="2:14">
      <c r="B21" s="9"/>
      <c r="C21" s="7" t="s">
        <v>37</v>
      </c>
      <c r="D21" s="8">
        <v>7.1208945900000001E-2</v>
      </c>
      <c r="E21" s="8">
        <v>1.5928865999999999E-3</v>
      </c>
      <c r="F21" s="8">
        <v>4.8291291200000003E-2</v>
      </c>
      <c r="G21" s="8">
        <v>0.41952310380000002</v>
      </c>
      <c r="H21" s="8">
        <v>0.1015491723</v>
      </c>
      <c r="I21" s="8">
        <v>2.26429636E-2</v>
      </c>
      <c r="J21" s="8">
        <v>2.79250952E-2</v>
      </c>
      <c r="K21" s="8">
        <v>8.8170072399999994E-2</v>
      </c>
      <c r="L21" s="8">
        <v>1.8041979900000001E-2</v>
      </c>
      <c r="M21" s="8">
        <v>0.1328874025</v>
      </c>
      <c r="N21" s="8">
        <v>0.1067213684</v>
      </c>
    </row>
    <row r="24" spans="2:14"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spans="2:14"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spans="2:14"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  <row r="27" spans="2:14"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</row>
  </sheetData>
  <phoneticPr fontId="10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&amp;C&amp;A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9C3F-7F83-4108-9C13-192837A7851C}">
  <dimension ref="A1:K13"/>
  <sheetViews>
    <sheetView zoomScaleNormal="100" zoomScaleSheetLayoutView="25" workbookViewId="0"/>
  </sheetViews>
  <sheetFormatPr defaultColWidth="9" defaultRowHeight="18"/>
  <cols>
    <col min="1" max="2" width="9" style="5"/>
    <col min="3" max="3" width="11" style="5" bestFit="1" customWidth="1"/>
    <col min="4" max="8" width="9" style="5"/>
    <col min="9" max="9" width="9" style="5" customWidth="1"/>
    <col min="10" max="11" width="9" style="5"/>
    <col min="12" max="12" width="9" style="5" customWidth="1"/>
    <col min="13" max="16384" width="9" style="5"/>
  </cols>
  <sheetData>
    <row r="1" spans="1:11">
      <c r="A1" s="162" t="s">
        <v>533</v>
      </c>
    </row>
    <row r="2" spans="1:11">
      <c r="A2" s="162"/>
    </row>
    <row r="3" spans="1:11">
      <c r="A3" s="162" t="s">
        <v>545</v>
      </c>
    </row>
    <row r="4" spans="1:11">
      <c r="B4" s="131"/>
      <c r="C4" s="132"/>
      <c r="D4" s="127"/>
      <c r="E4" s="14" t="s">
        <v>341</v>
      </c>
      <c r="F4" s="12"/>
      <c r="G4" s="12"/>
      <c r="H4" s="12"/>
      <c r="I4" s="12"/>
      <c r="J4" s="12"/>
      <c r="K4" s="13"/>
    </row>
    <row r="5" spans="1:11" ht="36">
      <c r="B5" s="125"/>
      <c r="C5" s="128"/>
      <c r="D5" s="126"/>
      <c r="E5" s="7" t="s">
        <v>12</v>
      </c>
      <c r="F5" s="7" t="s">
        <v>13</v>
      </c>
      <c r="G5" s="26" t="s">
        <v>342</v>
      </c>
      <c r="H5" s="26" t="s">
        <v>343</v>
      </c>
      <c r="I5" s="25" t="s">
        <v>344</v>
      </c>
      <c r="J5" s="7" t="s">
        <v>17</v>
      </c>
      <c r="K5" s="7" t="s">
        <v>18</v>
      </c>
    </row>
    <row r="6" spans="1:11">
      <c r="B6" s="10" t="s">
        <v>326</v>
      </c>
      <c r="C6" s="10" t="s">
        <v>345</v>
      </c>
      <c r="D6" s="7" t="s">
        <v>271</v>
      </c>
      <c r="E6" s="141">
        <v>24.33925590630885</v>
      </c>
      <c r="F6" s="141">
        <v>1.4746783981762839</v>
      </c>
      <c r="G6" s="141">
        <v>38.191907377135294</v>
      </c>
      <c r="H6" s="141">
        <v>6.1071451106675934</v>
      </c>
      <c r="I6" s="141">
        <v>2.3763466070926889</v>
      </c>
      <c r="J6" s="141">
        <v>10.768895692026016</v>
      </c>
      <c r="K6" s="141">
        <v>16.741770908593278</v>
      </c>
    </row>
    <row r="7" spans="1:11">
      <c r="B7" s="11"/>
      <c r="C7" s="9"/>
      <c r="D7" s="7" t="s">
        <v>272</v>
      </c>
      <c r="E7" s="141">
        <v>17.731068753461454</v>
      </c>
      <c r="F7" s="141">
        <v>3.1851644520458655</v>
      </c>
      <c r="G7" s="141">
        <v>23.12010840176691</v>
      </c>
      <c r="H7" s="141">
        <v>13.913154092157418</v>
      </c>
      <c r="I7" s="141">
        <v>1.9984376727391322</v>
      </c>
      <c r="J7" s="141">
        <v>15.672005423285945</v>
      </c>
      <c r="K7" s="141">
        <v>24.380061204543281</v>
      </c>
    </row>
    <row r="8" spans="1:11">
      <c r="B8" s="11"/>
      <c r="C8" s="10" t="s">
        <v>302</v>
      </c>
      <c r="D8" s="7" t="s">
        <v>271</v>
      </c>
      <c r="E8" s="141">
        <v>3.3846640389442841</v>
      </c>
      <c r="F8" s="141">
        <v>2.7216593057924152</v>
      </c>
      <c r="G8" s="141">
        <v>69.713737332477891</v>
      </c>
      <c r="H8" s="141">
        <v>4.5803192411396418</v>
      </c>
      <c r="I8" s="141">
        <v>2.6174381402964424</v>
      </c>
      <c r="J8" s="141">
        <v>6.3599821256621984</v>
      </c>
      <c r="K8" s="141">
        <v>10.622199815687134</v>
      </c>
    </row>
    <row r="9" spans="1:11">
      <c r="B9" s="9"/>
      <c r="C9" s="9"/>
      <c r="D9" s="7" t="s">
        <v>272</v>
      </c>
      <c r="E9" s="141">
        <v>2.4262121496685949</v>
      </c>
      <c r="F9" s="141">
        <v>3.5517970670863459</v>
      </c>
      <c r="G9" s="141">
        <v>50.390500956329987</v>
      </c>
      <c r="H9" s="141">
        <v>16.576865063292452</v>
      </c>
      <c r="I9" s="141">
        <v>1.1450685279326893</v>
      </c>
      <c r="J9" s="141">
        <v>9.7651466776314653</v>
      </c>
      <c r="K9" s="141">
        <v>16.144409558058488</v>
      </c>
    </row>
    <row r="10" spans="1:11">
      <c r="B10" s="10" t="s">
        <v>325</v>
      </c>
      <c r="C10" s="10" t="s">
        <v>345</v>
      </c>
      <c r="D10" s="7" t="s">
        <v>271</v>
      </c>
      <c r="E10" s="141">
        <v>12.348648210458494</v>
      </c>
      <c r="F10" s="141">
        <v>1.7095696706013883</v>
      </c>
      <c r="G10" s="141">
        <v>40.395055453075777</v>
      </c>
      <c r="H10" s="141">
        <v>7.3784939668420977</v>
      </c>
      <c r="I10" s="141">
        <v>1.3802856717965892</v>
      </c>
      <c r="J10" s="141">
        <v>10.134038232442293</v>
      </c>
      <c r="K10" s="141">
        <v>26.653908794783359</v>
      </c>
    </row>
    <row r="11" spans="1:11">
      <c r="B11" s="11"/>
      <c r="C11" s="9"/>
      <c r="D11" s="7" t="s">
        <v>272</v>
      </c>
      <c r="E11" s="141">
        <v>8.7052333266779129</v>
      </c>
      <c r="F11" s="141">
        <v>5.7218774936797967</v>
      </c>
      <c r="G11" s="141">
        <v>14.33425595654915</v>
      </c>
      <c r="H11" s="141">
        <v>16.543622625861257</v>
      </c>
      <c r="I11" s="141">
        <v>1.9560126850728701</v>
      </c>
      <c r="J11" s="141">
        <v>15.527518083569783</v>
      </c>
      <c r="K11" s="141">
        <v>37.211479828589241</v>
      </c>
    </row>
    <row r="12" spans="1:11">
      <c r="B12" s="11"/>
      <c r="C12" s="10" t="s">
        <v>302</v>
      </c>
      <c r="D12" s="7" t="s">
        <v>271</v>
      </c>
      <c r="E12" s="141">
        <v>1.0706057834253138</v>
      </c>
      <c r="F12" s="141">
        <v>1.1451330659293841</v>
      </c>
      <c r="G12" s="141">
        <v>65.317005606720841</v>
      </c>
      <c r="H12" s="141">
        <v>7.6101040968670848</v>
      </c>
      <c r="I12" s="141">
        <v>2.0686493456810404</v>
      </c>
      <c r="J12" s="141">
        <v>6.8228175419493731</v>
      </c>
      <c r="K12" s="141">
        <v>15.965684559426943</v>
      </c>
    </row>
    <row r="13" spans="1:11">
      <c r="B13" s="9"/>
      <c r="C13" s="9"/>
      <c r="D13" s="7" t="s">
        <v>272</v>
      </c>
      <c r="E13" s="141">
        <v>1.3195444360928277</v>
      </c>
      <c r="F13" s="141">
        <v>2.7888725448954164</v>
      </c>
      <c r="G13" s="141">
        <v>32.400787783772394</v>
      </c>
      <c r="H13" s="141">
        <v>24.147250202865326</v>
      </c>
      <c r="I13" s="141">
        <v>2.4774125237790776</v>
      </c>
      <c r="J13" s="141">
        <v>9.7584650150304277</v>
      </c>
      <c r="K13" s="141">
        <v>27.107667493564534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&amp;C&amp;A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935A8-1760-4801-A660-89C143F1CB53}">
  <dimension ref="A1:K13"/>
  <sheetViews>
    <sheetView zoomScaleNormal="100" zoomScaleSheetLayoutView="25" workbookViewId="0"/>
  </sheetViews>
  <sheetFormatPr defaultColWidth="9" defaultRowHeight="18"/>
  <cols>
    <col min="1" max="1" width="9" style="5"/>
    <col min="2" max="2" width="11" style="5" bestFit="1" customWidth="1"/>
    <col min="3" max="16384" width="9" style="5"/>
  </cols>
  <sheetData>
    <row r="1" spans="1:11">
      <c r="A1" s="162" t="s">
        <v>533</v>
      </c>
    </row>
    <row r="2" spans="1:11">
      <c r="A2" s="162"/>
    </row>
    <row r="3" spans="1:11">
      <c r="A3" s="162" t="s">
        <v>610</v>
      </c>
    </row>
    <row r="4" spans="1:11">
      <c r="B4" s="131"/>
      <c r="C4" s="132"/>
      <c r="D4" s="127"/>
      <c r="E4" s="12" t="s">
        <v>103</v>
      </c>
      <c r="F4" s="12"/>
      <c r="G4" s="12"/>
      <c r="H4" s="12"/>
      <c r="I4" s="12"/>
      <c r="J4" s="12"/>
      <c r="K4" s="13"/>
    </row>
    <row r="5" spans="1:11" ht="36">
      <c r="B5" s="125"/>
      <c r="C5" s="128"/>
      <c r="D5" s="126"/>
      <c r="E5" s="7" t="s">
        <v>12</v>
      </c>
      <c r="F5" s="7" t="s">
        <v>13</v>
      </c>
      <c r="G5" s="26" t="s">
        <v>342</v>
      </c>
      <c r="H5" s="26" t="s">
        <v>343</v>
      </c>
      <c r="I5" s="24" t="s">
        <v>344</v>
      </c>
      <c r="J5" s="7" t="s">
        <v>17</v>
      </c>
      <c r="K5" s="7" t="s">
        <v>18</v>
      </c>
    </row>
    <row r="6" spans="1:11">
      <c r="B6" s="11" t="s">
        <v>346</v>
      </c>
      <c r="C6" s="11" t="s">
        <v>326</v>
      </c>
      <c r="D6" s="9" t="s">
        <v>347</v>
      </c>
      <c r="E6" s="139">
        <v>0.49576619970000002</v>
      </c>
      <c r="F6" s="139">
        <v>3.0037718000000001E-2</v>
      </c>
      <c r="G6" s="139">
        <v>0.77793079840000001</v>
      </c>
      <c r="H6" s="139">
        <v>0.12439641270000001</v>
      </c>
      <c r="I6" s="139">
        <v>4.8403793899999999E-2</v>
      </c>
      <c r="J6" s="139">
        <v>0.21935159039999999</v>
      </c>
      <c r="K6" s="139">
        <v>0.3410130602</v>
      </c>
    </row>
    <row r="7" spans="1:11">
      <c r="B7" s="11"/>
      <c r="C7" s="9"/>
      <c r="D7" s="7" t="s">
        <v>348</v>
      </c>
      <c r="E7" s="139">
        <v>0.33022311910000002</v>
      </c>
      <c r="F7" s="139">
        <v>5.9320447900000003E-2</v>
      </c>
      <c r="G7" s="139">
        <v>0.43058850069999999</v>
      </c>
      <c r="H7" s="139">
        <v>0.25911834219999996</v>
      </c>
      <c r="I7" s="139">
        <v>3.7218868799999999E-2</v>
      </c>
      <c r="J7" s="139">
        <v>0.2918751591</v>
      </c>
      <c r="K7" s="139">
        <v>0.45405383999999999</v>
      </c>
    </row>
    <row r="8" spans="1:11">
      <c r="B8" s="11"/>
      <c r="C8" s="10" t="s">
        <v>325</v>
      </c>
      <c r="D8" s="7" t="s">
        <v>347</v>
      </c>
      <c r="E8" s="139">
        <v>0.2353789748</v>
      </c>
      <c r="F8" s="139">
        <v>3.25863001E-2</v>
      </c>
      <c r="G8" s="139">
        <v>0.76997470310000005</v>
      </c>
      <c r="H8" s="139">
        <v>0.14064230480000001</v>
      </c>
      <c r="I8" s="139">
        <v>2.63097807E-2</v>
      </c>
      <c r="J8" s="139">
        <v>0.19316604449999999</v>
      </c>
      <c r="K8" s="139">
        <v>0.50805315849999999</v>
      </c>
    </row>
    <row r="9" spans="1:11">
      <c r="B9" s="9"/>
      <c r="C9" s="9"/>
      <c r="D9" s="7" t="s">
        <v>348</v>
      </c>
      <c r="E9" s="139">
        <v>0.14951660250000001</v>
      </c>
      <c r="F9" s="139">
        <v>9.8276019800000003E-2</v>
      </c>
      <c r="G9" s="139">
        <v>0.246197795</v>
      </c>
      <c r="H9" s="139">
        <v>0.2841447386</v>
      </c>
      <c r="I9" s="139">
        <v>3.3595466099999999E-2</v>
      </c>
      <c r="J9" s="139">
        <v>0.26669265050000002</v>
      </c>
      <c r="K9" s="139">
        <v>0.63912520539999995</v>
      </c>
    </row>
    <row r="10" spans="1:11">
      <c r="B10" s="11" t="s">
        <v>302</v>
      </c>
      <c r="C10" s="11" t="s">
        <v>326</v>
      </c>
      <c r="D10" s="7" t="s">
        <v>347</v>
      </c>
      <c r="E10" s="139">
        <v>7.5385507599999999E-2</v>
      </c>
      <c r="F10" s="139">
        <v>6.0618621499999997E-2</v>
      </c>
      <c r="G10" s="139">
        <v>1.5527111155</v>
      </c>
      <c r="H10" s="139">
        <v>0.1020159422</v>
      </c>
      <c r="I10" s="139">
        <v>5.8297337800000001E-2</v>
      </c>
      <c r="J10" s="139">
        <v>0.1416537876</v>
      </c>
      <c r="K10" s="139">
        <v>0.23658475870000001</v>
      </c>
    </row>
    <row r="11" spans="1:11">
      <c r="B11" s="11"/>
      <c r="C11" s="9"/>
      <c r="D11" s="7" t="s">
        <v>348</v>
      </c>
      <c r="E11" s="139">
        <v>5.02208559E-2</v>
      </c>
      <c r="F11" s="139">
        <v>7.3519658500000001E-2</v>
      </c>
      <c r="G11" s="139">
        <v>1.0430473227999999</v>
      </c>
      <c r="H11" s="139">
        <v>0.34312924850000004</v>
      </c>
      <c r="I11" s="139">
        <v>2.3702099399999999E-2</v>
      </c>
      <c r="J11" s="139">
        <v>0.2021315507</v>
      </c>
      <c r="K11" s="139">
        <v>0.33417772890000003</v>
      </c>
    </row>
    <row r="12" spans="1:11">
      <c r="B12" s="11"/>
      <c r="C12" s="10" t="s">
        <v>325</v>
      </c>
      <c r="D12" s="7" t="s">
        <v>347</v>
      </c>
      <c r="E12" s="139">
        <v>2.2626560600000001E-2</v>
      </c>
      <c r="F12" s="139">
        <v>2.42016465E-2</v>
      </c>
      <c r="G12" s="139">
        <v>1.3804326564</v>
      </c>
      <c r="H12" s="139">
        <v>0.16083462669999998</v>
      </c>
      <c r="I12" s="139">
        <v>4.3719565600000003E-2</v>
      </c>
      <c r="J12" s="139">
        <v>0.1441958347</v>
      </c>
      <c r="K12" s="139">
        <v>0.33742441410000001</v>
      </c>
    </row>
    <row r="13" spans="1:11">
      <c r="B13" s="9"/>
      <c r="C13" s="9"/>
      <c r="D13" s="7" t="s">
        <v>348</v>
      </c>
      <c r="E13" s="139">
        <v>2.14861267E-2</v>
      </c>
      <c r="F13" s="139">
        <v>4.5411179199999999E-2</v>
      </c>
      <c r="G13" s="139">
        <v>0.52758165050000005</v>
      </c>
      <c r="H13" s="139">
        <v>0.39318939409999998</v>
      </c>
      <c r="I13" s="139">
        <v>4.03396793E-2</v>
      </c>
      <c r="J13" s="139">
        <v>0.15889697229999999</v>
      </c>
      <c r="K13" s="139">
        <v>0.44139383440000002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&amp;C&amp;A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ED34-07CB-4623-B1F0-25C5349C03AC}">
  <dimension ref="A1:K16"/>
  <sheetViews>
    <sheetView zoomScaleNormal="100" zoomScaleSheetLayoutView="40" workbookViewId="0"/>
  </sheetViews>
  <sheetFormatPr defaultColWidth="9" defaultRowHeight="18"/>
  <cols>
    <col min="1" max="2" width="9" style="5"/>
    <col min="3" max="3" width="11" style="5" bestFit="1" customWidth="1"/>
    <col min="4" max="16384" width="9" style="5"/>
  </cols>
  <sheetData>
    <row r="1" spans="1:11">
      <c r="A1" s="162" t="s">
        <v>534</v>
      </c>
    </row>
    <row r="2" spans="1:11">
      <c r="A2" s="162"/>
    </row>
    <row r="3" spans="1:11">
      <c r="A3" s="162" t="s">
        <v>535</v>
      </c>
    </row>
    <row r="4" spans="1:11">
      <c r="B4" s="14"/>
      <c r="C4" s="12"/>
      <c r="D4" s="13"/>
      <c r="E4" s="23" t="s">
        <v>216</v>
      </c>
    </row>
    <row r="5" spans="1:11">
      <c r="B5" s="10" t="s">
        <v>326</v>
      </c>
      <c r="C5" s="10" t="s">
        <v>25</v>
      </c>
      <c r="D5" s="7" t="s">
        <v>349</v>
      </c>
      <c r="E5" s="141">
        <v>78.061935099999999</v>
      </c>
      <c r="K5" s="20"/>
    </row>
    <row r="6" spans="1:11">
      <c r="B6" s="11"/>
      <c r="C6" s="9"/>
      <c r="D6" s="7" t="s">
        <v>350</v>
      </c>
      <c r="E6" s="141">
        <v>64.561094589999996</v>
      </c>
      <c r="K6" s="20"/>
    </row>
    <row r="7" spans="1:11">
      <c r="B7" s="11"/>
      <c r="C7" s="10" t="s">
        <v>19</v>
      </c>
      <c r="D7" s="7" t="s">
        <v>349</v>
      </c>
      <c r="E7" s="141">
        <v>77.059523859999999</v>
      </c>
      <c r="K7" s="20"/>
    </row>
    <row r="8" spans="1:11">
      <c r="B8" s="11"/>
      <c r="C8" s="9"/>
      <c r="D8" s="7" t="s">
        <v>350</v>
      </c>
      <c r="E8" s="141">
        <v>63.766813470000002</v>
      </c>
      <c r="K8" s="20"/>
    </row>
    <row r="9" spans="1:11">
      <c r="B9" s="11"/>
      <c r="C9" s="10" t="s">
        <v>20</v>
      </c>
      <c r="D9" s="7" t="s">
        <v>349</v>
      </c>
      <c r="E9" s="141">
        <v>79.148283019999994</v>
      </c>
      <c r="K9" s="20"/>
    </row>
    <row r="10" spans="1:11">
      <c r="B10" s="9"/>
      <c r="C10" s="9"/>
      <c r="D10" s="7" t="s">
        <v>350</v>
      </c>
      <c r="E10" s="141">
        <v>65.421884649999996</v>
      </c>
      <c r="K10" s="20"/>
    </row>
    <row r="11" spans="1:11">
      <c r="B11" s="10" t="s">
        <v>325</v>
      </c>
      <c r="C11" s="10" t="s">
        <v>25</v>
      </c>
      <c r="D11" s="7" t="s">
        <v>349</v>
      </c>
      <c r="E11" s="141">
        <v>74.574452059999999</v>
      </c>
      <c r="K11" s="20"/>
    </row>
    <row r="12" spans="1:11">
      <c r="B12" s="11"/>
      <c r="C12" s="9"/>
      <c r="D12" s="7" t="s">
        <v>350</v>
      </c>
      <c r="E12" s="141">
        <v>57.760016820000004</v>
      </c>
      <c r="K12" s="20"/>
    </row>
    <row r="13" spans="1:11">
      <c r="B13" s="11"/>
      <c r="C13" s="10" t="s">
        <v>19</v>
      </c>
      <c r="D13" s="7" t="s">
        <v>349</v>
      </c>
      <c r="E13" s="141">
        <v>75.427186980000002</v>
      </c>
      <c r="K13" s="20"/>
    </row>
    <row r="14" spans="1:11">
      <c r="B14" s="11"/>
      <c r="C14" s="9"/>
      <c r="D14" s="7" t="s">
        <v>350</v>
      </c>
      <c r="E14" s="141">
        <v>63.607193669999994</v>
      </c>
      <c r="K14" s="20"/>
    </row>
    <row r="15" spans="1:11">
      <c r="B15" s="11"/>
      <c r="C15" s="10" t="s">
        <v>20</v>
      </c>
      <c r="D15" s="7" t="s">
        <v>349</v>
      </c>
      <c r="E15" s="141">
        <v>73.650313570000009</v>
      </c>
      <c r="K15" s="20"/>
    </row>
    <row r="16" spans="1:11">
      <c r="B16" s="9"/>
      <c r="C16" s="9"/>
      <c r="D16" s="7" t="s">
        <v>350</v>
      </c>
      <c r="E16" s="141">
        <v>51.423227920000002</v>
      </c>
      <c r="K16" s="20"/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9CA5-EF6D-4C83-938D-2F84FADED818}">
  <dimension ref="A1:F17"/>
  <sheetViews>
    <sheetView zoomScaleNormal="100" zoomScaleSheetLayoutView="25" workbookViewId="0"/>
  </sheetViews>
  <sheetFormatPr defaultColWidth="9" defaultRowHeight="18"/>
  <cols>
    <col min="1" max="2" width="9" style="5"/>
    <col min="3" max="3" width="11" style="5" bestFit="1" customWidth="1"/>
    <col min="4" max="16384" width="9" style="5"/>
  </cols>
  <sheetData>
    <row r="1" spans="1:6">
      <c r="A1" s="162" t="s">
        <v>534</v>
      </c>
    </row>
    <row r="2" spans="1:6">
      <c r="A2" s="162"/>
    </row>
    <row r="3" spans="1:6">
      <c r="A3" s="162" t="s">
        <v>611</v>
      </c>
    </row>
    <row r="4" spans="1:6" ht="49.5">
      <c r="B4" s="31"/>
      <c r="C4" s="32"/>
      <c r="D4" s="34"/>
      <c r="E4" s="165" t="s">
        <v>103</v>
      </c>
      <c r="F4" s="13"/>
    </row>
    <row r="5" spans="1:6">
      <c r="B5" s="15"/>
      <c r="C5" s="36"/>
      <c r="D5" s="35"/>
      <c r="E5" s="7" t="s">
        <v>351</v>
      </c>
      <c r="F5" s="7" t="s">
        <v>352</v>
      </c>
    </row>
    <row r="6" spans="1:6">
      <c r="B6" s="10" t="s">
        <v>326</v>
      </c>
      <c r="C6" s="10" t="s">
        <v>25</v>
      </c>
      <c r="D6" s="7" t="s">
        <v>353</v>
      </c>
      <c r="E6" s="139">
        <v>2.2132802177999999</v>
      </c>
      <c r="F6" s="139">
        <v>1.2787456223</v>
      </c>
    </row>
    <row r="7" spans="1:6">
      <c r="B7" s="11"/>
      <c r="C7" s="9"/>
      <c r="D7" s="7" t="s">
        <v>354</v>
      </c>
      <c r="E7" s="139">
        <v>1.7607943070000001</v>
      </c>
      <c r="F7" s="139">
        <v>0.38155955160000005</v>
      </c>
    </row>
    <row r="8" spans="1:6">
      <c r="B8" s="11"/>
      <c r="C8" s="10" t="s">
        <v>19</v>
      </c>
      <c r="D8" s="7" t="s">
        <v>353</v>
      </c>
      <c r="E8" s="139">
        <v>2.1150187182</v>
      </c>
      <c r="F8" s="139">
        <v>0.9333552918000001</v>
      </c>
    </row>
    <row r="9" spans="1:6">
      <c r="B9" s="11"/>
      <c r="C9" s="9"/>
      <c r="D9" s="7" t="s">
        <v>354</v>
      </c>
      <c r="E9" s="139">
        <v>1.7210735307</v>
      </c>
      <c r="F9" s="139">
        <v>0.22820972079999999</v>
      </c>
    </row>
    <row r="10" spans="1:6">
      <c r="B10" s="11"/>
      <c r="C10" s="10" t="s">
        <v>20</v>
      </c>
      <c r="D10" s="7" t="s">
        <v>353</v>
      </c>
      <c r="E10" s="139">
        <v>2.3197696220999999</v>
      </c>
      <c r="F10" s="139">
        <v>1.6530571352000001</v>
      </c>
    </row>
    <row r="11" spans="1:6">
      <c r="B11" s="9"/>
      <c r="C11" s="9"/>
      <c r="D11" s="7" t="s">
        <v>354</v>
      </c>
      <c r="E11" s="139">
        <v>1.8038410937</v>
      </c>
      <c r="F11" s="139">
        <v>0.54775009630000004</v>
      </c>
    </row>
    <row r="12" spans="1:6">
      <c r="B12" s="10" t="s">
        <v>325</v>
      </c>
      <c r="C12" s="10" t="s">
        <v>25</v>
      </c>
      <c r="D12" s="7" t="s">
        <v>353</v>
      </c>
      <c r="E12" s="139">
        <v>2.2079456916</v>
      </c>
      <c r="F12" s="139">
        <v>1.2974275058</v>
      </c>
    </row>
    <row r="13" spans="1:6">
      <c r="B13" s="11"/>
      <c r="C13" s="9"/>
      <c r="D13" s="7" t="s">
        <v>354</v>
      </c>
      <c r="E13" s="139">
        <v>1.5947040362</v>
      </c>
      <c r="F13" s="139">
        <v>0.3586825132</v>
      </c>
    </row>
    <row r="14" spans="1:6">
      <c r="B14" s="11"/>
      <c r="C14" s="10" t="s">
        <v>19</v>
      </c>
      <c r="D14" s="7" t="s">
        <v>353</v>
      </c>
      <c r="E14" s="139">
        <v>2.1569386989999999</v>
      </c>
      <c r="F14" s="139">
        <v>1.0320256151</v>
      </c>
    </row>
    <row r="15" spans="1:6">
      <c r="B15" s="11"/>
      <c r="C15" s="9"/>
      <c r="D15" s="7" t="s">
        <v>354</v>
      </c>
      <c r="E15" s="139">
        <v>1.731323459</v>
      </c>
      <c r="F15" s="139">
        <v>0.27753820699999998</v>
      </c>
    </row>
    <row r="16" spans="1:6">
      <c r="B16" s="11"/>
      <c r="C16" s="10" t="s">
        <v>20</v>
      </c>
      <c r="D16" s="7" t="s">
        <v>353</v>
      </c>
      <c r="E16" s="139">
        <v>2.2632237433000002</v>
      </c>
      <c r="F16" s="139">
        <v>1.5850527647000001</v>
      </c>
    </row>
    <row r="17" spans="2:6">
      <c r="B17" s="9"/>
      <c r="C17" s="9"/>
      <c r="D17" s="7" t="s">
        <v>354</v>
      </c>
      <c r="E17" s="139">
        <v>1.4466448165000001</v>
      </c>
      <c r="F17" s="139">
        <v>0.44662141960000001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5A70B-5AAA-4AAC-AB02-CFCD869D3E6F}">
  <dimension ref="A1:C8"/>
  <sheetViews>
    <sheetView zoomScaleNormal="100" zoomScaleSheetLayoutView="40" workbookViewId="0"/>
  </sheetViews>
  <sheetFormatPr defaultColWidth="9" defaultRowHeight="18"/>
  <cols>
    <col min="1" max="2" width="9" style="5"/>
    <col min="3" max="3" width="9.6640625" style="5" bestFit="1" customWidth="1"/>
    <col min="4" max="16384" width="9" style="5"/>
  </cols>
  <sheetData>
    <row r="1" spans="1:3">
      <c r="A1" s="162" t="s">
        <v>534</v>
      </c>
    </row>
    <row r="2" spans="1:3">
      <c r="A2" s="162"/>
    </row>
    <row r="3" spans="1:3">
      <c r="A3" s="162" t="s">
        <v>546</v>
      </c>
    </row>
    <row r="4" spans="1:3" ht="82.5">
      <c r="B4" s="7"/>
      <c r="C4" s="25" t="s">
        <v>355</v>
      </c>
    </row>
    <row r="5" spans="1:3">
      <c r="B5" s="7">
        <v>2005</v>
      </c>
      <c r="C5" s="141">
        <f>17410/10000</f>
        <v>1.7410000000000001</v>
      </c>
    </row>
    <row r="6" spans="1:3">
      <c r="B6" s="7">
        <v>2010</v>
      </c>
      <c r="C6" s="141">
        <f>63159/10000</f>
        <v>6.3159000000000001</v>
      </c>
    </row>
    <row r="7" spans="1:3">
      <c r="B7" s="7">
        <v>2015</v>
      </c>
      <c r="C7" s="141">
        <f>270159/10000</f>
        <v>27.015899999999998</v>
      </c>
    </row>
    <row r="8" spans="1:3">
      <c r="B8" s="7">
        <v>2021</v>
      </c>
      <c r="C8" s="141">
        <f>493461/10000</f>
        <v>49.3461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8CB27-956D-42D3-B81D-C3B335BC4CAB}">
  <dimension ref="A1:E22"/>
  <sheetViews>
    <sheetView zoomScaleNormal="100" zoomScaleSheetLayoutView="25" workbookViewId="0"/>
  </sheetViews>
  <sheetFormatPr defaultColWidth="9" defaultRowHeight="18"/>
  <cols>
    <col min="1" max="2" width="9" style="5"/>
    <col min="3" max="3" width="11" style="5" bestFit="1" customWidth="1"/>
    <col min="4" max="16384" width="9" style="5"/>
  </cols>
  <sheetData>
    <row r="1" spans="1:5">
      <c r="A1" s="162" t="s">
        <v>534</v>
      </c>
    </row>
    <row r="2" spans="1:5">
      <c r="A2" s="162"/>
    </row>
    <row r="3" spans="1:5">
      <c r="A3" s="162" t="s">
        <v>356</v>
      </c>
    </row>
    <row r="4" spans="1:5">
      <c r="B4" s="14"/>
      <c r="C4" s="12"/>
      <c r="D4" s="13"/>
      <c r="E4" s="23" t="s">
        <v>111</v>
      </c>
    </row>
    <row r="5" spans="1:5">
      <c r="B5" s="10" t="s">
        <v>326</v>
      </c>
      <c r="C5" s="10" t="s">
        <v>25</v>
      </c>
      <c r="D5" s="7" t="s">
        <v>78</v>
      </c>
      <c r="E5" s="141">
        <v>67.273790089999991</v>
      </c>
    </row>
    <row r="6" spans="1:5">
      <c r="B6" s="11"/>
      <c r="C6" s="11"/>
      <c r="D6" s="7" t="s">
        <v>79</v>
      </c>
      <c r="E6" s="141">
        <v>73.937337490000004</v>
      </c>
    </row>
    <row r="7" spans="1:5">
      <c r="B7" s="11"/>
      <c r="C7" s="9"/>
      <c r="D7" s="7" t="s">
        <v>80</v>
      </c>
      <c r="E7" s="141">
        <v>80.652857159999996</v>
      </c>
    </row>
    <row r="8" spans="1:5">
      <c r="B8" s="11"/>
      <c r="C8" s="10" t="s">
        <v>19</v>
      </c>
      <c r="D8" s="7" t="s">
        <v>78</v>
      </c>
      <c r="E8" s="141">
        <v>67.772508450000004</v>
      </c>
    </row>
    <row r="9" spans="1:5">
      <c r="B9" s="11"/>
      <c r="C9" s="11"/>
      <c r="D9" s="7" t="s">
        <v>79</v>
      </c>
      <c r="E9" s="141">
        <v>74.045833510000008</v>
      </c>
    </row>
    <row r="10" spans="1:5">
      <c r="B10" s="11"/>
      <c r="C10" s="9"/>
      <c r="D10" s="7" t="s">
        <v>80</v>
      </c>
      <c r="E10" s="141">
        <v>79.88430477</v>
      </c>
    </row>
    <row r="11" spans="1:5">
      <c r="B11" s="11"/>
      <c r="C11" s="10" t="s">
        <v>20</v>
      </c>
      <c r="D11" s="7" t="s">
        <v>78</v>
      </c>
      <c r="E11" s="141">
        <v>66.733311669999992</v>
      </c>
    </row>
    <row r="12" spans="1:5">
      <c r="B12" s="11"/>
      <c r="C12" s="11"/>
      <c r="D12" s="7" t="s">
        <v>79</v>
      </c>
      <c r="E12" s="141">
        <v>73.819756579999989</v>
      </c>
    </row>
    <row r="13" spans="1:5">
      <c r="B13" s="9"/>
      <c r="C13" s="9"/>
      <c r="D13" s="7" t="s">
        <v>80</v>
      </c>
      <c r="E13" s="141">
        <v>81.485764110000005</v>
      </c>
    </row>
    <row r="14" spans="1:5">
      <c r="B14" s="10" t="s">
        <v>325</v>
      </c>
      <c r="C14" s="10" t="s">
        <v>25</v>
      </c>
      <c r="D14" s="7" t="s">
        <v>78</v>
      </c>
      <c r="E14" s="141">
        <v>58.724735679999995</v>
      </c>
    </row>
    <row r="15" spans="1:5">
      <c r="B15" s="11"/>
      <c r="C15" s="11"/>
      <c r="D15" s="7" t="s">
        <v>79</v>
      </c>
      <c r="E15" s="141">
        <v>71.307342679999991</v>
      </c>
    </row>
    <row r="16" spans="1:5">
      <c r="B16" s="11"/>
      <c r="C16" s="9"/>
      <c r="D16" s="7" t="s">
        <v>80</v>
      </c>
      <c r="E16" s="141">
        <v>76.584161569999992</v>
      </c>
    </row>
    <row r="17" spans="2:5">
      <c r="B17" s="11"/>
      <c r="C17" s="10" t="s">
        <v>19</v>
      </c>
      <c r="D17" s="7" t="s">
        <v>78</v>
      </c>
      <c r="E17" s="141">
        <v>65.199296269999991</v>
      </c>
    </row>
    <row r="18" spans="2:5">
      <c r="B18" s="11"/>
      <c r="C18" s="11"/>
      <c r="D18" s="7" t="s">
        <v>79</v>
      </c>
      <c r="E18" s="141">
        <v>71.908936820000008</v>
      </c>
    </row>
    <row r="19" spans="2:5">
      <c r="B19" s="11"/>
      <c r="C19" s="9"/>
      <c r="D19" s="7" t="s">
        <v>80</v>
      </c>
      <c r="E19" s="141">
        <v>77.211877709999996</v>
      </c>
    </row>
    <row r="20" spans="2:5">
      <c r="B20" s="11"/>
      <c r="C20" s="10" t="s">
        <v>20</v>
      </c>
      <c r="D20" s="7" t="s">
        <v>78</v>
      </c>
      <c r="E20" s="141">
        <v>51.708029209999992</v>
      </c>
    </row>
    <row r="21" spans="2:5">
      <c r="B21" s="11"/>
      <c r="C21" s="11"/>
      <c r="D21" s="7" t="s">
        <v>79</v>
      </c>
      <c r="E21" s="141">
        <v>70.655374179999995</v>
      </c>
    </row>
    <row r="22" spans="2:5">
      <c r="B22" s="9"/>
      <c r="C22" s="9"/>
      <c r="D22" s="7" t="s">
        <v>80</v>
      </c>
      <c r="E22" s="141">
        <v>75.903883759999999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5031-2ED9-4790-89BF-060C658E19F0}">
  <dimension ref="A1:AB23"/>
  <sheetViews>
    <sheetView zoomScaleNormal="100" zoomScaleSheetLayoutView="25" workbookViewId="0"/>
  </sheetViews>
  <sheetFormatPr defaultColWidth="9" defaultRowHeight="18"/>
  <cols>
    <col min="1" max="2" width="9" style="5"/>
    <col min="3" max="3" width="11" style="5" bestFit="1" customWidth="1"/>
    <col min="4" max="16384" width="9" style="5"/>
  </cols>
  <sheetData>
    <row r="1" spans="1:28">
      <c r="A1" s="162" t="s">
        <v>534</v>
      </c>
    </row>
    <row r="2" spans="1:28">
      <c r="A2" s="162"/>
    </row>
    <row r="3" spans="1:28">
      <c r="A3" s="162" t="s">
        <v>612</v>
      </c>
    </row>
    <row r="4" spans="1:28" ht="49.5">
      <c r="B4" s="31"/>
      <c r="C4" s="32"/>
      <c r="D4" s="34"/>
      <c r="E4" s="165" t="s">
        <v>572</v>
      </c>
      <c r="F4" s="13"/>
    </row>
    <row r="5" spans="1:28">
      <c r="B5" s="15"/>
      <c r="C5" s="36"/>
      <c r="D5" s="35"/>
      <c r="E5" s="7" t="s">
        <v>357</v>
      </c>
      <c r="F5" s="7" t="s">
        <v>358</v>
      </c>
    </row>
    <row r="6" spans="1:28">
      <c r="B6" s="10" t="s">
        <v>326</v>
      </c>
      <c r="C6" s="42" t="s">
        <v>25</v>
      </c>
      <c r="D6" s="9" t="s">
        <v>78</v>
      </c>
      <c r="E6" s="139">
        <v>1.8256556814</v>
      </c>
      <c r="F6" s="139">
        <v>0.34886958439999999</v>
      </c>
      <c r="H6" s="70"/>
      <c r="I6" s="70"/>
      <c r="J6" s="227"/>
      <c r="K6" s="227"/>
    </row>
    <row r="7" spans="1:28">
      <c r="B7" s="11"/>
      <c r="C7" s="42"/>
      <c r="D7" s="7" t="s">
        <v>79</v>
      </c>
      <c r="E7" s="139">
        <v>2.0962386391000001</v>
      </c>
      <c r="F7" s="139">
        <v>1.0156029937</v>
      </c>
      <c r="H7" s="70"/>
      <c r="I7" s="70"/>
      <c r="J7" s="227"/>
      <c r="K7" s="227"/>
    </row>
    <row r="8" spans="1:28">
      <c r="B8" s="11"/>
      <c r="C8" s="35"/>
      <c r="D8" s="7" t="s">
        <v>80</v>
      </c>
      <c r="E8" s="139">
        <v>2.3023629592999999</v>
      </c>
      <c r="F8" s="139">
        <v>1.5956513966000001</v>
      </c>
      <c r="H8" s="70"/>
      <c r="I8" s="70"/>
      <c r="J8" s="227"/>
      <c r="K8" s="227"/>
    </row>
    <row r="9" spans="1:28">
      <c r="B9" s="11"/>
      <c r="C9" s="34" t="s">
        <v>19</v>
      </c>
      <c r="D9" s="7" t="s">
        <v>78</v>
      </c>
      <c r="E9" s="139">
        <v>1.7964916456</v>
      </c>
      <c r="F9" s="139">
        <v>0.21483721950000001</v>
      </c>
      <c r="H9" s="70"/>
      <c r="I9" s="70"/>
      <c r="J9" s="227"/>
      <c r="K9" s="227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8">
      <c r="B10" s="11"/>
      <c r="C10" s="42"/>
      <c r="D10" s="7" t="s">
        <v>79</v>
      </c>
      <c r="E10" s="139">
        <v>2.0432604311000002</v>
      </c>
      <c r="F10" s="139">
        <v>0.77298728399999994</v>
      </c>
      <c r="H10" s="70"/>
      <c r="I10" s="70"/>
      <c r="J10" s="227"/>
      <c r="K10" s="227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>
      <c r="B11" s="11"/>
      <c r="C11" s="35"/>
      <c r="D11" s="7" t="s">
        <v>80</v>
      </c>
      <c r="E11" s="139">
        <v>2.2264425704000002</v>
      </c>
      <c r="F11" s="139">
        <v>1.3246117076000001</v>
      </c>
      <c r="H11" s="70"/>
      <c r="I11" s="70"/>
      <c r="J11" s="227"/>
      <c r="K11" s="227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</row>
    <row r="12" spans="1:28">
      <c r="B12" s="11"/>
      <c r="C12" s="34" t="s">
        <v>20</v>
      </c>
      <c r="D12" s="7" t="s">
        <v>78</v>
      </c>
      <c r="E12" s="139">
        <v>1.8572617613</v>
      </c>
      <c r="F12" s="139">
        <v>0.4941251197</v>
      </c>
      <c r="H12" s="70"/>
      <c r="I12" s="70"/>
      <c r="J12" s="227"/>
      <c r="K12" s="227"/>
    </row>
    <row r="13" spans="1:28">
      <c r="B13" s="11"/>
      <c r="C13" s="42"/>
      <c r="D13" s="7" t="s">
        <v>79</v>
      </c>
      <c r="E13" s="139">
        <v>2.1536529654000001</v>
      </c>
      <c r="F13" s="139">
        <v>1.2785340758000001</v>
      </c>
      <c r="H13" s="70"/>
      <c r="I13" s="70"/>
      <c r="J13" s="227"/>
      <c r="K13" s="227"/>
    </row>
    <row r="14" spans="1:28">
      <c r="B14" s="11"/>
      <c r="C14" s="35"/>
      <c r="D14" s="7" t="s">
        <v>80</v>
      </c>
      <c r="E14" s="139">
        <v>2.3846405249</v>
      </c>
      <c r="F14" s="139">
        <v>1.8893865337</v>
      </c>
      <c r="H14" s="70"/>
      <c r="I14" s="70"/>
      <c r="J14" s="227"/>
      <c r="K14" s="227"/>
    </row>
    <row r="15" spans="1:28">
      <c r="B15" s="10" t="s">
        <v>325</v>
      </c>
      <c r="C15" s="34" t="s">
        <v>25</v>
      </c>
      <c r="D15" s="7" t="s">
        <v>78</v>
      </c>
      <c r="E15" s="139">
        <v>1.6200312992000001</v>
      </c>
      <c r="F15" s="139">
        <v>0.34537317909999998</v>
      </c>
      <c r="H15" s="70"/>
      <c r="I15" s="70"/>
      <c r="J15" s="227"/>
      <c r="K15" s="227"/>
    </row>
    <row r="16" spans="1:28">
      <c r="B16" s="11"/>
      <c r="C16" s="42"/>
      <c r="D16" s="7" t="s">
        <v>79</v>
      </c>
      <c r="E16" s="139">
        <v>2.1142901075</v>
      </c>
      <c r="F16" s="139">
        <v>1.1314297366999999</v>
      </c>
      <c r="H16" s="70"/>
      <c r="I16" s="70"/>
      <c r="J16" s="227"/>
      <c r="K16" s="227"/>
    </row>
    <row r="17" spans="2:11">
      <c r="B17" s="11"/>
      <c r="C17" s="35"/>
      <c r="D17" s="7" t="s">
        <v>80</v>
      </c>
      <c r="E17" s="139">
        <v>2.3092644007000001</v>
      </c>
      <c r="F17" s="139">
        <v>1.5124076895</v>
      </c>
      <c r="H17" s="70"/>
      <c r="I17" s="70"/>
      <c r="J17" s="227"/>
      <c r="K17" s="227"/>
    </row>
    <row r="18" spans="2:11">
      <c r="B18" s="11"/>
      <c r="C18" s="34" t="s">
        <v>19</v>
      </c>
      <c r="D18" s="7" t="s">
        <v>78</v>
      </c>
      <c r="E18" s="139">
        <v>1.7733631593000001</v>
      </c>
      <c r="F18" s="139">
        <v>0.266254453</v>
      </c>
      <c r="H18" s="70"/>
      <c r="I18" s="70"/>
      <c r="J18" s="227"/>
      <c r="K18" s="227"/>
    </row>
    <row r="19" spans="2:11">
      <c r="B19" s="11"/>
      <c r="C19" s="42"/>
      <c r="D19" s="7" t="s">
        <v>79</v>
      </c>
      <c r="E19" s="139">
        <v>2.0848636689000002</v>
      </c>
      <c r="F19" s="139">
        <v>1.0202708048</v>
      </c>
      <c r="H19" s="70"/>
      <c r="I19" s="70"/>
      <c r="J19" s="227"/>
      <c r="K19" s="227"/>
    </row>
    <row r="20" spans="2:11">
      <c r="B20" s="11"/>
      <c r="C20" s="35"/>
      <c r="D20" s="7" t="s">
        <v>80</v>
      </c>
      <c r="E20" s="139">
        <v>2.2492346797999998</v>
      </c>
      <c r="F20" s="139">
        <v>1.2540717190999999</v>
      </c>
      <c r="H20" s="70"/>
      <c r="I20" s="70"/>
      <c r="J20" s="227"/>
      <c r="K20" s="227"/>
    </row>
    <row r="21" spans="2:11">
      <c r="B21" s="11"/>
      <c r="C21" s="34" t="s">
        <v>20</v>
      </c>
      <c r="D21" s="7" t="s">
        <v>78</v>
      </c>
      <c r="E21" s="139">
        <v>1.4538602300000001</v>
      </c>
      <c r="F21" s="139">
        <v>0.43111689390000002</v>
      </c>
      <c r="H21" s="70"/>
      <c r="I21" s="70"/>
      <c r="J21" s="227"/>
      <c r="K21" s="227"/>
    </row>
    <row r="22" spans="2:11">
      <c r="B22" s="11"/>
      <c r="C22" s="42"/>
      <c r="D22" s="7" t="s">
        <v>79</v>
      </c>
      <c r="E22" s="139">
        <v>2.1461805624000001</v>
      </c>
      <c r="F22" s="139">
        <v>1.2518965369999999</v>
      </c>
      <c r="H22" s="70"/>
      <c r="I22" s="70"/>
      <c r="J22" s="227"/>
      <c r="K22" s="227"/>
    </row>
    <row r="23" spans="2:11">
      <c r="B23" s="9"/>
      <c r="C23" s="35"/>
      <c r="D23" s="7" t="s">
        <v>80</v>
      </c>
      <c r="E23" s="139">
        <v>2.3743206967999999</v>
      </c>
      <c r="F23" s="139">
        <v>1.7923753647999998</v>
      </c>
      <c r="H23" s="70"/>
      <c r="I23" s="70"/>
      <c r="J23" s="227"/>
      <c r="K23" s="227"/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14074-9227-4CBB-AEC1-D55ECCFAB8CE}">
  <sheetPr>
    <pageSetUpPr autoPageBreaks="0" fitToPage="1"/>
  </sheetPr>
  <dimension ref="A1:J19"/>
  <sheetViews>
    <sheetView zoomScaleNormal="100" zoomScaleSheetLayoutView="85" workbookViewId="0"/>
  </sheetViews>
  <sheetFormatPr defaultColWidth="9" defaultRowHeight="18"/>
  <cols>
    <col min="1" max="2" width="9" style="1"/>
    <col min="3" max="3" width="10.58203125" style="1" customWidth="1"/>
    <col min="4" max="7" width="9" style="1"/>
    <col min="8" max="8" width="9" style="1" customWidth="1"/>
    <col min="9" max="16384" width="9" style="1"/>
  </cols>
  <sheetData>
    <row r="1" spans="1:10">
      <c r="A1" s="50" t="s">
        <v>113</v>
      </c>
    </row>
    <row r="2" spans="1:10">
      <c r="A2" s="50"/>
    </row>
    <row r="3" spans="1:10">
      <c r="A3" s="51" t="s">
        <v>128</v>
      </c>
    </row>
    <row r="4" spans="1:10">
      <c r="A4" s="51"/>
      <c r="B4" s="10"/>
      <c r="C4" s="14" t="s">
        <v>123</v>
      </c>
      <c r="D4" s="12"/>
      <c r="E4" s="12"/>
      <c r="F4" s="12"/>
      <c r="G4" s="12"/>
      <c r="H4" s="12"/>
      <c r="I4" s="21"/>
      <c r="J4" s="13"/>
    </row>
    <row r="5" spans="1:10" ht="36">
      <c r="B5" s="9"/>
      <c r="C5" s="9" t="s">
        <v>114</v>
      </c>
      <c r="D5" s="9" t="s">
        <v>2</v>
      </c>
      <c r="E5" s="9" t="s">
        <v>3</v>
      </c>
      <c r="F5" s="222" t="s">
        <v>523</v>
      </c>
      <c r="G5" s="26" t="s">
        <v>524</v>
      </c>
      <c r="H5" s="7" t="s">
        <v>525</v>
      </c>
      <c r="I5" s="7" t="s">
        <v>526</v>
      </c>
      <c r="J5" s="7" t="s">
        <v>270</v>
      </c>
    </row>
    <row r="6" spans="1:10">
      <c r="B6" s="7" t="s">
        <v>124</v>
      </c>
      <c r="C6" s="18">
        <v>16.286883783631488</v>
      </c>
      <c r="D6" s="18">
        <v>6.5578882941405015</v>
      </c>
      <c r="E6" s="18">
        <v>5.7263917816108796</v>
      </c>
      <c r="F6" s="19">
        <v>9.9731208386355679</v>
      </c>
      <c r="G6" s="18">
        <v>17.294809087527032</v>
      </c>
      <c r="H6" s="18">
        <v>40.193082975450352</v>
      </c>
      <c r="I6" s="18">
        <v>3.9678232390041859</v>
      </c>
      <c r="J6" s="18">
        <v>100.00000000000001</v>
      </c>
    </row>
    <row r="7" spans="1:10">
      <c r="B7" s="7" t="s">
        <v>125</v>
      </c>
      <c r="C7" s="18">
        <v>4.256424311467911</v>
      </c>
      <c r="D7" s="18">
        <v>0.52167001395640433</v>
      </c>
      <c r="E7" s="18">
        <v>1.8063884215016459</v>
      </c>
      <c r="F7" s="19">
        <v>22.889379881279854</v>
      </c>
      <c r="G7" s="18">
        <v>28.66256651609433</v>
      </c>
      <c r="H7" s="18">
        <v>39.488193995515772</v>
      </c>
      <c r="I7" s="18">
        <v>2.3753768601840823</v>
      </c>
      <c r="J7" s="18">
        <v>100</v>
      </c>
    </row>
    <row r="9" spans="1:10">
      <c r="A9" s="51" t="s">
        <v>129</v>
      </c>
    </row>
    <row r="10" spans="1:10">
      <c r="B10" s="77"/>
      <c r="C10" s="78"/>
      <c r="D10" s="64" t="s">
        <v>102</v>
      </c>
      <c r="E10" s="73"/>
      <c r="F10" s="73"/>
      <c r="G10" s="73"/>
      <c r="H10" s="73"/>
      <c r="I10" s="73"/>
      <c r="J10" s="65"/>
    </row>
    <row r="11" spans="1:10" ht="36">
      <c r="B11" s="79"/>
      <c r="C11" s="80"/>
      <c r="D11" s="76" t="s">
        <v>12</v>
      </c>
      <c r="E11" s="76" t="s">
        <v>13</v>
      </c>
      <c r="F11" s="76" t="s">
        <v>14</v>
      </c>
      <c r="G11" s="76" t="s">
        <v>15</v>
      </c>
      <c r="H11" s="81" t="s">
        <v>16</v>
      </c>
      <c r="I11" s="76" t="s">
        <v>17</v>
      </c>
      <c r="J11" s="76" t="s">
        <v>18</v>
      </c>
    </row>
    <row r="12" spans="1:10">
      <c r="B12" s="72" t="s">
        <v>21</v>
      </c>
      <c r="C12" s="8" t="s">
        <v>19</v>
      </c>
      <c r="D12" s="56">
        <v>8.6588912332184194</v>
      </c>
      <c r="E12" s="56">
        <v>2.3559732458188791</v>
      </c>
      <c r="F12" s="56">
        <v>25.602525579195735</v>
      </c>
      <c r="G12" s="56">
        <v>9.5344472404628071</v>
      </c>
      <c r="H12" s="56">
        <v>1.7882191689925264</v>
      </c>
      <c r="I12" s="56">
        <v>17.265191907825113</v>
      </c>
      <c r="J12" s="56">
        <v>34.794751624486523</v>
      </c>
    </row>
    <row r="13" spans="1:10">
      <c r="B13" s="82"/>
      <c r="C13" s="71" t="s">
        <v>20</v>
      </c>
      <c r="D13" s="56">
        <v>1.0254026221641155</v>
      </c>
      <c r="E13" s="56">
        <v>2.0532122502829329</v>
      </c>
      <c r="F13" s="56">
        <v>50.938777436615965</v>
      </c>
      <c r="G13" s="56">
        <v>15.195317296885994</v>
      </c>
      <c r="H13" s="56">
        <v>1.7260612622659397</v>
      </c>
      <c r="I13" s="56">
        <v>11.10909505143842</v>
      </c>
      <c r="J13" s="56">
        <v>17.952134080346614</v>
      </c>
    </row>
    <row r="14" spans="1:10">
      <c r="B14" s="82"/>
      <c r="C14" s="71" t="s">
        <v>127</v>
      </c>
      <c r="D14" s="56">
        <v>4.7618397531233692</v>
      </c>
      <c r="E14" s="56">
        <v>2.2014076141652219</v>
      </c>
      <c r="F14" s="56">
        <v>38.537198451917781</v>
      </c>
      <c r="G14" s="56">
        <v>12.424436753567925</v>
      </c>
      <c r="H14" s="56">
        <v>1.7564863036847438</v>
      </c>
      <c r="I14" s="56">
        <v>14.122379008924948</v>
      </c>
      <c r="J14" s="56">
        <v>26.196252114616026</v>
      </c>
    </row>
    <row r="15" spans="1:10">
      <c r="B15" s="72" t="s">
        <v>22</v>
      </c>
      <c r="C15" s="8" t="s">
        <v>19</v>
      </c>
      <c r="D15" s="56">
        <v>8.1483365186632764</v>
      </c>
      <c r="E15" s="56">
        <v>1.6207383344129145</v>
      </c>
      <c r="F15" s="56">
        <v>30.939780832639251</v>
      </c>
      <c r="G15" s="56">
        <v>22.935389190499151</v>
      </c>
      <c r="H15" s="56">
        <v>1.0357596951556618</v>
      </c>
      <c r="I15" s="56">
        <v>11.623927824071536</v>
      </c>
      <c r="J15" s="56">
        <v>23.696067604558198</v>
      </c>
    </row>
    <row r="16" spans="1:10">
      <c r="B16" s="82"/>
      <c r="C16" s="71" t="s">
        <v>20</v>
      </c>
      <c r="D16" s="56">
        <v>0.85607280874137326</v>
      </c>
      <c r="E16" s="56">
        <v>0.89056973150098917</v>
      </c>
      <c r="F16" s="56">
        <v>49.098636223138342</v>
      </c>
      <c r="G16" s="56">
        <v>30.901679936215317</v>
      </c>
      <c r="H16" s="56">
        <v>0.82983461523432822</v>
      </c>
      <c r="I16" s="56">
        <v>6.1017208179044147</v>
      </c>
      <c r="J16" s="56">
        <v>11.321485867265231</v>
      </c>
    </row>
    <row r="17" spans="2:10">
      <c r="B17" s="75"/>
      <c r="C17" s="71" t="s">
        <v>127</v>
      </c>
      <c r="D17" s="56">
        <v>4.2426089652706365</v>
      </c>
      <c r="E17" s="56">
        <v>1.2296609287003057</v>
      </c>
      <c r="F17" s="56">
        <v>40.665641651971576</v>
      </c>
      <c r="G17" s="56">
        <v>27.202124795394013</v>
      </c>
      <c r="H17" s="56">
        <v>0.92546647514760816</v>
      </c>
      <c r="I17" s="56">
        <v>8.666240478678878</v>
      </c>
      <c r="J17" s="56">
        <v>17.068256704836994</v>
      </c>
    </row>
    <row r="19" spans="2:10">
      <c r="C19" s="62"/>
      <c r="D19" s="62"/>
      <c r="E19" s="62"/>
      <c r="F19" s="62"/>
      <c r="G19" s="62"/>
      <c r="H19" s="62"/>
      <c r="I19" s="62"/>
      <c r="J19" s="62"/>
    </row>
  </sheetData>
  <phoneticPr fontId="10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&amp;C&amp;A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AE5D-FBEC-48BC-A7DF-DE29822EF36B}">
  <dimension ref="A1:E11"/>
  <sheetViews>
    <sheetView zoomScaleNormal="100" zoomScaleSheetLayoutView="25" workbookViewId="0"/>
  </sheetViews>
  <sheetFormatPr defaultColWidth="9" defaultRowHeight="18"/>
  <cols>
    <col min="1" max="2" width="9" style="5"/>
    <col min="3" max="3" width="25.08203125" style="5" bestFit="1" customWidth="1"/>
    <col min="4" max="16384" width="9" style="5"/>
  </cols>
  <sheetData>
    <row r="1" spans="1:5">
      <c r="A1" s="162" t="s">
        <v>534</v>
      </c>
    </row>
    <row r="2" spans="1:5">
      <c r="A2" s="162"/>
    </row>
    <row r="3" spans="1:5">
      <c r="A3" s="162" t="s">
        <v>359</v>
      </c>
    </row>
    <row r="4" spans="1:5">
      <c r="B4" s="31"/>
      <c r="C4" s="34"/>
      <c r="D4" s="14" t="s">
        <v>111</v>
      </c>
      <c r="E4" s="13"/>
    </row>
    <row r="5" spans="1:5" ht="30">
      <c r="B5" s="15"/>
      <c r="C5" s="35"/>
      <c r="D5" s="24" t="s">
        <v>360</v>
      </c>
      <c r="E5" s="24" t="s">
        <v>361</v>
      </c>
    </row>
    <row r="6" spans="1:5">
      <c r="B6" s="10" t="s">
        <v>109</v>
      </c>
      <c r="C6" s="7" t="s">
        <v>362</v>
      </c>
      <c r="D6" s="141">
        <v>74.26088802000001</v>
      </c>
      <c r="E6" s="141">
        <v>56.337560770000003</v>
      </c>
    </row>
    <row r="7" spans="1:5">
      <c r="B7" s="11"/>
      <c r="C7" s="7" t="s">
        <v>363</v>
      </c>
      <c r="D7" s="141">
        <v>71.778716799999998</v>
      </c>
      <c r="E7" s="141">
        <v>50.462725129999995</v>
      </c>
    </row>
    <row r="8" spans="1:5">
      <c r="B8" s="9"/>
      <c r="C8" s="7" t="s">
        <v>364</v>
      </c>
      <c r="D8" s="141">
        <v>62.740984140000002</v>
      </c>
      <c r="E8" s="141">
        <v>37.519667289999994</v>
      </c>
    </row>
    <row r="9" spans="1:5">
      <c r="B9" s="10" t="s">
        <v>300</v>
      </c>
      <c r="C9" s="7" t="s">
        <v>362</v>
      </c>
      <c r="D9" s="141">
        <v>52.412461489999998</v>
      </c>
      <c r="E9" s="141">
        <v>44.479332659999997</v>
      </c>
    </row>
    <row r="10" spans="1:5">
      <c r="B10" s="11"/>
      <c r="C10" s="7" t="s">
        <v>363</v>
      </c>
      <c r="D10" s="141">
        <v>48.751621249999999</v>
      </c>
      <c r="E10" s="141">
        <v>41.358288729999998</v>
      </c>
    </row>
    <row r="11" spans="1:5">
      <c r="B11" s="9"/>
      <c r="C11" s="7" t="s">
        <v>364</v>
      </c>
      <c r="D11" s="141">
        <v>46.917990790000005</v>
      </c>
      <c r="E11" s="141">
        <v>28.699182799999999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CBBFB-9E98-4ABB-8F35-163929F2A088}">
  <dimension ref="A1:E12"/>
  <sheetViews>
    <sheetView zoomScaleNormal="100" zoomScaleSheetLayoutView="25" workbookViewId="0"/>
  </sheetViews>
  <sheetFormatPr defaultColWidth="9" defaultRowHeight="18"/>
  <cols>
    <col min="1" max="3" width="9" style="5"/>
    <col min="4" max="4" width="13" style="5" bestFit="1" customWidth="1"/>
    <col min="5" max="16384" width="9" style="5"/>
  </cols>
  <sheetData>
    <row r="1" spans="1:5">
      <c r="A1" s="162" t="s">
        <v>365</v>
      </c>
    </row>
    <row r="2" spans="1:5">
      <c r="A2" s="162"/>
    </row>
    <row r="3" spans="1:5">
      <c r="A3" s="162" t="s">
        <v>366</v>
      </c>
    </row>
    <row r="4" spans="1:5">
      <c r="B4" s="14"/>
      <c r="C4" s="12"/>
      <c r="D4" s="13"/>
      <c r="E4" s="23" t="s">
        <v>111</v>
      </c>
    </row>
    <row r="5" spans="1:5">
      <c r="B5" s="10" t="s">
        <v>326</v>
      </c>
      <c r="C5" s="10" t="s">
        <v>52</v>
      </c>
      <c r="D5" s="7" t="s">
        <v>367</v>
      </c>
      <c r="E5" s="141">
        <v>77.123311240000007</v>
      </c>
    </row>
    <row r="6" spans="1:5">
      <c r="B6" s="11"/>
      <c r="C6" s="9"/>
      <c r="D6" s="7" t="s">
        <v>368</v>
      </c>
      <c r="E6" s="141">
        <v>53.963543380000004</v>
      </c>
    </row>
    <row r="7" spans="1:5">
      <c r="B7" s="11"/>
      <c r="C7" s="10" t="s">
        <v>112</v>
      </c>
      <c r="D7" s="7" t="s">
        <v>367</v>
      </c>
      <c r="E7" s="141">
        <v>61.785054409999994</v>
      </c>
    </row>
    <row r="8" spans="1:5">
      <c r="B8" s="9"/>
      <c r="C8" s="9"/>
      <c r="D8" s="7" t="s">
        <v>368</v>
      </c>
      <c r="E8" s="141">
        <v>36.064642839999998</v>
      </c>
    </row>
    <row r="9" spans="1:5">
      <c r="B9" s="10" t="s">
        <v>325</v>
      </c>
      <c r="C9" s="10" t="s">
        <v>52</v>
      </c>
      <c r="D9" s="7" t="s">
        <v>367</v>
      </c>
      <c r="E9" s="141">
        <v>72.192274310000002</v>
      </c>
    </row>
    <row r="10" spans="1:5">
      <c r="B10" s="11"/>
      <c r="C10" s="9"/>
      <c r="D10" s="7" t="s">
        <v>368</v>
      </c>
      <c r="E10" s="141">
        <v>49.468302460000004</v>
      </c>
    </row>
    <row r="11" spans="1:5">
      <c r="B11" s="11"/>
      <c r="C11" s="10" t="s">
        <v>112</v>
      </c>
      <c r="D11" s="7" t="s">
        <v>367</v>
      </c>
      <c r="E11" s="141">
        <v>57.234052229999996</v>
      </c>
    </row>
    <row r="12" spans="1:5">
      <c r="B12" s="9"/>
      <c r="C12" s="9"/>
      <c r="D12" s="7" t="s">
        <v>368</v>
      </c>
      <c r="E12" s="141">
        <v>36.639377769999996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3F15-6A77-49C2-9357-16E13B6D2722}">
  <dimension ref="A1:E21"/>
  <sheetViews>
    <sheetView zoomScaleNormal="100" zoomScaleSheetLayoutView="10" workbookViewId="0"/>
  </sheetViews>
  <sheetFormatPr defaultColWidth="9" defaultRowHeight="18"/>
  <cols>
    <col min="1" max="1" width="9" style="5"/>
    <col min="2" max="2" width="30.58203125" style="5" customWidth="1"/>
    <col min="3" max="4" width="11.6640625" style="5" customWidth="1"/>
    <col min="5" max="5" width="15.5" style="5" customWidth="1"/>
    <col min="6" max="16384" width="9" style="5"/>
  </cols>
  <sheetData>
    <row r="1" spans="1:5">
      <c r="A1" s="162" t="s">
        <v>365</v>
      </c>
    </row>
    <row r="2" spans="1:5">
      <c r="A2" s="162"/>
    </row>
    <row r="3" spans="1:5">
      <c r="A3" s="162" t="s">
        <v>613</v>
      </c>
    </row>
    <row r="4" spans="1:5" ht="36">
      <c r="B4" s="14"/>
      <c r="C4" s="12"/>
      <c r="D4" s="13"/>
      <c r="E4" s="26" t="s">
        <v>103</v>
      </c>
    </row>
    <row r="5" spans="1:5">
      <c r="B5" s="10" t="s">
        <v>326</v>
      </c>
      <c r="C5" s="10" t="s">
        <v>52</v>
      </c>
      <c r="D5" s="23" t="s">
        <v>367</v>
      </c>
      <c r="E5" s="139">
        <v>2.1404889235</v>
      </c>
    </row>
    <row r="6" spans="1:5">
      <c r="B6" s="11"/>
      <c r="C6" s="9"/>
      <c r="D6" s="23" t="s">
        <v>368</v>
      </c>
      <c r="E6" s="139">
        <v>1.4769571387</v>
      </c>
    </row>
    <row r="7" spans="1:5">
      <c r="B7" s="11"/>
      <c r="C7" s="10" t="s">
        <v>112</v>
      </c>
      <c r="D7" s="23" t="s">
        <v>367</v>
      </c>
      <c r="E7" s="139">
        <v>1.6462963147</v>
      </c>
    </row>
    <row r="8" spans="1:5">
      <c r="B8" s="9"/>
      <c r="C8" s="9"/>
      <c r="D8" s="23" t="s">
        <v>368</v>
      </c>
      <c r="E8" s="139">
        <v>0.96402391450000002</v>
      </c>
    </row>
    <row r="9" spans="1:5">
      <c r="B9" s="10" t="s">
        <v>325</v>
      </c>
      <c r="C9" s="10" t="s">
        <v>52</v>
      </c>
      <c r="D9" s="23" t="s">
        <v>367</v>
      </c>
      <c r="E9" s="139">
        <v>2.1313788553999999</v>
      </c>
    </row>
    <row r="10" spans="1:5">
      <c r="B10" s="11"/>
      <c r="C10" s="9"/>
      <c r="D10" s="23" t="s">
        <v>368</v>
      </c>
      <c r="E10" s="139">
        <v>1.3153833350999999</v>
      </c>
    </row>
    <row r="11" spans="1:5">
      <c r="B11" s="11"/>
      <c r="C11" s="10" t="s">
        <v>112</v>
      </c>
      <c r="D11" s="23" t="s">
        <v>367</v>
      </c>
      <c r="E11" s="139">
        <v>1.6323485831</v>
      </c>
    </row>
    <row r="12" spans="1:5">
      <c r="B12" s="9"/>
      <c r="C12" s="9"/>
      <c r="D12" s="23" t="s">
        <v>368</v>
      </c>
      <c r="E12" s="139">
        <v>0.93537395990000005</v>
      </c>
    </row>
    <row r="14" spans="1:5">
      <c r="A14" s="5" t="s">
        <v>614</v>
      </c>
      <c r="C14" s="167"/>
    </row>
    <row r="15" spans="1:5">
      <c r="B15" s="10"/>
      <c r="C15" s="156" t="s">
        <v>103</v>
      </c>
      <c r="D15" s="13"/>
    </row>
    <row r="16" spans="1:5">
      <c r="B16" s="11"/>
      <c r="C16" s="7" t="s">
        <v>326</v>
      </c>
      <c r="D16" s="7" t="s">
        <v>325</v>
      </c>
    </row>
    <row r="17" spans="2:4">
      <c r="B17" s="7" t="s">
        <v>367</v>
      </c>
      <c r="C17" s="139">
        <v>2.1404889235</v>
      </c>
      <c r="D17" s="139">
        <v>2.1313788553999999</v>
      </c>
    </row>
    <row r="18" spans="2:4">
      <c r="B18" s="7" t="s">
        <v>369</v>
      </c>
      <c r="C18" s="139">
        <v>1.6486367191</v>
      </c>
      <c r="D18" s="139">
        <v>1.4988196015999999</v>
      </c>
    </row>
    <row r="19" spans="2:4">
      <c r="B19" s="7" t="s">
        <v>370</v>
      </c>
      <c r="C19" s="139">
        <v>0.37390177429999999</v>
      </c>
      <c r="D19" s="139">
        <v>0.81424987969999996</v>
      </c>
    </row>
    <row r="20" spans="2:4">
      <c r="B20" s="7" t="s">
        <v>371</v>
      </c>
      <c r="C20" s="139">
        <v>0.2348806997</v>
      </c>
      <c r="D20" s="139">
        <v>0.49570807830000002</v>
      </c>
    </row>
    <row r="21" spans="2:4">
      <c r="B21" s="7" t="s">
        <v>372</v>
      </c>
      <c r="C21" s="139">
        <v>1.07259954E-2</v>
      </c>
      <c r="D21" s="139">
        <v>0.1031659586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3B95-A595-4B42-AAFF-7115A20BA756}">
  <dimension ref="A1:O16"/>
  <sheetViews>
    <sheetView zoomScaleNormal="100" zoomScaleSheetLayoutView="25" workbookViewId="0"/>
  </sheetViews>
  <sheetFormatPr defaultColWidth="9" defaultRowHeight="18"/>
  <cols>
    <col min="1" max="2" width="9" style="5"/>
    <col min="3" max="3" width="13" style="5" bestFit="1" customWidth="1"/>
    <col min="4" max="13" width="9" style="5"/>
    <col min="14" max="14" width="13" style="5" bestFit="1" customWidth="1"/>
    <col min="15" max="16384" width="9" style="5"/>
  </cols>
  <sheetData>
    <row r="1" spans="1:15">
      <c r="A1" s="162" t="s">
        <v>365</v>
      </c>
    </row>
    <row r="2" spans="1:15">
      <c r="A2" s="162"/>
    </row>
    <row r="3" spans="1:15">
      <c r="A3" s="162" t="s">
        <v>615</v>
      </c>
    </row>
    <row r="4" spans="1:15">
      <c r="B4" s="31"/>
      <c r="C4" s="34"/>
      <c r="D4" s="14" t="s">
        <v>103</v>
      </c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1:15">
      <c r="B5" s="15"/>
      <c r="C5" s="35"/>
      <c r="D5" s="7" t="s">
        <v>114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373</v>
      </c>
      <c r="K5" s="7" t="s">
        <v>374</v>
      </c>
      <c r="L5" s="7" t="s">
        <v>7</v>
      </c>
      <c r="M5" s="7" t="s">
        <v>375</v>
      </c>
      <c r="N5" s="7" t="s">
        <v>558</v>
      </c>
    </row>
    <row r="6" spans="1:15">
      <c r="B6" s="10" t="s">
        <v>326</v>
      </c>
      <c r="C6" s="7" t="s">
        <v>367</v>
      </c>
      <c r="D6" s="139">
        <v>0.27528386370000002</v>
      </c>
      <c r="E6" s="139">
        <v>2.6502749999999999E-4</v>
      </c>
      <c r="F6" s="139">
        <v>0.13685739729999999</v>
      </c>
      <c r="G6" s="139">
        <v>0.36572668089999999</v>
      </c>
      <c r="H6" s="139">
        <v>8.3288555900000005E-2</v>
      </c>
      <c r="I6" s="139">
        <v>4.0119754100000002E-2</v>
      </c>
      <c r="J6" s="139">
        <v>4.5412730599999999E-2</v>
      </c>
      <c r="K6" s="139">
        <v>6.3162365799999995E-2</v>
      </c>
      <c r="L6" s="139">
        <v>1.70067902E-2</v>
      </c>
      <c r="M6" s="139">
        <v>9.4662565899999995E-2</v>
      </c>
      <c r="N6" s="139">
        <v>0.12434348620000001</v>
      </c>
    </row>
    <row r="7" spans="1:15">
      <c r="B7" s="9"/>
      <c r="C7" s="7" t="s">
        <v>368</v>
      </c>
      <c r="D7" s="139">
        <v>8.8253398299999994E-2</v>
      </c>
      <c r="E7" s="139">
        <v>1.066959E-4</v>
      </c>
      <c r="F7" s="139">
        <v>4.9542041299999999E-2</v>
      </c>
      <c r="G7" s="139">
        <v>0.35145334020000002</v>
      </c>
      <c r="H7" s="139">
        <v>6.7899787500000003E-2</v>
      </c>
      <c r="I7" s="139">
        <v>2.0123921699999998E-2</v>
      </c>
      <c r="J7" s="139">
        <v>1.1676867299999999E-2</v>
      </c>
      <c r="K7" s="139">
        <v>0.1104170434</v>
      </c>
      <c r="L7" s="139">
        <v>2.1386768999999998E-3</v>
      </c>
      <c r="M7" s="139">
        <v>6.9696572600000006E-2</v>
      </c>
      <c r="N7" s="139">
        <v>9.3453566299999999E-2</v>
      </c>
    </row>
    <row r="8" spans="1:15">
      <c r="B8" s="10" t="s">
        <v>325</v>
      </c>
      <c r="C8" s="7" t="s">
        <v>367</v>
      </c>
      <c r="D8" s="139">
        <v>0.1182544381</v>
      </c>
      <c r="E8" s="139">
        <v>1.5413326000000001E-3</v>
      </c>
      <c r="F8" s="139">
        <v>9.8365761600000004E-2</v>
      </c>
      <c r="G8" s="139">
        <v>0.40967465870000003</v>
      </c>
      <c r="H8" s="139">
        <v>0.1019573582</v>
      </c>
      <c r="I8" s="139">
        <v>3.9840156199999997E-2</v>
      </c>
      <c r="J8" s="139">
        <v>5.11053562E-2</v>
      </c>
      <c r="K8" s="139">
        <v>8.2155501899999997E-2</v>
      </c>
      <c r="L8" s="139">
        <v>2.1309272000000001E-2</v>
      </c>
      <c r="M8" s="139">
        <v>0.15819229400000001</v>
      </c>
      <c r="N8" s="139">
        <v>0.138385964</v>
      </c>
    </row>
    <row r="9" spans="1:15">
      <c r="B9" s="9"/>
      <c r="C9" s="7" t="s">
        <v>368</v>
      </c>
      <c r="D9" s="139">
        <v>3.1580705600000002E-2</v>
      </c>
      <c r="E9" s="139">
        <v>1.224906E-3</v>
      </c>
      <c r="F9" s="139">
        <v>4.76401828E-2</v>
      </c>
      <c r="G9" s="139">
        <v>0.26274470449999998</v>
      </c>
      <c r="H9" s="139">
        <v>5.6246747200000002E-2</v>
      </c>
      <c r="I9" s="139">
        <v>1.11091222E-2</v>
      </c>
      <c r="J9" s="139">
        <v>2.96719976E-2</v>
      </c>
      <c r="K9" s="139">
        <v>0.1350950917</v>
      </c>
      <c r="L9" s="139">
        <v>9.4978124999999993E-3</v>
      </c>
      <c r="M9" s="139">
        <v>7.7209730000000004E-2</v>
      </c>
      <c r="N9" s="139">
        <v>6.1774983499999998E-2</v>
      </c>
    </row>
    <row r="13" spans="1:15"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5"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5"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5"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</row>
  </sheetData>
  <phoneticPr fontId="10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&amp;C&amp;A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B0DE-1F26-4FC0-844C-813067C9D6B2}">
  <dimension ref="A1:K25"/>
  <sheetViews>
    <sheetView zoomScaleNormal="100" zoomScaleSheetLayoutView="10" workbookViewId="0"/>
  </sheetViews>
  <sheetFormatPr defaultColWidth="9" defaultRowHeight="18"/>
  <cols>
    <col min="1" max="2" width="9" style="5"/>
    <col min="3" max="3" width="11.5" style="5" bestFit="1" customWidth="1"/>
    <col min="4" max="4" width="13.6640625" style="5" bestFit="1" customWidth="1"/>
    <col min="5" max="16384" width="9" style="5"/>
  </cols>
  <sheetData>
    <row r="1" spans="1:11">
      <c r="A1" s="162" t="s">
        <v>365</v>
      </c>
    </row>
    <row r="2" spans="1:11">
      <c r="A2" s="162"/>
    </row>
    <row r="3" spans="1:11">
      <c r="A3" s="162" t="s">
        <v>376</v>
      </c>
    </row>
    <row r="4" spans="1:11">
      <c r="B4" s="31"/>
      <c r="C4" s="32"/>
      <c r="D4" s="34"/>
      <c r="E4" s="14" t="s">
        <v>547</v>
      </c>
      <c r="F4" s="12"/>
      <c r="G4" s="12"/>
      <c r="H4" s="12"/>
      <c r="I4" s="12"/>
      <c r="J4" s="12"/>
      <c r="K4" s="13"/>
    </row>
    <row r="5" spans="1:11" ht="36">
      <c r="B5" s="15"/>
      <c r="C5" s="36"/>
      <c r="D5" s="35"/>
      <c r="E5" s="7" t="s">
        <v>12</v>
      </c>
      <c r="F5" s="7" t="s">
        <v>13</v>
      </c>
      <c r="G5" s="26" t="s">
        <v>267</v>
      </c>
      <c r="H5" s="26" t="s">
        <v>268</v>
      </c>
      <c r="I5" s="24" t="s">
        <v>269</v>
      </c>
      <c r="J5" s="7" t="s">
        <v>17</v>
      </c>
      <c r="K5" s="7" t="s">
        <v>18</v>
      </c>
    </row>
    <row r="6" spans="1:11">
      <c r="B6" s="10" t="s">
        <v>326</v>
      </c>
      <c r="C6" s="10" t="s">
        <v>377</v>
      </c>
      <c r="D6" s="7" t="s">
        <v>378</v>
      </c>
      <c r="E6" s="141">
        <v>13.578881814946989</v>
      </c>
      <c r="F6" s="141">
        <v>3.7342660235796319</v>
      </c>
      <c r="G6" s="141">
        <v>24.909349850563629</v>
      </c>
      <c r="H6" s="141">
        <v>16.740000081607427</v>
      </c>
      <c r="I6" s="141">
        <v>1.1192061097021166</v>
      </c>
      <c r="J6" s="141">
        <v>10.206481989918318</v>
      </c>
      <c r="K6" s="141">
        <v>29.711814129681891</v>
      </c>
    </row>
    <row r="7" spans="1:11">
      <c r="B7" s="11"/>
      <c r="C7" s="9"/>
      <c r="D7" s="7" t="s">
        <v>368</v>
      </c>
      <c r="E7" s="141">
        <v>0</v>
      </c>
      <c r="F7" s="141">
        <v>0</v>
      </c>
      <c r="G7" s="141">
        <v>29.60353747763136</v>
      </c>
      <c r="H7" s="141">
        <v>32.078803762101671</v>
      </c>
      <c r="I7" s="141">
        <v>0</v>
      </c>
      <c r="J7" s="141">
        <v>7.2648743753115692</v>
      </c>
      <c r="K7" s="141">
        <v>31.052784384955402</v>
      </c>
    </row>
    <row r="8" spans="1:11">
      <c r="B8" s="11"/>
      <c r="C8" s="10" t="s">
        <v>379</v>
      </c>
      <c r="D8" s="7" t="s">
        <v>378</v>
      </c>
      <c r="E8" s="141">
        <v>1.6013533667841573</v>
      </c>
      <c r="F8" s="141">
        <v>3.3205379346244666</v>
      </c>
      <c r="G8" s="141">
        <v>63.558052166922373</v>
      </c>
      <c r="H8" s="141">
        <v>15.368728670699541</v>
      </c>
      <c r="I8" s="141">
        <v>0</v>
      </c>
      <c r="J8" s="141">
        <v>8.1335113465267916</v>
      </c>
      <c r="K8" s="141">
        <v>8.0178165144426696</v>
      </c>
    </row>
    <row r="9" spans="1:11">
      <c r="B9" s="9"/>
      <c r="C9" s="9"/>
      <c r="D9" s="7" t="s">
        <v>368</v>
      </c>
      <c r="E9" s="141">
        <v>1.8546598040978344</v>
      </c>
      <c r="F9" s="141">
        <v>0</v>
      </c>
      <c r="G9" s="141">
        <v>41.772928883913202</v>
      </c>
      <c r="H9" s="141">
        <v>48.08379877059096</v>
      </c>
      <c r="I9" s="141">
        <v>0</v>
      </c>
      <c r="J9" s="141">
        <v>1.5104629525316897</v>
      </c>
      <c r="K9" s="141">
        <v>6.7781495888663095</v>
      </c>
    </row>
    <row r="10" spans="1:11">
      <c r="B10" s="10" t="s">
        <v>325</v>
      </c>
      <c r="C10" s="10" t="s">
        <v>377</v>
      </c>
      <c r="D10" s="7" t="s">
        <v>378</v>
      </c>
      <c r="E10" s="141">
        <v>7.7376429093995407</v>
      </c>
      <c r="F10" s="141">
        <v>4.1623721241773977</v>
      </c>
      <c r="G10" s="141">
        <v>29.502568775367045</v>
      </c>
      <c r="H10" s="141">
        <v>7.6756598798211675</v>
      </c>
      <c r="I10" s="141">
        <v>0.7260953591721212</v>
      </c>
      <c r="J10" s="141">
        <v>14.129077660882963</v>
      </c>
      <c r="K10" s="141">
        <v>36.066583291179782</v>
      </c>
    </row>
    <row r="11" spans="1:11">
      <c r="B11" s="11"/>
      <c r="C11" s="9"/>
      <c r="D11" s="7" t="s">
        <v>368</v>
      </c>
      <c r="E11" s="141">
        <v>8.2261279560743752</v>
      </c>
      <c r="F11" s="141">
        <v>8.0311040693705102</v>
      </c>
      <c r="G11" s="141">
        <v>10.999781039970717</v>
      </c>
      <c r="H11" s="141">
        <v>26.430121139933583</v>
      </c>
      <c r="I11" s="141">
        <v>1.161119094499206</v>
      </c>
      <c r="J11" s="141">
        <v>4.0530289812816989</v>
      </c>
      <c r="K11" s="141">
        <v>41.098717718869899</v>
      </c>
    </row>
    <row r="12" spans="1:11">
      <c r="B12" s="11"/>
      <c r="C12" s="10" t="s">
        <v>379</v>
      </c>
      <c r="D12" s="7" t="s">
        <v>378</v>
      </c>
      <c r="E12" s="141">
        <v>1.8869508813085356</v>
      </c>
      <c r="F12" s="141">
        <v>2.9691479494127115</v>
      </c>
      <c r="G12" s="141">
        <v>56.490614225839309</v>
      </c>
      <c r="H12" s="141">
        <v>15.927100241659655</v>
      </c>
      <c r="I12" s="141">
        <v>2.6151054549916006</v>
      </c>
      <c r="J12" s="141">
        <v>4.486954702809574</v>
      </c>
      <c r="K12" s="141">
        <v>15.624126543978607</v>
      </c>
    </row>
    <row r="13" spans="1:11">
      <c r="B13" s="9"/>
      <c r="C13" s="9"/>
      <c r="D13" s="7" t="s">
        <v>368</v>
      </c>
      <c r="E13" s="141">
        <v>0</v>
      </c>
      <c r="F13" s="141">
        <v>4.8769526669676653</v>
      </c>
      <c r="G13" s="141">
        <v>29.191643802126727</v>
      </c>
      <c r="H13" s="141">
        <v>50.037646321078896</v>
      </c>
      <c r="I13" s="141">
        <v>1.5016290748352186</v>
      </c>
      <c r="J13" s="141">
        <v>2.1885067925519941</v>
      </c>
      <c r="K13" s="141">
        <v>12.203621342439487</v>
      </c>
    </row>
    <row r="15" spans="1:11">
      <c r="A15" s="162" t="s">
        <v>380</v>
      </c>
    </row>
    <row r="16" spans="1:11">
      <c r="B16" s="31"/>
      <c r="C16" s="32"/>
      <c r="D16" s="34"/>
      <c r="E16" s="14" t="s">
        <v>548</v>
      </c>
      <c r="F16" s="12"/>
      <c r="G16" s="12"/>
      <c r="H16" s="12"/>
      <c r="I16" s="12"/>
      <c r="J16" s="12"/>
      <c r="K16" s="13"/>
    </row>
    <row r="17" spans="2:11" ht="36">
      <c r="B17" s="15"/>
      <c r="C17" s="36"/>
      <c r="D17" s="35"/>
      <c r="E17" s="7" t="s">
        <v>12</v>
      </c>
      <c r="F17" s="7" t="s">
        <v>13</v>
      </c>
      <c r="G17" s="26" t="s">
        <v>267</v>
      </c>
      <c r="H17" s="26" t="s">
        <v>268</v>
      </c>
      <c r="I17" s="24" t="s">
        <v>269</v>
      </c>
      <c r="J17" s="7" t="s">
        <v>17</v>
      </c>
      <c r="K17" s="7" t="s">
        <v>18</v>
      </c>
    </row>
    <row r="18" spans="2:11">
      <c r="B18" s="10" t="s">
        <v>326</v>
      </c>
      <c r="C18" s="10" t="s">
        <v>377</v>
      </c>
      <c r="D18" s="7" t="s">
        <v>378</v>
      </c>
      <c r="E18" s="141">
        <v>7.9558923836896671</v>
      </c>
      <c r="F18" s="141">
        <v>1.3153067025735878</v>
      </c>
      <c r="G18" s="141">
        <v>27.542493259143708</v>
      </c>
      <c r="H18" s="141">
        <v>11.902742023528248</v>
      </c>
      <c r="I18" s="141">
        <v>2.22181815008235</v>
      </c>
      <c r="J18" s="141">
        <v>16.491840707503531</v>
      </c>
      <c r="K18" s="141">
        <v>32.569906773478905</v>
      </c>
    </row>
    <row r="19" spans="2:11">
      <c r="B19" s="11"/>
      <c r="C19" s="9"/>
      <c r="D19" s="7" t="s">
        <v>368</v>
      </c>
      <c r="E19" s="141">
        <v>19.098683899850656</v>
      </c>
      <c r="F19" s="141">
        <v>1.2309251064973952</v>
      </c>
      <c r="G19" s="141">
        <v>16.432124276483787</v>
      </c>
      <c r="H19" s="141">
        <v>15.506513444622003</v>
      </c>
      <c r="I19" s="141">
        <v>0</v>
      </c>
      <c r="J19" s="141">
        <v>2.6075662937834574</v>
      </c>
      <c r="K19" s="141">
        <v>45.124186978762694</v>
      </c>
    </row>
    <row r="20" spans="2:11">
      <c r="B20" s="11"/>
      <c r="C20" s="10" t="s">
        <v>379</v>
      </c>
      <c r="D20" s="7" t="s">
        <v>378</v>
      </c>
      <c r="E20" s="141">
        <v>0.46357527771364498</v>
      </c>
      <c r="F20" s="141">
        <v>1.3768286990481042</v>
      </c>
      <c r="G20" s="141">
        <v>61.785325724270066</v>
      </c>
      <c r="H20" s="141">
        <v>15.460105949806263</v>
      </c>
      <c r="I20" s="141">
        <v>1.1563694970508982</v>
      </c>
      <c r="J20" s="141">
        <v>7.0957704097957501</v>
      </c>
      <c r="K20" s="141">
        <v>12.662024442315282</v>
      </c>
    </row>
    <row r="21" spans="2:11">
      <c r="B21" s="9"/>
      <c r="C21" s="9"/>
      <c r="D21" s="7" t="s">
        <v>368</v>
      </c>
      <c r="E21" s="141">
        <v>0.53678478593971213</v>
      </c>
      <c r="F21" s="141">
        <v>2.0798302782382869</v>
      </c>
      <c r="G21" s="141">
        <v>24.527655819664158</v>
      </c>
      <c r="H21" s="141">
        <v>50.06934107479124</v>
      </c>
      <c r="I21" s="141">
        <v>0</v>
      </c>
      <c r="J21" s="141">
        <v>10.812982830612256</v>
      </c>
      <c r="K21" s="141">
        <v>11.973405210754347</v>
      </c>
    </row>
    <row r="22" spans="2:11">
      <c r="B22" s="10" t="s">
        <v>325</v>
      </c>
      <c r="C22" s="10" t="s">
        <v>377</v>
      </c>
      <c r="D22" s="7" t="s">
        <v>378</v>
      </c>
      <c r="E22" s="141">
        <v>5.6902017577248474</v>
      </c>
      <c r="F22" s="141">
        <v>1.7714108650579898</v>
      </c>
      <c r="G22" s="141">
        <v>29.391562388274789</v>
      </c>
      <c r="H22" s="141">
        <v>12.785172602326444</v>
      </c>
      <c r="I22" s="141">
        <v>1.1892089938474986</v>
      </c>
      <c r="J22" s="141">
        <v>16.921638869908794</v>
      </c>
      <c r="K22" s="141">
        <v>32.250804522859639</v>
      </c>
    </row>
    <row r="23" spans="2:11">
      <c r="B23" s="11"/>
      <c r="C23" s="9"/>
      <c r="D23" s="7" t="s">
        <v>368</v>
      </c>
      <c r="E23" s="141">
        <v>7.3992231004214606</v>
      </c>
      <c r="F23" s="141">
        <v>3.5909126135324243</v>
      </c>
      <c r="G23" s="141">
        <v>19.372282998392492</v>
      </c>
      <c r="H23" s="141">
        <v>15.203856504619543</v>
      </c>
      <c r="I23" s="141">
        <v>6.8895058428852307</v>
      </c>
      <c r="J23" s="141">
        <v>14.437267676136099</v>
      </c>
      <c r="K23" s="141">
        <v>33.106951264012771</v>
      </c>
    </row>
    <row r="24" spans="2:11">
      <c r="B24" s="11"/>
      <c r="C24" s="10" t="s">
        <v>379</v>
      </c>
      <c r="D24" s="7" t="s">
        <v>378</v>
      </c>
      <c r="E24" s="141">
        <v>0.43338350871101788</v>
      </c>
      <c r="F24" s="141">
        <v>1.1490605580321624</v>
      </c>
      <c r="G24" s="141">
        <v>55.7700628320856</v>
      </c>
      <c r="H24" s="141">
        <v>18.006475749367272</v>
      </c>
      <c r="I24" s="141">
        <v>2.4729645969939105</v>
      </c>
      <c r="J24" s="141">
        <v>7.4833848557095433</v>
      </c>
      <c r="K24" s="141">
        <v>14.684667899100493</v>
      </c>
    </row>
    <row r="25" spans="2:11">
      <c r="B25" s="9"/>
      <c r="C25" s="9"/>
      <c r="D25" s="7" t="s">
        <v>368</v>
      </c>
      <c r="E25" s="141">
        <v>0</v>
      </c>
      <c r="F25" s="141">
        <v>1.9923438676816123</v>
      </c>
      <c r="G25" s="141">
        <v>39.500749802668409</v>
      </c>
      <c r="H25" s="141">
        <v>24.958475228432924</v>
      </c>
      <c r="I25" s="141">
        <v>4.0461229239348668</v>
      </c>
      <c r="J25" s="141">
        <v>6.8366825830271729</v>
      </c>
      <c r="K25" s="141">
        <v>22.665625594255012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&amp;C&amp;A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280F-3E0F-464E-ACCB-D93E3829BBCC}">
  <sheetPr>
    <pageSetUpPr autoPageBreaks="0"/>
  </sheetPr>
  <dimension ref="A1:H15"/>
  <sheetViews>
    <sheetView zoomScaleNormal="100" zoomScaleSheetLayoutView="25" workbookViewId="0"/>
  </sheetViews>
  <sheetFormatPr defaultColWidth="9" defaultRowHeight="18"/>
  <cols>
    <col min="1" max="1" width="9" style="5"/>
    <col min="2" max="2" width="33.5" style="5" bestFit="1" customWidth="1"/>
    <col min="3" max="6" width="10.08203125" style="5" customWidth="1"/>
    <col min="7" max="7" width="10.08203125" style="169" customWidth="1"/>
    <col min="8" max="16384" width="9" style="5"/>
  </cols>
  <sheetData>
    <row r="1" spans="1:8">
      <c r="A1" s="168" t="s">
        <v>381</v>
      </c>
    </row>
    <row r="2" spans="1:8" ht="18.75" customHeight="1">
      <c r="A2" s="168"/>
    </row>
    <row r="3" spans="1:8">
      <c r="A3" s="168" t="s">
        <v>382</v>
      </c>
    </row>
    <row r="4" spans="1:8" s="39" customFormat="1" ht="18.75" customHeight="1">
      <c r="B4" s="43"/>
      <c r="C4" s="47" t="s">
        <v>383</v>
      </c>
      <c r="D4" s="44"/>
      <c r="E4" s="44"/>
      <c r="F4" s="44"/>
      <c r="G4" s="170"/>
    </row>
    <row r="5" spans="1:8">
      <c r="A5" s="39"/>
      <c r="B5" s="117"/>
      <c r="C5" s="171" t="s">
        <v>384</v>
      </c>
      <c r="D5" s="172" t="s">
        <v>385</v>
      </c>
      <c r="E5" s="172" t="s">
        <v>386</v>
      </c>
      <c r="F5" s="172" t="s">
        <v>387</v>
      </c>
      <c r="G5" s="171" t="s">
        <v>388</v>
      </c>
      <c r="H5" s="39"/>
    </row>
    <row r="6" spans="1:8">
      <c r="B6" s="166" t="s">
        <v>389</v>
      </c>
      <c r="C6" s="18">
        <v>8.756713210875672</v>
      </c>
      <c r="D6" s="18">
        <v>9.6625006809662484</v>
      </c>
      <c r="E6" s="18">
        <v>80.023809828002371</v>
      </c>
      <c r="F6" s="18">
        <v>1.057730510105773</v>
      </c>
      <c r="G6" s="173">
        <v>0.4992457700499246</v>
      </c>
      <c r="H6" s="20"/>
    </row>
    <row r="7" spans="1:8">
      <c r="B7" s="174" t="s">
        <v>390</v>
      </c>
      <c r="C7" s="18">
        <v>1.8411464906042982</v>
      </c>
      <c r="D7" s="18">
        <v>1.4966346700593596</v>
      </c>
      <c r="E7" s="18">
        <v>75.490406019680108</v>
      </c>
      <c r="F7" s="18">
        <v>11.145643388027345</v>
      </c>
      <c r="G7" s="173">
        <v>10.026169431628871</v>
      </c>
      <c r="H7" s="20"/>
    </row>
    <row r="8" spans="1:8">
      <c r="B8" s="174" t="s">
        <v>391</v>
      </c>
      <c r="C8" s="18">
        <v>9.6726357790327366</v>
      </c>
      <c r="D8" s="18">
        <v>10.545355038945464</v>
      </c>
      <c r="E8" s="18">
        <v>78.102498412189746</v>
      </c>
      <c r="F8" s="18">
        <v>1.3657481198634251</v>
      </c>
      <c r="G8" s="173">
        <v>0.31376264996862369</v>
      </c>
      <c r="H8" s="20"/>
    </row>
    <row r="9" spans="1:8" ht="30">
      <c r="B9" s="24" t="s">
        <v>392</v>
      </c>
      <c r="C9" s="18">
        <v>3.5723769555350628</v>
      </c>
      <c r="D9" s="18">
        <v>2.2681005152977578</v>
      </c>
      <c r="E9" s="18">
        <v>77.344554122559487</v>
      </c>
      <c r="F9" s="18">
        <v>12.126246891154823</v>
      </c>
      <c r="G9" s="173">
        <v>4.6887215154528761</v>
      </c>
      <c r="H9" s="20"/>
    </row>
    <row r="11" spans="1:8">
      <c r="A11" s="168" t="s">
        <v>393</v>
      </c>
    </row>
    <row r="12" spans="1:8">
      <c r="B12" s="43"/>
      <c r="C12" s="47" t="s">
        <v>383</v>
      </c>
      <c r="D12" s="44"/>
      <c r="E12" s="44"/>
      <c r="F12" s="44"/>
      <c r="G12" s="170"/>
      <c r="H12" s="39"/>
    </row>
    <row r="13" spans="1:8">
      <c r="B13" s="117"/>
      <c r="C13" s="171" t="s">
        <v>384</v>
      </c>
      <c r="D13" s="172" t="s">
        <v>385</v>
      </c>
      <c r="E13" s="172" t="s">
        <v>386</v>
      </c>
      <c r="F13" s="172" t="s">
        <v>387</v>
      </c>
      <c r="G13" s="171" t="s">
        <v>388</v>
      </c>
      <c r="H13" s="39"/>
    </row>
    <row r="14" spans="1:8">
      <c r="B14" s="25" t="s">
        <v>394</v>
      </c>
      <c r="C14" s="18">
        <v>19.975397932672333</v>
      </c>
      <c r="D14" s="18">
        <v>21.329142579453006</v>
      </c>
      <c r="E14" s="18">
        <v>55.452024934604651</v>
      </c>
      <c r="F14" s="18">
        <v>1.905378566507784</v>
      </c>
      <c r="G14" s="173">
        <v>1.3380559968975438</v>
      </c>
      <c r="H14" s="20"/>
    </row>
    <row r="15" spans="1:8">
      <c r="B15" s="174" t="s">
        <v>395</v>
      </c>
      <c r="C15" s="18">
        <v>4.3974688052803739</v>
      </c>
      <c r="D15" s="18">
        <v>4.5017610572641082</v>
      </c>
      <c r="E15" s="18">
        <v>45.716742273425851</v>
      </c>
      <c r="F15" s="18">
        <v>26.291521021433716</v>
      </c>
      <c r="G15" s="173">
        <v>19.092506832427571</v>
      </c>
      <c r="H15" s="20"/>
    </row>
  </sheetData>
  <phoneticPr fontId="10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&amp;C&amp;A</oddHeader>
  </headerFooter>
  <colBreaks count="1" manualBreakCount="1">
    <brk id="7" max="17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A6E9-13FD-4716-A311-241E44E876CA}">
  <sheetPr>
    <pageSetUpPr autoPageBreaks="0" fitToPage="1"/>
  </sheetPr>
  <dimension ref="A1:AG26"/>
  <sheetViews>
    <sheetView zoomScaleNormal="100" zoomScaleSheetLayoutView="40" workbookViewId="0"/>
  </sheetViews>
  <sheetFormatPr defaultColWidth="9" defaultRowHeight="18"/>
  <cols>
    <col min="1" max="1" width="9" style="5"/>
    <col min="2" max="2" width="21.6640625" style="5" bestFit="1" customWidth="1"/>
    <col min="3" max="3" width="17.9140625" style="5" bestFit="1" customWidth="1"/>
    <col min="4" max="17" width="9" style="5"/>
    <col min="18" max="19" width="9" style="5" customWidth="1"/>
    <col min="20" max="16384" width="9" style="5"/>
  </cols>
  <sheetData>
    <row r="1" spans="1:33">
      <c r="A1" s="168" t="s">
        <v>381</v>
      </c>
    </row>
    <row r="2" spans="1:33" ht="18.75" customHeight="1">
      <c r="A2" s="168"/>
    </row>
    <row r="3" spans="1:33">
      <c r="A3" s="168" t="s">
        <v>396</v>
      </c>
    </row>
    <row r="4" spans="1:33" s="39" customFormat="1" ht="18.75" customHeight="1">
      <c r="B4" s="131"/>
      <c r="C4" s="127"/>
      <c r="D4" s="40" t="s">
        <v>383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12"/>
      <c r="S4" s="12"/>
      <c r="T4" s="12"/>
      <c r="U4" s="12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</row>
    <row r="5" spans="1:33">
      <c r="A5" s="39"/>
      <c r="B5" s="41"/>
      <c r="C5" s="42"/>
      <c r="D5" s="14" t="s">
        <v>397</v>
      </c>
      <c r="E5" s="12"/>
      <c r="F5" s="12"/>
      <c r="G5" s="12"/>
      <c r="H5" s="13"/>
      <c r="I5" s="14" t="s">
        <v>398</v>
      </c>
      <c r="J5" s="12"/>
      <c r="K5" s="12"/>
      <c r="L5" s="12"/>
      <c r="M5" s="13"/>
      <c r="N5" s="14" t="s">
        <v>399</v>
      </c>
      <c r="O5" s="12"/>
      <c r="P5" s="12"/>
      <c r="Q5" s="12"/>
      <c r="R5" s="13"/>
      <c r="S5" s="14" t="s">
        <v>400</v>
      </c>
      <c r="T5" s="12"/>
      <c r="U5" s="12"/>
      <c r="V5" s="12"/>
      <c r="W5" s="13"/>
      <c r="X5" s="14" t="s">
        <v>401</v>
      </c>
      <c r="Y5" s="12"/>
      <c r="Z5" s="12"/>
      <c r="AA5" s="12"/>
      <c r="AB5" s="13"/>
      <c r="AC5" s="14" t="s">
        <v>402</v>
      </c>
      <c r="AD5" s="12"/>
      <c r="AE5" s="12"/>
      <c r="AF5" s="12"/>
      <c r="AG5" s="13"/>
    </row>
    <row r="6" spans="1:33" ht="36">
      <c r="B6" s="15"/>
      <c r="C6" s="35"/>
      <c r="D6" s="26" t="s">
        <v>384</v>
      </c>
      <c r="E6" s="26" t="s">
        <v>385</v>
      </c>
      <c r="F6" s="26" t="s">
        <v>386</v>
      </c>
      <c r="G6" s="26" t="s">
        <v>387</v>
      </c>
      <c r="H6" s="26" t="s">
        <v>388</v>
      </c>
      <c r="I6" s="26" t="s">
        <v>384</v>
      </c>
      <c r="J6" s="26" t="s">
        <v>385</v>
      </c>
      <c r="K6" s="26" t="s">
        <v>386</v>
      </c>
      <c r="L6" s="26" t="s">
        <v>387</v>
      </c>
      <c r="M6" s="26" t="s">
        <v>388</v>
      </c>
      <c r="N6" s="26" t="s">
        <v>384</v>
      </c>
      <c r="O6" s="26" t="s">
        <v>385</v>
      </c>
      <c r="P6" s="26" t="s">
        <v>386</v>
      </c>
      <c r="Q6" s="26" t="s">
        <v>387</v>
      </c>
      <c r="R6" s="26" t="s">
        <v>388</v>
      </c>
      <c r="S6" s="26" t="s">
        <v>384</v>
      </c>
      <c r="T6" s="26" t="s">
        <v>385</v>
      </c>
      <c r="U6" s="26" t="s">
        <v>386</v>
      </c>
      <c r="V6" s="26" t="s">
        <v>387</v>
      </c>
      <c r="W6" s="26" t="s">
        <v>388</v>
      </c>
      <c r="X6" s="26" t="s">
        <v>384</v>
      </c>
      <c r="Y6" s="26" t="s">
        <v>385</v>
      </c>
      <c r="Z6" s="26" t="s">
        <v>386</v>
      </c>
      <c r="AA6" s="26" t="s">
        <v>387</v>
      </c>
      <c r="AB6" s="26" t="s">
        <v>388</v>
      </c>
      <c r="AC6" s="26" t="s">
        <v>384</v>
      </c>
      <c r="AD6" s="26" t="s">
        <v>385</v>
      </c>
      <c r="AE6" s="26" t="s">
        <v>386</v>
      </c>
      <c r="AF6" s="26" t="s">
        <v>387</v>
      </c>
      <c r="AG6" s="26" t="s">
        <v>388</v>
      </c>
    </row>
    <row r="7" spans="1:33">
      <c r="B7" s="22" t="s">
        <v>564</v>
      </c>
      <c r="C7" s="166" t="s">
        <v>403</v>
      </c>
      <c r="D7" s="18">
        <v>3.7141906900000001</v>
      </c>
      <c r="E7" s="18">
        <v>13.325351060000001</v>
      </c>
      <c r="F7" s="18">
        <v>79.288289599999999</v>
      </c>
      <c r="G7" s="18">
        <v>2.6326527</v>
      </c>
      <c r="H7" s="18">
        <v>0.25996321999999999</v>
      </c>
      <c r="I7" s="18">
        <v>3.73961539</v>
      </c>
      <c r="J7" s="18">
        <v>16.666302999999999</v>
      </c>
      <c r="K7" s="18">
        <v>76.250083110000006</v>
      </c>
      <c r="L7" s="18">
        <v>2.69745765</v>
      </c>
      <c r="M7" s="18">
        <v>0.34021158000000001</v>
      </c>
      <c r="N7" s="18">
        <v>3.8043473699999995</v>
      </c>
      <c r="O7" s="18">
        <v>16.42145404</v>
      </c>
      <c r="P7" s="18">
        <v>76.899656179999994</v>
      </c>
      <c r="Q7" s="18">
        <v>2.3983509700000001</v>
      </c>
      <c r="R7" s="18">
        <v>0.44364540999999996</v>
      </c>
      <c r="S7" s="18">
        <v>3.8185841099999998</v>
      </c>
      <c r="T7" s="18">
        <v>17.182743859999999</v>
      </c>
      <c r="U7" s="18">
        <v>76.217148829999999</v>
      </c>
      <c r="V7" s="18">
        <v>2.1915675600000002</v>
      </c>
      <c r="W7" s="18">
        <v>0.55740962999999999</v>
      </c>
      <c r="X7" s="18">
        <v>4.2112107099999996</v>
      </c>
      <c r="Y7" s="18">
        <v>21.118101200000002</v>
      </c>
      <c r="Z7" s="18">
        <v>71.771248499999999</v>
      </c>
      <c r="AA7" s="18">
        <v>2.3135057800000003</v>
      </c>
      <c r="AB7" s="18">
        <v>0.58593381</v>
      </c>
      <c r="AC7" s="18">
        <v>5.8828204699999995</v>
      </c>
      <c r="AD7" s="18">
        <v>24.360769489999999</v>
      </c>
      <c r="AE7" s="18">
        <v>68.298059190000004</v>
      </c>
      <c r="AF7" s="18">
        <v>1.3249789600000001</v>
      </c>
      <c r="AG7" s="18">
        <v>0.13337189000000002</v>
      </c>
    </row>
    <row r="8" spans="1:33">
      <c r="B8" s="175"/>
      <c r="C8" s="166" t="s">
        <v>390</v>
      </c>
      <c r="D8" s="18">
        <v>2.4092620899999999</v>
      </c>
      <c r="E8" s="18">
        <v>1.6122792600000002</v>
      </c>
      <c r="F8" s="18">
        <v>88.351628540000007</v>
      </c>
      <c r="G8" s="18">
        <v>5.9984306500000004</v>
      </c>
      <c r="H8" s="18">
        <v>0.83813232000000004</v>
      </c>
      <c r="I8" s="18">
        <v>1.4652912900000001</v>
      </c>
      <c r="J8" s="18">
        <v>1.33104434</v>
      </c>
      <c r="K8" s="18">
        <v>87.076272880000005</v>
      </c>
      <c r="L8" s="18">
        <v>8.2008790900000008</v>
      </c>
      <c r="M8" s="18">
        <v>1.6201831399999997</v>
      </c>
      <c r="N8" s="18">
        <v>1.24961199</v>
      </c>
      <c r="O8" s="18">
        <v>1.36253986</v>
      </c>
      <c r="P8" s="18">
        <v>90.385898639999994</v>
      </c>
      <c r="Q8" s="18">
        <v>6.1032352300000001</v>
      </c>
      <c r="R8" s="18">
        <v>0.86616826000000002</v>
      </c>
      <c r="S8" s="18">
        <v>1.8905908</v>
      </c>
      <c r="T8" s="18">
        <v>1.40714337</v>
      </c>
      <c r="U8" s="18">
        <v>90.55646385</v>
      </c>
      <c r="V8" s="18">
        <v>5.4902985699999993</v>
      </c>
      <c r="W8" s="18">
        <v>0.62295739999999999</v>
      </c>
      <c r="X8" s="18">
        <v>2.2473483999999999</v>
      </c>
      <c r="Y8" s="18">
        <v>1.3898561899999999</v>
      </c>
      <c r="Z8" s="18">
        <v>91.470940290000001</v>
      </c>
      <c r="AA8" s="18">
        <v>4.4274635599999996</v>
      </c>
      <c r="AB8" s="18">
        <v>0.43849214999999997</v>
      </c>
      <c r="AC8" s="18">
        <v>3.3885287499999999</v>
      </c>
      <c r="AD8" s="18">
        <v>2.4795050600000001</v>
      </c>
      <c r="AE8" s="18">
        <v>90.86668232000001</v>
      </c>
      <c r="AF8" s="18">
        <v>2.78024424</v>
      </c>
      <c r="AG8" s="18">
        <v>0.33414199999999999</v>
      </c>
    </row>
    <row r="9" spans="1:33">
      <c r="B9" s="22" t="s">
        <v>568</v>
      </c>
      <c r="C9" s="166" t="s">
        <v>403</v>
      </c>
      <c r="D9" s="18">
        <v>7.5913668300000001</v>
      </c>
      <c r="E9" s="18">
        <v>22.506775220000002</v>
      </c>
      <c r="F9" s="18">
        <v>66.970466819999999</v>
      </c>
      <c r="G9" s="18">
        <v>2.1041724500000001</v>
      </c>
      <c r="H9" s="18">
        <v>4.7665949999999999E-2</v>
      </c>
      <c r="I9" s="18">
        <v>11.153740839999999</v>
      </c>
      <c r="J9" s="18">
        <v>25.594924140000003</v>
      </c>
      <c r="K9" s="18">
        <v>61.449859110000006</v>
      </c>
      <c r="L9" s="18">
        <v>1.4553855</v>
      </c>
      <c r="M9" s="18">
        <v>3.9761149999999995E-2</v>
      </c>
      <c r="N9" s="18">
        <v>11.857039690000001</v>
      </c>
      <c r="O9" s="18">
        <v>24.92820974</v>
      </c>
      <c r="P9" s="18">
        <v>62.33319934</v>
      </c>
      <c r="Q9" s="18">
        <v>0.78750564999999995</v>
      </c>
      <c r="R9" s="18">
        <v>6.1499560000000002E-2</v>
      </c>
      <c r="S9" s="18">
        <v>10.159516740000001</v>
      </c>
      <c r="T9" s="18">
        <v>23.72770221</v>
      </c>
      <c r="U9" s="18">
        <v>65.165675809999996</v>
      </c>
      <c r="V9" s="18">
        <v>0.80900875000000005</v>
      </c>
      <c r="W9" s="18">
        <v>0.10555047000000001</v>
      </c>
      <c r="X9" s="18">
        <v>12.08791725</v>
      </c>
      <c r="Y9" s="18">
        <v>25.87646256</v>
      </c>
      <c r="Z9" s="18">
        <v>60.944783340000001</v>
      </c>
      <c r="AA9" s="18">
        <v>1.01791261</v>
      </c>
      <c r="AB9" s="18">
        <v>7.2924240000000001E-2</v>
      </c>
      <c r="AC9" s="18">
        <v>13.79881761</v>
      </c>
      <c r="AD9" s="18">
        <v>27.213008910000003</v>
      </c>
      <c r="AE9" s="18">
        <v>58.183110549999995</v>
      </c>
      <c r="AF9" s="18">
        <v>0.62745201000000006</v>
      </c>
      <c r="AG9" s="18">
        <v>6.7129069999999999E-2</v>
      </c>
    </row>
    <row r="10" spans="1:33">
      <c r="B10" s="175"/>
      <c r="C10" s="166" t="s">
        <v>390</v>
      </c>
      <c r="D10" s="18">
        <v>2.5900146499999996</v>
      </c>
      <c r="E10" s="18">
        <v>2.3011419000000002</v>
      </c>
      <c r="F10" s="18">
        <v>74.77592734000001</v>
      </c>
      <c r="G10" s="18">
        <v>18.021441499999998</v>
      </c>
      <c r="H10" s="18">
        <v>1.34141325</v>
      </c>
      <c r="I10" s="18">
        <v>1.6701055999999999</v>
      </c>
      <c r="J10" s="18">
        <v>1.7957067799999999</v>
      </c>
      <c r="K10" s="18">
        <v>75.139730549999996</v>
      </c>
      <c r="L10" s="18">
        <v>18.110235490000001</v>
      </c>
      <c r="M10" s="18">
        <v>2.97789233</v>
      </c>
      <c r="N10" s="18">
        <v>1.1348339599999999</v>
      </c>
      <c r="O10" s="18">
        <v>1.9256873899999998</v>
      </c>
      <c r="P10" s="18">
        <v>79.19131299</v>
      </c>
      <c r="Q10" s="18">
        <v>15.852940309999999</v>
      </c>
      <c r="R10" s="18">
        <v>1.8626793400000001</v>
      </c>
      <c r="S10" s="18">
        <v>1.86750639</v>
      </c>
      <c r="T10" s="18">
        <v>2.1057816100000002</v>
      </c>
      <c r="U10" s="18">
        <v>80.847033019999998</v>
      </c>
      <c r="V10" s="18">
        <v>13.652696789999998</v>
      </c>
      <c r="W10" s="18">
        <v>1.4944361800000001</v>
      </c>
      <c r="X10" s="18">
        <v>2.0438119300000004</v>
      </c>
      <c r="Y10" s="18">
        <v>2.3160816999999998</v>
      </c>
      <c r="Z10" s="18">
        <v>84.371489730000008</v>
      </c>
      <c r="AA10" s="18">
        <v>10.352935859999999</v>
      </c>
      <c r="AB10" s="18">
        <v>0.88978137999999996</v>
      </c>
      <c r="AC10" s="18">
        <v>3.5769023900000003</v>
      </c>
      <c r="AD10" s="18">
        <v>3.0613186899999998</v>
      </c>
      <c r="AE10" s="18">
        <v>87.784407720000004</v>
      </c>
      <c r="AF10" s="18">
        <v>5.1930499499999998</v>
      </c>
      <c r="AG10" s="18">
        <v>0.22270920999999999</v>
      </c>
    </row>
    <row r="11" spans="1:33">
      <c r="A11" s="168"/>
      <c r="B11" s="22" t="s">
        <v>404</v>
      </c>
      <c r="C11" s="166" t="s">
        <v>403</v>
      </c>
      <c r="D11" s="18">
        <v>12.30249396</v>
      </c>
      <c r="E11" s="18">
        <v>25.527188599999999</v>
      </c>
      <c r="F11" s="18">
        <v>54.679407489999996</v>
      </c>
      <c r="G11" s="18">
        <v>6.1266846799999994</v>
      </c>
      <c r="H11" s="18">
        <v>0.58467252999999997</v>
      </c>
      <c r="I11" s="18">
        <v>15.57369293</v>
      </c>
      <c r="J11" s="18">
        <v>26.716696960000004</v>
      </c>
      <c r="K11" s="18">
        <v>50.415410610000002</v>
      </c>
      <c r="L11" s="18">
        <v>6.1075214899999999</v>
      </c>
      <c r="M11" s="18">
        <v>0.88034875000000001</v>
      </c>
      <c r="N11" s="18">
        <v>17.475073599999998</v>
      </c>
      <c r="O11" s="18">
        <v>27.39615654</v>
      </c>
      <c r="P11" s="18">
        <v>50.008238569999996</v>
      </c>
      <c r="Q11" s="18">
        <v>4.6410641000000004</v>
      </c>
      <c r="R11" s="18">
        <v>0.44692116999999998</v>
      </c>
      <c r="S11" s="18">
        <v>18.020331680000002</v>
      </c>
      <c r="T11" s="18">
        <v>27.313565150000002</v>
      </c>
      <c r="U11" s="18">
        <v>50.858234619999998</v>
      </c>
      <c r="V11" s="18">
        <v>3.5820012499999998</v>
      </c>
      <c r="W11" s="18">
        <v>0.19332127999999998</v>
      </c>
      <c r="X11" s="18">
        <v>19.411719640000001</v>
      </c>
      <c r="Y11" s="18">
        <v>28.982961570000001</v>
      </c>
      <c r="Z11" s="18">
        <v>48.658224220000001</v>
      </c>
      <c r="AA11" s="18">
        <v>2.7275733300000002</v>
      </c>
      <c r="AB11" s="18">
        <v>0.21952123999999998</v>
      </c>
      <c r="AC11" s="18">
        <v>21.607048879999997</v>
      </c>
      <c r="AD11" s="18">
        <v>29.191442639999998</v>
      </c>
      <c r="AE11" s="18">
        <v>47.535130949999996</v>
      </c>
      <c r="AF11" s="18">
        <v>1.4428627199999999</v>
      </c>
      <c r="AG11" s="18">
        <v>0.11303294</v>
      </c>
    </row>
    <row r="12" spans="1:33">
      <c r="B12" s="175"/>
      <c r="C12" s="166" t="s">
        <v>390</v>
      </c>
      <c r="D12" s="18">
        <v>2.5281624900000002</v>
      </c>
      <c r="E12" s="18">
        <v>3.2991420600000003</v>
      </c>
      <c r="F12" s="18">
        <v>80.872547120000007</v>
      </c>
      <c r="G12" s="18">
        <v>10.6572394</v>
      </c>
      <c r="H12" s="18">
        <v>1.8633561999999999</v>
      </c>
      <c r="I12" s="18">
        <v>2.3492270500000001</v>
      </c>
      <c r="J12" s="18">
        <v>2.12759922</v>
      </c>
      <c r="K12" s="18">
        <v>82.122356090000011</v>
      </c>
      <c r="L12" s="18">
        <v>11.42441511</v>
      </c>
      <c r="M12" s="18">
        <v>1.6700732699999998</v>
      </c>
      <c r="N12" s="18">
        <v>2.6399882100000003</v>
      </c>
      <c r="O12" s="18">
        <v>2.4208786500000001</v>
      </c>
      <c r="P12" s="18">
        <v>87.051755459999995</v>
      </c>
      <c r="Q12" s="18">
        <v>6.6902446399999995</v>
      </c>
      <c r="R12" s="18">
        <v>1.1645870199999999</v>
      </c>
      <c r="S12" s="18">
        <v>3.2173651099999998</v>
      </c>
      <c r="T12" s="18">
        <v>2.3796209099999999</v>
      </c>
      <c r="U12" s="18">
        <v>88.329480279999999</v>
      </c>
      <c r="V12" s="18">
        <v>5.2139022100000005</v>
      </c>
      <c r="W12" s="18">
        <v>0.82708546999999999</v>
      </c>
      <c r="X12" s="18">
        <v>3.7438302399999999</v>
      </c>
      <c r="Y12" s="18">
        <v>3.2897420799999999</v>
      </c>
      <c r="Z12" s="18">
        <v>89.155207560000008</v>
      </c>
      <c r="AA12" s="18">
        <v>3.4261573599999999</v>
      </c>
      <c r="AB12" s="18">
        <v>0.35916334</v>
      </c>
      <c r="AC12" s="18">
        <v>5.52281785</v>
      </c>
      <c r="AD12" s="18">
        <v>3.07701841</v>
      </c>
      <c r="AE12" s="18">
        <v>89.21609291</v>
      </c>
      <c r="AF12" s="18">
        <v>1.8548398099999999</v>
      </c>
      <c r="AG12" s="18">
        <v>0.17833339000000001</v>
      </c>
    </row>
    <row r="13" spans="1:33">
      <c r="B13" s="22" t="s">
        <v>405</v>
      </c>
      <c r="C13" s="166" t="s">
        <v>403</v>
      </c>
      <c r="D13" s="18">
        <v>21.433562340000002</v>
      </c>
      <c r="E13" s="18">
        <v>24.424054049999999</v>
      </c>
      <c r="F13" s="18">
        <v>51.910176149999998</v>
      </c>
      <c r="G13" s="18">
        <v>1.40994368</v>
      </c>
      <c r="H13" s="18">
        <v>4.271105E-2</v>
      </c>
      <c r="I13" s="18">
        <v>32.194257839999999</v>
      </c>
      <c r="J13" s="18">
        <v>23.370065929999999</v>
      </c>
      <c r="K13" s="18">
        <v>43.333760560000002</v>
      </c>
      <c r="L13" s="18">
        <v>0.71932998999999997</v>
      </c>
      <c r="M13" s="18">
        <v>5.0356999999999992E-2</v>
      </c>
      <c r="N13" s="18">
        <v>32.510538609999998</v>
      </c>
      <c r="O13" s="18">
        <v>21.93219852</v>
      </c>
      <c r="P13" s="18">
        <v>45.025221700000003</v>
      </c>
      <c r="Q13" s="18">
        <v>0.46457460999999994</v>
      </c>
      <c r="R13" s="18">
        <v>3.4920550000000002E-2</v>
      </c>
      <c r="S13" s="18">
        <v>30.75498812</v>
      </c>
      <c r="T13" s="18">
        <v>23.632113739999998</v>
      </c>
      <c r="U13" s="18">
        <v>45.170117850000004</v>
      </c>
      <c r="V13" s="18">
        <v>0.32254455000000004</v>
      </c>
      <c r="W13" s="18">
        <v>8.7689740000000002E-2</v>
      </c>
      <c r="X13" s="18">
        <v>30.304232120000002</v>
      </c>
      <c r="Y13" s="18">
        <v>24.847447719999998</v>
      </c>
      <c r="Z13" s="18">
        <v>44.431796289999994</v>
      </c>
      <c r="AA13" s="18">
        <v>0.37601893999999997</v>
      </c>
      <c r="AB13" s="18">
        <v>4.0504930000000001E-2</v>
      </c>
      <c r="AC13" s="18">
        <v>29.435830239999998</v>
      </c>
      <c r="AD13" s="18">
        <v>24.14474469</v>
      </c>
      <c r="AE13" s="18">
        <v>45.947277930000006</v>
      </c>
      <c r="AF13" s="18">
        <v>0.34516075000000002</v>
      </c>
      <c r="AG13" s="18">
        <v>1.650453E-2</v>
      </c>
    </row>
    <row r="14" spans="1:33">
      <c r="B14" s="175"/>
      <c r="C14" s="166" t="s">
        <v>390</v>
      </c>
      <c r="D14" s="18">
        <v>3.1674310800000001</v>
      </c>
      <c r="E14" s="18">
        <v>1.7232954200000001</v>
      </c>
      <c r="F14" s="18">
        <v>79.75922448</v>
      </c>
      <c r="G14" s="18">
        <v>12.03975138</v>
      </c>
      <c r="H14" s="18">
        <v>2.3295218800000002</v>
      </c>
      <c r="I14" s="18">
        <v>3.65761768</v>
      </c>
      <c r="J14" s="18">
        <v>2.0657930800000002</v>
      </c>
      <c r="K14" s="18">
        <v>82.447024740000003</v>
      </c>
      <c r="L14" s="18">
        <v>9.4906890999999991</v>
      </c>
      <c r="M14" s="18">
        <v>2.0066467299999999</v>
      </c>
      <c r="N14" s="18">
        <v>2.7584332300000001</v>
      </c>
      <c r="O14" s="18">
        <v>1.5794290499999999</v>
      </c>
      <c r="P14" s="18">
        <v>88.991667039999996</v>
      </c>
      <c r="Q14" s="18">
        <v>5.5135214100000001</v>
      </c>
      <c r="R14" s="18">
        <v>1.12440326</v>
      </c>
      <c r="S14" s="18">
        <v>3.87257534</v>
      </c>
      <c r="T14" s="18">
        <v>1.7021600299999999</v>
      </c>
      <c r="U14" s="18">
        <v>88.433149819999997</v>
      </c>
      <c r="V14" s="18">
        <v>5.0597645900000003</v>
      </c>
      <c r="W14" s="18">
        <v>0.8998042100000001</v>
      </c>
      <c r="X14" s="18">
        <v>4.1130974200000008</v>
      </c>
      <c r="Y14" s="18">
        <v>2.18101849</v>
      </c>
      <c r="Z14" s="18">
        <v>88.379732700000005</v>
      </c>
      <c r="AA14" s="18">
        <v>4.45387238</v>
      </c>
      <c r="AB14" s="18">
        <v>0.84637958999999996</v>
      </c>
      <c r="AC14" s="18">
        <v>4.9395279700000003</v>
      </c>
      <c r="AD14" s="18">
        <v>2.8928989400000003</v>
      </c>
      <c r="AE14" s="18">
        <v>88.421735349999992</v>
      </c>
      <c r="AF14" s="18">
        <v>2.76984977</v>
      </c>
      <c r="AG14" s="18">
        <v>0.82509034000000003</v>
      </c>
    </row>
    <row r="15" spans="1:33">
      <c r="B15" s="22" t="s">
        <v>406</v>
      </c>
      <c r="C15" s="166" t="s">
        <v>403</v>
      </c>
      <c r="D15" s="18">
        <v>16.302406900000001</v>
      </c>
      <c r="E15" s="18">
        <v>23.268484140000002</v>
      </c>
      <c r="F15" s="18">
        <v>55.913215709999996</v>
      </c>
      <c r="G15" s="18">
        <v>3.5651619099999996</v>
      </c>
      <c r="H15" s="18">
        <v>0.17117860000000001</v>
      </c>
      <c r="I15" s="18">
        <v>21.431314860000001</v>
      </c>
      <c r="J15" s="18">
        <v>22.65123861</v>
      </c>
      <c r="K15" s="18">
        <v>53.449190560000005</v>
      </c>
      <c r="L15" s="18">
        <v>1.9672020299999999</v>
      </c>
      <c r="M15" s="18">
        <v>0.19472467999999998</v>
      </c>
      <c r="N15" s="18">
        <v>22.924975499999999</v>
      </c>
      <c r="O15" s="18">
        <v>21.998786170000002</v>
      </c>
      <c r="P15" s="18">
        <v>53.396945969999997</v>
      </c>
      <c r="Q15" s="18">
        <v>1.4430438400000001</v>
      </c>
      <c r="R15" s="18">
        <v>0.20370250000000001</v>
      </c>
      <c r="S15" s="18">
        <v>23.069234550000001</v>
      </c>
      <c r="T15" s="18">
        <v>24.7669256</v>
      </c>
      <c r="U15" s="18">
        <v>50.916215279999996</v>
      </c>
      <c r="V15" s="18">
        <v>1.01403993</v>
      </c>
      <c r="W15" s="18">
        <v>0.20103863</v>
      </c>
      <c r="X15" s="18">
        <v>23.901012769999998</v>
      </c>
      <c r="Y15" s="18">
        <v>24.543847669999998</v>
      </c>
      <c r="Z15" s="18">
        <v>50.295679449999994</v>
      </c>
      <c r="AA15" s="18">
        <v>1.09318428</v>
      </c>
      <c r="AB15" s="18">
        <v>0.16627581999999999</v>
      </c>
      <c r="AC15" s="18">
        <v>23.115492339999999</v>
      </c>
      <c r="AD15" s="18">
        <v>22.940795129999998</v>
      </c>
      <c r="AE15" s="18">
        <v>52.601478400000005</v>
      </c>
      <c r="AF15" s="18">
        <v>0.97062704</v>
      </c>
      <c r="AG15" s="18">
        <v>0.26112521999999999</v>
      </c>
    </row>
    <row r="16" spans="1:33">
      <c r="B16" s="175"/>
      <c r="C16" s="166" t="s">
        <v>390</v>
      </c>
      <c r="D16" s="18">
        <v>1.96774311</v>
      </c>
      <c r="E16" s="18">
        <v>1.41423648</v>
      </c>
      <c r="F16" s="18">
        <v>60.105925120000002</v>
      </c>
      <c r="G16" s="18">
        <v>22.463079659999998</v>
      </c>
      <c r="H16" s="18">
        <v>13.258748500000001</v>
      </c>
      <c r="I16" s="18">
        <v>1.8014054399999999</v>
      </c>
      <c r="J16" s="18">
        <v>1.20334977</v>
      </c>
      <c r="K16" s="18">
        <v>63.791758850000001</v>
      </c>
      <c r="L16" s="18">
        <v>21.06431869</v>
      </c>
      <c r="M16" s="18">
        <v>11.80693857</v>
      </c>
      <c r="N16" s="18">
        <v>1.7542591999999999</v>
      </c>
      <c r="O16" s="18">
        <v>1.1109742</v>
      </c>
      <c r="P16" s="18">
        <v>68.727570780000008</v>
      </c>
      <c r="Q16" s="18">
        <v>18.87619639</v>
      </c>
      <c r="R16" s="18">
        <v>9.4984534200000006</v>
      </c>
      <c r="S16" s="18">
        <v>2.3139026700000001</v>
      </c>
      <c r="T16" s="18">
        <v>1.5998517300000001</v>
      </c>
      <c r="U16" s="18">
        <v>71.190135010000006</v>
      </c>
      <c r="V16" s="18">
        <v>16.72776065</v>
      </c>
      <c r="W16" s="18">
        <v>8.1358039299999998</v>
      </c>
      <c r="X16" s="18">
        <v>3.11839149</v>
      </c>
      <c r="Y16" s="18">
        <v>1.7512512899999999</v>
      </c>
      <c r="Z16" s="18">
        <v>78.658406889999995</v>
      </c>
      <c r="AA16" s="18">
        <v>12.00108571</v>
      </c>
      <c r="AB16" s="18">
        <v>4.4449652100000003</v>
      </c>
      <c r="AC16" s="18">
        <v>4.0764890999999999</v>
      </c>
      <c r="AD16" s="18">
        <v>1.97002448</v>
      </c>
      <c r="AE16" s="18">
        <v>85.992934320000003</v>
      </c>
      <c r="AF16" s="18">
        <v>5.0509132000000001</v>
      </c>
      <c r="AG16" s="18">
        <v>2.7587412700000002</v>
      </c>
    </row>
    <row r="17" spans="2:33">
      <c r="B17" s="22" t="s">
        <v>407</v>
      </c>
      <c r="C17" s="166" t="s">
        <v>403</v>
      </c>
      <c r="D17" s="18">
        <v>6.3965374399999995</v>
      </c>
      <c r="E17" s="18">
        <v>11.41283634</v>
      </c>
      <c r="F17" s="18">
        <v>73.176757719999998</v>
      </c>
      <c r="G17" s="18">
        <v>7.2303619099999992</v>
      </c>
      <c r="H17" s="18">
        <v>1.00395386</v>
      </c>
      <c r="I17" s="18">
        <v>7.4837303300000002</v>
      </c>
      <c r="J17" s="18">
        <v>11.956089259999999</v>
      </c>
      <c r="K17" s="18">
        <v>70.039005669999995</v>
      </c>
      <c r="L17" s="18">
        <v>7.9685779999999999</v>
      </c>
      <c r="M17" s="18">
        <v>2.2203680699999997</v>
      </c>
      <c r="N17" s="18">
        <v>7.0541225000000001</v>
      </c>
      <c r="O17" s="18">
        <v>12.854338169999998</v>
      </c>
      <c r="P17" s="18">
        <v>70.795366559999991</v>
      </c>
      <c r="Q17" s="18">
        <v>7.6886354800000003</v>
      </c>
      <c r="R17" s="18">
        <v>1.5749912800000001</v>
      </c>
      <c r="S17" s="18">
        <v>8.34293832</v>
      </c>
      <c r="T17" s="18">
        <v>14.52858269</v>
      </c>
      <c r="U17" s="18">
        <v>69.204020319999998</v>
      </c>
      <c r="V17" s="18">
        <v>6.1241108400000002</v>
      </c>
      <c r="W17" s="18">
        <v>1.7678018199999999</v>
      </c>
      <c r="X17" s="18">
        <v>8.8780021500000004</v>
      </c>
      <c r="Y17" s="18">
        <v>16.289583020000002</v>
      </c>
      <c r="Z17" s="18">
        <v>67.807443539999994</v>
      </c>
      <c r="AA17" s="18">
        <v>5.5443971000000003</v>
      </c>
      <c r="AB17" s="18">
        <v>1.48057419</v>
      </c>
      <c r="AC17" s="18">
        <v>9.2677023900000002</v>
      </c>
      <c r="AD17" s="18">
        <v>18.241881079999999</v>
      </c>
      <c r="AE17" s="18">
        <v>68.273065250000002</v>
      </c>
      <c r="AF17" s="18">
        <v>3.6228536399999998</v>
      </c>
      <c r="AG17" s="18">
        <v>0.59449764999999999</v>
      </c>
    </row>
    <row r="18" spans="2:33">
      <c r="B18" s="175"/>
      <c r="C18" s="166" t="s">
        <v>390</v>
      </c>
      <c r="D18" s="18">
        <v>2.31254187</v>
      </c>
      <c r="E18" s="18">
        <v>1.95151366</v>
      </c>
      <c r="F18" s="18">
        <v>83.103649099999998</v>
      </c>
      <c r="G18" s="18">
        <v>9.3993888299999995</v>
      </c>
      <c r="H18" s="18">
        <v>2.4426393900000001</v>
      </c>
      <c r="I18" s="18">
        <v>2.0822312100000002</v>
      </c>
      <c r="J18" s="18">
        <v>1.5941431200000002</v>
      </c>
      <c r="K18" s="18">
        <v>84.260800430000003</v>
      </c>
      <c r="L18" s="18">
        <v>8.6077840499999994</v>
      </c>
      <c r="M18" s="18">
        <v>3.1487119299999997</v>
      </c>
      <c r="N18" s="18">
        <v>1.64946427</v>
      </c>
      <c r="O18" s="18">
        <v>1.16169184</v>
      </c>
      <c r="P18" s="18">
        <v>87.421480860000003</v>
      </c>
      <c r="Q18" s="18">
        <v>7.44998893</v>
      </c>
      <c r="R18" s="18">
        <v>2.28482809</v>
      </c>
      <c r="S18" s="18">
        <v>2.14653604</v>
      </c>
      <c r="T18" s="18">
        <v>1.5562608099999999</v>
      </c>
      <c r="U18" s="18">
        <v>88.539908560000001</v>
      </c>
      <c r="V18" s="18">
        <v>5.6065131199999998</v>
      </c>
      <c r="W18" s="18">
        <v>2.1182354500000002</v>
      </c>
      <c r="X18" s="18">
        <v>2.97445943</v>
      </c>
      <c r="Y18" s="18">
        <v>1.57097686</v>
      </c>
      <c r="Z18" s="18">
        <v>90.590258500000004</v>
      </c>
      <c r="AA18" s="18">
        <v>4.1889964800000001</v>
      </c>
      <c r="AB18" s="18">
        <v>0.64940932000000007</v>
      </c>
      <c r="AC18" s="18">
        <v>3.9793687900000001</v>
      </c>
      <c r="AD18" s="18">
        <v>2.2239071799999999</v>
      </c>
      <c r="AE18" s="18">
        <v>91.422201510000008</v>
      </c>
      <c r="AF18" s="18">
        <v>2.0018673800000002</v>
      </c>
      <c r="AG18" s="18">
        <v>0.25430352000000001</v>
      </c>
    </row>
    <row r="19" spans="2:33">
      <c r="B19" s="22" t="s">
        <v>408</v>
      </c>
      <c r="C19" s="166" t="s">
        <v>403</v>
      </c>
      <c r="D19" s="18">
        <v>15.763997849999999</v>
      </c>
      <c r="E19" s="18">
        <v>21.03858962</v>
      </c>
      <c r="F19" s="18">
        <v>59.070013400000001</v>
      </c>
      <c r="G19" s="18">
        <v>3.1550580600000004</v>
      </c>
      <c r="H19" s="18">
        <v>0.18207392999999999</v>
      </c>
      <c r="I19" s="18">
        <v>24.12089319</v>
      </c>
      <c r="J19" s="18">
        <v>24.118585660000001</v>
      </c>
      <c r="K19" s="18">
        <v>49.68905384</v>
      </c>
      <c r="L19" s="18">
        <v>1.68173273</v>
      </c>
      <c r="M19" s="18">
        <v>8.3405320000000005E-2</v>
      </c>
      <c r="N19" s="18">
        <v>24.96294322</v>
      </c>
      <c r="O19" s="18">
        <v>24.018577220000001</v>
      </c>
      <c r="P19" s="18">
        <v>49.085255070000002</v>
      </c>
      <c r="Q19" s="18">
        <v>1.722912</v>
      </c>
      <c r="R19" s="18">
        <v>0.17776647000000001</v>
      </c>
      <c r="S19" s="18">
        <v>25.368496019999998</v>
      </c>
      <c r="T19" s="18">
        <v>25.431211529999999</v>
      </c>
      <c r="U19" s="18">
        <v>47.863604710000004</v>
      </c>
      <c r="V19" s="18">
        <v>1.20896304</v>
      </c>
      <c r="W19" s="18">
        <v>9.5178689999999996E-2</v>
      </c>
      <c r="X19" s="18">
        <v>29.18432279</v>
      </c>
      <c r="Y19" s="18">
        <v>25.645470230000001</v>
      </c>
      <c r="Z19" s="18">
        <v>43.767888919999997</v>
      </c>
      <c r="AA19" s="18">
        <v>1.21837047</v>
      </c>
      <c r="AB19" s="18">
        <v>0.18394758999999999</v>
      </c>
      <c r="AC19" s="18">
        <v>31.528478970000002</v>
      </c>
      <c r="AD19" s="18">
        <v>25.373951709999996</v>
      </c>
      <c r="AE19" s="18">
        <v>42.300574670000003</v>
      </c>
      <c r="AF19" s="18">
        <v>0.65577538000000002</v>
      </c>
      <c r="AG19" s="18">
        <v>3.073741E-2</v>
      </c>
    </row>
    <row r="20" spans="2:33">
      <c r="B20" s="175"/>
      <c r="C20" s="166" t="s">
        <v>390</v>
      </c>
      <c r="D20" s="18">
        <v>2.7598535899999996</v>
      </c>
      <c r="E20" s="18">
        <v>1.0480999200000001</v>
      </c>
      <c r="F20" s="18">
        <v>94.98612971</v>
      </c>
      <c r="G20" s="18">
        <v>0.24893654000000001</v>
      </c>
      <c r="H20" s="18">
        <v>0.1667131</v>
      </c>
      <c r="I20" s="18">
        <v>2.6886523499999999</v>
      </c>
      <c r="J20" s="18">
        <v>0.88022314000000013</v>
      </c>
      <c r="K20" s="18">
        <v>95.56623956</v>
      </c>
      <c r="L20" s="18">
        <v>0.44372355999999996</v>
      </c>
      <c r="M20" s="18">
        <v>8.8932720000000007E-2</v>
      </c>
      <c r="N20" s="18">
        <v>2.4831312699999999</v>
      </c>
      <c r="O20" s="18">
        <v>0.95410544000000008</v>
      </c>
      <c r="P20" s="18">
        <v>96.24283724</v>
      </c>
      <c r="Q20" s="18">
        <v>0.12249974999999999</v>
      </c>
      <c r="R20" s="18">
        <v>0.16488029000000001</v>
      </c>
      <c r="S20" s="18">
        <v>3.0512146200000001</v>
      </c>
      <c r="T20" s="18">
        <v>1.5040597899999999</v>
      </c>
      <c r="U20" s="18">
        <v>94.748238809999989</v>
      </c>
      <c r="V20" s="18">
        <v>0.45824367000000005</v>
      </c>
      <c r="W20" s="18">
        <v>0.20569708999999997</v>
      </c>
      <c r="X20" s="18">
        <v>4.1208164099999998</v>
      </c>
      <c r="Y20" s="18">
        <v>1.5850752799999999</v>
      </c>
      <c r="Z20" s="18">
        <v>93.422128090000001</v>
      </c>
      <c r="AA20" s="18">
        <v>0.76183237999999998</v>
      </c>
      <c r="AB20" s="18">
        <v>8.4248429999999999E-2</v>
      </c>
      <c r="AC20" s="18">
        <v>5.2827391100000005</v>
      </c>
      <c r="AD20" s="18">
        <v>2.1484014299999998</v>
      </c>
      <c r="AE20" s="18">
        <v>91.198697819999992</v>
      </c>
      <c r="AF20" s="18">
        <v>1.05319337</v>
      </c>
      <c r="AG20" s="18">
        <v>0.16607063999999999</v>
      </c>
    </row>
    <row r="21" spans="2:33">
      <c r="B21" s="22" t="s">
        <v>339</v>
      </c>
      <c r="C21" s="166" t="s">
        <v>403</v>
      </c>
      <c r="D21" s="18">
        <v>2.2671439599999998</v>
      </c>
      <c r="E21" s="18">
        <v>3.5069888799999998</v>
      </c>
      <c r="F21" s="18">
        <v>88.953004300000003</v>
      </c>
      <c r="G21" s="18">
        <v>3.9217113300000004</v>
      </c>
      <c r="H21" s="18">
        <v>0.56088439000000001</v>
      </c>
      <c r="I21" s="18">
        <v>3.1082945899999999</v>
      </c>
      <c r="J21" s="18">
        <v>5.2894926699999996</v>
      </c>
      <c r="K21" s="18">
        <v>86.267472960000006</v>
      </c>
      <c r="L21" s="18">
        <v>4.3088718500000001</v>
      </c>
      <c r="M21" s="18">
        <v>0.69363925999999998</v>
      </c>
      <c r="N21" s="18">
        <v>2.64836882</v>
      </c>
      <c r="O21" s="18">
        <v>5.6056361399999997</v>
      </c>
      <c r="P21" s="18">
        <v>87.893494009999998</v>
      </c>
      <c r="Q21" s="18">
        <v>3.2951442400000004</v>
      </c>
      <c r="R21" s="18">
        <v>0.52481078000000003</v>
      </c>
      <c r="S21" s="18">
        <v>2.3482065599999999</v>
      </c>
      <c r="T21" s="18">
        <v>5.3932755600000002</v>
      </c>
      <c r="U21" s="18">
        <v>88.2547237</v>
      </c>
      <c r="V21" s="18">
        <v>3.4209484399999996</v>
      </c>
      <c r="W21" s="18">
        <v>0.55029972999999999</v>
      </c>
      <c r="X21" s="18">
        <v>3.0896393</v>
      </c>
      <c r="Y21" s="18">
        <v>6.5388119699999994</v>
      </c>
      <c r="Z21" s="18">
        <v>87.000138579999998</v>
      </c>
      <c r="AA21" s="18">
        <v>2.9027892400000002</v>
      </c>
      <c r="AB21" s="18">
        <v>0.46862092000000005</v>
      </c>
      <c r="AC21" s="18">
        <v>2.9843781300000001</v>
      </c>
      <c r="AD21" s="18">
        <v>6.5590013200000001</v>
      </c>
      <c r="AE21" s="18">
        <v>87.733017320000002</v>
      </c>
      <c r="AF21" s="18">
        <v>2.3599264600000001</v>
      </c>
      <c r="AG21" s="18">
        <v>0.36367677000000004</v>
      </c>
    </row>
    <row r="22" spans="2:33">
      <c r="B22" s="175"/>
      <c r="C22" s="166" t="s">
        <v>390</v>
      </c>
      <c r="D22" s="18">
        <v>1.92109244</v>
      </c>
      <c r="E22" s="18">
        <v>0.86433145000000011</v>
      </c>
      <c r="F22" s="18">
        <v>96.261100190000008</v>
      </c>
      <c r="G22" s="18">
        <v>0.11457679999999999</v>
      </c>
      <c r="H22" s="18">
        <v>4.8631969999999997E-2</v>
      </c>
      <c r="I22" s="18">
        <v>1.7875190400000001</v>
      </c>
      <c r="J22" s="18">
        <v>0.58210883999999996</v>
      </c>
      <c r="K22" s="18">
        <v>96.957177400000006</v>
      </c>
      <c r="L22" s="18">
        <v>0.31429046999999999</v>
      </c>
      <c r="M22" s="18">
        <v>2.6675560000000001E-2</v>
      </c>
      <c r="N22" s="18">
        <v>1.2479768099999999</v>
      </c>
      <c r="O22" s="18">
        <v>0.56924732</v>
      </c>
      <c r="P22" s="18">
        <v>97.824128270000003</v>
      </c>
      <c r="Q22" s="18">
        <v>0.26092411999999998</v>
      </c>
      <c r="R22" s="18">
        <v>6.5177470000000001E-2</v>
      </c>
      <c r="S22" s="18">
        <v>1.7145279400000002</v>
      </c>
      <c r="T22" s="18">
        <v>0.90507538999999992</v>
      </c>
      <c r="U22" s="18">
        <v>97.196902809999997</v>
      </c>
      <c r="V22" s="18">
        <v>0.13010679999999999</v>
      </c>
      <c r="W22" s="18">
        <v>2.0841039999999998E-2</v>
      </c>
      <c r="X22" s="18">
        <v>2.10372688</v>
      </c>
      <c r="Y22" s="18">
        <v>1.08180481</v>
      </c>
      <c r="Z22" s="18">
        <v>96.56680467999999</v>
      </c>
      <c r="AA22" s="18">
        <v>0.17476927</v>
      </c>
      <c r="AB22" s="18">
        <v>4.6994950000000001E-2</v>
      </c>
      <c r="AC22" s="18">
        <v>3.2144534699999996</v>
      </c>
      <c r="AD22" s="18">
        <v>1.16403575</v>
      </c>
      <c r="AE22" s="18">
        <v>95.1344773</v>
      </c>
      <c r="AF22" s="18">
        <v>0.28538357000000003</v>
      </c>
      <c r="AG22" s="18">
        <v>5.0752290000000005E-2</v>
      </c>
    </row>
    <row r="23" spans="2:33">
      <c r="B23" s="22" t="s">
        <v>409</v>
      </c>
      <c r="C23" s="166" t="s">
        <v>403</v>
      </c>
      <c r="D23" s="18">
        <v>3.4157144200000005</v>
      </c>
      <c r="E23" s="18">
        <v>5.9574528999999998</v>
      </c>
      <c r="F23" s="18">
        <v>88.330880530000002</v>
      </c>
      <c r="G23" s="18">
        <v>1.4039024200000001</v>
      </c>
      <c r="H23" s="18">
        <v>0.11249699000000001</v>
      </c>
      <c r="I23" s="18">
        <v>4.2213971299999997</v>
      </c>
      <c r="J23" s="18">
        <v>7.4224640400000004</v>
      </c>
      <c r="K23" s="18">
        <v>87.108425320000009</v>
      </c>
      <c r="L23" s="18">
        <v>0.78245031999999992</v>
      </c>
      <c r="M23" s="18">
        <v>0.13303450999999999</v>
      </c>
      <c r="N23" s="18">
        <v>3.3093395900000004</v>
      </c>
      <c r="O23" s="18">
        <v>6.9200081499999992</v>
      </c>
      <c r="P23" s="18">
        <v>89.040904920000003</v>
      </c>
      <c r="Q23" s="18">
        <v>0.69521382999999992</v>
      </c>
      <c r="R23" s="18">
        <v>1.9874899999999997E-3</v>
      </c>
      <c r="S23" s="18">
        <v>4.8806233900000002</v>
      </c>
      <c r="T23" s="18">
        <v>8.2262446699999998</v>
      </c>
      <c r="U23" s="18">
        <v>86.191420910000005</v>
      </c>
      <c r="V23" s="18">
        <v>0.59109169000000006</v>
      </c>
      <c r="W23" s="18">
        <v>7.8073320000000002E-2</v>
      </c>
      <c r="X23" s="18">
        <v>6.46446992</v>
      </c>
      <c r="Y23" s="18">
        <v>9.4451105699999989</v>
      </c>
      <c r="Z23" s="18">
        <v>83.28106579</v>
      </c>
      <c r="AA23" s="18">
        <v>0.73629685</v>
      </c>
      <c r="AB23" s="18">
        <v>7.3056879999999991E-2</v>
      </c>
      <c r="AC23" s="18">
        <v>7.8258547199999997</v>
      </c>
      <c r="AD23" s="18">
        <v>12.389805580000001</v>
      </c>
      <c r="AE23" s="18">
        <v>79.296873899999994</v>
      </c>
      <c r="AF23" s="18">
        <v>0.41890260999999995</v>
      </c>
      <c r="AG23" s="18">
        <v>6.8563189999999996E-2</v>
      </c>
    </row>
    <row r="24" spans="2:33">
      <c r="B24" s="175"/>
      <c r="C24" s="166" t="s">
        <v>390</v>
      </c>
      <c r="D24" s="18">
        <v>1.9106261600000001</v>
      </c>
      <c r="E24" s="18">
        <v>0.96337097999999988</v>
      </c>
      <c r="F24" s="18">
        <v>95.275020099999992</v>
      </c>
      <c r="G24" s="18">
        <v>0.86163753999999992</v>
      </c>
      <c r="H24" s="18">
        <v>0.19907807999999999</v>
      </c>
      <c r="I24" s="18">
        <v>1.9120104600000001</v>
      </c>
      <c r="J24" s="18">
        <v>0.72642423</v>
      </c>
      <c r="K24" s="18">
        <v>95.111013040000003</v>
      </c>
      <c r="L24" s="18">
        <v>1.3941828599999999</v>
      </c>
      <c r="M24" s="18">
        <v>0.52414073999999999</v>
      </c>
      <c r="N24" s="18">
        <v>1.1611084900000002</v>
      </c>
      <c r="O24" s="18">
        <v>0.80081031000000003</v>
      </c>
      <c r="P24" s="18">
        <v>96.143335840000006</v>
      </c>
      <c r="Q24" s="18">
        <v>1.3783204</v>
      </c>
      <c r="R24" s="18">
        <v>0.48387893999999998</v>
      </c>
      <c r="S24" s="18">
        <v>1.9372344199999998</v>
      </c>
      <c r="T24" s="18">
        <v>1.0119031599999999</v>
      </c>
      <c r="U24" s="18">
        <v>95.67832756</v>
      </c>
      <c r="V24" s="18">
        <v>1.0302832799999999</v>
      </c>
      <c r="W24" s="18">
        <v>0.30970557999999998</v>
      </c>
      <c r="X24" s="18">
        <v>2.2830139199999997</v>
      </c>
      <c r="Y24" s="18">
        <v>1.0400928999999999</v>
      </c>
      <c r="Z24" s="18">
        <v>95.566614260000009</v>
      </c>
      <c r="AA24" s="18">
        <v>0.78264913999999997</v>
      </c>
      <c r="AB24" s="18">
        <v>0.32762978999999998</v>
      </c>
      <c r="AC24" s="18">
        <v>3.41397393</v>
      </c>
      <c r="AD24" s="18">
        <v>1.1733205599999998</v>
      </c>
      <c r="AE24" s="18">
        <v>94.05867837000001</v>
      </c>
      <c r="AF24" s="18">
        <v>1.07629029</v>
      </c>
      <c r="AG24" s="18">
        <v>0.23732107999999999</v>
      </c>
    </row>
    <row r="25" spans="2:33">
      <c r="B25" s="166" t="s">
        <v>338</v>
      </c>
      <c r="C25" s="166" t="s">
        <v>403</v>
      </c>
      <c r="D25" s="18">
        <v>2.1695130499999999</v>
      </c>
      <c r="E25" s="18">
        <v>1.34861228</v>
      </c>
      <c r="F25" s="18">
        <v>94.358732739999994</v>
      </c>
      <c r="G25" s="18">
        <v>0.77718622999999998</v>
      </c>
      <c r="H25" s="18">
        <v>0.36517993999999998</v>
      </c>
      <c r="I25" s="18">
        <v>1.96764407</v>
      </c>
      <c r="J25" s="18">
        <v>1.7172165400000001</v>
      </c>
      <c r="K25" s="18">
        <v>91.728710210000003</v>
      </c>
      <c r="L25" s="18">
        <v>2.9064139899999999</v>
      </c>
      <c r="M25" s="18">
        <v>1.3477865099999999</v>
      </c>
      <c r="N25" s="18">
        <v>1.78306041</v>
      </c>
      <c r="O25" s="18">
        <v>2.5807211699999999</v>
      </c>
      <c r="P25" s="18">
        <v>91.136284439999997</v>
      </c>
      <c r="Q25" s="18">
        <v>3.4396580500000002</v>
      </c>
      <c r="R25" s="18">
        <v>1.0277299199999999</v>
      </c>
      <c r="S25" s="18">
        <v>2.4107639199999999</v>
      </c>
      <c r="T25" s="18">
        <v>2.7060838999999999</v>
      </c>
      <c r="U25" s="18">
        <v>92.401761710000002</v>
      </c>
      <c r="V25" s="18">
        <v>2.1157408700000002</v>
      </c>
      <c r="W25" s="18">
        <v>0.33310357999999995</v>
      </c>
      <c r="X25" s="18">
        <v>3.3420702200000001</v>
      </c>
      <c r="Y25" s="18">
        <v>2.92457162</v>
      </c>
      <c r="Z25" s="18">
        <v>91.298328949999998</v>
      </c>
      <c r="AA25" s="18">
        <v>1.88764339</v>
      </c>
      <c r="AB25" s="18">
        <v>0.54738583000000007</v>
      </c>
      <c r="AC25" s="18">
        <v>4.7578046999999994</v>
      </c>
      <c r="AD25" s="18">
        <v>3.9244130299999997</v>
      </c>
      <c r="AE25" s="18">
        <v>89.595616440000001</v>
      </c>
      <c r="AF25" s="18">
        <v>1.1393939099999999</v>
      </c>
      <c r="AG25" s="18">
        <v>0.47229007000000001</v>
      </c>
    </row>
    <row r="26" spans="2:33">
      <c r="B26" s="166" t="s">
        <v>7</v>
      </c>
      <c r="C26" s="166" t="s">
        <v>403</v>
      </c>
      <c r="D26" s="18">
        <v>2.7981759299999998</v>
      </c>
      <c r="E26" s="18">
        <v>3.6019262099999998</v>
      </c>
      <c r="F26" s="18">
        <v>90.800224299999996</v>
      </c>
      <c r="G26" s="18">
        <v>1.6137217200000002</v>
      </c>
      <c r="H26" s="18">
        <v>0.20517607999999998</v>
      </c>
      <c r="I26" s="18">
        <v>2.8851624299999998</v>
      </c>
      <c r="J26" s="18">
        <v>4.2884438300000003</v>
      </c>
      <c r="K26" s="18">
        <v>90.055127310000003</v>
      </c>
      <c r="L26" s="18">
        <v>2.0052688299999999</v>
      </c>
      <c r="M26" s="18">
        <v>0.43376891000000001</v>
      </c>
      <c r="N26" s="18">
        <v>2.5266178300000002</v>
      </c>
      <c r="O26" s="18">
        <v>5.10417845</v>
      </c>
      <c r="P26" s="18">
        <v>89.359549389999998</v>
      </c>
      <c r="Q26" s="18">
        <v>2.5216241399999997</v>
      </c>
      <c r="R26" s="18">
        <v>0.45548417999999996</v>
      </c>
      <c r="S26" s="18">
        <v>3.1481295</v>
      </c>
      <c r="T26" s="18">
        <v>4.2540296900000003</v>
      </c>
      <c r="U26" s="18">
        <v>88.554370410000004</v>
      </c>
      <c r="V26" s="18">
        <v>3.55620768</v>
      </c>
      <c r="W26" s="18">
        <v>0.45471671000000002</v>
      </c>
      <c r="X26" s="18">
        <v>3.6260606799999997</v>
      </c>
      <c r="Y26" s="18">
        <v>5.7792433000000001</v>
      </c>
      <c r="Z26" s="18">
        <v>87.314332489999998</v>
      </c>
      <c r="AA26" s="18">
        <v>2.61136561</v>
      </c>
      <c r="AB26" s="18">
        <v>0.66899790999999997</v>
      </c>
      <c r="AC26" s="18">
        <v>4.9866407600000002</v>
      </c>
      <c r="AD26" s="18">
        <v>6.4895249200000009</v>
      </c>
      <c r="AE26" s="18">
        <v>86.260532789999999</v>
      </c>
      <c r="AF26" s="18">
        <v>1.6921174399999999</v>
      </c>
      <c r="AG26" s="18">
        <v>0.46070223000000005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&amp;C&amp;A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E444E-38E6-4B43-8DAC-ADF02C772CD9}">
  <sheetPr>
    <pageSetUpPr autoPageBreaks="0"/>
  </sheetPr>
  <dimension ref="A1:C10"/>
  <sheetViews>
    <sheetView zoomScaleNormal="100" workbookViewId="0"/>
  </sheetViews>
  <sheetFormatPr defaultColWidth="9" defaultRowHeight="18"/>
  <cols>
    <col min="1" max="16384" width="9" style="5"/>
  </cols>
  <sheetData>
    <row r="1" spans="1:3">
      <c r="A1" s="168" t="s">
        <v>381</v>
      </c>
    </row>
    <row r="2" spans="1:3" ht="18.75" customHeight="1">
      <c r="A2" s="168"/>
    </row>
    <row r="3" spans="1:3">
      <c r="A3" s="168" t="s">
        <v>410</v>
      </c>
    </row>
    <row r="4" spans="1:3" ht="54">
      <c r="B4" s="7"/>
      <c r="C4" s="26" t="s">
        <v>411</v>
      </c>
    </row>
    <row r="5" spans="1:3">
      <c r="B5" s="7">
        <v>1987</v>
      </c>
      <c r="C5" s="18">
        <v>7.62</v>
      </c>
    </row>
    <row r="6" spans="1:3">
      <c r="B6" s="7">
        <v>1999</v>
      </c>
      <c r="C6" s="18">
        <v>23.574499999999997</v>
      </c>
    </row>
    <row r="7" spans="1:3">
      <c r="B7" s="7">
        <v>2005</v>
      </c>
      <c r="C7" s="18">
        <v>29.278400000000001</v>
      </c>
    </row>
    <row r="8" spans="1:3">
      <c r="B8" s="7">
        <v>2010</v>
      </c>
      <c r="C8" s="18">
        <v>32.198299999999996</v>
      </c>
    </row>
    <row r="9" spans="1:3">
      <c r="B9" s="7">
        <v>2015</v>
      </c>
      <c r="C9" s="18">
        <v>37.450000000000003</v>
      </c>
    </row>
    <row r="10" spans="1:3">
      <c r="B10" s="7">
        <v>2021</v>
      </c>
      <c r="C10" s="18">
        <v>49.53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F3965-DD81-49CA-A428-70783DEB3807}">
  <sheetPr>
    <pageSetUpPr autoPageBreaks="0"/>
  </sheetPr>
  <dimension ref="A1:J29"/>
  <sheetViews>
    <sheetView zoomScaleNormal="100" zoomScaleSheetLayoutView="55" workbookViewId="0"/>
  </sheetViews>
  <sheetFormatPr defaultColWidth="9" defaultRowHeight="18"/>
  <cols>
    <col min="1" max="1" width="9" style="5"/>
    <col min="2" max="2" width="9" style="5" customWidth="1"/>
    <col min="3" max="3" width="9" style="169" customWidth="1"/>
    <col min="4" max="4" width="9" style="5" customWidth="1"/>
    <col min="5" max="16384" width="9" style="5"/>
  </cols>
  <sheetData>
    <row r="1" spans="1:3">
      <c r="A1" s="168" t="s">
        <v>381</v>
      </c>
    </row>
    <row r="2" spans="1:3" ht="18.75" customHeight="1">
      <c r="A2" s="168"/>
    </row>
    <row r="3" spans="1:3">
      <c r="A3" s="168" t="s">
        <v>412</v>
      </c>
    </row>
    <row r="4" spans="1:3" ht="66">
      <c r="B4" s="7"/>
      <c r="C4" s="25" t="s">
        <v>413</v>
      </c>
    </row>
    <row r="5" spans="1:3">
      <c r="B5" s="7">
        <v>2011</v>
      </c>
      <c r="C5" s="173">
        <v>19.899999999999999</v>
      </c>
    </row>
    <row r="6" spans="1:3">
      <c r="B6" s="7">
        <v>2012</v>
      </c>
      <c r="C6" s="173">
        <v>21.6</v>
      </c>
    </row>
    <row r="7" spans="1:3">
      <c r="B7" s="7">
        <v>2013</v>
      </c>
      <c r="C7" s="173">
        <v>24.3</v>
      </c>
    </row>
    <row r="8" spans="1:3">
      <c r="B8" s="7">
        <v>2014</v>
      </c>
      <c r="C8" s="173">
        <v>25.1</v>
      </c>
    </row>
    <row r="9" spans="1:3">
      <c r="B9" s="7">
        <v>2015</v>
      </c>
      <c r="C9" s="173">
        <v>27.58</v>
      </c>
    </row>
    <row r="10" spans="1:3">
      <c r="B10" s="7">
        <v>2016</v>
      </c>
      <c r="C10" s="173">
        <v>27.77</v>
      </c>
    </row>
    <row r="11" spans="1:3">
      <c r="B11" s="7">
        <v>2017</v>
      </c>
      <c r="C11" s="173">
        <v>34.25</v>
      </c>
    </row>
    <row r="12" spans="1:3">
      <c r="B12" s="7">
        <v>2018</v>
      </c>
      <c r="C12" s="173">
        <v>39.190000000000005</v>
      </c>
    </row>
    <row r="13" spans="1:3">
      <c r="B13" s="7">
        <v>2019</v>
      </c>
      <c r="C13" s="173">
        <v>42.78</v>
      </c>
    </row>
    <row r="14" spans="1:3">
      <c r="B14" s="7">
        <v>2020</v>
      </c>
      <c r="C14" s="173">
        <v>48.79</v>
      </c>
    </row>
    <row r="15" spans="1:3">
      <c r="B15" s="7">
        <v>2021</v>
      </c>
      <c r="C15" s="173">
        <v>52.669999999999995</v>
      </c>
    </row>
    <row r="17" spans="1:10">
      <c r="A17" s="168" t="s">
        <v>549</v>
      </c>
      <c r="C17" s="5"/>
    </row>
    <row r="18" spans="1:10">
      <c r="B18" s="10"/>
      <c r="C18" s="14" t="s">
        <v>414</v>
      </c>
      <c r="D18" s="12"/>
      <c r="E18" s="12"/>
      <c r="F18" s="12"/>
      <c r="G18" s="12"/>
      <c r="H18" s="12"/>
      <c r="I18" s="12"/>
      <c r="J18" s="13"/>
    </row>
    <row r="19" spans="1:10" ht="75">
      <c r="B19" s="9"/>
      <c r="C19" s="176" t="s">
        <v>415</v>
      </c>
      <c r="D19" s="176" t="s">
        <v>416</v>
      </c>
      <c r="E19" s="176" t="s">
        <v>417</v>
      </c>
      <c r="F19" s="176" t="s">
        <v>418</v>
      </c>
      <c r="G19" s="176" t="s">
        <v>419</v>
      </c>
      <c r="H19" s="176" t="s">
        <v>420</v>
      </c>
      <c r="I19" s="176" t="s">
        <v>421</v>
      </c>
      <c r="J19" s="176" t="s">
        <v>422</v>
      </c>
    </row>
    <row r="20" spans="1:10">
      <c r="B20" s="16">
        <v>2013</v>
      </c>
      <c r="C20" s="19">
        <v>52.800000000000004</v>
      </c>
      <c r="D20" s="19">
        <v>8.2000000000000011</v>
      </c>
      <c r="E20" s="19">
        <v>6.2</v>
      </c>
      <c r="F20" s="19">
        <v>7.3999999999999995</v>
      </c>
      <c r="G20" s="19">
        <v>22.266666666666669</v>
      </c>
      <c r="H20" s="177"/>
      <c r="I20" s="19">
        <v>7.8666666666666663</v>
      </c>
      <c r="J20" s="19">
        <v>37.333333333333336</v>
      </c>
    </row>
    <row r="21" spans="1:10">
      <c r="B21" s="7">
        <v>2014</v>
      </c>
      <c r="C21" s="18">
        <v>66.933333333333337</v>
      </c>
      <c r="D21" s="18">
        <v>6.3333333333333339</v>
      </c>
      <c r="E21" s="18">
        <v>4.5999999999999996</v>
      </c>
      <c r="F21" s="18">
        <v>6.4666666666666668</v>
      </c>
      <c r="G21" s="18">
        <v>18.866666666666667</v>
      </c>
      <c r="H21" s="177"/>
      <c r="I21" s="18">
        <v>8.7333333333333325</v>
      </c>
      <c r="J21" s="18">
        <v>27.533333333333331</v>
      </c>
    </row>
    <row r="22" spans="1:10">
      <c r="B22" s="7">
        <v>2015</v>
      </c>
      <c r="C22" s="18">
        <v>69.666666666666671</v>
      </c>
      <c r="D22" s="18">
        <v>8.1333333333333329</v>
      </c>
      <c r="E22" s="18">
        <v>8.4666666666666668</v>
      </c>
      <c r="F22" s="18">
        <v>9.4</v>
      </c>
      <c r="G22" s="18">
        <v>17.733333333333334</v>
      </c>
      <c r="H22" s="177"/>
      <c r="I22" s="18">
        <v>9.5333333333333332</v>
      </c>
      <c r="J22" s="18">
        <v>24.8</v>
      </c>
    </row>
    <row r="23" spans="1:10">
      <c r="B23" s="16">
        <v>2016</v>
      </c>
      <c r="C23" s="19">
        <v>71.13333333333334</v>
      </c>
      <c r="D23" s="19">
        <v>6.1333333333333329</v>
      </c>
      <c r="E23" s="19">
        <v>8.0666666666666664</v>
      </c>
      <c r="F23" s="19">
        <v>10.199999999999999</v>
      </c>
      <c r="G23" s="19">
        <v>18.266666666666666</v>
      </c>
      <c r="H23" s="177"/>
      <c r="I23" s="19">
        <v>10.6</v>
      </c>
      <c r="J23" s="19">
        <v>23.533333333333335</v>
      </c>
    </row>
    <row r="24" spans="1:10">
      <c r="B24" s="7">
        <v>2017</v>
      </c>
      <c r="C24" s="18">
        <v>68.533333333333331</v>
      </c>
      <c r="D24" s="18">
        <v>10.133333333333333</v>
      </c>
      <c r="E24" s="18">
        <v>7.5333333333333332</v>
      </c>
      <c r="F24" s="18">
        <v>11.333333333333332</v>
      </c>
      <c r="G24" s="18">
        <v>16.8</v>
      </c>
      <c r="H24" s="177"/>
      <c r="I24" s="18">
        <v>9.8666666666666671</v>
      </c>
      <c r="J24" s="18">
        <v>24.666666666666668</v>
      </c>
    </row>
    <row r="25" spans="1:10">
      <c r="B25" s="7">
        <v>2018</v>
      </c>
      <c r="C25" s="18">
        <v>71.8</v>
      </c>
      <c r="D25" s="18">
        <v>10.466666666666667</v>
      </c>
      <c r="E25" s="18">
        <v>12.133333333333333</v>
      </c>
      <c r="F25" s="18">
        <v>16.2</v>
      </c>
      <c r="G25" s="18">
        <v>17.066666666666666</v>
      </c>
      <c r="H25" s="177"/>
      <c r="I25" s="18">
        <v>11.266666666666666</v>
      </c>
      <c r="J25" s="18">
        <v>21.333333333333336</v>
      </c>
    </row>
    <row r="26" spans="1:10">
      <c r="B26" s="16">
        <v>2019</v>
      </c>
      <c r="C26" s="19">
        <v>73.466666666666669</v>
      </c>
      <c r="D26" s="19">
        <v>9.8666666666666671</v>
      </c>
      <c r="E26" s="19">
        <v>13.333333333333334</v>
      </c>
      <c r="F26" s="19">
        <v>17.399999999999999</v>
      </c>
      <c r="G26" s="19">
        <v>18.399999999999999</v>
      </c>
      <c r="H26" s="19">
        <v>11.066666666666666</v>
      </c>
      <c r="I26" s="19">
        <v>10.4</v>
      </c>
      <c r="J26" s="19">
        <v>19.933333333333334</v>
      </c>
    </row>
    <row r="27" spans="1:10">
      <c r="B27" s="7">
        <v>2020</v>
      </c>
      <c r="C27" s="18">
        <v>85.399999999999991</v>
      </c>
      <c r="D27" s="18">
        <v>9.4</v>
      </c>
      <c r="E27" s="18">
        <v>22.2</v>
      </c>
      <c r="F27" s="18">
        <v>46.266666666666666</v>
      </c>
      <c r="G27" s="18">
        <v>13.066666666666665</v>
      </c>
      <c r="H27" s="18">
        <v>9.6666666666666661</v>
      </c>
      <c r="I27" s="18">
        <v>15.533333333333331</v>
      </c>
      <c r="J27" s="18">
        <v>11.466666666666667</v>
      </c>
    </row>
    <row r="28" spans="1:10">
      <c r="B28" s="7">
        <v>2021</v>
      </c>
      <c r="C28" s="18">
        <v>88.2</v>
      </c>
      <c r="D28" s="18">
        <v>9.4666666666666668</v>
      </c>
      <c r="E28" s="18">
        <v>26.466666666666665</v>
      </c>
      <c r="F28" s="18">
        <v>52</v>
      </c>
      <c r="G28" s="18">
        <v>12.466666666666667</v>
      </c>
      <c r="H28" s="18">
        <v>16.933333333333334</v>
      </c>
      <c r="I28" s="18">
        <v>17.133333333333333</v>
      </c>
      <c r="J28" s="18">
        <v>9</v>
      </c>
    </row>
    <row r="29" spans="1:10">
      <c r="B29" s="16">
        <v>2022</v>
      </c>
      <c r="C29" s="19">
        <v>88.533333333333331</v>
      </c>
      <c r="D29" s="19">
        <v>9.1999999999999993</v>
      </c>
      <c r="E29" s="19">
        <v>32.266666666666666</v>
      </c>
      <c r="F29" s="19">
        <v>52.06666666666667</v>
      </c>
      <c r="G29" s="19">
        <v>11.4</v>
      </c>
      <c r="H29" s="19">
        <v>15.6</v>
      </c>
      <c r="I29" s="19">
        <v>16.066666666666666</v>
      </c>
      <c r="J29" s="19">
        <v>8.2666666666666657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&amp;C&amp;A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F173-395E-4B69-9DC8-FDAB1B086493}">
  <sheetPr>
    <pageSetUpPr autoPageBreaks="0" fitToPage="1"/>
  </sheetPr>
  <dimension ref="A1:E80"/>
  <sheetViews>
    <sheetView zoomScaleNormal="100" zoomScaleSheetLayoutView="10" workbookViewId="0"/>
  </sheetViews>
  <sheetFormatPr defaultColWidth="9" defaultRowHeight="18"/>
  <cols>
    <col min="1" max="1" width="9" style="168"/>
    <col min="2" max="2" width="11" style="168" bestFit="1" customWidth="1"/>
    <col min="3" max="3" width="22.33203125" style="168" customWidth="1"/>
    <col min="4" max="4" width="21.9140625" style="168" customWidth="1"/>
    <col min="5" max="5" width="21.9140625" style="168" bestFit="1" customWidth="1"/>
    <col min="6" max="15" width="9" style="168"/>
    <col min="16" max="16" width="57.08203125" style="168" bestFit="1" customWidth="1"/>
    <col min="17" max="16384" width="9" style="168"/>
  </cols>
  <sheetData>
    <row r="1" spans="1:5">
      <c r="A1" s="168" t="s">
        <v>536</v>
      </c>
    </row>
    <row r="2" spans="1:5" ht="18.75" customHeight="1"/>
    <row r="3" spans="1:5">
      <c r="A3" s="168" t="s">
        <v>423</v>
      </c>
    </row>
    <row r="4" spans="1:5" ht="18" customHeight="1">
      <c r="B4" s="178"/>
      <c r="C4" s="178" t="s">
        <v>424</v>
      </c>
      <c r="D4" s="179"/>
    </row>
    <row r="5" spans="1:5" ht="18" customHeight="1">
      <c r="B5" s="180"/>
      <c r="C5" s="229" t="s">
        <v>425</v>
      </c>
      <c r="D5" s="229" t="s">
        <v>426</v>
      </c>
    </row>
    <row r="6" spans="1:5">
      <c r="B6" s="223" t="s">
        <v>427</v>
      </c>
      <c r="C6" s="181">
        <v>14.592421411383352</v>
      </c>
      <c r="D6" s="181">
        <v>1.145637353454477</v>
      </c>
    </row>
    <row r="7" spans="1:5">
      <c r="B7" s="223" t="s">
        <v>428</v>
      </c>
      <c r="C7" s="181">
        <v>4.3884729219139089</v>
      </c>
      <c r="D7" s="181">
        <v>0.84758047261667202</v>
      </c>
    </row>
    <row r="9" spans="1:5">
      <c r="A9" s="168" t="s">
        <v>537</v>
      </c>
    </row>
    <row r="10" spans="1:5" s="5" customFormat="1" ht="36" customHeight="1">
      <c r="A10" s="5" t="s">
        <v>528</v>
      </c>
      <c r="B10" s="182"/>
      <c r="C10" s="183"/>
      <c r="D10" s="26" t="s">
        <v>566</v>
      </c>
      <c r="E10" s="26" t="s">
        <v>565</v>
      </c>
    </row>
    <row r="11" spans="1:5" s="5" customFormat="1">
      <c r="B11" s="11" t="s">
        <v>429</v>
      </c>
      <c r="C11" s="7" t="s">
        <v>430</v>
      </c>
      <c r="D11" s="184">
        <v>17.39058438</v>
      </c>
      <c r="E11" s="184">
        <v>54.933944545999999</v>
      </c>
    </row>
    <row r="12" spans="1:5" s="5" customFormat="1">
      <c r="B12" s="143"/>
      <c r="C12" s="26" t="s">
        <v>431</v>
      </c>
      <c r="D12" s="184">
        <v>28.837938349999998</v>
      </c>
      <c r="E12" s="184">
        <v>57.052521384000002</v>
      </c>
    </row>
    <row r="13" spans="1:5" s="5" customFormat="1" ht="18" customHeight="1">
      <c r="B13" s="143"/>
      <c r="C13" s="26" t="s">
        <v>170</v>
      </c>
      <c r="D13" s="184">
        <v>24.618135799999997</v>
      </c>
      <c r="E13" s="184">
        <v>54.884713001999998</v>
      </c>
    </row>
    <row r="14" spans="1:5" s="5" customFormat="1" ht="18" customHeight="1">
      <c r="B14" s="143"/>
      <c r="C14" s="26" t="s">
        <v>432</v>
      </c>
      <c r="D14" s="184">
        <v>12.833746500000002</v>
      </c>
      <c r="E14" s="184">
        <v>53.531594124999998</v>
      </c>
    </row>
    <row r="15" spans="1:5" s="5" customFormat="1" ht="18" customHeight="1">
      <c r="B15" s="143"/>
      <c r="C15" s="26" t="s">
        <v>176</v>
      </c>
      <c r="D15" s="184">
        <v>14.8080707</v>
      </c>
      <c r="E15" s="184">
        <v>51.109878551000001</v>
      </c>
    </row>
    <row r="16" spans="1:5" s="5" customFormat="1" ht="18" customHeight="1">
      <c r="B16" s="143"/>
      <c r="C16" s="26" t="s">
        <v>433</v>
      </c>
      <c r="D16" s="184">
        <v>12.718142499999999</v>
      </c>
      <c r="E16" s="184">
        <v>49.109677259999998</v>
      </c>
    </row>
    <row r="17" spans="2:5" s="5" customFormat="1" ht="18" customHeight="1">
      <c r="B17" s="143"/>
      <c r="C17" s="26" t="s">
        <v>177</v>
      </c>
      <c r="D17" s="184">
        <v>18.83378806</v>
      </c>
      <c r="E17" s="184">
        <v>59.412750989000003</v>
      </c>
    </row>
    <row r="18" spans="2:5" s="5" customFormat="1" ht="18" customHeight="1">
      <c r="B18" s="143"/>
      <c r="C18" s="26" t="s">
        <v>434</v>
      </c>
      <c r="D18" s="184">
        <v>14.493687820000002</v>
      </c>
      <c r="E18" s="184">
        <v>40.102928288999998</v>
      </c>
    </row>
    <row r="19" spans="2:5" s="5" customFormat="1" ht="18" customHeight="1">
      <c r="B19" s="143"/>
      <c r="C19" s="26" t="s">
        <v>168</v>
      </c>
      <c r="D19" s="184">
        <v>14.401322220000001</v>
      </c>
      <c r="E19" s="184">
        <v>51.038890426999998</v>
      </c>
    </row>
    <row r="20" spans="2:5" s="5" customFormat="1" ht="18" customHeight="1">
      <c r="B20" s="143"/>
      <c r="C20" s="26" t="s">
        <v>171</v>
      </c>
      <c r="D20" s="184">
        <v>27.001980980000003</v>
      </c>
      <c r="E20" s="184">
        <v>54.672967090999997</v>
      </c>
    </row>
    <row r="21" spans="2:5" s="5" customFormat="1" ht="18" customHeight="1">
      <c r="B21" s="143"/>
      <c r="C21" s="26" t="s">
        <v>169</v>
      </c>
      <c r="D21" s="184">
        <v>28.942481190000002</v>
      </c>
      <c r="E21" s="184">
        <v>48.368783972000003</v>
      </c>
    </row>
    <row r="22" spans="2:5" s="5" customFormat="1" ht="18" customHeight="1">
      <c r="B22" s="185" t="s">
        <v>435</v>
      </c>
      <c r="C22" s="26" t="s">
        <v>180</v>
      </c>
      <c r="D22" s="184">
        <v>4.0076793799999999</v>
      </c>
      <c r="E22" s="184">
        <v>41.215460022000002</v>
      </c>
    </row>
    <row r="23" spans="2:5" s="5" customFormat="1" ht="18" customHeight="1">
      <c r="B23" s="143"/>
      <c r="C23" s="26" t="s">
        <v>173</v>
      </c>
      <c r="D23" s="184">
        <v>10.18146561</v>
      </c>
      <c r="E23" s="184">
        <v>38.504873191000001</v>
      </c>
    </row>
    <row r="24" spans="2:5" s="5" customFormat="1" ht="18" customHeight="1">
      <c r="B24" s="143"/>
      <c r="C24" s="26" t="s">
        <v>436</v>
      </c>
      <c r="D24" s="184">
        <v>3.99162405</v>
      </c>
      <c r="E24" s="184">
        <v>39.707950093000001</v>
      </c>
    </row>
    <row r="25" spans="2:5" s="5" customFormat="1" ht="18" customHeight="1">
      <c r="B25" s="143"/>
      <c r="C25" s="26" t="s">
        <v>181</v>
      </c>
      <c r="D25" s="184">
        <v>5.0381141200000004</v>
      </c>
      <c r="E25" s="184">
        <v>43.419559878000001</v>
      </c>
    </row>
    <row r="26" spans="2:5" s="5" customFormat="1" ht="18" customHeight="1">
      <c r="B26" s="143"/>
      <c r="C26" s="26" t="s">
        <v>175</v>
      </c>
      <c r="D26" s="184">
        <v>10.130721039999999</v>
      </c>
      <c r="E26" s="184">
        <v>45.644719561999999</v>
      </c>
    </row>
    <row r="27" spans="2:5" s="5" customFormat="1" ht="18" customHeight="1">
      <c r="B27" s="143"/>
      <c r="C27" s="26" t="s">
        <v>437</v>
      </c>
      <c r="D27" s="184">
        <v>3.2660811400000003</v>
      </c>
      <c r="E27" s="184">
        <v>41.813665293</v>
      </c>
    </row>
    <row r="28" spans="2:5" s="5" customFormat="1" ht="18" customHeight="1">
      <c r="B28" s="143"/>
      <c r="C28" s="26" t="s">
        <v>174</v>
      </c>
      <c r="D28" s="184">
        <v>12.654182429999999</v>
      </c>
      <c r="E28" s="184">
        <v>44.937981272000002</v>
      </c>
    </row>
    <row r="29" spans="2:5" s="5" customFormat="1" ht="18" customHeight="1">
      <c r="B29" s="143"/>
      <c r="C29" s="26" t="s">
        <v>182</v>
      </c>
      <c r="D29" s="184">
        <v>5.6577007300000002</v>
      </c>
      <c r="E29" s="184">
        <v>52.74849966</v>
      </c>
    </row>
    <row r="30" spans="2:5" s="5" customFormat="1" ht="18" customHeight="1">
      <c r="B30" s="143"/>
      <c r="C30" s="26" t="s">
        <v>438</v>
      </c>
      <c r="D30" s="184">
        <v>13.084292920000001</v>
      </c>
      <c r="E30" s="184">
        <v>42.238494557999999</v>
      </c>
    </row>
    <row r="31" spans="2:5" s="5" customFormat="1" ht="18" customHeight="1">
      <c r="B31" s="137"/>
      <c r="C31" s="26" t="s">
        <v>439</v>
      </c>
      <c r="D31" s="184">
        <v>6.4464381400000006</v>
      </c>
      <c r="E31" s="184">
        <v>49.036612837</v>
      </c>
    </row>
    <row r="32" spans="2:5" s="5" customFormat="1" ht="18" customHeight="1">
      <c r="B32" s="143" t="s">
        <v>440</v>
      </c>
      <c r="C32" s="26" t="s">
        <v>178</v>
      </c>
      <c r="D32" s="184">
        <v>2.5826748199999998</v>
      </c>
      <c r="E32" s="184">
        <v>31.261831240999999</v>
      </c>
    </row>
    <row r="33" spans="2:5" s="5" customFormat="1" ht="18" customHeight="1">
      <c r="B33" s="143"/>
      <c r="C33" s="26" t="s">
        <v>527</v>
      </c>
      <c r="D33" s="154">
        <v>2.20353303</v>
      </c>
      <c r="E33" s="184">
        <v>29.377495672999999</v>
      </c>
    </row>
    <row r="34" spans="2:5" s="5" customFormat="1" ht="18" customHeight="1">
      <c r="B34" s="143"/>
      <c r="C34" s="26" t="s">
        <v>441</v>
      </c>
      <c r="D34" s="184">
        <v>3.0924490499999999</v>
      </c>
      <c r="E34" s="184">
        <v>32.254759557</v>
      </c>
    </row>
    <row r="35" spans="2:5" s="5" customFormat="1" ht="18" customHeight="1">
      <c r="B35" s="143"/>
      <c r="C35" s="26" t="s">
        <v>179</v>
      </c>
      <c r="D35" s="184">
        <v>3.0915583</v>
      </c>
      <c r="E35" s="184">
        <v>40.508700474999998</v>
      </c>
    </row>
    <row r="36" spans="2:5" s="5" customFormat="1" ht="18" customHeight="1">
      <c r="B36" s="143"/>
      <c r="C36" s="26" t="s">
        <v>442</v>
      </c>
      <c r="D36" s="184">
        <v>4.6321952299999998</v>
      </c>
      <c r="E36" s="184">
        <v>38.191400154</v>
      </c>
    </row>
    <row r="37" spans="2:5" s="5" customFormat="1" ht="18" customHeight="1">
      <c r="B37" s="143"/>
      <c r="C37" s="26" t="s">
        <v>443</v>
      </c>
      <c r="D37" s="184">
        <v>4.9068056100000002</v>
      </c>
      <c r="E37" s="184">
        <v>35.525812283999997</v>
      </c>
    </row>
    <row r="38" spans="2:5" s="5" customFormat="1" ht="18" customHeight="1">
      <c r="B38" s="143"/>
      <c r="C38" s="26" t="s">
        <v>444</v>
      </c>
      <c r="D38" s="184">
        <v>1.2515319899999999</v>
      </c>
      <c r="E38" s="184">
        <v>31.894160427999999</v>
      </c>
    </row>
    <row r="39" spans="2:5" s="5" customFormat="1" ht="18" customHeight="1">
      <c r="B39" s="143"/>
      <c r="C39" s="26" t="s">
        <v>172</v>
      </c>
      <c r="D39" s="184">
        <v>7.4627175700000006</v>
      </c>
      <c r="E39" s="184">
        <v>36.291440135000002</v>
      </c>
    </row>
    <row r="40" spans="2:5" s="5" customFormat="1" ht="18" customHeight="1">
      <c r="B40" s="185" t="s">
        <v>302</v>
      </c>
      <c r="C40" s="26" t="s">
        <v>204</v>
      </c>
      <c r="D40" s="184">
        <v>0.77664979000000001</v>
      </c>
      <c r="E40" s="184">
        <v>26.235520095999998</v>
      </c>
    </row>
    <row r="41" spans="2:5" s="5" customFormat="1" ht="18" customHeight="1">
      <c r="B41" s="143"/>
      <c r="C41" s="26" t="s">
        <v>445</v>
      </c>
      <c r="D41" s="184">
        <v>0.76207291999999993</v>
      </c>
      <c r="E41" s="184">
        <v>24.849501373999999</v>
      </c>
    </row>
    <row r="42" spans="2:5" s="5" customFormat="1" ht="18" customHeight="1">
      <c r="B42" s="143"/>
      <c r="C42" s="26" t="s">
        <v>191</v>
      </c>
      <c r="D42" s="184">
        <v>13.10664184</v>
      </c>
      <c r="E42" s="184">
        <v>32.753293683000003</v>
      </c>
    </row>
    <row r="43" spans="2:5" s="5" customFormat="1" ht="18" customHeight="1">
      <c r="B43" s="143"/>
      <c r="C43" s="26" t="s">
        <v>446</v>
      </c>
      <c r="D43" s="184">
        <v>1.6393082400000001</v>
      </c>
      <c r="E43" s="184">
        <v>24.423169578</v>
      </c>
    </row>
    <row r="44" spans="2:5" s="5" customFormat="1" ht="18" customHeight="1">
      <c r="B44" s="143"/>
      <c r="C44" s="26" t="s">
        <v>447</v>
      </c>
      <c r="D44" s="184">
        <v>2.88087889</v>
      </c>
      <c r="E44" s="184">
        <v>26.668693873999999</v>
      </c>
    </row>
    <row r="45" spans="2:5" s="5" customFormat="1" ht="18" customHeight="1">
      <c r="B45" s="143"/>
      <c r="C45" s="26" t="s">
        <v>186</v>
      </c>
      <c r="D45" s="184">
        <v>4.2473573299999998</v>
      </c>
      <c r="E45" s="184">
        <v>35.791426766000001</v>
      </c>
    </row>
    <row r="46" spans="2:5" s="5" customFormat="1" ht="18" customHeight="1">
      <c r="B46" s="143"/>
      <c r="C46" s="26" t="s">
        <v>202</v>
      </c>
      <c r="D46" s="184">
        <v>2.9802845800000002</v>
      </c>
      <c r="E46" s="184">
        <v>31.265846056000001</v>
      </c>
    </row>
    <row r="47" spans="2:5" s="5" customFormat="1" ht="18" customHeight="1">
      <c r="B47" s="143"/>
      <c r="C47" s="26" t="s">
        <v>193</v>
      </c>
      <c r="D47" s="184">
        <v>3.3197666100000003</v>
      </c>
      <c r="E47" s="184">
        <v>25.659467863</v>
      </c>
    </row>
    <row r="48" spans="2:5" s="5" customFormat="1" ht="18" customHeight="1">
      <c r="B48" s="143"/>
      <c r="C48" s="26" t="s">
        <v>195</v>
      </c>
      <c r="D48" s="184">
        <v>4.4424053199999998</v>
      </c>
      <c r="E48" s="184">
        <v>29.862408240000001</v>
      </c>
    </row>
    <row r="49" spans="2:5" s="5" customFormat="1" ht="18" customHeight="1">
      <c r="B49" s="143"/>
      <c r="C49" s="26" t="s">
        <v>200</v>
      </c>
      <c r="D49" s="184">
        <v>3.0133585699999998</v>
      </c>
      <c r="E49" s="184">
        <v>25.968084127000001</v>
      </c>
    </row>
    <row r="50" spans="2:5" s="5" customFormat="1" ht="18" customHeight="1">
      <c r="B50" s="143"/>
      <c r="C50" s="26" t="s">
        <v>188</v>
      </c>
      <c r="D50" s="184">
        <v>2.2106573000000003</v>
      </c>
      <c r="E50" s="184">
        <v>30.932023285</v>
      </c>
    </row>
    <row r="51" spans="2:5" s="5" customFormat="1" ht="18" customHeight="1">
      <c r="B51" s="143"/>
      <c r="C51" s="26" t="s">
        <v>187</v>
      </c>
      <c r="D51" s="184">
        <v>6.3194970799999997</v>
      </c>
      <c r="E51" s="184">
        <v>34.720394161000002</v>
      </c>
    </row>
    <row r="52" spans="2:5" s="5" customFormat="1" ht="18" customHeight="1">
      <c r="B52" s="143"/>
      <c r="C52" s="26" t="s">
        <v>197</v>
      </c>
      <c r="D52" s="184">
        <v>0.87362518000000011</v>
      </c>
      <c r="E52" s="184">
        <v>27.000814666</v>
      </c>
    </row>
    <row r="53" spans="2:5" s="5" customFormat="1" ht="18" customHeight="1">
      <c r="B53" s="143"/>
      <c r="C53" s="26" t="s">
        <v>448</v>
      </c>
      <c r="D53" s="184">
        <v>6.0106641600000001</v>
      </c>
      <c r="E53" s="184">
        <v>28.643550982000001</v>
      </c>
    </row>
    <row r="54" spans="2:5" s="5" customFormat="1" ht="18" customHeight="1">
      <c r="B54" s="143"/>
      <c r="C54" s="26" t="s">
        <v>206</v>
      </c>
      <c r="D54" s="184">
        <v>4.0613961200000004</v>
      </c>
      <c r="E54" s="184">
        <v>27.455882226</v>
      </c>
    </row>
    <row r="55" spans="2:5" s="5" customFormat="1" ht="18" customHeight="1">
      <c r="B55" s="143"/>
      <c r="C55" s="26" t="s">
        <v>210</v>
      </c>
      <c r="D55" s="184">
        <v>1.2182617499999999</v>
      </c>
      <c r="E55" s="184">
        <v>22.116052934999999</v>
      </c>
    </row>
    <row r="56" spans="2:5" s="5" customFormat="1" ht="18" customHeight="1">
      <c r="B56" s="143"/>
      <c r="C56" s="26" t="s">
        <v>183</v>
      </c>
      <c r="D56" s="184">
        <v>5.1581349899999998</v>
      </c>
      <c r="E56" s="184">
        <v>29.104776599000001</v>
      </c>
    </row>
    <row r="57" spans="2:5" s="5" customFormat="1" ht="18" customHeight="1">
      <c r="B57" s="143"/>
      <c r="C57" s="26" t="s">
        <v>201</v>
      </c>
      <c r="D57" s="184">
        <v>2.4178138200000001</v>
      </c>
      <c r="E57" s="184">
        <v>29.532216359</v>
      </c>
    </row>
    <row r="58" spans="2:5" s="5" customFormat="1" ht="18" customHeight="1">
      <c r="B58" s="143"/>
      <c r="C58" s="26" t="s">
        <v>196</v>
      </c>
      <c r="D58" s="184">
        <v>1.25838644</v>
      </c>
      <c r="E58" s="184">
        <v>29.655330919000001</v>
      </c>
    </row>
    <row r="59" spans="2:5" s="5" customFormat="1" ht="18" customHeight="1">
      <c r="B59" s="143"/>
      <c r="C59" s="26" t="s">
        <v>449</v>
      </c>
      <c r="D59" s="184">
        <v>1.0026119099999999</v>
      </c>
      <c r="E59" s="184">
        <v>24.260002727</v>
      </c>
    </row>
    <row r="60" spans="2:5" s="5" customFormat="1" ht="18" customHeight="1">
      <c r="B60" s="143"/>
      <c r="C60" s="26" t="s">
        <v>450</v>
      </c>
      <c r="D60" s="184">
        <v>2.14453564</v>
      </c>
      <c r="E60" s="184">
        <v>23.19914477</v>
      </c>
    </row>
    <row r="61" spans="2:5" s="5" customFormat="1" ht="18" customHeight="1">
      <c r="B61" s="143"/>
      <c r="C61" s="26" t="s">
        <v>451</v>
      </c>
      <c r="D61" s="184">
        <v>1.50881116</v>
      </c>
      <c r="E61" s="184">
        <v>26.972091265</v>
      </c>
    </row>
    <row r="62" spans="2:5" s="5" customFormat="1" ht="18" customHeight="1">
      <c r="B62" s="143"/>
      <c r="C62" s="26" t="s">
        <v>203</v>
      </c>
      <c r="D62" s="184">
        <v>1.14548658</v>
      </c>
      <c r="E62" s="184">
        <v>26.780956537000002</v>
      </c>
    </row>
    <row r="63" spans="2:5" s="5" customFormat="1" ht="18" customHeight="1">
      <c r="B63" s="143"/>
      <c r="C63" s="26" t="s">
        <v>452</v>
      </c>
      <c r="D63" s="184">
        <v>2.2350328099999999</v>
      </c>
      <c r="E63" s="184">
        <v>25.961656895000001</v>
      </c>
    </row>
    <row r="64" spans="2:5" s="5" customFormat="1" ht="18" customHeight="1">
      <c r="B64" s="143"/>
      <c r="C64" s="26" t="s">
        <v>209</v>
      </c>
      <c r="D64" s="184">
        <v>0.45099506</v>
      </c>
      <c r="E64" s="184">
        <v>21.709630612000002</v>
      </c>
    </row>
    <row r="65" spans="2:5" s="5" customFormat="1" ht="18" customHeight="1">
      <c r="B65" s="143"/>
      <c r="C65" s="26" t="s">
        <v>211</v>
      </c>
      <c r="D65" s="184">
        <v>0.86125552999999999</v>
      </c>
      <c r="E65" s="184">
        <v>18.370963138</v>
      </c>
    </row>
    <row r="66" spans="2:5" s="5" customFormat="1" ht="18" customHeight="1">
      <c r="B66" s="143"/>
      <c r="C66" s="26" t="s">
        <v>199</v>
      </c>
      <c r="D66" s="184">
        <v>1.8980981099999998</v>
      </c>
      <c r="E66" s="184">
        <v>27.624170447000001</v>
      </c>
    </row>
    <row r="67" spans="2:5" s="5" customFormat="1" ht="18" customHeight="1">
      <c r="B67" s="143"/>
      <c r="C67" s="26" t="s">
        <v>194</v>
      </c>
      <c r="D67" s="184">
        <v>1.60045046</v>
      </c>
      <c r="E67" s="184">
        <v>28.929339311</v>
      </c>
    </row>
    <row r="68" spans="2:5" s="5" customFormat="1" ht="18" customHeight="1">
      <c r="B68" s="143"/>
      <c r="C68" s="26" t="s">
        <v>185</v>
      </c>
      <c r="D68" s="184">
        <v>5.1290824500000003</v>
      </c>
      <c r="E68" s="184">
        <v>35.941451364999999</v>
      </c>
    </row>
    <row r="69" spans="2:5" s="5" customFormat="1" ht="18" customHeight="1">
      <c r="B69" s="143"/>
      <c r="C69" s="26" t="s">
        <v>453</v>
      </c>
      <c r="D69" s="184">
        <v>1.9029878399999998</v>
      </c>
      <c r="E69" s="184">
        <v>22.293943626000001</v>
      </c>
    </row>
    <row r="70" spans="2:5" s="5" customFormat="1" ht="18" customHeight="1">
      <c r="B70" s="143"/>
      <c r="C70" s="26" t="s">
        <v>454</v>
      </c>
      <c r="D70" s="184">
        <v>2.5827932300000001</v>
      </c>
      <c r="E70" s="184">
        <v>37.101451566999998</v>
      </c>
    </row>
    <row r="71" spans="2:5" s="5" customFormat="1" ht="18" customHeight="1">
      <c r="B71" s="143"/>
      <c r="C71" s="26" t="s">
        <v>455</v>
      </c>
      <c r="D71" s="184">
        <v>3.1293292100000003</v>
      </c>
      <c r="E71" s="184">
        <v>42.509074603999998</v>
      </c>
    </row>
    <row r="72" spans="2:5" s="5" customFormat="1" ht="18" customHeight="1">
      <c r="B72" s="143"/>
      <c r="C72" s="26" t="s">
        <v>456</v>
      </c>
      <c r="D72" s="184">
        <v>2.0765142600000002</v>
      </c>
      <c r="E72" s="184">
        <v>29.676035187</v>
      </c>
    </row>
    <row r="73" spans="2:5" s="5" customFormat="1" ht="18" customHeight="1">
      <c r="B73" s="143"/>
      <c r="C73" s="26" t="s">
        <v>457</v>
      </c>
      <c r="D73" s="184">
        <v>1.47496867</v>
      </c>
      <c r="E73" s="184">
        <v>20.744745445</v>
      </c>
    </row>
    <row r="74" spans="2:5" s="5" customFormat="1" ht="18" customHeight="1">
      <c r="B74" s="143"/>
      <c r="C74" s="26" t="s">
        <v>208</v>
      </c>
      <c r="D74" s="184">
        <v>0.2259544</v>
      </c>
      <c r="E74" s="184">
        <v>19.701821923000001</v>
      </c>
    </row>
    <row r="75" spans="2:5" s="5" customFormat="1" ht="18" customHeight="1">
      <c r="B75" s="143"/>
      <c r="C75" s="26" t="s">
        <v>205</v>
      </c>
      <c r="D75" s="184">
        <v>2.5930360100000001</v>
      </c>
      <c r="E75" s="184">
        <v>28.239003574000002</v>
      </c>
    </row>
    <row r="76" spans="2:5" s="5" customFormat="1" ht="18" customHeight="1">
      <c r="B76" s="143"/>
      <c r="C76" s="26" t="s">
        <v>207</v>
      </c>
      <c r="D76" s="184">
        <v>1.1069199199999999</v>
      </c>
      <c r="E76" s="184">
        <v>26.013133808999999</v>
      </c>
    </row>
    <row r="77" spans="2:5" s="5" customFormat="1" ht="18" customHeight="1">
      <c r="B77" s="143"/>
      <c r="C77" s="26" t="s">
        <v>458</v>
      </c>
      <c r="D77" s="184">
        <v>1.85641927</v>
      </c>
      <c r="E77" s="184">
        <v>30.131951665999999</v>
      </c>
    </row>
    <row r="78" spans="2:5" s="5" customFormat="1" ht="18" customHeight="1">
      <c r="B78" s="143"/>
      <c r="C78" s="26" t="s">
        <v>190</v>
      </c>
      <c r="D78" s="184">
        <v>8.7392967000000006</v>
      </c>
      <c r="E78" s="184">
        <v>35.656078266000002</v>
      </c>
    </row>
    <row r="79" spans="2:5" s="5" customFormat="1" ht="18" customHeight="1">
      <c r="B79" s="143"/>
      <c r="C79" s="26" t="s">
        <v>189</v>
      </c>
      <c r="D79" s="184">
        <v>3.1320825400000003</v>
      </c>
      <c r="E79" s="184">
        <v>34.261710043999997</v>
      </c>
    </row>
    <row r="80" spans="2:5" s="5" customFormat="1" ht="18" customHeight="1">
      <c r="B80" s="137"/>
      <c r="C80" s="26" t="s">
        <v>459</v>
      </c>
      <c r="D80" s="184">
        <v>3.9653739100000003</v>
      </c>
      <c r="E80" s="184">
        <v>34.227154761000001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1FF3-3FD9-4046-A7EE-20092670124F}">
  <sheetPr>
    <pageSetUpPr autoPageBreaks="0" fitToPage="1"/>
  </sheetPr>
  <dimension ref="A1:J19"/>
  <sheetViews>
    <sheetView zoomScaleNormal="100" workbookViewId="0"/>
  </sheetViews>
  <sheetFormatPr defaultColWidth="9" defaultRowHeight="18"/>
  <cols>
    <col min="1" max="2" width="9" style="5"/>
    <col min="3" max="3" width="10.58203125" style="5" customWidth="1"/>
    <col min="4" max="16384" width="9" style="5"/>
  </cols>
  <sheetData>
    <row r="1" spans="1:10">
      <c r="A1" s="51" t="s">
        <v>113</v>
      </c>
    </row>
    <row r="2" spans="1:10">
      <c r="A2" s="51"/>
    </row>
    <row r="3" spans="1:10">
      <c r="A3" s="51" t="s">
        <v>130</v>
      </c>
    </row>
    <row r="4" spans="1:10">
      <c r="A4" s="51"/>
      <c r="B4" s="10"/>
      <c r="C4" s="14" t="s">
        <v>123</v>
      </c>
      <c r="D4" s="12"/>
      <c r="E4" s="12"/>
      <c r="F4" s="12"/>
      <c r="G4" s="12"/>
      <c r="H4" s="12"/>
      <c r="I4" s="21"/>
      <c r="J4" s="13"/>
    </row>
    <row r="5" spans="1:10" ht="36">
      <c r="B5" s="9"/>
      <c r="C5" s="9" t="s">
        <v>114</v>
      </c>
      <c r="D5" s="9" t="s">
        <v>2</v>
      </c>
      <c r="E5" s="9" t="s">
        <v>3</v>
      </c>
      <c r="F5" s="137" t="s">
        <v>523</v>
      </c>
      <c r="G5" s="27" t="s">
        <v>524</v>
      </c>
      <c r="H5" s="7" t="s">
        <v>525</v>
      </c>
      <c r="I5" s="7" t="s">
        <v>526</v>
      </c>
      <c r="J5" s="7" t="s">
        <v>270</v>
      </c>
    </row>
    <row r="6" spans="1:10">
      <c r="B6" s="7" t="s">
        <v>124</v>
      </c>
      <c r="C6" s="18">
        <v>16.286883783631488</v>
      </c>
      <c r="D6" s="18">
        <v>6.5578882941405015</v>
      </c>
      <c r="E6" s="18">
        <v>5.7263917816108796</v>
      </c>
      <c r="F6" s="18">
        <v>9.9731208386355679</v>
      </c>
      <c r="G6" s="19">
        <v>17.294809087527032</v>
      </c>
      <c r="H6" s="18">
        <v>40.193082975450352</v>
      </c>
      <c r="I6" s="18">
        <v>3.9678232390041859</v>
      </c>
      <c r="J6" s="18">
        <v>100.00000000000001</v>
      </c>
    </row>
    <row r="7" spans="1:10">
      <c r="B7" s="7" t="s">
        <v>125</v>
      </c>
      <c r="C7" s="18">
        <v>4.256424311467911</v>
      </c>
      <c r="D7" s="18">
        <v>0.52167001395640433</v>
      </c>
      <c r="E7" s="18">
        <v>1.8063884215016459</v>
      </c>
      <c r="F7" s="18">
        <v>22.889379881279854</v>
      </c>
      <c r="G7" s="19">
        <v>28.66256651609433</v>
      </c>
      <c r="H7" s="18">
        <v>39.488193995515772</v>
      </c>
      <c r="I7" s="18">
        <v>2.3753768601840823</v>
      </c>
      <c r="J7" s="18">
        <v>100</v>
      </c>
    </row>
    <row r="9" spans="1:10">
      <c r="A9" s="51" t="s">
        <v>131</v>
      </c>
    </row>
    <row r="10" spans="1:10">
      <c r="B10" s="31"/>
      <c r="C10" s="34"/>
      <c r="D10" s="14" t="s">
        <v>102</v>
      </c>
      <c r="E10" s="12"/>
      <c r="F10" s="12"/>
      <c r="G10" s="12"/>
      <c r="H10" s="12"/>
      <c r="I10" s="12"/>
      <c r="J10" s="13"/>
    </row>
    <row r="11" spans="1:10" ht="36">
      <c r="B11" s="15"/>
      <c r="C11" s="35"/>
      <c r="D11" s="26" t="s">
        <v>12</v>
      </c>
      <c r="E11" s="26" t="s">
        <v>13</v>
      </c>
      <c r="F11" s="26" t="s">
        <v>14</v>
      </c>
      <c r="G11" s="26" t="s">
        <v>15</v>
      </c>
      <c r="H11" s="23" t="s">
        <v>16</v>
      </c>
      <c r="I11" s="26" t="s">
        <v>17</v>
      </c>
      <c r="J11" s="26" t="s">
        <v>18</v>
      </c>
    </row>
    <row r="12" spans="1:10">
      <c r="B12" s="10" t="s">
        <v>21</v>
      </c>
      <c r="C12" s="8" t="s">
        <v>19</v>
      </c>
      <c r="D12" s="18">
        <v>12.785324662322523</v>
      </c>
      <c r="E12" s="18">
        <v>2.4579905193443956</v>
      </c>
      <c r="F12" s="18">
        <v>24.993096386027236</v>
      </c>
      <c r="G12" s="18">
        <v>13.850341266961456</v>
      </c>
      <c r="H12" s="18">
        <v>1.0607894433077898</v>
      </c>
      <c r="I12" s="18">
        <v>12.942833380311674</v>
      </c>
      <c r="J12" s="18">
        <v>31.909624341724928</v>
      </c>
    </row>
    <row r="13" spans="1:10">
      <c r="B13" s="11"/>
      <c r="C13" s="71" t="s">
        <v>20</v>
      </c>
      <c r="D13" s="18">
        <v>1.7187471235137113</v>
      </c>
      <c r="E13" s="18">
        <v>2.2543828219741191</v>
      </c>
      <c r="F13" s="18">
        <v>47.691625098797267</v>
      </c>
      <c r="G13" s="18">
        <v>19.968773615960004</v>
      </c>
      <c r="H13" s="18">
        <v>1.0347886464666101</v>
      </c>
      <c r="I13" s="18">
        <v>8.2547360675137043</v>
      </c>
      <c r="J13" s="18">
        <v>19.076946625774578</v>
      </c>
    </row>
    <row r="14" spans="1:10">
      <c r="B14" s="11"/>
      <c r="C14" s="71" t="s">
        <v>127</v>
      </c>
      <c r="D14" s="18">
        <v>7.439044914028492</v>
      </c>
      <c r="E14" s="18">
        <v>2.3596273310298006</v>
      </c>
      <c r="F14" s="18">
        <v>35.958788765303105</v>
      </c>
      <c r="G14" s="18">
        <v>16.806164903080056</v>
      </c>
      <c r="H14" s="18">
        <v>1.048228378256393</v>
      </c>
      <c r="I14" s="18">
        <v>10.678006737692913</v>
      </c>
      <c r="J14" s="18">
        <v>25.710138970609247</v>
      </c>
    </row>
    <row r="15" spans="1:10">
      <c r="B15" s="10" t="s">
        <v>22</v>
      </c>
      <c r="C15" s="8" t="s">
        <v>19</v>
      </c>
      <c r="D15" s="18">
        <v>14.387901255032281</v>
      </c>
      <c r="E15" s="18">
        <v>1.915309845034038</v>
      </c>
      <c r="F15" s="18">
        <v>27.114552451212543</v>
      </c>
      <c r="G15" s="18">
        <v>22.816724307948245</v>
      </c>
      <c r="H15" s="18">
        <v>1.1749472911620655</v>
      </c>
      <c r="I15" s="18">
        <v>8.8773724983661459</v>
      </c>
      <c r="J15" s="18">
        <v>23.713192351244668</v>
      </c>
    </row>
    <row r="16" spans="1:10">
      <c r="B16" s="11"/>
      <c r="C16" s="71" t="s">
        <v>20</v>
      </c>
      <c r="D16" s="18">
        <v>2.3805070766360839</v>
      </c>
      <c r="E16" s="18">
        <v>1.317158809753133</v>
      </c>
      <c r="F16" s="18">
        <v>45.382516958199282</v>
      </c>
      <c r="G16" s="18">
        <v>32.289538125092335</v>
      </c>
      <c r="H16" s="18">
        <v>0.73235296500309743</v>
      </c>
      <c r="I16" s="18">
        <v>4.9865819594156129</v>
      </c>
      <c r="J16" s="18">
        <v>12.911344105900453</v>
      </c>
    </row>
    <row r="17" spans="2:10">
      <c r="B17" s="9"/>
      <c r="C17" s="71" t="s">
        <v>127</v>
      </c>
      <c r="D17" s="18">
        <v>8.4175204256736844</v>
      </c>
      <c r="E17" s="18">
        <v>1.617893998825171</v>
      </c>
      <c r="F17" s="18">
        <v>36.197847541036779</v>
      </c>
      <c r="G17" s="18">
        <v>27.526847490739499</v>
      </c>
      <c r="H17" s="18">
        <v>0.95487816185087482</v>
      </c>
      <c r="I17" s="18">
        <v>6.9427728338887631</v>
      </c>
      <c r="J17" s="18">
        <v>18.34223954798523</v>
      </c>
    </row>
    <row r="19" spans="2:10">
      <c r="C19" s="70"/>
      <c r="D19" s="70"/>
      <c r="E19" s="70"/>
      <c r="F19" s="70"/>
      <c r="G19" s="70"/>
      <c r="H19" s="70"/>
      <c r="I19" s="70"/>
      <c r="J19" s="70"/>
    </row>
  </sheetData>
  <phoneticPr fontId="10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&amp;C&amp;A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57FB-796A-40DD-959E-04C02121720A}">
  <dimension ref="A1:K29"/>
  <sheetViews>
    <sheetView zoomScaleNormal="100" zoomScaleSheetLayoutView="10" workbookViewId="0"/>
  </sheetViews>
  <sheetFormatPr defaultColWidth="8.58203125" defaultRowHeight="18"/>
  <cols>
    <col min="1" max="1" width="9" style="5" customWidth="1"/>
    <col min="2" max="2" width="8.58203125" style="169"/>
    <col min="3" max="3" width="22.08203125" style="5" bestFit="1" customWidth="1"/>
    <col min="4" max="4" width="10.4140625" style="5" bestFit="1" customWidth="1"/>
    <col min="5" max="10" width="9.08203125" style="5" bestFit="1" customWidth="1"/>
    <col min="11" max="11" width="10.1640625" style="5" bestFit="1" customWidth="1"/>
    <col min="12" max="16384" width="8.58203125" style="5"/>
  </cols>
  <sheetData>
    <row r="1" spans="1:11">
      <c r="A1" s="168" t="s">
        <v>536</v>
      </c>
    </row>
    <row r="3" spans="1:11">
      <c r="A3" s="5" t="s">
        <v>616</v>
      </c>
    </row>
    <row r="4" spans="1:11">
      <c r="B4" s="157"/>
      <c r="C4" s="32"/>
      <c r="D4" s="34"/>
      <c r="E4" s="12" t="s">
        <v>103</v>
      </c>
      <c r="F4" s="12"/>
      <c r="G4" s="12"/>
      <c r="H4" s="12"/>
      <c r="I4" s="12"/>
      <c r="J4" s="12"/>
      <c r="K4" s="13"/>
    </row>
    <row r="5" spans="1:11" ht="36">
      <c r="B5" s="15"/>
      <c r="C5" s="36"/>
      <c r="D5" s="42"/>
      <c r="E5" s="124" t="s">
        <v>460</v>
      </c>
      <c r="F5" s="124" t="s">
        <v>461</v>
      </c>
      <c r="G5" s="124" t="s">
        <v>462</v>
      </c>
      <c r="H5" s="124" t="s">
        <v>463</v>
      </c>
      <c r="I5" s="228" t="s">
        <v>464</v>
      </c>
      <c r="J5" s="124" t="s">
        <v>465</v>
      </c>
      <c r="K5" s="124" t="s">
        <v>466</v>
      </c>
    </row>
    <row r="6" spans="1:11">
      <c r="B6" s="10" t="s">
        <v>0</v>
      </c>
      <c r="C6" s="10" t="s">
        <v>467</v>
      </c>
      <c r="D6" s="7" t="s">
        <v>19</v>
      </c>
      <c r="E6" s="8">
        <v>0</v>
      </c>
      <c r="F6" s="8">
        <v>0</v>
      </c>
      <c r="G6" s="8">
        <v>6.2899275300000002E-2</v>
      </c>
      <c r="H6" s="8">
        <v>0.1504238165</v>
      </c>
      <c r="I6" s="8">
        <v>0.2782204627</v>
      </c>
      <c r="J6" s="8">
        <v>0.39602307660000002</v>
      </c>
      <c r="K6" s="8">
        <v>2.15748173E-2</v>
      </c>
    </row>
    <row r="7" spans="1:11">
      <c r="B7" s="11"/>
      <c r="C7" s="9"/>
      <c r="D7" s="7" t="s">
        <v>20</v>
      </c>
      <c r="E7" s="8">
        <v>0</v>
      </c>
      <c r="F7" s="8">
        <v>5.2186810000000002E-4</v>
      </c>
      <c r="G7" s="8">
        <v>0.1891145159</v>
      </c>
      <c r="H7" s="8">
        <v>0.1803855389</v>
      </c>
      <c r="I7" s="8">
        <v>0.2562964694</v>
      </c>
      <c r="J7" s="8">
        <v>0.44923687420000002</v>
      </c>
      <c r="K7" s="8">
        <v>7.2909309000000005E-2</v>
      </c>
    </row>
    <row r="8" spans="1:11">
      <c r="B8" s="11"/>
      <c r="C8" s="10" t="s">
        <v>567</v>
      </c>
      <c r="D8" s="7" t="s">
        <v>19</v>
      </c>
      <c r="E8" s="8">
        <v>0.95662384030000003</v>
      </c>
      <c r="F8" s="8">
        <v>0</v>
      </c>
      <c r="G8" s="8">
        <v>0.19520611169999999</v>
      </c>
      <c r="H8" s="8">
        <v>0.10147233379999999</v>
      </c>
      <c r="I8" s="8">
        <v>0.19958530360000001</v>
      </c>
      <c r="J8" s="8">
        <v>1.0239218332</v>
      </c>
      <c r="K8" s="8">
        <v>1.33690076E-2</v>
      </c>
    </row>
    <row r="9" spans="1:11">
      <c r="B9" s="11"/>
      <c r="C9" s="9"/>
      <c r="D9" s="7" t="s">
        <v>20</v>
      </c>
      <c r="E9" s="8">
        <v>0.95818230800000004</v>
      </c>
      <c r="F9" s="8">
        <v>1.3904651000000001E-3</v>
      </c>
      <c r="G9" s="8">
        <v>0.2429879553</v>
      </c>
      <c r="H9" s="8">
        <v>0.1209959057</v>
      </c>
      <c r="I9" s="8">
        <v>0.2115455275</v>
      </c>
      <c r="J9" s="8">
        <v>1.0463728949</v>
      </c>
      <c r="K9" s="8">
        <v>2.2323567400000001E-2</v>
      </c>
    </row>
    <row r="10" spans="1:11">
      <c r="B10" s="10" t="s">
        <v>468</v>
      </c>
      <c r="C10" s="10" t="s">
        <v>467</v>
      </c>
      <c r="D10" s="7" t="s">
        <v>19</v>
      </c>
      <c r="E10" s="8">
        <v>0</v>
      </c>
      <c r="F10" s="8">
        <v>0</v>
      </c>
      <c r="G10" s="8">
        <v>5.5753680299999997E-2</v>
      </c>
      <c r="H10" s="8">
        <v>0.32816905810000002</v>
      </c>
      <c r="I10" s="8">
        <v>0.34453637210000004</v>
      </c>
      <c r="J10" s="8">
        <v>0.54316850859999999</v>
      </c>
      <c r="K10" s="8">
        <v>4.3410167399999998E-2</v>
      </c>
    </row>
    <row r="11" spans="1:11">
      <c r="B11" s="11"/>
      <c r="C11" s="9"/>
      <c r="D11" s="7" t="s">
        <v>20</v>
      </c>
      <c r="E11" s="8">
        <v>0</v>
      </c>
      <c r="F11" s="8">
        <v>0</v>
      </c>
      <c r="G11" s="8">
        <v>8.6570225099999995E-2</v>
      </c>
      <c r="H11" s="8">
        <v>0.34405522160000002</v>
      </c>
      <c r="I11" s="8">
        <v>0.39602241789999998</v>
      </c>
      <c r="J11" s="8">
        <v>0.5084200955</v>
      </c>
      <c r="K11" s="8">
        <v>5.0269947199999998E-2</v>
      </c>
    </row>
    <row r="12" spans="1:11">
      <c r="B12" s="11"/>
      <c r="C12" s="10" t="s">
        <v>567</v>
      </c>
      <c r="D12" s="7" t="s">
        <v>19</v>
      </c>
      <c r="E12" s="8">
        <v>0.96793438450000002</v>
      </c>
      <c r="F12" s="8">
        <v>0</v>
      </c>
      <c r="G12" s="8">
        <v>0.117651649</v>
      </c>
      <c r="H12" s="8">
        <v>0.14027569100000001</v>
      </c>
      <c r="I12" s="8">
        <v>0.13224154999999999</v>
      </c>
      <c r="J12" s="8">
        <v>1.0167246206</v>
      </c>
      <c r="K12" s="8">
        <v>1.36545148E-2</v>
      </c>
    </row>
    <row r="13" spans="1:11">
      <c r="B13" s="9"/>
      <c r="C13" s="9"/>
      <c r="D13" s="7" t="s">
        <v>20</v>
      </c>
      <c r="E13" s="8">
        <v>0.95880564170000004</v>
      </c>
      <c r="F13" s="8">
        <v>0</v>
      </c>
      <c r="G13" s="8">
        <v>0.14634181600000001</v>
      </c>
      <c r="H13" s="8">
        <v>0.17774877310000001</v>
      </c>
      <c r="I13" s="8">
        <v>0.20023984179999998</v>
      </c>
      <c r="J13" s="8">
        <v>1.0569197374999999</v>
      </c>
      <c r="K13" s="8">
        <v>1.30156306E-2</v>
      </c>
    </row>
    <row r="14" spans="1:11">
      <c r="D14" s="70"/>
      <c r="E14" s="70"/>
      <c r="F14" s="70"/>
      <c r="G14" s="70"/>
      <c r="H14" s="70"/>
      <c r="I14" s="70"/>
      <c r="J14" s="70"/>
      <c r="K14" s="70"/>
    </row>
    <row r="15" spans="1:11">
      <c r="D15" s="70"/>
      <c r="E15" s="70"/>
      <c r="F15" s="70"/>
      <c r="G15" s="70"/>
      <c r="H15" s="70"/>
      <c r="I15" s="70"/>
      <c r="J15" s="70"/>
      <c r="K15" s="70"/>
    </row>
    <row r="16" spans="1:11">
      <c r="D16" s="70"/>
      <c r="E16" s="70"/>
      <c r="F16" s="70"/>
      <c r="G16" s="70"/>
      <c r="H16" s="70"/>
      <c r="I16" s="70"/>
      <c r="J16" s="70"/>
      <c r="K16" s="70"/>
    </row>
    <row r="17" spans="4:11">
      <c r="D17" s="70"/>
      <c r="E17" s="70"/>
      <c r="F17" s="70"/>
      <c r="G17" s="70"/>
      <c r="H17" s="70"/>
      <c r="I17" s="70"/>
      <c r="J17" s="70"/>
      <c r="K17" s="70"/>
    </row>
    <row r="18" spans="4:11">
      <c r="D18" s="70"/>
      <c r="E18" s="70"/>
      <c r="F18" s="70"/>
      <c r="G18" s="70"/>
      <c r="H18" s="70"/>
      <c r="I18" s="70"/>
      <c r="J18" s="70"/>
      <c r="K18" s="70"/>
    </row>
    <row r="19" spans="4:11">
      <c r="D19" s="70"/>
      <c r="E19" s="70"/>
      <c r="F19" s="70"/>
      <c r="G19" s="70"/>
      <c r="H19" s="70"/>
      <c r="I19" s="70"/>
      <c r="J19" s="70"/>
      <c r="K19" s="70"/>
    </row>
    <row r="20" spans="4:11">
      <c r="D20" s="70"/>
      <c r="E20" s="70"/>
      <c r="F20" s="70"/>
      <c r="G20" s="70"/>
      <c r="H20" s="70"/>
      <c r="I20" s="70"/>
      <c r="J20" s="70"/>
      <c r="K20" s="70"/>
    </row>
    <row r="21" spans="4:11">
      <c r="D21" s="70"/>
      <c r="E21" s="70"/>
      <c r="F21" s="70"/>
      <c r="G21" s="70"/>
      <c r="H21" s="70"/>
      <c r="I21" s="70"/>
      <c r="J21" s="70"/>
      <c r="K21" s="70"/>
    </row>
    <row r="22" spans="4:11">
      <c r="D22" s="70"/>
      <c r="E22" s="70"/>
      <c r="F22" s="70"/>
      <c r="G22" s="70"/>
      <c r="H22" s="70"/>
      <c r="I22" s="70"/>
      <c r="J22" s="70"/>
      <c r="K22" s="70"/>
    </row>
    <row r="23" spans="4:11">
      <c r="D23" s="70"/>
      <c r="E23" s="70"/>
      <c r="F23" s="70"/>
      <c r="G23" s="70"/>
      <c r="H23" s="70"/>
      <c r="I23" s="70"/>
      <c r="J23" s="70"/>
      <c r="K23" s="70"/>
    </row>
    <row r="24" spans="4:11">
      <c r="D24" s="70"/>
      <c r="E24" s="70"/>
      <c r="F24" s="70"/>
      <c r="G24" s="70"/>
      <c r="H24" s="70"/>
      <c r="I24" s="70"/>
      <c r="J24" s="70"/>
      <c r="K24" s="70"/>
    </row>
    <row r="25" spans="4:11">
      <c r="D25" s="70"/>
      <c r="E25" s="70"/>
      <c r="F25" s="70"/>
      <c r="G25" s="70"/>
      <c r="H25" s="70"/>
      <c r="I25" s="70"/>
      <c r="J25" s="70"/>
      <c r="K25" s="70"/>
    </row>
    <row r="26" spans="4:11">
      <c r="D26" s="70"/>
      <c r="E26" s="70"/>
      <c r="F26" s="70"/>
      <c r="G26" s="70"/>
      <c r="H26" s="70"/>
      <c r="I26" s="70"/>
      <c r="J26" s="70"/>
      <c r="K26" s="70"/>
    </row>
    <row r="27" spans="4:11">
      <c r="D27" s="70"/>
      <c r="E27" s="70"/>
      <c r="F27" s="70"/>
      <c r="G27" s="70"/>
      <c r="H27" s="70"/>
      <c r="I27" s="70"/>
      <c r="J27" s="70"/>
      <c r="K27" s="70"/>
    </row>
    <row r="28" spans="4:11">
      <c r="D28" s="70"/>
      <c r="E28" s="70"/>
      <c r="F28" s="70"/>
      <c r="G28" s="70"/>
      <c r="H28" s="70"/>
      <c r="I28" s="70"/>
      <c r="J28" s="70"/>
      <c r="K28" s="70"/>
    </row>
    <row r="29" spans="4:11">
      <c r="D29" s="70"/>
      <c r="E29" s="70"/>
      <c r="F29" s="70"/>
      <c r="G29" s="70"/>
      <c r="H29" s="70"/>
      <c r="I29" s="70"/>
      <c r="J29" s="70"/>
      <c r="K29" s="70"/>
    </row>
  </sheetData>
  <phoneticPr fontId="10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&amp;C&amp;A</oddHeader>
  </headerFooter>
  <colBreaks count="1" manualBreakCount="1">
    <brk id="11" max="13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7020-5091-4E91-92A3-8B71362001C1}">
  <dimension ref="A1:V33"/>
  <sheetViews>
    <sheetView zoomScaleNormal="100" zoomScaleSheetLayoutView="40" workbookViewId="0"/>
  </sheetViews>
  <sheetFormatPr defaultColWidth="8.58203125" defaultRowHeight="18"/>
  <cols>
    <col min="1" max="1" width="9" style="5" customWidth="1"/>
    <col min="2" max="2" width="8.58203125" style="186"/>
    <col min="3" max="3" width="22.08203125" style="5" bestFit="1" customWidth="1"/>
    <col min="4" max="4" width="11" style="5" bestFit="1" customWidth="1"/>
    <col min="5" max="10" width="9.08203125" style="5" bestFit="1" customWidth="1"/>
    <col min="11" max="11" width="10.1640625" style="5" bestFit="1" customWidth="1"/>
    <col min="12" max="15" width="8.58203125" style="5"/>
    <col min="16" max="16" width="9" style="5" bestFit="1" customWidth="1"/>
    <col min="17" max="17" width="8.6640625" style="5" bestFit="1" customWidth="1"/>
    <col min="18" max="19" width="9" style="5" bestFit="1" customWidth="1"/>
    <col min="20" max="20" width="8.6640625" style="5" bestFit="1" customWidth="1"/>
    <col min="21" max="22" width="9" style="5" bestFit="1" customWidth="1"/>
    <col min="23" max="16384" width="8.58203125" style="5"/>
  </cols>
  <sheetData>
    <row r="1" spans="1:22">
      <c r="A1" s="168" t="s">
        <v>536</v>
      </c>
    </row>
    <row r="3" spans="1:22">
      <c r="A3" s="5" t="s">
        <v>617</v>
      </c>
    </row>
    <row r="4" spans="1:22">
      <c r="B4" s="31"/>
      <c r="C4" s="32"/>
      <c r="D4" s="159"/>
      <c r="E4" s="14" t="s">
        <v>103</v>
      </c>
      <c r="F4" s="165"/>
      <c r="G4" s="165"/>
      <c r="H4" s="165"/>
      <c r="I4" s="165"/>
      <c r="J4" s="165"/>
      <c r="K4" s="187"/>
    </row>
    <row r="5" spans="1:22" ht="36">
      <c r="B5" s="15"/>
      <c r="C5" s="36"/>
      <c r="D5" s="188"/>
      <c r="E5" s="183" t="s">
        <v>469</v>
      </c>
      <c r="F5" s="26" t="s">
        <v>13</v>
      </c>
      <c r="G5" s="26" t="s">
        <v>470</v>
      </c>
      <c r="H5" s="26" t="s">
        <v>471</v>
      </c>
      <c r="I5" s="25" t="s">
        <v>472</v>
      </c>
      <c r="J5" s="26" t="s">
        <v>473</v>
      </c>
      <c r="K5" s="26" t="s">
        <v>474</v>
      </c>
      <c r="P5" s="70"/>
      <c r="Q5" s="70"/>
      <c r="R5" s="70"/>
      <c r="S5" s="70"/>
      <c r="T5" s="70"/>
      <c r="U5" s="70"/>
      <c r="V5" s="70"/>
    </row>
    <row r="6" spans="1:22">
      <c r="B6" s="10" t="s">
        <v>475</v>
      </c>
      <c r="C6" s="11" t="s">
        <v>467</v>
      </c>
      <c r="D6" s="15" t="s">
        <v>19</v>
      </c>
      <c r="E6" s="189">
        <v>5.1912946600000003E-2</v>
      </c>
      <c r="F6" s="189">
        <v>1.13226058E-2</v>
      </c>
      <c r="G6" s="189">
        <v>0.3236055638</v>
      </c>
      <c r="H6" s="189">
        <v>6.4366194599999996E-2</v>
      </c>
      <c r="I6" s="189">
        <v>1.2129507E-3</v>
      </c>
      <c r="J6" s="189">
        <v>0.11199453299999999</v>
      </c>
      <c r="K6" s="189">
        <v>0.31337227909999998</v>
      </c>
      <c r="P6" s="70"/>
      <c r="Q6" s="70"/>
      <c r="R6" s="70"/>
      <c r="S6" s="70"/>
      <c r="T6" s="70"/>
      <c r="U6" s="70"/>
      <c r="V6" s="70"/>
    </row>
    <row r="7" spans="1:22">
      <c r="B7" s="11"/>
      <c r="C7" s="9"/>
      <c r="D7" s="14" t="s">
        <v>20</v>
      </c>
      <c r="E7" s="189">
        <v>5.3563763E-3</v>
      </c>
      <c r="F7" s="189">
        <v>3.5992343999999999E-3</v>
      </c>
      <c r="G7" s="189">
        <v>0.71511174659999999</v>
      </c>
      <c r="H7" s="189">
        <v>5.1425761099999995E-2</v>
      </c>
      <c r="I7" s="189">
        <v>1.1950073E-2</v>
      </c>
      <c r="J7" s="189">
        <v>9.1776125900000005E-2</v>
      </c>
      <c r="K7" s="189">
        <v>0.1964508079</v>
      </c>
      <c r="P7" s="70"/>
      <c r="Q7" s="70"/>
      <c r="R7" s="70"/>
      <c r="S7" s="70"/>
      <c r="T7" s="70"/>
      <c r="U7" s="70"/>
      <c r="V7" s="70"/>
    </row>
    <row r="8" spans="1:22">
      <c r="B8" s="11"/>
      <c r="C8" s="10" t="s">
        <v>567</v>
      </c>
      <c r="D8" s="14" t="s">
        <v>19</v>
      </c>
      <c r="E8" s="189">
        <v>0.92308633449999999</v>
      </c>
      <c r="F8" s="189">
        <v>4.0710692399999998E-2</v>
      </c>
      <c r="G8" s="189">
        <v>0.76376198029999998</v>
      </c>
      <c r="H8" s="189">
        <v>0.101642601</v>
      </c>
      <c r="I8" s="189">
        <v>6.13049783E-2</v>
      </c>
      <c r="J8" s="189">
        <v>0.29488353610000001</v>
      </c>
      <c r="K8" s="189">
        <v>0.27160701700000001</v>
      </c>
      <c r="P8" s="70"/>
      <c r="Q8" s="70"/>
      <c r="R8" s="70"/>
      <c r="S8" s="70"/>
      <c r="T8" s="70"/>
      <c r="U8" s="70"/>
      <c r="V8" s="70"/>
    </row>
    <row r="9" spans="1:22">
      <c r="B9" s="9"/>
      <c r="C9" s="9"/>
      <c r="D9" s="14" t="s">
        <v>20</v>
      </c>
      <c r="E9" s="189">
        <v>0.1085417113</v>
      </c>
      <c r="F9" s="189">
        <v>5.5924395299999999E-2</v>
      </c>
      <c r="G9" s="189">
        <v>1.7674625422000001</v>
      </c>
      <c r="H9" s="189">
        <v>0.17048678419999999</v>
      </c>
      <c r="I9" s="189">
        <v>6.8892082800000004E-2</v>
      </c>
      <c r="J9" s="189">
        <v>0.19307127269999999</v>
      </c>
      <c r="K9" s="189">
        <v>0.2000456189</v>
      </c>
      <c r="P9" s="70"/>
      <c r="Q9" s="70"/>
      <c r="R9" s="70"/>
      <c r="S9" s="70"/>
      <c r="T9" s="70"/>
      <c r="U9" s="70"/>
      <c r="V9" s="70"/>
    </row>
    <row r="10" spans="1:22">
      <c r="B10" s="10" t="s">
        <v>476</v>
      </c>
      <c r="C10" s="10" t="s">
        <v>467</v>
      </c>
      <c r="D10" s="14" t="s">
        <v>19</v>
      </c>
      <c r="E10" s="189">
        <v>0.13163295529999999</v>
      </c>
      <c r="F10" s="189">
        <v>6.7364175000000004E-3</v>
      </c>
      <c r="G10" s="189">
        <v>0.35424624170000002</v>
      </c>
      <c r="H10" s="189">
        <v>0.1447324082</v>
      </c>
      <c r="I10" s="189">
        <v>3.0286746E-2</v>
      </c>
      <c r="J10" s="189">
        <v>0.1081692061</v>
      </c>
      <c r="K10" s="189">
        <v>0.47634255660000002</v>
      </c>
      <c r="P10" s="70"/>
      <c r="Q10" s="70"/>
      <c r="R10" s="70"/>
      <c r="S10" s="70"/>
      <c r="T10" s="70"/>
      <c r="U10" s="70"/>
      <c r="V10" s="70"/>
    </row>
    <row r="11" spans="1:22">
      <c r="B11" s="11"/>
      <c r="C11" s="9"/>
      <c r="D11" s="14" t="s">
        <v>20</v>
      </c>
      <c r="E11" s="189">
        <v>1.8541373399999998E-2</v>
      </c>
      <c r="F11" s="189">
        <v>1.29437783E-2</v>
      </c>
      <c r="G11" s="189">
        <v>0.92043568369999995</v>
      </c>
      <c r="H11" s="189">
        <v>0.18694001190000001</v>
      </c>
      <c r="I11" s="189">
        <v>5.7721830999999998E-3</v>
      </c>
      <c r="J11" s="189">
        <v>9.2959912699999994E-2</v>
      </c>
      <c r="K11" s="189">
        <v>0.11574971470000001</v>
      </c>
      <c r="P11" s="70"/>
      <c r="Q11" s="70"/>
      <c r="R11" s="70"/>
      <c r="S11" s="70"/>
      <c r="T11" s="70"/>
      <c r="U11" s="70"/>
      <c r="V11" s="70"/>
    </row>
    <row r="12" spans="1:22">
      <c r="B12" s="11"/>
      <c r="C12" s="10" t="s">
        <v>567</v>
      </c>
      <c r="D12" s="14" t="s">
        <v>19</v>
      </c>
      <c r="E12" s="189">
        <v>0.7046309852</v>
      </c>
      <c r="F12" s="189">
        <v>6.4452778700000005E-2</v>
      </c>
      <c r="G12" s="189">
        <v>0.78919587950000003</v>
      </c>
      <c r="H12" s="189">
        <v>0.14648683069999999</v>
      </c>
      <c r="I12" s="189">
        <v>9.1037012400000006E-2</v>
      </c>
      <c r="J12" s="189">
        <v>0.32110211490000001</v>
      </c>
      <c r="K12" s="189">
        <v>0.24414220950000001</v>
      </c>
      <c r="P12" s="70"/>
      <c r="Q12" s="70"/>
      <c r="R12" s="70"/>
      <c r="S12" s="70"/>
      <c r="T12" s="70"/>
      <c r="U12" s="70"/>
      <c r="V12" s="70"/>
    </row>
    <row r="13" spans="1:22">
      <c r="B13" s="9"/>
      <c r="C13" s="9"/>
      <c r="D13" s="14" t="s">
        <v>20</v>
      </c>
      <c r="E13" s="189">
        <v>8.2106637100000004E-2</v>
      </c>
      <c r="F13" s="189">
        <v>3.8343233300000001E-2</v>
      </c>
      <c r="G13" s="189">
        <v>1.7258781583</v>
      </c>
      <c r="H13" s="189">
        <v>0.20985687379999998</v>
      </c>
      <c r="I13" s="189">
        <v>8.0065423699999999E-2</v>
      </c>
      <c r="J13" s="189">
        <v>0.20878829300000001</v>
      </c>
      <c r="K13" s="189">
        <v>0.15583111920000001</v>
      </c>
    </row>
    <row r="15" spans="1:22">
      <c r="B15" s="31"/>
      <c r="C15" s="32"/>
      <c r="D15" s="159"/>
      <c r="E15" s="14" t="s">
        <v>477</v>
      </c>
      <c r="F15" s="165"/>
      <c r="G15" s="165"/>
      <c r="H15" s="165"/>
      <c r="I15" s="165"/>
      <c r="J15" s="165"/>
      <c r="K15" s="187"/>
    </row>
    <row r="16" spans="1:22" ht="36">
      <c r="B16" s="15"/>
      <c r="C16" s="36"/>
      <c r="D16" s="188"/>
      <c r="E16" s="183" t="s">
        <v>469</v>
      </c>
      <c r="F16" s="26" t="s">
        <v>13</v>
      </c>
      <c r="G16" s="26" t="s">
        <v>470</v>
      </c>
      <c r="H16" s="26" t="s">
        <v>471</v>
      </c>
      <c r="I16" s="25" t="s">
        <v>472</v>
      </c>
      <c r="J16" s="26" t="s">
        <v>473</v>
      </c>
      <c r="K16" s="26" t="s">
        <v>474</v>
      </c>
    </row>
    <row r="17" spans="2:11">
      <c r="B17" s="10" t="s">
        <v>475</v>
      </c>
      <c r="C17" s="11" t="s">
        <v>467</v>
      </c>
      <c r="D17" s="15" t="s">
        <v>19</v>
      </c>
      <c r="E17" s="173">
        <v>5.9140705259070936</v>
      </c>
      <c r="F17" s="173">
        <v>1.2899034561495051</v>
      </c>
      <c r="G17" s="173">
        <v>36.866066217268575</v>
      </c>
      <c r="H17" s="173">
        <v>7.3327799572190004</v>
      </c>
      <c r="I17" s="173">
        <v>0.1381827935817532</v>
      </c>
      <c r="J17" s="173">
        <v>12.758735730828835</v>
      </c>
      <c r="K17" s="173">
        <v>35.700261319045239</v>
      </c>
    </row>
    <row r="18" spans="2:11">
      <c r="B18" s="11"/>
      <c r="C18" s="9"/>
      <c r="D18" s="14" t="s">
        <v>20</v>
      </c>
      <c r="E18" s="173">
        <v>0.49795715010715641</v>
      </c>
      <c r="F18" s="173">
        <v>0.33460391951768603</v>
      </c>
      <c r="G18" s="173">
        <v>66.480580788374965</v>
      </c>
      <c r="H18" s="173">
        <v>4.7808115048689652</v>
      </c>
      <c r="I18" s="173">
        <v>1.110942167123784</v>
      </c>
      <c r="J18" s="173">
        <v>8.5319954277744792</v>
      </c>
      <c r="K18" s="173">
        <v>18.26310904223298</v>
      </c>
    </row>
    <row r="19" spans="2:11">
      <c r="B19" s="11"/>
      <c r="C19" s="10" t="s">
        <v>567</v>
      </c>
      <c r="D19" s="14" t="s">
        <v>19</v>
      </c>
      <c r="E19" s="173">
        <v>37.569695121837988</v>
      </c>
      <c r="F19" s="173">
        <v>1.6569287665767374</v>
      </c>
      <c r="G19" s="173">
        <v>31.085179872221612</v>
      </c>
      <c r="H19" s="173">
        <v>4.1368628136273475</v>
      </c>
      <c r="I19" s="173">
        <v>2.4951180167014959</v>
      </c>
      <c r="J19" s="173">
        <v>12.0017858933286</v>
      </c>
      <c r="K19" s="173">
        <v>11.054429515706223</v>
      </c>
    </row>
    <row r="20" spans="2:11">
      <c r="B20" s="9"/>
      <c r="C20" s="9"/>
      <c r="D20" s="14" t="s">
        <v>20</v>
      </c>
      <c r="E20" s="173">
        <v>4.2325954700317121</v>
      </c>
      <c r="F20" s="173">
        <v>2.1807776879139991</v>
      </c>
      <c r="G20" s="173">
        <v>68.922388084427183</v>
      </c>
      <c r="H20" s="173">
        <v>6.6481501154035536</v>
      </c>
      <c r="I20" s="173">
        <v>2.6864540284830545</v>
      </c>
      <c r="J20" s="173">
        <v>7.5288346243650706</v>
      </c>
      <c r="K20" s="173">
        <v>7.8007999893754247</v>
      </c>
    </row>
    <row r="21" spans="2:11">
      <c r="B21" s="10" t="s">
        <v>476</v>
      </c>
      <c r="C21" s="10" t="s">
        <v>467</v>
      </c>
      <c r="D21" s="14" t="s">
        <v>19</v>
      </c>
      <c r="E21" s="173">
        <v>10.512583950763638</v>
      </c>
      <c r="F21" s="173">
        <v>0.53798955082901889</v>
      </c>
      <c r="G21" s="173">
        <v>28.291117119010373</v>
      </c>
      <c r="H21" s="173">
        <v>11.558743690978208</v>
      </c>
      <c r="I21" s="173">
        <v>2.4187860797838883</v>
      </c>
      <c r="J21" s="173">
        <v>8.6387018921066812</v>
      </c>
      <c r="K21" s="173">
        <v>38.042077716528183</v>
      </c>
    </row>
    <row r="22" spans="2:11">
      <c r="B22" s="11"/>
      <c r="C22" s="9"/>
      <c r="D22" s="14" t="s">
        <v>20</v>
      </c>
      <c r="E22" s="173">
        <v>1.3700427820801082</v>
      </c>
      <c r="F22" s="173">
        <v>0.9564302303927571</v>
      </c>
      <c r="G22" s="173">
        <v>68.012020340529617</v>
      </c>
      <c r="H22" s="173">
        <v>13.813206198930475</v>
      </c>
      <c r="I22" s="173">
        <v>0.42651305393589584</v>
      </c>
      <c r="J22" s="173">
        <v>6.868911739700577</v>
      </c>
      <c r="K22" s="173">
        <v>8.5528756544305846</v>
      </c>
    </row>
    <row r="23" spans="2:11">
      <c r="B23" s="11"/>
      <c r="C23" s="10" t="s">
        <v>567</v>
      </c>
      <c r="D23" s="14" t="s">
        <v>19</v>
      </c>
      <c r="E23" s="173">
        <v>29.843994769907013</v>
      </c>
      <c r="F23" s="173">
        <v>2.7298379305343867</v>
      </c>
      <c r="G23" s="173">
        <v>33.425662786522267</v>
      </c>
      <c r="H23" s="173">
        <v>6.204314458340475</v>
      </c>
      <c r="I23" s="173">
        <v>3.8557886028279071</v>
      </c>
      <c r="J23" s="173">
        <v>13.59998359277613</v>
      </c>
      <c r="K23" s="173">
        <v>10.340417859091817</v>
      </c>
    </row>
    <row r="24" spans="2:11">
      <c r="B24" s="9"/>
      <c r="C24" s="9"/>
      <c r="D24" s="14" t="s">
        <v>20</v>
      </c>
      <c r="E24" s="173">
        <v>3.2831233006374005</v>
      </c>
      <c r="F24" s="173">
        <v>1.5331959402464175</v>
      </c>
      <c r="G24" s="173">
        <v>69.011117684369196</v>
      </c>
      <c r="H24" s="173">
        <v>8.3913556383093209</v>
      </c>
      <c r="I24" s="173">
        <v>3.2015031599056436</v>
      </c>
      <c r="J24" s="173">
        <v>8.3486272713099421</v>
      </c>
      <c r="K24" s="173">
        <v>6.2310770052220805</v>
      </c>
    </row>
    <row r="25" spans="2:11">
      <c r="D25" s="70"/>
      <c r="E25" s="70"/>
      <c r="F25" s="70"/>
      <c r="G25" s="70"/>
      <c r="H25" s="70"/>
      <c r="I25" s="70"/>
      <c r="J25" s="70"/>
      <c r="K25" s="70"/>
    </row>
    <row r="26" spans="2:11">
      <c r="B26" s="5"/>
      <c r="D26" s="169"/>
      <c r="E26" s="186"/>
      <c r="F26" s="186"/>
      <c r="G26" s="186"/>
      <c r="H26" s="186"/>
      <c r="I26" s="186"/>
      <c r="J26" s="186"/>
      <c r="K26" s="186"/>
    </row>
    <row r="27" spans="2:11">
      <c r="B27" s="5"/>
      <c r="D27" s="169"/>
      <c r="E27" s="186"/>
      <c r="F27" s="186"/>
      <c r="G27" s="186"/>
      <c r="H27" s="186"/>
      <c r="I27" s="186"/>
      <c r="J27" s="186"/>
      <c r="K27" s="186"/>
    </row>
    <row r="28" spans="2:11">
      <c r="B28" s="5"/>
      <c r="D28" s="169"/>
      <c r="E28" s="186"/>
      <c r="F28" s="186"/>
      <c r="G28" s="186"/>
      <c r="H28" s="186"/>
      <c r="I28" s="186"/>
      <c r="J28" s="186"/>
      <c r="K28" s="186"/>
    </row>
    <row r="29" spans="2:11">
      <c r="B29" s="5"/>
      <c r="D29" s="169"/>
      <c r="E29" s="186"/>
      <c r="F29" s="186"/>
      <c r="G29" s="186"/>
      <c r="H29" s="186"/>
      <c r="I29" s="186"/>
      <c r="J29" s="186"/>
      <c r="K29" s="186"/>
    </row>
    <row r="30" spans="2:11">
      <c r="B30" s="5"/>
      <c r="E30" s="70"/>
      <c r="F30" s="70"/>
      <c r="G30" s="70"/>
      <c r="H30" s="70"/>
      <c r="I30" s="70"/>
      <c r="J30" s="70"/>
      <c r="K30" s="70"/>
    </row>
    <row r="31" spans="2:11">
      <c r="B31" s="5"/>
      <c r="E31" s="70"/>
      <c r="F31" s="70"/>
      <c r="G31" s="70"/>
      <c r="H31" s="70"/>
      <c r="I31" s="70"/>
      <c r="J31" s="70"/>
      <c r="K31" s="70"/>
    </row>
    <row r="32" spans="2:11">
      <c r="B32" s="5"/>
      <c r="E32" s="70"/>
      <c r="F32" s="70"/>
      <c r="G32" s="70"/>
      <c r="H32" s="70"/>
      <c r="I32" s="70"/>
      <c r="J32" s="70"/>
      <c r="K32" s="70"/>
    </row>
    <row r="33" spans="2:11">
      <c r="B33" s="5"/>
      <c r="E33" s="70"/>
      <c r="F33" s="70"/>
      <c r="G33" s="70"/>
      <c r="H33" s="70"/>
      <c r="I33" s="70"/>
      <c r="J33" s="70"/>
      <c r="K33" s="70"/>
    </row>
  </sheetData>
  <phoneticPr fontId="10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&amp;C&amp;A</oddHeader>
  </headerFooter>
  <colBreaks count="1" manualBreakCount="1">
    <brk id="11" min="3" max="2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F22CF-41FD-4B3F-A02D-39ECA8469B36}">
  <dimension ref="A1:T53"/>
  <sheetViews>
    <sheetView zoomScaleNormal="100" zoomScaleSheetLayoutView="25" workbookViewId="0"/>
  </sheetViews>
  <sheetFormatPr defaultColWidth="8.58203125" defaultRowHeight="18"/>
  <cols>
    <col min="1" max="1" width="9" style="5" customWidth="1"/>
    <col min="2" max="2" width="22.08203125" style="186" bestFit="1" customWidth="1"/>
    <col min="3" max="3" width="10.5" style="5" bestFit="1" customWidth="1"/>
    <col min="4" max="4" width="9.08203125" style="250" customWidth="1"/>
    <col min="5" max="5" width="12.58203125" style="250" customWidth="1"/>
    <col min="6" max="10" width="9.08203125" style="250" customWidth="1"/>
    <col min="11" max="16384" width="8.58203125" style="5"/>
  </cols>
  <sheetData>
    <row r="1" spans="1:20">
      <c r="A1" s="190" t="s">
        <v>478</v>
      </c>
    </row>
    <row r="3" spans="1:20">
      <c r="A3" s="5" t="s">
        <v>618</v>
      </c>
    </row>
    <row r="4" spans="1:20">
      <c r="B4" s="31"/>
      <c r="C4" s="159"/>
      <c r="D4" s="251" t="s">
        <v>103</v>
      </c>
      <c r="E4" s="252"/>
      <c r="F4" s="252"/>
      <c r="G4" s="252"/>
      <c r="H4" s="252"/>
      <c r="I4" s="252"/>
      <c r="J4" s="256"/>
    </row>
    <row r="5" spans="1:20">
      <c r="B5" s="15"/>
      <c r="C5" s="188"/>
      <c r="D5" s="253" t="s">
        <v>479</v>
      </c>
      <c r="E5" s="250" t="s">
        <v>559</v>
      </c>
      <c r="F5" s="254" t="s">
        <v>480</v>
      </c>
      <c r="G5" s="254" t="s">
        <v>481</v>
      </c>
      <c r="H5" s="254" t="s">
        <v>7</v>
      </c>
      <c r="I5" s="254" t="s">
        <v>482</v>
      </c>
      <c r="J5" s="254" t="s">
        <v>483</v>
      </c>
    </row>
    <row r="6" spans="1:20">
      <c r="B6" s="185" t="s">
        <v>467</v>
      </c>
      <c r="C6" s="26" t="s">
        <v>484</v>
      </c>
      <c r="D6" s="255">
        <v>0</v>
      </c>
      <c r="E6" s="255">
        <v>0</v>
      </c>
      <c r="F6" s="255">
        <v>0</v>
      </c>
      <c r="G6" s="255">
        <v>0</v>
      </c>
      <c r="H6" s="255">
        <v>0</v>
      </c>
      <c r="I6" s="255">
        <v>1.4529167000000001E-3</v>
      </c>
      <c r="J6" s="255">
        <v>2.2291079999999999E-4</v>
      </c>
      <c r="N6" s="70"/>
      <c r="O6" s="70"/>
      <c r="P6" s="70"/>
      <c r="Q6" s="70"/>
      <c r="R6" s="70"/>
      <c r="S6" s="70"/>
      <c r="T6" s="70"/>
    </row>
    <row r="7" spans="1:20">
      <c r="B7" s="191"/>
      <c r="C7" s="26" t="s">
        <v>485</v>
      </c>
      <c r="D7" s="255">
        <v>0</v>
      </c>
      <c r="E7" s="255">
        <v>2.5434749999999999E-4</v>
      </c>
      <c r="F7" s="255">
        <v>0</v>
      </c>
      <c r="G7" s="255">
        <v>0</v>
      </c>
      <c r="H7" s="255">
        <v>0</v>
      </c>
      <c r="I7" s="255">
        <v>2.8461811000000002E-3</v>
      </c>
      <c r="J7" s="255">
        <v>0</v>
      </c>
      <c r="N7" s="70"/>
      <c r="O7" s="70"/>
      <c r="P7" s="70"/>
      <c r="Q7" s="70"/>
      <c r="R7" s="70"/>
      <c r="S7" s="70"/>
      <c r="T7" s="70"/>
    </row>
    <row r="8" spans="1:20">
      <c r="B8" s="11"/>
      <c r="C8" s="26" t="s">
        <v>486</v>
      </c>
      <c r="D8" s="255">
        <v>0</v>
      </c>
      <c r="E8" s="255">
        <v>8.8610429999999997E-4</v>
      </c>
      <c r="F8" s="255">
        <v>2.5434749999999999E-4</v>
      </c>
      <c r="G8" s="255">
        <v>2.7566070000000002E-4</v>
      </c>
      <c r="H8" s="255">
        <v>0</v>
      </c>
      <c r="I8" s="255">
        <v>1.3931974E-3</v>
      </c>
      <c r="J8" s="255">
        <v>0</v>
      </c>
      <c r="N8" s="70"/>
      <c r="O8" s="70"/>
      <c r="P8" s="70"/>
      <c r="Q8" s="70"/>
      <c r="R8" s="70"/>
      <c r="S8" s="70"/>
      <c r="T8" s="70"/>
    </row>
    <row r="9" spans="1:20">
      <c r="B9" s="11"/>
      <c r="C9" s="26" t="s">
        <v>487</v>
      </c>
      <c r="D9" s="255">
        <v>0</v>
      </c>
      <c r="E9" s="255">
        <v>0</v>
      </c>
      <c r="F9" s="255">
        <v>9.7770959999999999E-4</v>
      </c>
      <c r="G9" s="255">
        <v>0</v>
      </c>
      <c r="H9" s="255">
        <v>0</v>
      </c>
      <c r="I9" s="255">
        <v>4.3943068999999996E-3</v>
      </c>
      <c r="J9" s="255">
        <v>0</v>
      </c>
      <c r="N9" s="70"/>
      <c r="O9" s="70"/>
      <c r="P9" s="70"/>
      <c r="Q9" s="70"/>
      <c r="R9" s="70"/>
      <c r="S9" s="70"/>
      <c r="T9" s="70"/>
    </row>
    <row r="10" spans="1:20">
      <c r="B10" s="11"/>
      <c r="C10" s="26" t="s">
        <v>488</v>
      </c>
      <c r="D10" s="255">
        <v>0</v>
      </c>
      <c r="E10" s="255">
        <v>5.2931240000000002E-4</v>
      </c>
      <c r="F10" s="255">
        <v>1.6721492E-3</v>
      </c>
      <c r="G10" s="255">
        <v>1.1487236099999999E-2</v>
      </c>
      <c r="H10" s="255">
        <v>3.9299350000000002E-4</v>
      </c>
      <c r="I10" s="255">
        <v>9.4804946999999997E-3</v>
      </c>
      <c r="J10" s="255">
        <v>2.8170178000000001E-3</v>
      </c>
      <c r="N10" s="70"/>
      <c r="O10" s="70"/>
      <c r="P10" s="70"/>
      <c r="Q10" s="70"/>
      <c r="R10" s="70"/>
      <c r="S10" s="70"/>
      <c r="T10" s="70"/>
    </row>
    <row r="11" spans="1:20">
      <c r="B11" s="11"/>
      <c r="C11" s="26" t="s">
        <v>489</v>
      </c>
      <c r="D11" s="255">
        <v>1.8614397999999999E-3</v>
      </c>
      <c r="E11" s="255">
        <v>0</v>
      </c>
      <c r="F11" s="255">
        <v>0</v>
      </c>
      <c r="G11" s="255">
        <v>1.7091397099999999E-2</v>
      </c>
      <c r="H11" s="255">
        <v>4.5042800000000002E-5</v>
      </c>
      <c r="I11" s="255">
        <v>1.5353102000000001E-3</v>
      </c>
      <c r="J11" s="255">
        <v>4.3640010000000002E-4</v>
      </c>
      <c r="N11" s="70"/>
      <c r="O11" s="70"/>
      <c r="P11" s="70"/>
      <c r="Q11" s="70"/>
      <c r="R11" s="70"/>
      <c r="S11" s="70"/>
      <c r="T11" s="70"/>
    </row>
    <row r="12" spans="1:20">
      <c r="B12" s="11"/>
      <c r="C12" s="26" t="s">
        <v>490</v>
      </c>
      <c r="D12" s="255">
        <v>4.6189148999999999E-3</v>
      </c>
      <c r="E12" s="255">
        <v>2.5048875000000001E-3</v>
      </c>
      <c r="F12" s="255">
        <v>1.4512140000000001E-4</v>
      </c>
      <c r="G12" s="255">
        <v>2.4315284999999998E-3</v>
      </c>
      <c r="H12" s="255">
        <v>0</v>
      </c>
      <c r="I12" s="255">
        <v>1.3483780000000001E-4</v>
      </c>
      <c r="J12" s="255">
        <v>1.1730199000000001E-3</v>
      </c>
      <c r="N12" s="70"/>
      <c r="O12" s="70"/>
      <c r="P12" s="70"/>
      <c r="Q12" s="70"/>
      <c r="R12" s="70"/>
      <c r="S12" s="70"/>
      <c r="T12" s="70"/>
    </row>
    <row r="13" spans="1:20">
      <c r="B13" s="11"/>
      <c r="C13" s="26" t="s">
        <v>491</v>
      </c>
      <c r="D13" s="255">
        <v>6.5355070000000005E-4</v>
      </c>
      <c r="E13" s="255">
        <v>3.3173520000000001E-4</v>
      </c>
      <c r="F13" s="255">
        <v>1.4756062E-3</v>
      </c>
      <c r="G13" s="255">
        <v>1.3483780000000001E-4</v>
      </c>
      <c r="H13" s="255">
        <v>0</v>
      </c>
      <c r="I13" s="255">
        <v>4.5042800000000002E-5</v>
      </c>
      <c r="J13" s="255">
        <v>7.1997019000000001E-3</v>
      </c>
      <c r="N13" s="70"/>
      <c r="O13" s="70"/>
      <c r="P13" s="70"/>
      <c r="Q13" s="70"/>
      <c r="R13" s="70"/>
      <c r="S13" s="70"/>
      <c r="T13" s="70"/>
    </row>
    <row r="14" spans="1:20">
      <c r="B14" s="138"/>
      <c r="C14" s="7" t="s">
        <v>492</v>
      </c>
      <c r="D14" s="255">
        <v>3.4234735E-3</v>
      </c>
      <c r="E14" s="255">
        <v>2.8669508999999999E-3</v>
      </c>
      <c r="F14" s="255">
        <v>4.3666551999999997E-3</v>
      </c>
      <c r="G14" s="255">
        <v>6.8811380000000002E-4</v>
      </c>
      <c r="H14" s="255">
        <v>0</v>
      </c>
      <c r="I14" s="255">
        <v>1.7223646999999999E-3</v>
      </c>
      <c r="J14" s="255">
        <v>1.334015E-2</v>
      </c>
      <c r="N14" s="70"/>
      <c r="O14" s="70"/>
      <c r="P14" s="70"/>
      <c r="Q14" s="70"/>
      <c r="R14" s="70"/>
      <c r="S14" s="70"/>
      <c r="T14" s="70"/>
    </row>
    <row r="15" spans="1:20">
      <c r="B15" s="138"/>
      <c r="C15" s="7" t="s">
        <v>493</v>
      </c>
      <c r="D15" s="255">
        <v>1.5497389999999999E-4</v>
      </c>
      <c r="E15" s="255">
        <v>1.9887644000000002E-3</v>
      </c>
      <c r="F15" s="255">
        <v>8.1876655E-3</v>
      </c>
      <c r="G15" s="255">
        <v>1.9757002E-3</v>
      </c>
      <c r="H15" s="255">
        <v>4.735613E-4</v>
      </c>
      <c r="I15" s="255">
        <v>3.0207065999999999E-3</v>
      </c>
      <c r="J15" s="255">
        <v>2.7386273999999999E-2</v>
      </c>
      <c r="N15" s="70"/>
      <c r="O15" s="70"/>
      <c r="P15" s="70"/>
      <c r="Q15" s="70"/>
      <c r="R15" s="70"/>
      <c r="S15" s="70"/>
      <c r="T15" s="70"/>
    </row>
    <row r="16" spans="1:20">
      <c r="B16" s="138"/>
      <c r="C16" s="7" t="s">
        <v>494</v>
      </c>
      <c r="D16" s="255">
        <v>6.9236619999999999E-4</v>
      </c>
      <c r="E16" s="255">
        <v>2.4859297999999998E-3</v>
      </c>
      <c r="F16" s="255">
        <v>2.2940904000000001E-3</v>
      </c>
      <c r="G16" s="255">
        <v>0</v>
      </c>
      <c r="H16" s="255">
        <v>0</v>
      </c>
      <c r="I16" s="255">
        <v>7.1483560000000002E-4</v>
      </c>
      <c r="J16" s="255">
        <v>3.5923607E-3</v>
      </c>
      <c r="N16" s="70"/>
      <c r="O16" s="70"/>
      <c r="P16" s="70"/>
      <c r="Q16" s="70"/>
      <c r="R16" s="70"/>
      <c r="S16" s="70"/>
      <c r="T16" s="70"/>
    </row>
    <row r="17" spans="2:20">
      <c r="B17" s="138"/>
      <c r="C17" s="7" t="s">
        <v>495</v>
      </c>
      <c r="D17" s="255">
        <v>1.6220294E-3</v>
      </c>
      <c r="E17" s="255">
        <v>6.5029400000000005E-4</v>
      </c>
      <c r="F17" s="255">
        <v>0</v>
      </c>
      <c r="G17" s="255">
        <v>5.0624130000000004E-4</v>
      </c>
      <c r="H17" s="255">
        <v>0</v>
      </c>
      <c r="I17" s="255">
        <v>1.2719484999999999E-3</v>
      </c>
      <c r="J17" s="255">
        <v>5.8507372999999996E-3</v>
      </c>
      <c r="N17" s="70"/>
      <c r="O17" s="70"/>
      <c r="P17" s="70"/>
      <c r="Q17" s="70"/>
      <c r="R17" s="70"/>
      <c r="S17" s="70"/>
      <c r="T17" s="70"/>
    </row>
    <row r="18" spans="2:20">
      <c r="B18" s="138"/>
      <c r="C18" s="7" t="s">
        <v>496</v>
      </c>
      <c r="D18" s="255">
        <v>0</v>
      </c>
      <c r="E18" s="255">
        <v>0</v>
      </c>
      <c r="F18" s="255">
        <v>6.9236619999999999E-4</v>
      </c>
      <c r="G18" s="255">
        <v>2.4655522999999999E-3</v>
      </c>
      <c r="H18" s="255">
        <v>0</v>
      </c>
      <c r="I18" s="255">
        <v>0</v>
      </c>
      <c r="J18" s="255">
        <v>2.1620872000000001E-3</v>
      </c>
      <c r="N18" s="70"/>
      <c r="O18" s="70"/>
      <c r="P18" s="70"/>
      <c r="Q18" s="70"/>
      <c r="R18" s="70"/>
      <c r="S18" s="70"/>
      <c r="T18" s="70"/>
    </row>
    <row r="19" spans="2:20">
      <c r="B19" s="138"/>
      <c r="C19" s="7" t="s">
        <v>497</v>
      </c>
      <c r="D19" s="255">
        <v>0</v>
      </c>
      <c r="E19" s="255">
        <v>6.5355070000000005E-4</v>
      </c>
      <c r="F19" s="255">
        <v>6.3861500000000004E-4</v>
      </c>
      <c r="G19" s="255">
        <v>1.6204671E-2</v>
      </c>
      <c r="H19" s="255">
        <v>1.3397600000000001E-4</v>
      </c>
      <c r="I19" s="255">
        <v>0</v>
      </c>
      <c r="J19" s="255">
        <v>1.9825362000000001E-3</v>
      </c>
      <c r="N19" s="70"/>
      <c r="O19" s="70"/>
      <c r="P19" s="70"/>
      <c r="Q19" s="70"/>
      <c r="R19" s="70"/>
      <c r="S19" s="70"/>
      <c r="T19" s="70"/>
    </row>
    <row r="20" spans="2:20">
      <c r="B20" s="138"/>
      <c r="C20" s="7" t="s">
        <v>498</v>
      </c>
      <c r="D20" s="255">
        <v>4.0084094000000002E-3</v>
      </c>
      <c r="E20" s="255">
        <v>4.5428743000000002E-3</v>
      </c>
      <c r="F20" s="255">
        <v>2.3487397000000001E-3</v>
      </c>
      <c r="G20" s="255">
        <v>1.3180841E-2</v>
      </c>
      <c r="H20" s="255">
        <v>8.5241820000000004E-4</v>
      </c>
      <c r="I20" s="255">
        <v>1.03113922E-2</v>
      </c>
      <c r="J20" s="255">
        <v>2.4396406999999998E-2</v>
      </c>
      <c r="N20" s="70"/>
      <c r="O20" s="70"/>
      <c r="P20" s="70"/>
      <c r="Q20" s="70"/>
      <c r="R20" s="70"/>
      <c r="S20" s="70"/>
      <c r="T20" s="70"/>
    </row>
    <row r="21" spans="2:20">
      <c r="B21" s="138"/>
      <c r="C21" s="7" t="s">
        <v>499</v>
      </c>
      <c r="D21" s="255">
        <v>1.1230611000000001E-3</v>
      </c>
      <c r="E21" s="255">
        <v>2.1413282000000001E-3</v>
      </c>
      <c r="F21" s="255">
        <v>4.6099712999999997E-3</v>
      </c>
      <c r="G21" s="255">
        <v>9.1932485000000008E-3</v>
      </c>
      <c r="H21" s="255">
        <v>0</v>
      </c>
      <c r="I21" s="255">
        <v>1.11044908E-2</v>
      </c>
      <c r="J21" s="255">
        <v>2.15031691E-2</v>
      </c>
      <c r="N21" s="70"/>
      <c r="O21" s="70"/>
      <c r="P21" s="70"/>
      <c r="Q21" s="70"/>
      <c r="R21" s="70"/>
      <c r="S21" s="70"/>
      <c r="T21" s="70"/>
    </row>
    <row r="22" spans="2:20">
      <c r="B22" s="138"/>
      <c r="C22" s="7" t="s">
        <v>500</v>
      </c>
      <c r="D22" s="255">
        <v>0</v>
      </c>
      <c r="E22" s="255">
        <v>3.8548070000000002E-4</v>
      </c>
      <c r="F22" s="255">
        <v>4.2134366000000003E-3</v>
      </c>
      <c r="G22" s="255">
        <v>5.0066342000000003E-3</v>
      </c>
      <c r="H22" s="255">
        <v>0</v>
      </c>
      <c r="I22" s="255">
        <v>1.6896445999999999E-3</v>
      </c>
      <c r="J22" s="255">
        <v>1.28914779E-2</v>
      </c>
      <c r="N22" s="70"/>
      <c r="O22" s="70"/>
      <c r="P22" s="70"/>
      <c r="Q22" s="70"/>
      <c r="R22" s="70"/>
      <c r="S22" s="70"/>
      <c r="T22" s="70"/>
    </row>
    <row r="23" spans="2:20">
      <c r="B23" s="138"/>
      <c r="C23" s="7" t="s">
        <v>501</v>
      </c>
      <c r="D23" s="255">
        <v>0</v>
      </c>
      <c r="E23" s="255">
        <v>0</v>
      </c>
      <c r="F23" s="255">
        <v>2.6314771000000002E-3</v>
      </c>
      <c r="G23" s="255">
        <v>0</v>
      </c>
      <c r="H23" s="255">
        <v>0</v>
      </c>
      <c r="I23" s="255">
        <v>2.9189378000000002E-3</v>
      </c>
      <c r="J23" s="255">
        <v>8.0807171000000007E-3</v>
      </c>
      <c r="N23" s="70"/>
      <c r="O23" s="70"/>
      <c r="P23" s="70"/>
      <c r="Q23" s="70"/>
      <c r="R23" s="70"/>
      <c r="S23" s="70"/>
      <c r="T23" s="70"/>
    </row>
    <row r="24" spans="2:20">
      <c r="B24" s="138"/>
      <c r="C24" s="7" t="s">
        <v>502</v>
      </c>
      <c r="D24" s="255">
        <v>0</v>
      </c>
      <c r="E24" s="255">
        <v>0</v>
      </c>
      <c r="F24" s="255">
        <v>2.2052212999999999E-3</v>
      </c>
      <c r="G24" s="255">
        <v>1.5182141E-3</v>
      </c>
      <c r="H24" s="255">
        <v>0</v>
      </c>
      <c r="I24" s="255">
        <v>1.9864547000000001E-3</v>
      </c>
      <c r="J24" s="255">
        <v>3.6227921000000001E-3</v>
      </c>
      <c r="N24" s="70"/>
      <c r="O24" s="70"/>
      <c r="P24" s="70"/>
      <c r="Q24" s="70"/>
      <c r="R24" s="70"/>
      <c r="S24" s="70"/>
      <c r="T24" s="70"/>
    </row>
    <row r="25" spans="2:20">
      <c r="B25" s="138"/>
      <c r="C25" s="7" t="s">
        <v>503</v>
      </c>
      <c r="D25" s="255">
        <v>0</v>
      </c>
      <c r="E25" s="255">
        <v>0</v>
      </c>
      <c r="F25" s="255">
        <v>0</v>
      </c>
      <c r="G25" s="255">
        <v>0</v>
      </c>
      <c r="H25" s="255">
        <v>0</v>
      </c>
      <c r="I25" s="255">
        <v>1.0560783999999999E-3</v>
      </c>
      <c r="J25" s="255">
        <v>1.3071014999999999E-3</v>
      </c>
      <c r="N25" s="70"/>
      <c r="O25" s="70"/>
      <c r="P25" s="70"/>
      <c r="Q25" s="70"/>
      <c r="R25" s="70"/>
      <c r="S25" s="70"/>
      <c r="T25" s="70"/>
    </row>
    <row r="26" spans="2:20">
      <c r="B26" s="138"/>
      <c r="C26" s="7" t="s">
        <v>504</v>
      </c>
      <c r="D26" s="255">
        <v>0</v>
      </c>
      <c r="E26" s="255">
        <v>0</v>
      </c>
      <c r="F26" s="255">
        <v>0</v>
      </c>
      <c r="G26" s="255">
        <v>0</v>
      </c>
      <c r="H26" s="255">
        <v>0</v>
      </c>
      <c r="I26" s="255">
        <v>0</v>
      </c>
      <c r="J26" s="255">
        <v>0</v>
      </c>
      <c r="N26" s="70"/>
      <c r="O26" s="70"/>
      <c r="P26" s="70"/>
      <c r="Q26" s="70"/>
      <c r="R26" s="70"/>
      <c r="S26" s="70"/>
      <c r="T26" s="70"/>
    </row>
    <row r="27" spans="2:20">
      <c r="B27" s="138"/>
      <c r="C27" s="7" t="s">
        <v>505</v>
      </c>
      <c r="D27" s="255">
        <v>0</v>
      </c>
      <c r="E27" s="255">
        <v>0</v>
      </c>
      <c r="F27" s="255">
        <v>0</v>
      </c>
      <c r="G27" s="255">
        <v>0</v>
      </c>
      <c r="H27" s="255">
        <v>0</v>
      </c>
      <c r="I27" s="255">
        <v>0</v>
      </c>
      <c r="J27" s="255">
        <v>0</v>
      </c>
      <c r="N27" s="70"/>
      <c r="O27" s="70"/>
      <c r="P27" s="70"/>
      <c r="Q27" s="70"/>
      <c r="R27" s="70"/>
      <c r="S27" s="70"/>
      <c r="T27" s="70"/>
    </row>
    <row r="28" spans="2:20">
      <c r="B28" s="138"/>
      <c r="C28" s="7" t="s">
        <v>506</v>
      </c>
      <c r="D28" s="255">
        <v>0</v>
      </c>
      <c r="E28" s="255">
        <v>0</v>
      </c>
      <c r="F28" s="255">
        <v>0</v>
      </c>
      <c r="G28" s="255">
        <v>0</v>
      </c>
      <c r="H28" s="255">
        <v>0</v>
      </c>
      <c r="I28" s="255">
        <v>0</v>
      </c>
      <c r="J28" s="255">
        <v>0</v>
      </c>
      <c r="N28" s="70"/>
      <c r="O28" s="70"/>
      <c r="P28" s="70"/>
      <c r="Q28" s="70"/>
      <c r="R28" s="70"/>
      <c r="S28" s="70"/>
      <c r="T28" s="70"/>
    </row>
    <row r="29" spans="2:20">
      <c r="B29" s="192"/>
      <c r="C29" s="7" t="s">
        <v>507</v>
      </c>
      <c r="D29" s="255">
        <v>0</v>
      </c>
      <c r="E29" s="255">
        <v>0</v>
      </c>
      <c r="F29" s="255">
        <v>0</v>
      </c>
      <c r="G29" s="255">
        <v>0</v>
      </c>
      <c r="H29" s="255">
        <v>0</v>
      </c>
      <c r="I29" s="255">
        <v>0</v>
      </c>
      <c r="J29" s="255">
        <v>0</v>
      </c>
      <c r="N29" s="70"/>
      <c r="O29" s="70"/>
      <c r="P29" s="70"/>
      <c r="Q29" s="70"/>
      <c r="R29" s="70"/>
      <c r="S29" s="70"/>
      <c r="T29" s="70"/>
    </row>
    <row r="30" spans="2:20">
      <c r="B30" s="10" t="s">
        <v>567</v>
      </c>
      <c r="C30" s="7" t="s">
        <v>484</v>
      </c>
      <c r="D30" s="255">
        <v>0</v>
      </c>
      <c r="E30" s="255">
        <v>0</v>
      </c>
      <c r="F30" s="255">
        <v>0</v>
      </c>
      <c r="G30" s="255">
        <v>0</v>
      </c>
      <c r="H30" s="255">
        <v>0</v>
      </c>
      <c r="I30" s="255">
        <v>0</v>
      </c>
      <c r="J30" s="255">
        <v>0</v>
      </c>
    </row>
    <row r="31" spans="2:20">
      <c r="B31" s="138"/>
      <c r="C31" s="7" t="s">
        <v>485</v>
      </c>
      <c r="D31" s="255">
        <v>0</v>
      </c>
      <c r="E31" s="255">
        <v>0</v>
      </c>
      <c r="F31" s="255">
        <v>0</v>
      </c>
      <c r="G31" s="255">
        <v>0</v>
      </c>
      <c r="H31" s="255">
        <v>0</v>
      </c>
      <c r="I31" s="255">
        <v>3.8589899999999999E-4</v>
      </c>
      <c r="J31" s="255">
        <v>8.6567E-5</v>
      </c>
    </row>
    <row r="32" spans="2:20">
      <c r="B32" s="138"/>
      <c r="C32" s="7" t="s">
        <v>486</v>
      </c>
      <c r="D32" s="255">
        <v>0</v>
      </c>
      <c r="E32" s="255">
        <v>1.876848E-4</v>
      </c>
      <c r="F32" s="255">
        <v>4.6815399999999999E-5</v>
      </c>
      <c r="G32" s="255">
        <v>1.804256E-4</v>
      </c>
      <c r="H32" s="255">
        <v>0</v>
      </c>
      <c r="I32" s="255">
        <v>3.2809400000000002E-4</v>
      </c>
      <c r="J32" s="255">
        <v>3.3244509999999999E-4</v>
      </c>
    </row>
    <row r="33" spans="2:10">
      <c r="B33" s="138"/>
      <c r="C33" s="7" t="s">
        <v>487</v>
      </c>
      <c r="D33" s="255">
        <v>0</v>
      </c>
      <c r="E33" s="255">
        <v>1.72962E-4</v>
      </c>
      <c r="F33" s="255">
        <v>6.9639310000000005E-4</v>
      </c>
      <c r="G33" s="255">
        <v>8.8485669999999997E-4</v>
      </c>
      <c r="H33" s="255">
        <v>0</v>
      </c>
      <c r="I33" s="255">
        <v>8.3621909999999995E-4</v>
      </c>
      <c r="J33" s="255">
        <v>1.5673874000000001E-3</v>
      </c>
    </row>
    <row r="34" spans="2:10">
      <c r="B34" s="138"/>
      <c r="C34" s="7" t="s">
        <v>488</v>
      </c>
      <c r="D34" s="255">
        <v>1.4861449999999999E-4</v>
      </c>
      <c r="E34" s="255">
        <v>4.609506E-4</v>
      </c>
      <c r="F34" s="255">
        <v>1.2742785E-3</v>
      </c>
      <c r="G34" s="255">
        <v>1.10601183E-2</v>
      </c>
      <c r="H34" s="255">
        <v>1.5767759999999999E-4</v>
      </c>
      <c r="I34" s="255">
        <v>0</v>
      </c>
      <c r="J34" s="255">
        <v>2.0379572E-3</v>
      </c>
    </row>
    <row r="35" spans="2:10">
      <c r="B35" s="138"/>
      <c r="C35" s="7" t="s">
        <v>489</v>
      </c>
      <c r="D35" s="255">
        <v>2.0965670000000001E-4</v>
      </c>
      <c r="E35" s="255">
        <v>4.2967169999999998E-4</v>
      </c>
      <c r="F35" s="255">
        <v>2.9722039999999998E-4</v>
      </c>
      <c r="G35" s="255">
        <v>6.4411549999999996E-3</v>
      </c>
      <c r="H35" s="255">
        <v>1.5792500000000002E-5</v>
      </c>
      <c r="I35" s="255">
        <v>3.948167E-4</v>
      </c>
      <c r="J35" s="255">
        <v>1.3930743000000001E-3</v>
      </c>
    </row>
    <row r="36" spans="2:10">
      <c r="B36" s="138"/>
      <c r="C36" s="7" t="s">
        <v>490</v>
      </c>
      <c r="D36" s="255">
        <v>2.0412079999999999E-4</v>
      </c>
      <c r="E36" s="255">
        <v>5.8800300000000003E-4</v>
      </c>
      <c r="F36" s="255">
        <v>3.6634310000000002E-4</v>
      </c>
      <c r="G36" s="255">
        <v>3.6570910000000001E-4</v>
      </c>
      <c r="H36" s="255">
        <v>2.085387E-4</v>
      </c>
      <c r="I36" s="255">
        <v>1.557614E-4</v>
      </c>
      <c r="J36" s="255">
        <v>1.4669794999999999E-3</v>
      </c>
    </row>
    <row r="37" spans="2:10">
      <c r="B37" s="138"/>
      <c r="C37" s="7" t="s">
        <v>491</v>
      </c>
      <c r="D37" s="255">
        <v>1.583294E-4</v>
      </c>
      <c r="E37" s="255">
        <v>4.7506160000000003E-4</v>
      </c>
      <c r="F37" s="255">
        <v>3.6883480000000001E-4</v>
      </c>
      <c r="G37" s="255">
        <v>3.7831199999999998E-5</v>
      </c>
      <c r="H37" s="255">
        <v>1.1297459999999999E-4</v>
      </c>
      <c r="I37" s="255">
        <v>1.7689E-5</v>
      </c>
      <c r="J37" s="255">
        <v>1.8823149E-3</v>
      </c>
    </row>
    <row r="38" spans="2:10">
      <c r="B38" s="138"/>
      <c r="C38" s="7" t="s">
        <v>492</v>
      </c>
      <c r="D38" s="255">
        <v>2.8258340000000002E-4</v>
      </c>
      <c r="E38" s="255">
        <v>2.1943129999999999E-4</v>
      </c>
      <c r="F38" s="255">
        <v>2.1617126999999999E-3</v>
      </c>
      <c r="G38" s="255">
        <v>4.6275830000000001E-4</v>
      </c>
      <c r="H38" s="255">
        <v>1.168158E-4</v>
      </c>
      <c r="I38" s="255">
        <v>4.8528200000000002E-4</v>
      </c>
      <c r="J38" s="255">
        <v>1.3789373000000001E-3</v>
      </c>
    </row>
    <row r="39" spans="2:10">
      <c r="B39" s="138"/>
      <c r="C39" s="7" t="s">
        <v>493</v>
      </c>
      <c r="D39" s="255">
        <v>5.5654299999999995E-4</v>
      </c>
      <c r="E39" s="255">
        <v>9.654536E-4</v>
      </c>
      <c r="F39" s="255">
        <v>8.2282786999999993E-3</v>
      </c>
      <c r="G39" s="255">
        <v>5.1656079999999995E-4</v>
      </c>
      <c r="H39" s="255">
        <v>7.7675600000000006E-5</v>
      </c>
      <c r="I39" s="255">
        <v>0</v>
      </c>
      <c r="J39" s="255">
        <v>3.5354061000000001E-3</v>
      </c>
    </row>
    <row r="40" spans="2:10">
      <c r="B40" s="138"/>
      <c r="C40" s="7" t="s">
        <v>494</v>
      </c>
      <c r="D40" s="255">
        <v>3.8170000000000001E-4</v>
      </c>
      <c r="E40" s="255">
        <v>7.7900379999999996E-4</v>
      </c>
      <c r="F40" s="255">
        <v>1.2176613E-3</v>
      </c>
      <c r="G40" s="255">
        <v>5.1860100000000002E-5</v>
      </c>
      <c r="H40" s="255">
        <v>3.2928379999999999E-4</v>
      </c>
      <c r="I40" s="255">
        <v>1.5356070000000001E-4</v>
      </c>
      <c r="J40" s="255">
        <v>2.8032177E-3</v>
      </c>
    </row>
    <row r="41" spans="2:10">
      <c r="B41" s="138"/>
      <c r="C41" s="7" t="s">
        <v>495</v>
      </c>
      <c r="D41" s="255">
        <v>7.4923209999999999E-4</v>
      </c>
      <c r="E41" s="255">
        <v>1.0146055E-3</v>
      </c>
      <c r="F41" s="255">
        <v>2.139849E-4</v>
      </c>
      <c r="G41" s="255">
        <v>2.2250199999999999E-4</v>
      </c>
      <c r="H41" s="255">
        <v>1.1562949999999999E-4</v>
      </c>
      <c r="I41" s="255">
        <v>1.187895E-4</v>
      </c>
      <c r="J41" s="255">
        <v>1.5905894E-3</v>
      </c>
    </row>
    <row r="42" spans="2:10">
      <c r="B42" s="138"/>
      <c r="C42" s="7" t="s">
        <v>496</v>
      </c>
      <c r="D42" s="255">
        <v>2.7779980000000002E-4</v>
      </c>
      <c r="E42" s="255">
        <v>1.6263247E-3</v>
      </c>
      <c r="F42" s="255">
        <v>6.0319099999999999E-4</v>
      </c>
      <c r="G42" s="255">
        <v>1.2659709E-3</v>
      </c>
      <c r="H42" s="255">
        <v>7.58806E-5</v>
      </c>
      <c r="I42" s="255">
        <v>2.6107419999999999E-4</v>
      </c>
      <c r="J42" s="255">
        <v>2.1744201999999999E-3</v>
      </c>
    </row>
    <row r="43" spans="2:10">
      <c r="B43" s="138"/>
      <c r="C43" s="7" t="s">
        <v>497</v>
      </c>
      <c r="D43" s="255">
        <v>1.0975781999999999E-3</v>
      </c>
      <c r="E43" s="255">
        <v>7.3447789999999996E-4</v>
      </c>
      <c r="F43" s="255">
        <v>1.5154711E-3</v>
      </c>
      <c r="G43" s="255">
        <v>4.9839063000000003E-3</v>
      </c>
      <c r="H43" s="255">
        <v>3.2971360000000002E-4</v>
      </c>
      <c r="I43" s="255">
        <v>4.7099810000000001E-4</v>
      </c>
      <c r="J43" s="255">
        <v>4.7734533000000001E-3</v>
      </c>
    </row>
    <row r="44" spans="2:10">
      <c r="B44" s="138"/>
      <c r="C44" s="7" t="s">
        <v>498</v>
      </c>
      <c r="D44" s="255">
        <v>2.9569446999999998E-3</v>
      </c>
      <c r="E44" s="255">
        <v>4.7434371999999997E-3</v>
      </c>
      <c r="F44" s="255">
        <v>7.3104084999999997E-3</v>
      </c>
      <c r="G44" s="255">
        <v>9.1540175999999997E-3</v>
      </c>
      <c r="H44" s="255">
        <v>1.419026E-4</v>
      </c>
      <c r="I44" s="255">
        <v>2.3213155000000002E-3</v>
      </c>
      <c r="J44" s="255">
        <v>2.0965184800000002E-2</v>
      </c>
    </row>
    <row r="45" spans="2:10">
      <c r="B45" s="138"/>
      <c r="C45" s="7" t="s">
        <v>499</v>
      </c>
      <c r="D45" s="255">
        <v>1.1768429000000001E-3</v>
      </c>
      <c r="E45" s="255">
        <v>4.3915393000000004E-3</v>
      </c>
      <c r="F45" s="255">
        <v>5.6080855999999998E-3</v>
      </c>
      <c r="G45" s="255">
        <v>4.1200788000000004E-3</v>
      </c>
      <c r="H45" s="255">
        <v>4.206457E-4</v>
      </c>
      <c r="I45" s="255">
        <v>2.1489802000000001E-3</v>
      </c>
      <c r="J45" s="255">
        <v>2.36900596E-2</v>
      </c>
    </row>
    <row r="46" spans="2:10">
      <c r="B46" s="138"/>
      <c r="C46" s="7" t="s">
        <v>500</v>
      </c>
      <c r="D46" s="255">
        <v>4.172674E-4</v>
      </c>
      <c r="E46" s="255">
        <v>2.6592462000000002E-3</v>
      </c>
      <c r="F46" s="255">
        <v>4.8266901000000003E-3</v>
      </c>
      <c r="G46" s="255">
        <v>1.9383149999999999E-3</v>
      </c>
      <c r="H46" s="255">
        <v>2.182241E-4</v>
      </c>
      <c r="I46" s="255">
        <v>1.3033251E-3</v>
      </c>
      <c r="J46" s="255">
        <v>8.9543247000000003E-3</v>
      </c>
    </row>
    <row r="47" spans="2:10">
      <c r="B47" s="138"/>
      <c r="C47" s="7" t="s">
        <v>501</v>
      </c>
      <c r="D47" s="255">
        <v>3.5593000000000003E-5</v>
      </c>
      <c r="E47" s="255">
        <v>1.5505046000000001E-3</v>
      </c>
      <c r="F47" s="255">
        <v>2.9805445000000001E-3</v>
      </c>
      <c r="G47" s="255">
        <v>9.2402320000000001E-4</v>
      </c>
      <c r="H47" s="255">
        <v>8.1260800000000006E-5</v>
      </c>
      <c r="I47" s="255">
        <v>5.6848770000000003E-4</v>
      </c>
      <c r="J47" s="255">
        <v>4.7456649E-3</v>
      </c>
    </row>
    <row r="48" spans="2:10">
      <c r="B48" s="138"/>
      <c r="C48" s="7" t="s">
        <v>502</v>
      </c>
      <c r="D48" s="255">
        <v>0</v>
      </c>
      <c r="E48" s="255">
        <v>3.4288359999999998E-4</v>
      </c>
      <c r="F48" s="255">
        <v>8.2819890000000002E-4</v>
      </c>
      <c r="G48" s="255">
        <v>9.9447750000000007E-4</v>
      </c>
      <c r="H48" s="255">
        <v>1.3269639999999999E-4</v>
      </c>
      <c r="I48" s="255">
        <v>4.8823379999999997E-4</v>
      </c>
      <c r="J48" s="255">
        <v>1.3795531E-3</v>
      </c>
    </row>
    <row r="49" spans="2:10">
      <c r="B49" s="138"/>
      <c r="C49" s="7" t="s">
        <v>503</v>
      </c>
      <c r="D49" s="255">
        <v>0</v>
      </c>
      <c r="E49" s="255">
        <v>4.8541010000000001E-4</v>
      </c>
      <c r="F49" s="255">
        <v>4.7626839999999999E-4</v>
      </c>
      <c r="G49" s="255">
        <v>1.113937E-4</v>
      </c>
      <c r="H49" s="255">
        <v>0</v>
      </c>
      <c r="I49" s="255">
        <v>0</v>
      </c>
      <c r="J49" s="255">
        <v>8.0572249999999999E-4</v>
      </c>
    </row>
    <row r="50" spans="2:10">
      <c r="B50" s="138"/>
      <c r="C50" s="7" t="s">
        <v>504</v>
      </c>
      <c r="D50" s="255">
        <v>0</v>
      </c>
      <c r="E50" s="255">
        <v>0</v>
      </c>
      <c r="F50" s="255">
        <v>1.122701E-4</v>
      </c>
      <c r="G50" s="255">
        <v>2.04058E-5</v>
      </c>
      <c r="H50" s="255">
        <v>0</v>
      </c>
      <c r="I50" s="255">
        <v>0</v>
      </c>
      <c r="J50" s="255">
        <v>1.1524033999999999E-3</v>
      </c>
    </row>
    <row r="51" spans="2:10">
      <c r="B51" s="138"/>
      <c r="C51" s="7" t="s">
        <v>505</v>
      </c>
      <c r="D51" s="255">
        <v>0</v>
      </c>
      <c r="E51" s="255">
        <v>0</v>
      </c>
      <c r="F51" s="255">
        <v>0</v>
      </c>
      <c r="G51" s="255">
        <v>0</v>
      </c>
      <c r="H51" s="255">
        <v>0</v>
      </c>
      <c r="I51" s="255">
        <v>0</v>
      </c>
      <c r="J51" s="255">
        <v>2.4450199999999998E-5</v>
      </c>
    </row>
    <row r="52" spans="2:10">
      <c r="B52" s="138"/>
      <c r="C52" s="7" t="s">
        <v>506</v>
      </c>
      <c r="D52" s="255">
        <v>0</v>
      </c>
      <c r="E52" s="255">
        <v>0</v>
      </c>
      <c r="F52" s="255">
        <v>0</v>
      </c>
      <c r="G52" s="255">
        <v>0</v>
      </c>
      <c r="H52" s="255">
        <v>0</v>
      </c>
      <c r="I52" s="255">
        <v>0</v>
      </c>
      <c r="J52" s="255">
        <v>0</v>
      </c>
    </row>
    <row r="53" spans="2:10">
      <c r="B53" s="192"/>
      <c r="C53" s="7" t="s">
        <v>507</v>
      </c>
      <c r="D53" s="255">
        <v>0</v>
      </c>
      <c r="E53" s="255">
        <v>0</v>
      </c>
      <c r="F53" s="255">
        <v>0</v>
      </c>
      <c r="G53" s="255">
        <v>0</v>
      </c>
      <c r="H53" s="255">
        <v>0</v>
      </c>
      <c r="I53" s="255">
        <v>0</v>
      </c>
      <c r="J53" s="255">
        <v>0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&amp;C&amp;A</oddHeader>
  </headerFooter>
  <colBreaks count="1" manualBreakCount="1">
    <brk id="10" max="53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8943-B8FA-4DD4-92E4-70211F38FEB9}">
  <dimension ref="A1:J53"/>
  <sheetViews>
    <sheetView zoomScaleNormal="100" zoomScaleSheetLayoutView="10" workbookViewId="0"/>
  </sheetViews>
  <sheetFormatPr defaultColWidth="8.58203125" defaultRowHeight="18"/>
  <cols>
    <col min="1" max="1" width="9" style="5" customWidth="1"/>
    <col min="2" max="2" width="22.08203125" style="186" bestFit="1" customWidth="1"/>
    <col min="3" max="3" width="10.5" style="5" bestFit="1" customWidth="1"/>
    <col min="4" max="4" width="9.08203125" style="250" customWidth="1"/>
    <col min="5" max="5" width="12.58203125" style="250" customWidth="1"/>
    <col min="6" max="10" width="9.08203125" style="250" customWidth="1"/>
    <col min="11" max="16384" width="8.58203125" style="5"/>
  </cols>
  <sheetData>
    <row r="1" spans="1:10">
      <c r="A1" s="190" t="s">
        <v>478</v>
      </c>
    </row>
    <row r="3" spans="1:10">
      <c r="A3" s="5" t="s">
        <v>618</v>
      </c>
    </row>
    <row r="4" spans="1:10">
      <c r="B4" s="31"/>
      <c r="C4" s="159"/>
      <c r="D4" s="251" t="s">
        <v>103</v>
      </c>
      <c r="E4" s="252"/>
      <c r="F4" s="252"/>
      <c r="G4" s="252"/>
      <c r="H4" s="252"/>
      <c r="I4" s="252"/>
      <c r="J4" s="256"/>
    </row>
    <row r="5" spans="1:10">
      <c r="B5" s="15"/>
      <c r="C5" s="188"/>
      <c r="D5" s="253" t="s">
        <v>479</v>
      </c>
      <c r="E5" s="250" t="s">
        <v>559</v>
      </c>
      <c r="F5" s="254" t="s">
        <v>480</v>
      </c>
      <c r="G5" s="254" t="s">
        <v>481</v>
      </c>
      <c r="H5" s="254" t="s">
        <v>7</v>
      </c>
      <c r="I5" s="254" t="s">
        <v>482</v>
      </c>
      <c r="J5" s="254" t="s">
        <v>483</v>
      </c>
    </row>
    <row r="6" spans="1:10">
      <c r="B6" s="185" t="s">
        <v>467</v>
      </c>
      <c r="C6" s="26" t="s">
        <v>484</v>
      </c>
      <c r="D6" s="255">
        <v>0</v>
      </c>
      <c r="E6" s="255">
        <v>0</v>
      </c>
      <c r="F6" s="255">
        <v>0</v>
      </c>
      <c r="G6" s="255">
        <v>0</v>
      </c>
      <c r="H6" s="255">
        <v>0</v>
      </c>
      <c r="I6" s="255">
        <v>0</v>
      </c>
      <c r="J6" s="255">
        <v>4.2859830000000003E-4</v>
      </c>
    </row>
    <row r="7" spans="1:10">
      <c r="B7" s="191"/>
      <c r="C7" s="26" t="s">
        <v>485</v>
      </c>
      <c r="D7" s="255">
        <v>0</v>
      </c>
      <c r="E7" s="255">
        <v>0</v>
      </c>
      <c r="F7" s="255">
        <v>0</v>
      </c>
      <c r="G7" s="255">
        <v>0</v>
      </c>
      <c r="H7" s="255">
        <v>0</v>
      </c>
      <c r="I7" s="255">
        <v>2.4909899000000002E-3</v>
      </c>
      <c r="J7" s="255">
        <v>0</v>
      </c>
    </row>
    <row r="8" spans="1:10">
      <c r="B8" s="11"/>
      <c r="C8" s="26" t="s">
        <v>486</v>
      </c>
      <c r="D8" s="255">
        <v>0</v>
      </c>
      <c r="E8" s="255">
        <v>0</v>
      </c>
      <c r="F8" s="255">
        <v>0</v>
      </c>
      <c r="G8" s="255">
        <v>5.3002240000000003E-4</v>
      </c>
      <c r="H8" s="255">
        <v>0</v>
      </c>
      <c r="I8" s="255">
        <v>2.6787489999999998E-3</v>
      </c>
      <c r="J8" s="255">
        <v>0</v>
      </c>
    </row>
    <row r="9" spans="1:10">
      <c r="B9" s="11"/>
      <c r="C9" s="26" t="s">
        <v>487</v>
      </c>
      <c r="D9" s="255">
        <v>0</v>
      </c>
      <c r="E9" s="255">
        <v>0</v>
      </c>
      <c r="F9" s="255">
        <v>1.8798762E-3</v>
      </c>
      <c r="G9" s="255">
        <v>0</v>
      </c>
      <c r="H9" s="255">
        <v>0</v>
      </c>
      <c r="I9" s="255">
        <v>6.2182206000000002E-3</v>
      </c>
      <c r="J9" s="255">
        <v>0</v>
      </c>
    </row>
    <row r="10" spans="1:10">
      <c r="B10" s="11"/>
      <c r="C10" s="26" t="s">
        <v>488</v>
      </c>
      <c r="D10" s="255">
        <v>0</v>
      </c>
      <c r="E10" s="255">
        <v>2.6376900000000002E-4</v>
      </c>
      <c r="F10" s="255">
        <v>0</v>
      </c>
      <c r="G10" s="255">
        <v>3.4864872E-3</v>
      </c>
      <c r="H10" s="255">
        <v>7.5562220000000002E-4</v>
      </c>
      <c r="I10" s="255">
        <v>1.8228476099999998E-2</v>
      </c>
      <c r="J10" s="255">
        <v>5.4163778000000003E-3</v>
      </c>
    </row>
    <row r="11" spans="1:10">
      <c r="B11" s="11"/>
      <c r="C11" s="26" t="s">
        <v>489</v>
      </c>
      <c r="D11" s="255">
        <v>2.0126198000000001E-3</v>
      </c>
      <c r="E11" s="255">
        <v>0</v>
      </c>
      <c r="F11" s="255">
        <v>0</v>
      </c>
      <c r="G11" s="255">
        <v>1.92065924E-2</v>
      </c>
      <c r="H11" s="255">
        <v>8.6605400000000003E-5</v>
      </c>
      <c r="I11" s="255">
        <v>2.9519943E-3</v>
      </c>
      <c r="J11" s="255">
        <v>8.3908170000000001E-4</v>
      </c>
    </row>
    <row r="12" spans="1:10">
      <c r="B12" s="11"/>
      <c r="C12" s="26" t="s">
        <v>490</v>
      </c>
      <c r="D12" s="255">
        <v>9.2968490000000005E-4</v>
      </c>
      <c r="E12" s="255">
        <v>1.1414759E-3</v>
      </c>
      <c r="F12" s="255">
        <v>2.7902990000000001E-4</v>
      </c>
      <c r="G12" s="255">
        <v>6.2327159999999999E-4</v>
      </c>
      <c r="H12" s="255">
        <v>0</v>
      </c>
      <c r="I12" s="255">
        <v>2.5925729999999998E-4</v>
      </c>
      <c r="J12" s="255">
        <v>1.3448734E-3</v>
      </c>
    </row>
    <row r="13" spans="1:10">
      <c r="B13" s="11"/>
      <c r="C13" s="26" t="s">
        <v>491</v>
      </c>
      <c r="D13" s="255">
        <v>1.2566046999999999E-3</v>
      </c>
      <c r="E13" s="255">
        <v>6.378388E-4</v>
      </c>
      <c r="F13" s="255">
        <v>2.8371992E-3</v>
      </c>
      <c r="G13" s="255">
        <v>2.5925729999999998E-4</v>
      </c>
      <c r="H13" s="255">
        <v>0</v>
      </c>
      <c r="I13" s="255">
        <v>8.6605400000000003E-5</v>
      </c>
      <c r="J13" s="255">
        <v>8.513273E-3</v>
      </c>
    </row>
    <row r="14" spans="1:10">
      <c r="B14" s="138"/>
      <c r="C14" s="7" t="s">
        <v>492</v>
      </c>
      <c r="D14" s="255">
        <v>6.5824313999999998E-3</v>
      </c>
      <c r="E14" s="255">
        <v>5.5123860000000002E-3</v>
      </c>
      <c r="F14" s="255">
        <v>2.8847457E-3</v>
      </c>
      <c r="G14" s="255">
        <v>4.1252759999999998E-4</v>
      </c>
      <c r="H14" s="255">
        <v>0</v>
      </c>
      <c r="I14" s="255">
        <v>3.3116503999999999E-3</v>
      </c>
      <c r="J14" s="255">
        <v>8.7703156999999997E-3</v>
      </c>
    </row>
    <row r="15" spans="1:10">
      <c r="B15" s="138"/>
      <c r="C15" s="7" t="s">
        <v>493</v>
      </c>
      <c r="D15" s="255">
        <v>2.9797379999999999E-4</v>
      </c>
      <c r="E15" s="255">
        <v>3.8238664000000001E-3</v>
      </c>
      <c r="F15" s="255">
        <v>1.39045807E-2</v>
      </c>
      <c r="G15" s="255">
        <v>8.1728620000000004E-4</v>
      </c>
      <c r="H15" s="255">
        <v>0</v>
      </c>
      <c r="I15" s="255">
        <v>2.6325609999999998E-3</v>
      </c>
      <c r="J15" s="255">
        <v>2.1592118E-2</v>
      </c>
    </row>
    <row r="16" spans="1:10">
      <c r="B16" s="138"/>
      <c r="C16" s="7" t="s">
        <v>494</v>
      </c>
      <c r="D16" s="255">
        <v>1.3312364000000001E-3</v>
      </c>
      <c r="E16" s="255">
        <v>1.5584665000000001E-3</v>
      </c>
      <c r="F16" s="255">
        <v>4.4109272000000003E-3</v>
      </c>
      <c r="G16" s="255">
        <v>0</v>
      </c>
      <c r="H16" s="255">
        <v>0</v>
      </c>
      <c r="I16" s="255">
        <v>1.3744391999999999E-3</v>
      </c>
      <c r="J16" s="255">
        <v>6.1625587000000001E-3</v>
      </c>
    </row>
    <row r="17" spans="2:10">
      <c r="B17" s="138"/>
      <c r="C17" s="7" t="s">
        <v>495</v>
      </c>
      <c r="D17" s="255">
        <v>3.1187322E-3</v>
      </c>
      <c r="E17" s="255">
        <v>1.2503428E-3</v>
      </c>
      <c r="F17" s="255">
        <v>0</v>
      </c>
      <c r="G17" s="255">
        <v>9.7336760000000004E-4</v>
      </c>
      <c r="H17" s="255">
        <v>0</v>
      </c>
      <c r="I17" s="255">
        <v>0</v>
      </c>
      <c r="J17" s="255">
        <v>7.2170282000000004E-3</v>
      </c>
    </row>
    <row r="18" spans="2:10">
      <c r="B18" s="138"/>
      <c r="C18" s="7" t="s">
        <v>496</v>
      </c>
      <c r="D18" s="255">
        <v>0</v>
      </c>
      <c r="E18" s="255">
        <v>0</v>
      </c>
      <c r="F18" s="255">
        <v>1.3312364000000001E-3</v>
      </c>
      <c r="G18" s="255">
        <v>4.7406030000000004E-3</v>
      </c>
      <c r="H18" s="255">
        <v>0</v>
      </c>
      <c r="I18" s="255">
        <v>0</v>
      </c>
      <c r="J18" s="255">
        <v>3.7289871E-3</v>
      </c>
    </row>
    <row r="19" spans="2:10">
      <c r="B19" s="138"/>
      <c r="C19" s="7" t="s">
        <v>497</v>
      </c>
      <c r="D19" s="255">
        <v>0</v>
      </c>
      <c r="E19" s="255">
        <v>1.2566046999999999E-3</v>
      </c>
      <c r="F19" s="255">
        <v>5.1715729999999996E-4</v>
      </c>
      <c r="G19" s="255">
        <v>2.5765241000000001E-2</v>
      </c>
      <c r="H19" s="255">
        <v>2.576004E-4</v>
      </c>
      <c r="I19" s="255">
        <v>0</v>
      </c>
      <c r="J19" s="255">
        <v>1.5105641000000001E-3</v>
      </c>
    </row>
    <row r="20" spans="2:10">
      <c r="B20" s="138"/>
      <c r="C20" s="7" t="s">
        <v>498</v>
      </c>
      <c r="D20" s="255">
        <v>1.8987902000000001E-3</v>
      </c>
      <c r="E20" s="255">
        <v>2.1772326000000001E-3</v>
      </c>
      <c r="F20" s="255">
        <v>1.7224299E-3</v>
      </c>
      <c r="G20" s="255">
        <v>8.2682320000000004E-3</v>
      </c>
      <c r="H20" s="255">
        <v>1.6389741000000001E-3</v>
      </c>
      <c r="I20" s="255">
        <v>6.4699433000000002E-3</v>
      </c>
      <c r="J20" s="255">
        <v>2.4024341899999999E-2</v>
      </c>
    </row>
    <row r="21" spans="2:10">
      <c r="B21" s="138"/>
      <c r="C21" s="7" t="s">
        <v>499</v>
      </c>
      <c r="D21" s="255">
        <v>2.1593484999999999E-3</v>
      </c>
      <c r="E21" s="255">
        <v>3.3401082000000001E-3</v>
      </c>
      <c r="F21" s="255">
        <v>6.4195846999999997E-3</v>
      </c>
      <c r="G21" s="255">
        <v>7.2947528000000001E-3</v>
      </c>
      <c r="H21" s="255">
        <v>0</v>
      </c>
      <c r="I21" s="255">
        <v>1.34767966E-2</v>
      </c>
      <c r="J21" s="255">
        <v>2.0985168500000002E-2</v>
      </c>
    </row>
    <row r="22" spans="2:10">
      <c r="B22" s="138"/>
      <c r="C22" s="7" t="s">
        <v>500</v>
      </c>
      <c r="D22" s="255">
        <v>0</v>
      </c>
      <c r="E22" s="255">
        <v>0</v>
      </c>
      <c r="F22" s="255">
        <v>7.0403901999999997E-3</v>
      </c>
      <c r="G22" s="255">
        <v>3.2003414999999999E-3</v>
      </c>
      <c r="H22" s="255">
        <v>0</v>
      </c>
      <c r="I22" s="255">
        <v>3.2487382000000002E-3</v>
      </c>
      <c r="J22" s="255">
        <v>2.0702823400000001E-2</v>
      </c>
    </row>
    <row r="23" spans="2:10">
      <c r="B23" s="138"/>
      <c r="C23" s="7" t="s">
        <v>501</v>
      </c>
      <c r="D23" s="255">
        <v>0</v>
      </c>
      <c r="E23" s="255">
        <v>0</v>
      </c>
      <c r="F23" s="255">
        <v>1.3554902000000001E-3</v>
      </c>
      <c r="G23" s="255">
        <v>0</v>
      </c>
      <c r="H23" s="255">
        <v>0</v>
      </c>
      <c r="I23" s="255">
        <v>2.3910259000000001E-3</v>
      </c>
      <c r="J23" s="255">
        <v>9.2382777000000003E-3</v>
      </c>
    </row>
    <row r="24" spans="2:10">
      <c r="B24" s="138"/>
      <c r="C24" s="7" t="s">
        <v>502</v>
      </c>
      <c r="D24" s="255">
        <v>0</v>
      </c>
      <c r="E24" s="255">
        <v>0</v>
      </c>
      <c r="F24" s="255">
        <v>4.2400555999999997E-3</v>
      </c>
      <c r="G24" s="255">
        <v>2.4909899000000002E-3</v>
      </c>
      <c r="H24" s="255">
        <v>0</v>
      </c>
      <c r="I24" s="255">
        <v>3.8194254000000001E-3</v>
      </c>
      <c r="J24" s="255">
        <v>1.6358245000000001E-3</v>
      </c>
    </row>
    <row r="25" spans="2:10">
      <c r="B25" s="138"/>
      <c r="C25" s="7" t="s">
        <v>503</v>
      </c>
      <c r="D25" s="255">
        <v>0</v>
      </c>
      <c r="E25" s="255">
        <v>0</v>
      </c>
      <c r="F25" s="255">
        <v>0</v>
      </c>
      <c r="G25" s="255">
        <v>0</v>
      </c>
      <c r="H25" s="255">
        <v>0</v>
      </c>
      <c r="I25" s="255">
        <v>1.3496128000000001E-3</v>
      </c>
      <c r="J25" s="255">
        <v>2.5132093999999999E-3</v>
      </c>
    </row>
    <row r="26" spans="2:10">
      <c r="B26" s="138"/>
      <c r="C26" s="7" t="s">
        <v>504</v>
      </c>
      <c r="D26" s="255">
        <v>0</v>
      </c>
      <c r="E26" s="255">
        <v>0</v>
      </c>
      <c r="F26" s="255">
        <v>0</v>
      </c>
      <c r="G26" s="255">
        <v>0</v>
      </c>
      <c r="H26" s="255">
        <v>0</v>
      </c>
      <c r="I26" s="255">
        <v>0</v>
      </c>
      <c r="J26" s="255">
        <v>0</v>
      </c>
    </row>
    <row r="27" spans="2:10">
      <c r="B27" s="138"/>
      <c r="C27" s="7" t="s">
        <v>505</v>
      </c>
      <c r="D27" s="255">
        <v>0</v>
      </c>
      <c r="E27" s="255">
        <v>0</v>
      </c>
      <c r="F27" s="255">
        <v>0</v>
      </c>
      <c r="G27" s="255">
        <v>0</v>
      </c>
      <c r="H27" s="255">
        <v>0</v>
      </c>
      <c r="I27" s="255">
        <v>0</v>
      </c>
      <c r="J27" s="255">
        <v>0</v>
      </c>
    </row>
    <row r="28" spans="2:10">
      <c r="B28" s="138"/>
      <c r="C28" s="7" t="s">
        <v>506</v>
      </c>
      <c r="D28" s="255">
        <v>0</v>
      </c>
      <c r="E28" s="255">
        <v>0</v>
      </c>
      <c r="F28" s="255">
        <v>0</v>
      </c>
      <c r="G28" s="255">
        <v>0</v>
      </c>
      <c r="H28" s="255">
        <v>0</v>
      </c>
      <c r="I28" s="255">
        <v>0</v>
      </c>
      <c r="J28" s="255">
        <v>0</v>
      </c>
    </row>
    <row r="29" spans="2:10">
      <c r="B29" s="192"/>
      <c r="C29" s="7" t="s">
        <v>507</v>
      </c>
      <c r="D29" s="255">
        <v>0</v>
      </c>
      <c r="E29" s="255">
        <v>0</v>
      </c>
      <c r="F29" s="255">
        <v>0</v>
      </c>
      <c r="G29" s="255">
        <v>0</v>
      </c>
      <c r="H29" s="255">
        <v>0</v>
      </c>
      <c r="I29" s="255">
        <v>0</v>
      </c>
      <c r="J29" s="255">
        <v>0</v>
      </c>
    </row>
    <row r="30" spans="2:10">
      <c r="B30" s="10" t="s">
        <v>567</v>
      </c>
      <c r="C30" s="7" t="s">
        <v>484</v>
      </c>
      <c r="D30" s="255">
        <v>0</v>
      </c>
      <c r="E30" s="255">
        <v>0</v>
      </c>
      <c r="F30" s="255">
        <v>0</v>
      </c>
      <c r="G30" s="255">
        <v>0</v>
      </c>
      <c r="H30" s="255">
        <v>0</v>
      </c>
      <c r="I30" s="255">
        <v>0</v>
      </c>
      <c r="J30" s="255">
        <v>0</v>
      </c>
    </row>
    <row r="31" spans="2:10">
      <c r="B31" s="138"/>
      <c r="C31" s="7" t="s">
        <v>485</v>
      </c>
      <c r="D31" s="255">
        <v>0</v>
      </c>
      <c r="E31" s="255">
        <v>0</v>
      </c>
      <c r="F31" s="255">
        <v>0</v>
      </c>
      <c r="G31" s="255">
        <v>0</v>
      </c>
      <c r="H31" s="255">
        <v>0</v>
      </c>
      <c r="I31" s="255">
        <v>3.0423069999999997E-4</v>
      </c>
      <c r="J31" s="255">
        <v>1.6644540000000001E-4</v>
      </c>
    </row>
    <row r="32" spans="2:10">
      <c r="B32" s="138"/>
      <c r="C32" s="7" t="s">
        <v>486</v>
      </c>
      <c r="D32" s="255">
        <v>0</v>
      </c>
      <c r="E32" s="255">
        <v>1.211515E-4</v>
      </c>
      <c r="F32" s="255">
        <v>9.0013599999999995E-5</v>
      </c>
      <c r="G32" s="255">
        <v>3.0423069999999997E-4</v>
      </c>
      <c r="H32" s="255">
        <v>0</v>
      </c>
      <c r="I32" s="255">
        <v>5.8797E-5</v>
      </c>
      <c r="J32" s="255">
        <v>5.3225069999999998E-4</v>
      </c>
    </row>
    <row r="33" spans="2:10">
      <c r="B33" s="138"/>
      <c r="C33" s="7" t="s">
        <v>487</v>
      </c>
      <c r="D33" s="255">
        <v>0</v>
      </c>
      <c r="E33" s="255">
        <v>1.2208149999999999E-4</v>
      </c>
      <c r="F33" s="255">
        <v>9.3731770000000003E-4</v>
      </c>
      <c r="G33" s="255">
        <v>5.2869630000000004E-4</v>
      </c>
      <c r="H33" s="255">
        <v>0</v>
      </c>
      <c r="I33" s="255">
        <v>4.0693789999999999E-4</v>
      </c>
      <c r="J33" s="255">
        <v>1.4832863E-3</v>
      </c>
    </row>
    <row r="34" spans="2:10">
      <c r="B34" s="138"/>
      <c r="C34" s="7" t="s">
        <v>488</v>
      </c>
      <c r="D34" s="255">
        <v>1.7602939999999999E-4</v>
      </c>
      <c r="E34" s="255">
        <v>2.4281739999999999E-4</v>
      </c>
      <c r="F34" s="255">
        <v>1.8231906999999999E-3</v>
      </c>
      <c r="G34" s="255">
        <v>9.0909721000000006E-3</v>
      </c>
      <c r="H34" s="255">
        <v>0</v>
      </c>
      <c r="I34" s="255">
        <v>0</v>
      </c>
      <c r="J34" s="255">
        <v>2.2043251000000001E-3</v>
      </c>
    </row>
    <row r="35" spans="2:10">
      <c r="B35" s="138"/>
      <c r="C35" s="7" t="s">
        <v>489</v>
      </c>
      <c r="D35" s="255">
        <v>2.8511610000000001E-4</v>
      </c>
      <c r="E35" s="255">
        <v>3.9739419999999998E-4</v>
      </c>
      <c r="F35" s="255">
        <v>3.9022429999999999E-4</v>
      </c>
      <c r="G35" s="255">
        <v>7.0045734000000002E-3</v>
      </c>
      <c r="H35" s="255">
        <v>0</v>
      </c>
      <c r="I35" s="255">
        <v>0</v>
      </c>
      <c r="J35" s="255">
        <v>1.5439703000000001E-3</v>
      </c>
    </row>
    <row r="36" spans="2:10">
      <c r="B36" s="138"/>
      <c r="C36" s="7" t="s">
        <v>490</v>
      </c>
      <c r="D36" s="255">
        <v>3.9247009999999999E-4</v>
      </c>
      <c r="E36" s="255">
        <v>9.0593640000000001E-4</v>
      </c>
      <c r="F36" s="255">
        <v>1.8298709999999999E-4</v>
      </c>
      <c r="G36" s="255">
        <v>3.992976E-4</v>
      </c>
      <c r="H36" s="255">
        <v>3.7872319999999999E-4</v>
      </c>
      <c r="I36" s="255">
        <v>0</v>
      </c>
      <c r="J36" s="255">
        <v>1.5133998E-3</v>
      </c>
    </row>
    <row r="37" spans="2:10">
      <c r="B37" s="138"/>
      <c r="C37" s="7" t="s">
        <v>491</v>
      </c>
      <c r="D37" s="255">
        <v>2.278642E-4</v>
      </c>
      <c r="E37" s="255">
        <v>4.8737040000000002E-4</v>
      </c>
      <c r="F37" s="255">
        <v>4.2327560000000002E-4</v>
      </c>
      <c r="G37" s="255">
        <v>0</v>
      </c>
      <c r="H37" s="255">
        <v>1.9497859999999999E-4</v>
      </c>
      <c r="I37" s="255">
        <v>3.4011299999999997E-5</v>
      </c>
      <c r="J37" s="255">
        <v>2.3363001E-3</v>
      </c>
    </row>
    <row r="38" spans="2:10">
      <c r="B38" s="138"/>
      <c r="C38" s="7" t="s">
        <v>492</v>
      </c>
      <c r="D38" s="255">
        <v>0</v>
      </c>
      <c r="E38" s="255">
        <v>0</v>
      </c>
      <c r="F38" s="255">
        <v>2.1631624999999999E-3</v>
      </c>
      <c r="G38" s="255">
        <v>2.8511610000000001E-4</v>
      </c>
      <c r="H38" s="255">
        <v>1.248926E-4</v>
      </c>
      <c r="I38" s="255">
        <v>8.5550320000000004E-4</v>
      </c>
      <c r="J38" s="255">
        <v>8.4639869999999996E-4</v>
      </c>
    </row>
    <row r="39" spans="2:10">
      <c r="B39" s="138"/>
      <c r="C39" s="7" t="s">
        <v>493</v>
      </c>
      <c r="D39" s="255">
        <v>3.2104650000000002E-4</v>
      </c>
      <c r="E39" s="255">
        <v>7.4388399999999999E-4</v>
      </c>
      <c r="F39" s="255">
        <v>1.1672517300000001E-2</v>
      </c>
      <c r="G39" s="255">
        <v>4.5468579999999998E-4</v>
      </c>
      <c r="H39" s="255">
        <v>1.4934949999999999E-4</v>
      </c>
      <c r="I39" s="255">
        <v>0</v>
      </c>
      <c r="J39" s="255">
        <v>3.1277091999999999E-3</v>
      </c>
    </row>
    <row r="40" spans="2:10">
      <c r="B40" s="138"/>
      <c r="C40" s="7" t="s">
        <v>494</v>
      </c>
      <c r="D40" s="255">
        <v>7.22805E-5</v>
      </c>
      <c r="E40" s="255">
        <v>9.4405849999999996E-4</v>
      </c>
      <c r="F40" s="255">
        <v>9.5481760000000004E-4</v>
      </c>
      <c r="G40" s="255">
        <v>0</v>
      </c>
      <c r="H40" s="255">
        <v>3.8296530000000002E-4</v>
      </c>
      <c r="I40" s="255">
        <v>1.334555E-4</v>
      </c>
      <c r="J40" s="255">
        <v>3.4199794999999998E-3</v>
      </c>
    </row>
    <row r="41" spans="2:10">
      <c r="B41" s="138"/>
      <c r="C41" s="7" t="s">
        <v>495</v>
      </c>
      <c r="D41" s="255">
        <v>8.7823000000000003E-4</v>
      </c>
      <c r="E41" s="255">
        <v>1.6055073E-3</v>
      </c>
      <c r="F41" s="255">
        <v>7.4732499999999996E-5</v>
      </c>
      <c r="G41" s="255">
        <v>1.2623509999999999E-4</v>
      </c>
      <c r="H41" s="255">
        <v>0</v>
      </c>
      <c r="I41" s="255">
        <v>0</v>
      </c>
      <c r="J41" s="255">
        <v>8.1436870000000001E-4</v>
      </c>
    </row>
    <row r="42" spans="2:10">
      <c r="B42" s="138"/>
      <c r="C42" s="7" t="s">
        <v>496</v>
      </c>
      <c r="D42" s="255">
        <v>1.09597E-4</v>
      </c>
      <c r="E42" s="255">
        <v>2.1228092999999999E-3</v>
      </c>
      <c r="F42" s="255">
        <v>6.7134040000000001E-4</v>
      </c>
      <c r="G42" s="255">
        <v>6.2439859999999995E-4</v>
      </c>
      <c r="H42" s="255">
        <v>1.4589830000000001E-4</v>
      </c>
      <c r="I42" s="255">
        <v>2.8687470000000003E-4</v>
      </c>
      <c r="J42" s="255">
        <v>1.5202763E-3</v>
      </c>
    </row>
    <row r="43" spans="2:10">
      <c r="B43" s="138"/>
      <c r="C43" s="7" t="s">
        <v>497</v>
      </c>
      <c r="D43" s="255">
        <v>8.1951699999999997E-4</v>
      </c>
      <c r="E43" s="255">
        <v>2.8868379999999998E-4</v>
      </c>
      <c r="F43" s="255">
        <v>2.0586031E-3</v>
      </c>
      <c r="G43" s="255">
        <v>4.9492188999999999E-3</v>
      </c>
      <c r="H43" s="255">
        <v>5.5581789999999999E-4</v>
      </c>
      <c r="I43" s="255">
        <v>2.1280419999999999E-4</v>
      </c>
      <c r="J43" s="255">
        <v>4.0967002000000001E-3</v>
      </c>
    </row>
    <row r="44" spans="2:10">
      <c r="B44" s="138"/>
      <c r="C44" s="7" t="s">
        <v>498</v>
      </c>
      <c r="D44" s="255">
        <v>2.5965534999999999E-3</v>
      </c>
      <c r="E44" s="255">
        <v>4.5510448999999996E-3</v>
      </c>
      <c r="F44" s="255">
        <v>8.7187944000000003E-3</v>
      </c>
      <c r="G44" s="255">
        <v>7.2042929999999996E-3</v>
      </c>
      <c r="H44" s="255">
        <v>0</v>
      </c>
      <c r="I44" s="255">
        <v>1.9457725000000001E-3</v>
      </c>
      <c r="J44" s="255">
        <v>1.41892185E-2</v>
      </c>
    </row>
    <row r="45" spans="2:10">
      <c r="B45" s="138"/>
      <c r="C45" s="7" t="s">
        <v>499</v>
      </c>
      <c r="D45" s="255">
        <v>1.8551588E-3</v>
      </c>
      <c r="E45" s="255">
        <v>4.0410671000000002E-3</v>
      </c>
      <c r="F45" s="255">
        <v>6.1592093000000002E-3</v>
      </c>
      <c r="G45" s="255">
        <v>2.0824318999999999E-3</v>
      </c>
      <c r="H45" s="255">
        <v>0</v>
      </c>
      <c r="I45" s="255">
        <v>1.1923487E-3</v>
      </c>
      <c r="J45" s="255">
        <v>1.9956518600000001E-2</v>
      </c>
    </row>
    <row r="46" spans="2:10">
      <c r="B46" s="138"/>
      <c r="C46" s="7" t="s">
        <v>500</v>
      </c>
      <c r="D46" s="255">
        <v>1.5978570000000001E-4</v>
      </c>
      <c r="E46" s="255">
        <v>3.7997364999999999E-3</v>
      </c>
      <c r="F46" s="255">
        <v>4.8744792000000002E-3</v>
      </c>
      <c r="G46" s="255">
        <v>7.5517629999999997E-4</v>
      </c>
      <c r="H46" s="255">
        <v>7.4799E-5</v>
      </c>
      <c r="I46" s="255">
        <v>7.7573949999999996E-4</v>
      </c>
      <c r="J46" s="255">
        <v>8.2908127000000005E-3</v>
      </c>
    </row>
    <row r="47" spans="2:10">
      <c r="B47" s="138"/>
      <c r="C47" s="7" t="s">
        <v>501</v>
      </c>
      <c r="D47" s="255">
        <v>0</v>
      </c>
      <c r="E47" s="255">
        <v>4.8134760000000001E-4</v>
      </c>
      <c r="F47" s="255">
        <v>3.2350062E-3</v>
      </c>
      <c r="G47" s="255">
        <v>5.2510860000000003E-4</v>
      </c>
      <c r="H47" s="255">
        <v>0</v>
      </c>
      <c r="I47" s="255">
        <v>4.0542200000000001E-4</v>
      </c>
      <c r="J47" s="255">
        <v>5.1786788999999998E-3</v>
      </c>
    </row>
    <row r="48" spans="2:10">
      <c r="B48" s="138"/>
      <c r="C48" s="7" t="s">
        <v>502</v>
      </c>
      <c r="D48" s="255">
        <v>0</v>
      </c>
      <c r="E48" s="255">
        <v>3.2104650000000002E-4</v>
      </c>
      <c r="F48" s="255">
        <v>1.0923765000000001E-3</v>
      </c>
      <c r="G48" s="255">
        <v>5.8540749999999998E-4</v>
      </c>
      <c r="H48" s="255">
        <v>0</v>
      </c>
      <c r="I48" s="255">
        <v>7.8734979999999996E-4</v>
      </c>
      <c r="J48" s="255">
        <v>1.6553704999999999E-3</v>
      </c>
    </row>
    <row r="49" spans="2:10">
      <c r="B49" s="138"/>
      <c r="C49" s="7" t="s">
        <v>503</v>
      </c>
      <c r="D49" s="255">
        <v>0</v>
      </c>
      <c r="E49" s="255">
        <v>2.9470290000000002E-4</v>
      </c>
      <c r="F49" s="255">
        <v>9.1573779999999997E-4</v>
      </c>
      <c r="G49" s="255">
        <v>0</v>
      </c>
      <c r="H49" s="255">
        <v>0</v>
      </c>
      <c r="I49" s="255">
        <v>0</v>
      </c>
      <c r="J49" s="255">
        <v>6.5923900000000005E-4</v>
      </c>
    </row>
    <row r="50" spans="2:10">
      <c r="B50" s="138"/>
      <c r="C50" s="7" t="s">
        <v>504</v>
      </c>
      <c r="D50" s="255">
        <v>0</v>
      </c>
      <c r="E50" s="255">
        <v>0</v>
      </c>
      <c r="F50" s="255">
        <v>0</v>
      </c>
      <c r="G50" s="255">
        <v>3.9235E-5</v>
      </c>
      <c r="H50" s="255">
        <v>0</v>
      </c>
      <c r="I50" s="255">
        <v>0</v>
      </c>
      <c r="J50" s="255">
        <v>1.4712645999999999E-3</v>
      </c>
    </row>
    <row r="51" spans="2:10">
      <c r="B51" s="138"/>
      <c r="C51" s="7" t="s">
        <v>505</v>
      </c>
      <c r="D51" s="255">
        <v>0</v>
      </c>
      <c r="E51" s="255">
        <v>0</v>
      </c>
      <c r="F51" s="255">
        <v>0</v>
      </c>
      <c r="G51" s="255">
        <v>0</v>
      </c>
      <c r="H51" s="255">
        <v>0</v>
      </c>
      <c r="I51" s="255">
        <v>0</v>
      </c>
      <c r="J51" s="255">
        <v>0</v>
      </c>
    </row>
    <row r="52" spans="2:10">
      <c r="B52" s="138"/>
      <c r="C52" s="7" t="s">
        <v>506</v>
      </c>
      <c r="D52" s="255">
        <v>0</v>
      </c>
      <c r="E52" s="255">
        <v>0</v>
      </c>
      <c r="F52" s="255">
        <v>0</v>
      </c>
      <c r="G52" s="255">
        <v>0</v>
      </c>
      <c r="H52" s="255">
        <v>0</v>
      </c>
      <c r="I52" s="255">
        <v>0</v>
      </c>
      <c r="J52" s="255">
        <v>0</v>
      </c>
    </row>
    <row r="53" spans="2:10">
      <c r="B53" s="192"/>
      <c r="C53" s="7" t="s">
        <v>507</v>
      </c>
      <c r="D53" s="255">
        <v>0</v>
      </c>
      <c r="E53" s="255">
        <v>0</v>
      </c>
      <c r="F53" s="255">
        <v>0</v>
      </c>
      <c r="G53" s="255">
        <v>0</v>
      </c>
      <c r="H53" s="255">
        <v>0</v>
      </c>
      <c r="I53" s="255">
        <v>0</v>
      </c>
      <c r="J53" s="255">
        <v>0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&amp;C&amp;A</oddHeader>
  </headerFooter>
  <colBreaks count="1" manualBreakCount="1">
    <brk id="10" max="53" man="1"/>
  </col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CFAA-60BC-4CBF-8085-5CB5C691F81D}">
  <dimension ref="A1:T53"/>
  <sheetViews>
    <sheetView zoomScaleNormal="100" zoomScaleSheetLayoutView="10" workbookViewId="0"/>
  </sheetViews>
  <sheetFormatPr defaultColWidth="8.58203125" defaultRowHeight="18"/>
  <cols>
    <col min="1" max="1" width="9" style="5" customWidth="1"/>
    <col min="2" max="2" width="22.08203125" style="186" bestFit="1" customWidth="1"/>
    <col min="3" max="3" width="10.5" style="5" bestFit="1" customWidth="1"/>
    <col min="4" max="4" width="9.08203125" style="250" customWidth="1"/>
    <col min="5" max="5" width="12.58203125" style="250" customWidth="1"/>
    <col min="6" max="10" width="9.08203125" style="250" customWidth="1"/>
    <col min="11" max="16384" width="8.58203125" style="5"/>
  </cols>
  <sheetData>
    <row r="1" spans="1:20">
      <c r="A1" s="190" t="s">
        <v>478</v>
      </c>
    </row>
    <row r="3" spans="1:20">
      <c r="A3" s="5" t="s">
        <v>618</v>
      </c>
    </row>
    <row r="4" spans="1:20">
      <c r="B4" s="31"/>
      <c r="C4" s="159"/>
      <c r="D4" s="251" t="s">
        <v>103</v>
      </c>
      <c r="E4" s="252"/>
      <c r="F4" s="252"/>
      <c r="G4" s="252"/>
      <c r="H4" s="252"/>
      <c r="I4" s="252"/>
      <c r="J4" s="256"/>
    </row>
    <row r="5" spans="1:20">
      <c r="B5" s="15"/>
      <c r="C5" s="188"/>
      <c r="D5" s="253" t="s">
        <v>479</v>
      </c>
      <c r="E5" s="250" t="s">
        <v>559</v>
      </c>
      <c r="F5" s="254" t="s">
        <v>480</v>
      </c>
      <c r="G5" s="254" t="s">
        <v>481</v>
      </c>
      <c r="H5" s="254" t="s">
        <v>7</v>
      </c>
      <c r="I5" s="254" t="s">
        <v>482</v>
      </c>
      <c r="J5" s="254" t="s">
        <v>483</v>
      </c>
    </row>
    <row r="6" spans="1:20">
      <c r="B6" s="185" t="s">
        <v>467</v>
      </c>
      <c r="C6" s="26" t="s">
        <v>484</v>
      </c>
      <c r="D6" s="255">
        <v>0</v>
      </c>
      <c r="E6" s="255">
        <v>0</v>
      </c>
      <c r="F6" s="255">
        <v>0</v>
      </c>
      <c r="G6" s="255">
        <v>0</v>
      </c>
      <c r="H6" s="255">
        <v>0</v>
      </c>
      <c r="I6" s="255">
        <v>3.0274936999999998E-3</v>
      </c>
      <c r="J6" s="255">
        <v>0</v>
      </c>
      <c r="N6" s="70"/>
      <c r="O6" s="70"/>
      <c r="P6" s="70"/>
      <c r="Q6" s="70"/>
      <c r="R6" s="70"/>
      <c r="S6" s="70"/>
      <c r="T6" s="70"/>
    </row>
    <row r="7" spans="1:20">
      <c r="B7" s="191"/>
      <c r="C7" s="26" t="s">
        <v>485</v>
      </c>
      <c r="D7" s="255">
        <v>0</v>
      </c>
      <c r="E7" s="255">
        <v>5.2999290000000005E-4</v>
      </c>
      <c r="F7" s="255">
        <v>0</v>
      </c>
      <c r="G7" s="255">
        <v>0</v>
      </c>
      <c r="H7" s="255">
        <v>0</v>
      </c>
      <c r="I7" s="255">
        <v>3.2311141999999998E-3</v>
      </c>
      <c r="J7" s="255">
        <v>0</v>
      </c>
      <c r="N7" s="70"/>
      <c r="O7" s="70"/>
      <c r="P7" s="70"/>
      <c r="Q7" s="70"/>
      <c r="R7" s="70"/>
      <c r="S7" s="70"/>
      <c r="T7" s="70"/>
    </row>
    <row r="8" spans="1:20">
      <c r="B8" s="11"/>
      <c r="C8" s="26" t="s">
        <v>486</v>
      </c>
      <c r="D8" s="255">
        <v>0</v>
      </c>
      <c r="E8" s="255">
        <v>1.8464066999999999E-3</v>
      </c>
      <c r="F8" s="255">
        <v>5.2999290000000005E-4</v>
      </c>
      <c r="G8" s="255">
        <v>0</v>
      </c>
      <c r="H8" s="255">
        <v>0</v>
      </c>
      <c r="I8" s="255">
        <v>0</v>
      </c>
      <c r="J8" s="255">
        <v>0</v>
      </c>
      <c r="N8" s="70"/>
      <c r="O8" s="70"/>
      <c r="P8" s="70"/>
      <c r="Q8" s="70"/>
      <c r="R8" s="70"/>
      <c r="S8" s="70"/>
      <c r="T8" s="70"/>
    </row>
    <row r="9" spans="1:20">
      <c r="B9" s="11"/>
      <c r="C9" s="26" t="s">
        <v>487</v>
      </c>
      <c r="D9" s="255">
        <v>0</v>
      </c>
      <c r="E9" s="255">
        <v>0</v>
      </c>
      <c r="F9" s="255">
        <v>0</v>
      </c>
      <c r="G9" s="255">
        <v>0</v>
      </c>
      <c r="H9" s="255">
        <v>0</v>
      </c>
      <c r="I9" s="255">
        <v>2.4176675999999999E-3</v>
      </c>
      <c r="J9" s="255">
        <v>0</v>
      </c>
      <c r="N9" s="70"/>
      <c r="O9" s="70"/>
      <c r="P9" s="70"/>
      <c r="Q9" s="70"/>
      <c r="R9" s="70"/>
      <c r="S9" s="70"/>
      <c r="T9" s="70"/>
    </row>
    <row r="10" spans="1:20">
      <c r="B10" s="11"/>
      <c r="C10" s="26" t="s">
        <v>488</v>
      </c>
      <c r="D10" s="255">
        <v>0</v>
      </c>
      <c r="E10" s="255">
        <v>8.1709100000000004E-4</v>
      </c>
      <c r="F10" s="255">
        <v>3.4843159999999999E-3</v>
      </c>
      <c r="G10" s="255">
        <v>2.0157928799999999E-2</v>
      </c>
      <c r="H10" s="255">
        <v>0</v>
      </c>
      <c r="I10" s="255">
        <v>0</v>
      </c>
      <c r="J10" s="255">
        <v>0</v>
      </c>
      <c r="N10" s="70"/>
      <c r="O10" s="70"/>
      <c r="P10" s="70"/>
      <c r="Q10" s="70"/>
      <c r="R10" s="70"/>
      <c r="S10" s="70"/>
      <c r="T10" s="70"/>
    </row>
    <row r="11" spans="1:20">
      <c r="B11" s="11"/>
      <c r="C11" s="26" t="s">
        <v>489</v>
      </c>
      <c r="D11" s="255">
        <v>1.6976007000000001E-3</v>
      </c>
      <c r="E11" s="255">
        <v>0</v>
      </c>
      <c r="F11" s="255">
        <v>0</v>
      </c>
      <c r="G11" s="255">
        <v>1.4799085599999999E-2</v>
      </c>
      <c r="H11" s="255">
        <v>0</v>
      </c>
      <c r="I11" s="255">
        <v>0</v>
      </c>
      <c r="J11" s="255">
        <v>0</v>
      </c>
      <c r="N11" s="70"/>
      <c r="O11" s="70"/>
      <c r="P11" s="70"/>
      <c r="Q11" s="70"/>
      <c r="R11" s="70"/>
      <c r="S11" s="70"/>
      <c r="T11" s="70"/>
    </row>
    <row r="12" spans="1:20">
      <c r="B12" s="11"/>
      <c r="C12" s="26" t="s">
        <v>490</v>
      </c>
      <c r="D12" s="255">
        <v>8.6170631000000008E-3</v>
      </c>
      <c r="E12" s="255">
        <v>3.9824645000000004E-3</v>
      </c>
      <c r="F12" s="255">
        <v>0</v>
      </c>
      <c r="G12" s="255">
        <v>4.3911999999999996E-3</v>
      </c>
      <c r="H12" s="255">
        <v>0</v>
      </c>
      <c r="I12" s="255">
        <v>0</v>
      </c>
      <c r="J12" s="255">
        <v>9.8677630000000007E-4</v>
      </c>
      <c r="N12" s="70"/>
      <c r="O12" s="70"/>
      <c r="P12" s="70"/>
      <c r="Q12" s="70"/>
      <c r="R12" s="70"/>
      <c r="S12" s="70"/>
      <c r="T12" s="70"/>
    </row>
    <row r="13" spans="1:20">
      <c r="B13" s="11"/>
      <c r="C13" s="26" t="s">
        <v>491</v>
      </c>
      <c r="D13" s="255">
        <v>0</v>
      </c>
      <c r="E13" s="255">
        <v>0</v>
      </c>
      <c r="F13" s="255">
        <v>0</v>
      </c>
      <c r="G13" s="255">
        <v>0</v>
      </c>
      <c r="H13" s="255">
        <v>0</v>
      </c>
      <c r="I13" s="255">
        <v>0</v>
      </c>
      <c r="J13" s="255">
        <v>5.7761386999999999E-3</v>
      </c>
      <c r="N13" s="70"/>
      <c r="O13" s="70"/>
      <c r="P13" s="70"/>
      <c r="Q13" s="70"/>
      <c r="R13" s="70"/>
      <c r="S13" s="70"/>
      <c r="T13" s="70"/>
    </row>
    <row r="14" spans="1:20">
      <c r="B14" s="138"/>
      <c r="C14" s="7" t="s">
        <v>492</v>
      </c>
      <c r="D14" s="255">
        <v>0</v>
      </c>
      <c r="E14" s="255">
        <v>0</v>
      </c>
      <c r="F14" s="255">
        <v>5.9726526000000004E-3</v>
      </c>
      <c r="G14" s="255">
        <v>9.8677630000000007E-4</v>
      </c>
      <c r="H14" s="255">
        <v>0</v>
      </c>
      <c r="I14" s="255">
        <v>0</v>
      </c>
      <c r="J14" s="255">
        <v>1.8292639900000001E-2</v>
      </c>
      <c r="N14" s="70"/>
      <c r="O14" s="70"/>
      <c r="P14" s="70"/>
      <c r="Q14" s="70"/>
      <c r="R14" s="70"/>
      <c r="S14" s="70"/>
      <c r="T14" s="70"/>
    </row>
    <row r="15" spans="1:20">
      <c r="B15" s="138"/>
      <c r="C15" s="7" t="s">
        <v>493</v>
      </c>
      <c r="D15" s="255">
        <v>0</v>
      </c>
      <c r="E15" s="255">
        <v>0</v>
      </c>
      <c r="F15" s="255">
        <v>1.9920438E-3</v>
      </c>
      <c r="G15" s="255">
        <v>3.2311141999999998E-3</v>
      </c>
      <c r="H15" s="255">
        <v>9.8677630000000007E-4</v>
      </c>
      <c r="I15" s="255">
        <v>3.4413537000000001E-3</v>
      </c>
      <c r="J15" s="255">
        <v>3.36656044E-2</v>
      </c>
      <c r="N15" s="70"/>
      <c r="O15" s="70"/>
      <c r="P15" s="70"/>
      <c r="Q15" s="70"/>
      <c r="R15" s="70"/>
      <c r="S15" s="70"/>
      <c r="T15" s="70"/>
    </row>
    <row r="16" spans="1:20">
      <c r="B16" s="138"/>
      <c r="C16" s="7" t="s">
        <v>494</v>
      </c>
      <c r="D16" s="255">
        <v>0</v>
      </c>
      <c r="E16" s="255">
        <v>3.4910544000000001E-3</v>
      </c>
      <c r="F16" s="255">
        <v>0</v>
      </c>
      <c r="G16" s="255">
        <v>0</v>
      </c>
      <c r="H16" s="255">
        <v>0</v>
      </c>
      <c r="I16" s="255">
        <v>0</v>
      </c>
      <c r="J16" s="255">
        <v>8.0694689999999999E-4</v>
      </c>
      <c r="N16" s="70"/>
      <c r="O16" s="70"/>
      <c r="P16" s="70"/>
      <c r="Q16" s="70"/>
      <c r="R16" s="70"/>
      <c r="S16" s="70"/>
      <c r="T16" s="70"/>
    </row>
    <row r="17" spans="2:20">
      <c r="B17" s="138"/>
      <c r="C17" s="7" t="s">
        <v>495</v>
      </c>
      <c r="D17" s="255">
        <v>0</v>
      </c>
      <c r="E17" s="255">
        <v>0</v>
      </c>
      <c r="F17" s="255">
        <v>0</v>
      </c>
      <c r="G17" s="255">
        <v>0</v>
      </c>
      <c r="H17" s="255">
        <v>0</v>
      </c>
      <c r="I17" s="255">
        <v>2.6504037999999998E-3</v>
      </c>
      <c r="J17" s="255">
        <v>4.3700398999999999E-3</v>
      </c>
      <c r="N17" s="70"/>
      <c r="O17" s="70"/>
      <c r="P17" s="70"/>
      <c r="Q17" s="70"/>
      <c r="R17" s="70"/>
      <c r="S17" s="70"/>
      <c r="T17" s="70"/>
    </row>
    <row r="18" spans="2:20">
      <c r="B18" s="138"/>
      <c r="C18" s="7" t="s">
        <v>496</v>
      </c>
      <c r="D18" s="255">
        <v>0</v>
      </c>
      <c r="E18" s="255">
        <v>0</v>
      </c>
      <c r="F18" s="255">
        <v>0</v>
      </c>
      <c r="G18" s="255">
        <v>0</v>
      </c>
      <c r="H18" s="255">
        <v>0</v>
      </c>
      <c r="I18" s="255">
        <v>0</v>
      </c>
      <c r="J18" s="255">
        <v>4.6398279999999999E-4</v>
      </c>
      <c r="N18" s="70"/>
      <c r="O18" s="70"/>
      <c r="P18" s="70"/>
      <c r="Q18" s="70"/>
      <c r="R18" s="70"/>
      <c r="S18" s="70"/>
      <c r="T18" s="70"/>
    </row>
    <row r="19" spans="2:20">
      <c r="B19" s="138"/>
      <c r="C19" s="7" t="s">
        <v>497</v>
      </c>
      <c r="D19" s="255">
        <v>0</v>
      </c>
      <c r="E19" s="255">
        <v>0</v>
      </c>
      <c r="F19" s="255">
        <v>7.7024289999999996E-4</v>
      </c>
      <c r="G19" s="255">
        <v>5.8435455000000001E-3</v>
      </c>
      <c r="H19" s="255">
        <v>0</v>
      </c>
      <c r="I19" s="255">
        <v>0</v>
      </c>
      <c r="J19" s="255">
        <v>2.4940289E-3</v>
      </c>
      <c r="N19" s="70"/>
      <c r="O19" s="70"/>
      <c r="P19" s="70"/>
      <c r="Q19" s="70"/>
      <c r="R19" s="70"/>
      <c r="S19" s="70"/>
      <c r="T19" s="70"/>
    </row>
    <row r="20" spans="2:20">
      <c r="B20" s="138"/>
      <c r="C20" s="7" t="s">
        <v>498</v>
      </c>
      <c r="D20" s="255">
        <v>6.2946779000000001E-3</v>
      </c>
      <c r="E20" s="255">
        <v>7.1066033999999997E-3</v>
      </c>
      <c r="F20" s="255">
        <v>3.0274936999999998E-3</v>
      </c>
      <c r="G20" s="255">
        <v>1.85048079E-2</v>
      </c>
      <c r="H20" s="255">
        <v>0</v>
      </c>
      <c r="I20" s="255">
        <v>1.4474505299999999E-2</v>
      </c>
      <c r="J20" s="255">
        <v>2.4799627000000001E-2</v>
      </c>
      <c r="N20" s="70"/>
      <c r="O20" s="70"/>
      <c r="P20" s="70"/>
      <c r="Q20" s="70"/>
      <c r="R20" s="70"/>
      <c r="S20" s="70"/>
      <c r="T20" s="70"/>
    </row>
    <row r="21" spans="2:20">
      <c r="B21" s="138"/>
      <c r="C21" s="7" t="s">
        <v>499</v>
      </c>
      <c r="D21" s="255">
        <v>0</v>
      </c>
      <c r="E21" s="255">
        <v>8.4216819999999998E-4</v>
      </c>
      <c r="F21" s="255">
        <v>2.6488296999999999E-3</v>
      </c>
      <c r="G21" s="255">
        <v>1.1250715E-2</v>
      </c>
      <c r="H21" s="255">
        <v>0</v>
      </c>
      <c r="I21" s="255">
        <v>8.5335397000000004E-3</v>
      </c>
      <c r="J21" s="255">
        <v>2.2064544500000002E-2</v>
      </c>
      <c r="N21" s="70"/>
      <c r="O21" s="70"/>
      <c r="P21" s="70"/>
      <c r="Q21" s="70"/>
      <c r="R21" s="70"/>
      <c r="S21" s="70"/>
      <c r="T21" s="70"/>
    </row>
    <row r="22" spans="2:20">
      <c r="B22" s="138"/>
      <c r="C22" s="7" t="s">
        <v>500</v>
      </c>
      <c r="D22" s="255">
        <v>0</v>
      </c>
      <c r="E22" s="255">
        <v>8.0323969999999999E-4</v>
      </c>
      <c r="F22" s="255">
        <v>1.1497676999999999E-3</v>
      </c>
      <c r="G22" s="255">
        <v>6.9641770999999998E-3</v>
      </c>
      <c r="H22" s="255">
        <v>0</v>
      </c>
      <c r="I22" s="255">
        <v>0</v>
      </c>
      <c r="J22" s="255">
        <v>4.4260484999999999E-3</v>
      </c>
      <c r="N22" s="70"/>
      <c r="O22" s="70"/>
      <c r="P22" s="70"/>
      <c r="Q22" s="70"/>
      <c r="R22" s="70"/>
      <c r="S22" s="70"/>
      <c r="T22" s="70"/>
    </row>
    <row r="23" spans="2:20">
      <c r="B23" s="138"/>
      <c r="C23" s="7" t="s">
        <v>501</v>
      </c>
      <c r="D23" s="255">
        <v>0</v>
      </c>
      <c r="E23" s="255">
        <v>0</v>
      </c>
      <c r="F23" s="255">
        <v>4.0143089000000002E-3</v>
      </c>
      <c r="G23" s="255">
        <v>0</v>
      </c>
      <c r="H23" s="255">
        <v>0</v>
      </c>
      <c r="I23" s="255">
        <v>3.4910544000000001E-3</v>
      </c>
      <c r="J23" s="255">
        <v>6.8262280999999998E-3</v>
      </c>
      <c r="N23" s="70"/>
      <c r="O23" s="70"/>
      <c r="P23" s="70"/>
      <c r="Q23" s="70"/>
      <c r="R23" s="70"/>
      <c r="S23" s="70"/>
      <c r="T23" s="70"/>
    </row>
    <row r="24" spans="2:20">
      <c r="B24" s="138"/>
      <c r="C24" s="7" t="s">
        <v>502</v>
      </c>
      <c r="D24" s="255">
        <v>0</v>
      </c>
      <c r="E24" s="255">
        <v>0</v>
      </c>
      <c r="F24" s="255">
        <v>0</v>
      </c>
      <c r="G24" s="255">
        <v>4.6398279999999999E-4</v>
      </c>
      <c r="H24" s="255">
        <v>0</v>
      </c>
      <c r="I24" s="255">
        <v>0</v>
      </c>
      <c r="J24" s="255">
        <v>5.7761386999999999E-3</v>
      </c>
      <c r="N24" s="70"/>
      <c r="O24" s="70"/>
      <c r="P24" s="70"/>
      <c r="Q24" s="70"/>
      <c r="R24" s="70"/>
      <c r="S24" s="70"/>
      <c r="T24" s="70"/>
    </row>
    <row r="25" spans="2:20">
      <c r="B25" s="138"/>
      <c r="C25" s="7" t="s">
        <v>503</v>
      </c>
      <c r="D25" s="255">
        <v>0</v>
      </c>
      <c r="E25" s="255">
        <v>0</v>
      </c>
      <c r="F25" s="255">
        <v>0</v>
      </c>
      <c r="G25" s="255">
        <v>0</v>
      </c>
      <c r="H25" s="255">
        <v>0</v>
      </c>
      <c r="I25" s="255">
        <v>7.3796479999999997E-4</v>
      </c>
      <c r="J25" s="255">
        <v>0</v>
      </c>
      <c r="N25" s="70"/>
      <c r="O25" s="70"/>
      <c r="P25" s="70"/>
      <c r="Q25" s="70"/>
      <c r="R25" s="70"/>
      <c r="S25" s="70"/>
      <c r="T25" s="70"/>
    </row>
    <row r="26" spans="2:20">
      <c r="B26" s="138"/>
      <c r="C26" s="7" t="s">
        <v>504</v>
      </c>
      <c r="D26" s="255">
        <v>0</v>
      </c>
      <c r="E26" s="255">
        <v>0</v>
      </c>
      <c r="F26" s="255">
        <v>0</v>
      </c>
      <c r="G26" s="255">
        <v>0</v>
      </c>
      <c r="H26" s="255">
        <v>0</v>
      </c>
      <c r="I26" s="255">
        <v>0</v>
      </c>
      <c r="J26" s="255">
        <v>0</v>
      </c>
      <c r="N26" s="70"/>
      <c r="O26" s="70"/>
      <c r="P26" s="70"/>
      <c r="Q26" s="70"/>
      <c r="R26" s="70"/>
      <c r="S26" s="70"/>
      <c r="T26" s="70"/>
    </row>
    <row r="27" spans="2:20">
      <c r="B27" s="138"/>
      <c r="C27" s="7" t="s">
        <v>505</v>
      </c>
      <c r="D27" s="255">
        <v>0</v>
      </c>
      <c r="E27" s="255">
        <v>0</v>
      </c>
      <c r="F27" s="255">
        <v>0</v>
      </c>
      <c r="G27" s="255">
        <v>0</v>
      </c>
      <c r="H27" s="255">
        <v>0</v>
      </c>
      <c r="I27" s="255">
        <v>0</v>
      </c>
      <c r="J27" s="255">
        <v>0</v>
      </c>
      <c r="N27" s="70"/>
      <c r="O27" s="70"/>
      <c r="P27" s="70"/>
      <c r="Q27" s="70"/>
      <c r="R27" s="70"/>
      <c r="S27" s="70"/>
      <c r="T27" s="70"/>
    </row>
    <row r="28" spans="2:20">
      <c r="B28" s="138"/>
      <c r="C28" s="7" t="s">
        <v>506</v>
      </c>
      <c r="D28" s="255">
        <v>0</v>
      </c>
      <c r="E28" s="255">
        <v>0</v>
      </c>
      <c r="F28" s="255">
        <v>0</v>
      </c>
      <c r="G28" s="255">
        <v>0</v>
      </c>
      <c r="H28" s="255">
        <v>0</v>
      </c>
      <c r="I28" s="255">
        <v>0</v>
      </c>
      <c r="J28" s="255">
        <v>0</v>
      </c>
      <c r="N28" s="70"/>
      <c r="O28" s="70"/>
      <c r="P28" s="70"/>
      <c r="Q28" s="70"/>
      <c r="R28" s="70"/>
      <c r="S28" s="70"/>
      <c r="T28" s="70"/>
    </row>
    <row r="29" spans="2:20">
      <c r="B29" s="192"/>
      <c r="C29" s="7" t="s">
        <v>507</v>
      </c>
      <c r="D29" s="255">
        <v>0</v>
      </c>
      <c r="E29" s="255">
        <v>0</v>
      </c>
      <c r="F29" s="255">
        <v>0</v>
      </c>
      <c r="G29" s="255">
        <v>0</v>
      </c>
      <c r="H29" s="255">
        <v>0</v>
      </c>
      <c r="I29" s="255">
        <v>0</v>
      </c>
      <c r="J29" s="255">
        <v>0</v>
      </c>
      <c r="N29" s="70"/>
      <c r="O29" s="70"/>
      <c r="P29" s="70"/>
      <c r="Q29" s="70"/>
      <c r="R29" s="70"/>
      <c r="S29" s="70"/>
      <c r="T29" s="70"/>
    </row>
    <row r="30" spans="2:20">
      <c r="B30" s="10" t="s">
        <v>567</v>
      </c>
      <c r="C30" s="7" t="s">
        <v>484</v>
      </c>
      <c r="D30" s="255">
        <v>0</v>
      </c>
      <c r="E30" s="255">
        <v>0</v>
      </c>
      <c r="F30" s="255">
        <v>0</v>
      </c>
      <c r="G30" s="255">
        <v>0</v>
      </c>
      <c r="H30" s="255">
        <v>0</v>
      </c>
      <c r="I30" s="255">
        <v>0</v>
      </c>
      <c r="J30" s="255">
        <v>0</v>
      </c>
    </row>
    <row r="31" spans="2:20">
      <c r="B31" s="138"/>
      <c r="C31" s="7" t="s">
        <v>485</v>
      </c>
      <c r="D31" s="255">
        <v>0</v>
      </c>
      <c r="E31" s="255">
        <v>0</v>
      </c>
      <c r="F31" s="255">
        <v>0</v>
      </c>
      <c r="G31" s="255">
        <v>0</v>
      </c>
      <c r="H31" s="255">
        <v>0</v>
      </c>
      <c r="I31" s="255">
        <v>4.7440569999999998E-4</v>
      </c>
      <c r="J31" s="255">
        <v>0</v>
      </c>
    </row>
    <row r="32" spans="2:20">
      <c r="B32" s="138"/>
      <c r="C32" s="7" t="s">
        <v>486</v>
      </c>
      <c r="D32" s="255">
        <v>0</v>
      </c>
      <c r="E32" s="255">
        <v>2.5978930000000001E-4</v>
      </c>
      <c r="F32" s="255">
        <v>0</v>
      </c>
      <c r="G32" s="255">
        <v>4.62536E-5</v>
      </c>
      <c r="H32" s="255">
        <v>0</v>
      </c>
      <c r="I32" s="255">
        <v>6.1994070000000005E-4</v>
      </c>
      <c r="J32" s="255">
        <v>1.159088E-4</v>
      </c>
    </row>
    <row r="33" spans="2:10">
      <c r="B33" s="138"/>
      <c r="C33" s="7" t="s">
        <v>487</v>
      </c>
      <c r="D33" s="255">
        <v>0</v>
      </c>
      <c r="E33" s="255">
        <v>2.2810300000000001E-4</v>
      </c>
      <c r="F33" s="255">
        <v>4.3529460000000001E-4</v>
      </c>
      <c r="G33" s="255">
        <v>1.2708403E-3</v>
      </c>
      <c r="H33" s="255">
        <v>0</v>
      </c>
      <c r="I33" s="255">
        <v>1.3014464000000001E-3</v>
      </c>
      <c r="J33" s="255">
        <v>1.6585306000000001E-3</v>
      </c>
    </row>
    <row r="34" spans="2:10">
      <c r="B34" s="138"/>
      <c r="C34" s="7" t="s">
        <v>488</v>
      </c>
      <c r="D34" s="255">
        <v>1.1890410000000001E-4</v>
      </c>
      <c r="E34" s="255">
        <v>6.9734910000000003E-4</v>
      </c>
      <c r="F34" s="255">
        <v>6.7940310000000001E-4</v>
      </c>
      <c r="G34" s="255">
        <v>1.31941512E-2</v>
      </c>
      <c r="H34" s="255">
        <v>3.285583E-4</v>
      </c>
      <c r="I34" s="255">
        <v>0</v>
      </c>
      <c r="J34" s="255">
        <v>1.8576584E-3</v>
      </c>
    </row>
    <row r="35" spans="2:10">
      <c r="B35" s="138"/>
      <c r="C35" s="7" t="s">
        <v>489</v>
      </c>
      <c r="D35" s="255">
        <v>1.2787869999999999E-4</v>
      </c>
      <c r="E35" s="255">
        <v>4.6465189999999999E-4</v>
      </c>
      <c r="F35" s="255">
        <v>1.9642880000000001E-4</v>
      </c>
      <c r="G35" s="255">
        <v>5.8305587000000002E-3</v>
      </c>
      <c r="H35" s="255">
        <v>3.2907400000000003E-5</v>
      </c>
      <c r="I35" s="255">
        <v>8.2269340000000002E-4</v>
      </c>
      <c r="J35" s="255">
        <v>1.229543E-3</v>
      </c>
    </row>
    <row r="36" spans="2:10">
      <c r="B36" s="138"/>
      <c r="C36" s="7" t="s">
        <v>490</v>
      </c>
      <c r="D36" s="255">
        <v>0</v>
      </c>
      <c r="E36" s="255">
        <v>2.4344739999999999E-4</v>
      </c>
      <c r="F36" s="255">
        <v>5.6505240000000005E-4</v>
      </c>
      <c r="G36" s="255">
        <v>3.29308E-4</v>
      </c>
      <c r="H36" s="255">
        <v>2.4103800000000001E-5</v>
      </c>
      <c r="I36" s="255">
        <v>3.2456560000000001E-4</v>
      </c>
      <c r="J36" s="255">
        <v>1.4166723E-3</v>
      </c>
    </row>
    <row r="37" spans="2:10">
      <c r="B37" s="138"/>
      <c r="C37" s="7" t="s">
        <v>491</v>
      </c>
      <c r="D37" s="255">
        <v>8.2972000000000005E-5</v>
      </c>
      <c r="E37" s="255">
        <v>4.617221E-4</v>
      </c>
      <c r="F37" s="255">
        <v>3.098353E-4</v>
      </c>
      <c r="G37" s="255">
        <v>7.8830200000000003E-5</v>
      </c>
      <c r="H37" s="255">
        <v>2.4103800000000001E-5</v>
      </c>
      <c r="I37" s="255">
        <v>0</v>
      </c>
      <c r="J37" s="255">
        <v>1.3903152999999999E-3</v>
      </c>
    </row>
    <row r="38" spans="2:10">
      <c r="B38" s="138"/>
      <c r="C38" s="7" t="s">
        <v>492</v>
      </c>
      <c r="D38" s="255">
        <v>5.8882889999999999E-4</v>
      </c>
      <c r="E38" s="255">
        <v>4.5723669999999999E-4</v>
      </c>
      <c r="F38" s="255">
        <v>2.1601415000000001E-3</v>
      </c>
      <c r="G38" s="255">
        <v>6.552754E-4</v>
      </c>
      <c r="H38" s="255">
        <v>1.080627E-4</v>
      </c>
      <c r="I38" s="255">
        <v>8.4060299999999999E-5</v>
      </c>
      <c r="J38" s="255">
        <v>1.9560682000000001E-3</v>
      </c>
    </row>
    <row r="39" spans="2:10">
      <c r="B39" s="138"/>
      <c r="C39" s="7" t="s">
        <v>493</v>
      </c>
      <c r="D39" s="255">
        <v>8.1175880000000005E-4</v>
      </c>
      <c r="E39" s="255">
        <v>1.2055764E-3</v>
      </c>
      <c r="F39" s="255">
        <v>4.4956364E-3</v>
      </c>
      <c r="G39" s="255">
        <v>5.8361700000000003E-4</v>
      </c>
      <c r="H39" s="255">
        <v>0</v>
      </c>
      <c r="I39" s="255">
        <v>0</v>
      </c>
      <c r="J39" s="255">
        <v>3.9772415999999996E-3</v>
      </c>
    </row>
    <row r="40" spans="2:10">
      <c r="B40" s="138"/>
      <c r="C40" s="7" t="s">
        <v>494</v>
      </c>
      <c r="D40" s="255">
        <v>7.170287E-4</v>
      </c>
      <c r="E40" s="255">
        <v>6.0012819999999997E-4</v>
      </c>
      <c r="F40" s="255">
        <v>1.5025142E-3</v>
      </c>
      <c r="G40" s="255">
        <v>1.080627E-4</v>
      </c>
      <c r="H40" s="255">
        <v>2.7110719999999999E-4</v>
      </c>
      <c r="I40" s="255">
        <v>1.753495E-4</v>
      </c>
      <c r="J40" s="255">
        <v>2.1348114E-3</v>
      </c>
    </row>
    <row r="41" spans="2:10">
      <c r="B41" s="138"/>
      <c r="C41" s="7" t="s">
        <v>495</v>
      </c>
      <c r="D41" s="255">
        <v>6.0943260000000002E-4</v>
      </c>
      <c r="E41" s="255">
        <v>3.7422449999999999E-4</v>
      </c>
      <c r="F41" s="255">
        <v>3.6489759999999997E-4</v>
      </c>
      <c r="G41" s="255">
        <v>3.2682989999999998E-4</v>
      </c>
      <c r="H41" s="255">
        <v>2.4094120000000001E-4</v>
      </c>
      <c r="I41" s="255">
        <v>2.4752580000000001E-4</v>
      </c>
      <c r="J41" s="255">
        <v>2.4318070999999998E-3</v>
      </c>
    </row>
    <row r="42" spans="2:10">
      <c r="B42" s="138"/>
      <c r="C42" s="7" t="s">
        <v>496</v>
      </c>
      <c r="D42" s="255">
        <v>4.6008710000000001E-4</v>
      </c>
      <c r="E42" s="255">
        <v>1.0882667999999999E-3</v>
      </c>
      <c r="F42" s="255">
        <v>5.2933509999999995E-4</v>
      </c>
      <c r="G42" s="255">
        <v>1.9612651999999999E-3</v>
      </c>
      <c r="H42" s="255">
        <v>0</v>
      </c>
      <c r="I42" s="255">
        <v>2.3311330000000001E-4</v>
      </c>
      <c r="J42" s="255">
        <v>2.883339E-3</v>
      </c>
    </row>
    <row r="43" spans="2:10">
      <c r="B43" s="138"/>
      <c r="C43" s="7" t="s">
        <v>497</v>
      </c>
      <c r="D43" s="255">
        <v>1.3989229E-3</v>
      </c>
      <c r="E43" s="255">
        <v>1.2176006000000001E-3</v>
      </c>
      <c r="F43" s="255">
        <v>9.2685990000000002E-4</v>
      </c>
      <c r="G43" s="255">
        <v>5.0214982000000002E-3</v>
      </c>
      <c r="H43" s="255">
        <v>8.4676499999999995E-5</v>
      </c>
      <c r="I43" s="255">
        <v>7.5081200000000001E-4</v>
      </c>
      <c r="J43" s="255">
        <v>5.5068742999999998E-3</v>
      </c>
    </row>
    <row r="44" spans="2:10">
      <c r="B44" s="138"/>
      <c r="C44" s="7" t="s">
        <v>498</v>
      </c>
      <c r="D44" s="255">
        <v>3.3475134E-3</v>
      </c>
      <c r="E44" s="255">
        <v>4.9519394E-3</v>
      </c>
      <c r="F44" s="255">
        <v>5.7840912E-3</v>
      </c>
      <c r="G44" s="255">
        <v>1.1267002599999999E-2</v>
      </c>
      <c r="H44" s="255">
        <v>2.9568729999999998E-4</v>
      </c>
      <c r="I44" s="255">
        <v>2.7283047000000002E-3</v>
      </c>
      <c r="J44" s="255">
        <v>2.83085374E-2</v>
      </c>
    </row>
    <row r="45" spans="2:10">
      <c r="B45" s="138"/>
      <c r="C45" s="7" t="s">
        <v>499</v>
      </c>
      <c r="D45" s="255">
        <v>4.4172809999999999E-4</v>
      </c>
      <c r="E45" s="255">
        <v>4.7713583000000004E-3</v>
      </c>
      <c r="F45" s="255">
        <v>5.0108135E-3</v>
      </c>
      <c r="G45" s="255">
        <v>6.3283482999999998E-3</v>
      </c>
      <c r="H45" s="255">
        <v>8.7651419999999996E-4</v>
      </c>
      <c r="I45" s="255">
        <v>3.1857154000000001E-3</v>
      </c>
      <c r="J45" s="255">
        <v>2.77362292E-2</v>
      </c>
    </row>
    <row r="46" spans="2:10">
      <c r="B46" s="138"/>
      <c r="C46" s="7" t="s">
        <v>500</v>
      </c>
      <c r="D46" s="255">
        <v>6.9630940000000002E-4</v>
      </c>
      <c r="E46" s="255">
        <v>1.4232569E-3</v>
      </c>
      <c r="F46" s="255">
        <v>4.7748992999999997E-3</v>
      </c>
      <c r="G46" s="255">
        <v>3.2205240000000002E-3</v>
      </c>
      <c r="H46" s="255">
        <v>3.7365899999999998E-4</v>
      </c>
      <c r="I46" s="255">
        <v>1.875088E-3</v>
      </c>
      <c r="J46" s="255">
        <v>9.6733958999999994E-3</v>
      </c>
    </row>
    <row r="47" spans="2:10">
      <c r="B47" s="138"/>
      <c r="C47" s="7" t="s">
        <v>501</v>
      </c>
      <c r="D47" s="255">
        <v>7.4166500000000002E-5</v>
      </c>
      <c r="E47" s="255">
        <v>2.7091875999999998E-3</v>
      </c>
      <c r="F47" s="255">
        <v>2.7047755000000001E-3</v>
      </c>
      <c r="G47" s="255">
        <v>1.3563410000000001E-3</v>
      </c>
      <c r="H47" s="255">
        <v>1.693261E-4</v>
      </c>
      <c r="I47" s="255">
        <v>7.4520770000000003E-4</v>
      </c>
      <c r="J47" s="255">
        <v>4.2763925999999997E-3</v>
      </c>
    </row>
    <row r="48" spans="2:10">
      <c r="B48" s="138"/>
      <c r="C48" s="7" t="s">
        <v>502</v>
      </c>
      <c r="D48" s="255">
        <v>0</v>
      </c>
      <c r="E48" s="255">
        <v>3.6654910000000001E-4</v>
      </c>
      <c r="F48" s="255">
        <v>5.4190049999999995E-4</v>
      </c>
      <c r="G48" s="255">
        <v>1.4378009E-3</v>
      </c>
      <c r="H48" s="255">
        <v>2.7650420000000002E-4</v>
      </c>
      <c r="I48" s="255">
        <v>1.640713E-4</v>
      </c>
      <c r="J48" s="255">
        <v>1.0806400999999999E-3</v>
      </c>
    </row>
    <row r="49" spans="2:10">
      <c r="B49" s="138"/>
      <c r="C49" s="7" t="s">
        <v>503</v>
      </c>
      <c r="D49" s="255">
        <v>0</v>
      </c>
      <c r="E49" s="255">
        <v>6.9208620000000003E-4</v>
      </c>
      <c r="F49" s="255">
        <v>0</v>
      </c>
      <c r="G49" s="255">
        <v>2.32115E-4</v>
      </c>
      <c r="H49" s="255">
        <v>0</v>
      </c>
      <c r="I49" s="255">
        <v>0</v>
      </c>
      <c r="J49" s="255">
        <v>9.6447169999999997E-4</v>
      </c>
    </row>
    <row r="50" spans="2:10">
      <c r="B50" s="138"/>
      <c r="C50" s="7" t="s">
        <v>504</v>
      </c>
      <c r="D50" s="255">
        <v>0</v>
      </c>
      <c r="E50" s="255">
        <v>0</v>
      </c>
      <c r="F50" s="255">
        <v>2.339412E-4</v>
      </c>
      <c r="G50" s="255">
        <v>0</v>
      </c>
      <c r="H50" s="255">
        <v>0</v>
      </c>
      <c r="I50" s="255">
        <v>0</v>
      </c>
      <c r="J50" s="255">
        <v>8.0684229999999999E-4</v>
      </c>
    </row>
    <row r="51" spans="2:10">
      <c r="B51" s="138"/>
      <c r="C51" s="7" t="s">
        <v>505</v>
      </c>
      <c r="D51" s="255">
        <v>0</v>
      </c>
      <c r="E51" s="255">
        <v>0</v>
      </c>
      <c r="F51" s="255">
        <v>0</v>
      </c>
      <c r="G51" s="255">
        <v>0</v>
      </c>
      <c r="H51" s="255">
        <v>0</v>
      </c>
      <c r="I51" s="255">
        <v>0</v>
      </c>
      <c r="J51" s="255">
        <v>5.09478E-5</v>
      </c>
    </row>
    <row r="52" spans="2:10">
      <c r="B52" s="138"/>
      <c r="C52" s="7" t="s">
        <v>506</v>
      </c>
      <c r="D52" s="255">
        <v>0</v>
      </c>
      <c r="E52" s="255">
        <v>0</v>
      </c>
      <c r="F52" s="255">
        <v>0</v>
      </c>
      <c r="G52" s="255">
        <v>0</v>
      </c>
      <c r="H52" s="255">
        <v>0</v>
      </c>
      <c r="I52" s="255">
        <v>0</v>
      </c>
      <c r="J52" s="255">
        <v>0</v>
      </c>
    </row>
    <row r="53" spans="2:10">
      <c r="B53" s="192"/>
      <c r="C53" s="7" t="s">
        <v>507</v>
      </c>
      <c r="D53" s="255">
        <v>0</v>
      </c>
      <c r="E53" s="255">
        <v>0</v>
      </c>
      <c r="F53" s="255">
        <v>0</v>
      </c>
      <c r="G53" s="255">
        <v>0</v>
      </c>
      <c r="H53" s="255">
        <v>0</v>
      </c>
      <c r="I53" s="255">
        <v>0</v>
      </c>
      <c r="J53" s="255">
        <v>0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&amp;C&amp;A</oddHeader>
  </headerFooter>
  <colBreaks count="1" manualBreakCount="1">
    <brk id="10" max="53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59924-FF2C-45C4-8335-844C40C67BFE}">
  <dimension ref="A1:D26"/>
  <sheetViews>
    <sheetView zoomScaleNormal="100" zoomScaleSheetLayoutView="25" workbookViewId="0"/>
  </sheetViews>
  <sheetFormatPr defaultColWidth="8.58203125" defaultRowHeight="18"/>
  <cols>
    <col min="1" max="1" width="9" style="5" customWidth="1"/>
    <col min="2" max="2" width="12.1640625" style="167" bestFit="1" customWidth="1"/>
    <col min="3" max="3" width="15.58203125" style="167" customWidth="1"/>
    <col min="4" max="4" width="22.08203125" style="5" bestFit="1" customWidth="1"/>
    <col min="5" max="16384" width="8.58203125" style="5"/>
  </cols>
  <sheetData>
    <row r="1" spans="1:4">
      <c r="A1" s="190" t="s">
        <v>478</v>
      </c>
    </row>
    <row r="3" spans="1:4">
      <c r="A3" s="5" t="s">
        <v>508</v>
      </c>
    </row>
    <row r="4" spans="1:4">
      <c r="B4" s="193"/>
      <c r="C4" s="32" t="s">
        <v>509</v>
      </c>
      <c r="D4" s="194"/>
    </row>
    <row r="5" spans="1:4">
      <c r="B5" s="195"/>
      <c r="C5" s="7" t="s">
        <v>510</v>
      </c>
      <c r="D5" s="7" t="s">
        <v>567</v>
      </c>
    </row>
    <row r="6" spans="1:4">
      <c r="B6" s="7" t="s">
        <v>511</v>
      </c>
      <c r="C6" s="173">
        <v>17.301913281336248</v>
      </c>
      <c r="D6" s="18">
        <v>3.6047013521189455</v>
      </c>
    </row>
    <row r="7" spans="1:4">
      <c r="B7" s="7" t="s">
        <v>512</v>
      </c>
      <c r="C7" s="173">
        <v>16.220770176874865</v>
      </c>
      <c r="D7" s="18">
        <v>7.2686083960178189</v>
      </c>
    </row>
    <row r="8" spans="1:4">
      <c r="B8" s="7" t="s">
        <v>513</v>
      </c>
      <c r="C8" s="173">
        <v>4.7187067964243843</v>
      </c>
      <c r="D8" s="18">
        <v>2.7723385315360325</v>
      </c>
    </row>
    <row r="9" spans="1:4">
      <c r="B9" s="7" t="s">
        <v>514</v>
      </c>
      <c r="C9" s="173">
        <v>12.296611579787839</v>
      </c>
      <c r="D9" s="18">
        <v>7.899760119574653</v>
      </c>
    </row>
    <row r="10" spans="1:4">
      <c r="B10" s="7" t="s">
        <v>515</v>
      </c>
      <c r="C10" s="173">
        <v>2.3811633726286567</v>
      </c>
      <c r="D10" s="18">
        <v>1.7112119258063514</v>
      </c>
    </row>
    <row r="11" spans="1:4">
      <c r="B11" s="7" t="s">
        <v>516</v>
      </c>
      <c r="C11" s="173">
        <v>7.3728878853519166</v>
      </c>
      <c r="D11" s="18">
        <v>6.5082950992511863</v>
      </c>
    </row>
    <row r="12" spans="1:4">
      <c r="B12" s="7" t="s">
        <v>517</v>
      </c>
      <c r="C12" s="173">
        <v>6.9737413533304444</v>
      </c>
      <c r="D12" s="18">
        <v>5.8676646641047698</v>
      </c>
    </row>
    <row r="13" spans="1:4">
      <c r="B13" s="7" t="s">
        <v>518</v>
      </c>
      <c r="C13" s="173">
        <v>7.7827596709003162</v>
      </c>
      <c r="D13" s="18">
        <v>8.1229454399132432</v>
      </c>
    </row>
    <row r="14" spans="1:4">
      <c r="B14" s="7" t="s">
        <v>519</v>
      </c>
      <c r="C14" s="18">
        <v>10.141416466451702</v>
      </c>
      <c r="D14" s="18">
        <v>21.755469750807492</v>
      </c>
    </row>
    <row r="15" spans="1:4">
      <c r="B15" s="7" t="s">
        <v>520</v>
      </c>
      <c r="C15" s="173">
        <v>7.0466972764656894</v>
      </c>
      <c r="D15" s="173">
        <v>19.421169661759961</v>
      </c>
    </row>
    <row r="16" spans="1:4">
      <c r="B16" s="7" t="s">
        <v>521</v>
      </c>
      <c r="C16" s="173">
        <v>7.7633321404479236</v>
      </c>
      <c r="D16" s="173">
        <v>15.067835059109544</v>
      </c>
    </row>
    <row r="17" spans="3:4">
      <c r="C17" s="186"/>
      <c r="D17" s="186"/>
    </row>
    <row r="18" spans="3:4">
      <c r="D18" s="70"/>
    </row>
    <row r="19" spans="3:4">
      <c r="D19" s="70"/>
    </row>
    <row r="20" spans="3:4">
      <c r="D20" s="70"/>
    </row>
    <row r="21" spans="3:4">
      <c r="D21" s="70"/>
    </row>
    <row r="22" spans="3:4">
      <c r="C22" s="5"/>
    </row>
    <row r="23" spans="3:4">
      <c r="C23" s="5"/>
    </row>
    <row r="24" spans="3:4">
      <c r="C24" s="5"/>
    </row>
    <row r="25" spans="3:4">
      <c r="C25" s="5"/>
    </row>
    <row r="26" spans="3:4">
      <c r="C26" s="5"/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0161D-D51A-4CB4-AB2F-FFC78DF608C2}">
  <sheetPr>
    <pageSetUpPr autoPageBreaks="0" fitToPage="1"/>
  </sheetPr>
  <dimension ref="A1:J12"/>
  <sheetViews>
    <sheetView zoomScaleNormal="100" workbookViewId="0"/>
  </sheetViews>
  <sheetFormatPr defaultColWidth="9" defaultRowHeight="18"/>
  <cols>
    <col min="1" max="16384" width="9" style="5"/>
  </cols>
  <sheetData>
    <row r="1" spans="1:10">
      <c r="A1" s="51" t="s">
        <v>132</v>
      </c>
    </row>
    <row r="2" spans="1:10">
      <c r="A2" s="51"/>
    </row>
    <row r="3" spans="1:10">
      <c r="A3" s="83" t="s">
        <v>133</v>
      </c>
    </row>
    <row r="4" spans="1:10">
      <c r="B4" s="31"/>
      <c r="C4" s="34"/>
      <c r="D4" s="14" t="s">
        <v>102</v>
      </c>
      <c r="E4" s="12"/>
      <c r="F4" s="12"/>
      <c r="G4" s="12"/>
      <c r="H4" s="12"/>
      <c r="I4" s="12"/>
      <c r="J4" s="13"/>
    </row>
    <row r="5" spans="1:10" ht="36">
      <c r="B5" s="15"/>
      <c r="C5" s="35"/>
      <c r="D5" s="26" t="s">
        <v>12</v>
      </c>
      <c r="E5" s="26" t="s">
        <v>13</v>
      </c>
      <c r="F5" s="26" t="s">
        <v>14</v>
      </c>
      <c r="G5" s="26" t="s">
        <v>15</v>
      </c>
      <c r="H5" s="23" t="s">
        <v>16</v>
      </c>
      <c r="I5" s="26" t="s">
        <v>17</v>
      </c>
      <c r="J5" s="26" t="s">
        <v>18</v>
      </c>
    </row>
    <row r="6" spans="1:10">
      <c r="B6" s="10" t="s">
        <v>134</v>
      </c>
      <c r="C6" s="71" t="s">
        <v>21</v>
      </c>
      <c r="D6" s="18">
        <v>14.195674954698456</v>
      </c>
      <c r="E6" s="18">
        <v>2.3750588450969867</v>
      </c>
      <c r="F6" s="18">
        <v>35.517435364815682</v>
      </c>
      <c r="G6" s="18">
        <v>10.967888900018018</v>
      </c>
      <c r="H6" s="18">
        <v>1.897051889630295</v>
      </c>
      <c r="I6" s="18">
        <v>12.510735988397837</v>
      </c>
      <c r="J6" s="18">
        <v>22.536154057342735</v>
      </c>
    </row>
    <row r="7" spans="1:10">
      <c r="B7" s="9"/>
      <c r="C7" s="71" t="s">
        <v>22</v>
      </c>
      <c r="D7" s="18">
        <v>8.0574697500528423</v>
      </c>
      <c r="E7" s="18">
        <v>1.5633655569830665</v>
      </c>
      <c r="F7" s="18">
        <v>38.090609451785454</v>
      </c>
      <c r="G7" s="18">
        <v>24.29968411853978</v>
      </c>
      <c r="H7" s="18">
        <v>1.2596321707610243</v>
      </c>
      <c r="I7" s="18">
        <v>9.3566149522620883</v>
      </c>
      <c r="J7" s="18">
        <v>17.372623999615744</v>
      </c>
    </row>
    <row r="8" spans="1:10">
      <c r="B8" s="4" t="s">
        <v>135</v>
      </c>
      <c r="C8" s="8" t="s">
        <v>21</v>
      </c>
      <c r="D8" s="18">
        <v>24.505999366121756</v>
      </c>
      <c r="E8" s="18">
        <v>2.1802720542146021</v>
      </c>
      <c r="F8" s="18">
        <v>23.178607823714067</v>
      </c>
      <c r="G8" s="18">
        <v>8.837647900002306</v>
      </c>
      <c r="H8" s="18">
        <v>1.7586423633834989</v>
      </c>
      <c r="I8" s="18">
        <v>13.819898615431692</v>
      </c>
      <c r="J8" s="18">
        <v>25.718931877132086</v>
      </c>
    </row>
    <row r="9" spans="1:10">
      <c r="B9" s="2"/>
      <c r="C9" s="71" t="s">
        <v>22</v>
      </c>
      <c r="D9" s="18">
        <v>14.053709915080503</v>
      </c>
      <c r="E9" s="18">
        <v>1.7870378065219703</v>
      </c>
      <c r="F9" s="18">
        <v>28.374628161995524</v>
      </c>
      <c r="G9" s="18">
        <v>20.2246624312811</v>
      </c>
      <c r="H9" s="18">
        <v>1.5701854157976747</v>
      </c>
      <c r="I9" s="18">
        <v>11.593512738130689</v>
      </c>
      <c r="J9" s="18">
        <v>22.396263531192535</v>
      </c>
    </row>
    <row r="10" spans="1:10">
      <c r="B10" s="3" t="s">
        <v>136</v>
      </c>
      <c r="C10" s="71" t="s">
        <v>21</v>
      </c>
      <c r="D10" s="18">
        <v>3.7287206153879806</v>
      </c>
      <c r="E10" s="18">
        <v>2.5728047476230342</v>
      </c>
      <c r="F10" s="18">
        <v>48.043708965031918</v>
      </c>
      <c r="G10" s="18">
        <v>13.130491582751343</v>
      </c>
      <c r="H10" s="18">
        <v>2.0375640683541434</v>
      </c>
      <c r="I10" s="18">
        <v>11.181685142544682</v>
      </c>
      <c r="J10" s="18">
        <v>19.305024878306902</v>
      </c>
    </row>
    <row r="11" spans="1:10">
      <c r="B11" s="9"/>
      <c r="C11" s="8" t="s">
        <v>22</v>
      </c>
      <c r="D11" s="18">
        <v>2.1588727123736251</v>
      </c>
      <c r="E11" s="18">
        <v>1.3433356035892232</v>
      </c>
      <c r="F11" s="18">
        <v>47.648375133354811</v>
      </c>
      <c r="G11" s="18">
        <v>28.308347914850675</v>
      </c>
      <c r="H11" s="18">
        <v>0.95413598608614458</v>
      </c>
      <c r="I11" s="18">
        <v>7.1561429390443116</v>
      </c>
      <c r="J11" s="18">
        <v>12.430789710701202</v>
      </c>
    </row>
    <row r="12" spans="1:10">
      <c r="C12" s="70"/>
      <c r="D12" s="70"/>
      <c r="E12" s="70"/>
      <c r="F12" s="70"/>
      <c r="G12" s="70"/>
      <c r="H12" s="70"/>
      <c r="I12" s="70"/>
      <c r="J12" s="70"/>
    </row>
  </sheetData>
  <phoneticPr fontId="10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A85B-5727-4F66-A430-06CEE26BCD1A}">
  <sheetPr>
    <pageSetUpPr autoPageBreaks="0" fitToPage="1"/>
  </sheetPr>
  <dimension ref="A1:K50"/>
  <sheetViews>
    <sheetView zoomScaleNormal="100" zoomScaleSheetLayoutView="40" workbookViewId="0"/>
  </sheetViews>
  <sheetFormatPr defaultColWidth="9" defaultRowHeight="18"/>
  <cols>
    <col min="1" max="16384" width="9" style="5"/>
  </cols>
  <sheetData>
    <row r="1" spans="1:11">
      <c r="A1" s="51" t="s">
        <v>132</v>
      </c>
    </row>
    <row r="2" spans="1:11">
      <c r="A2" s="51"/>
      <c r="F2" s="51"/>
    </row>
    <row r="3" spans="1:11">
      <c r="A3" s="51" t="s">
        <v>580</v>
      </c>
    </row>
    <row r="4" spans="1:11">
      <c r="B4" s="31"/>
      <c r="C4" s="32"/>
      <c r="D4" s="34"/>
      <c r="E4" s="14" t="s">
        <v>103</v>
      </c>
      <c r="F4" s="12"/>
      <c r="G4" s="12"/>
      <c r="H4" s="12"/>
      <c r="I4" s="12"/>
      <c r="J4" s="12"/>
      <c r="K4" s="13"/>
    </row>
    <row r="5" spans="1:11" ht="36">
      <c r="B5" s="15"/>
      <c r="C5" s="36"/>
      <c r="D5" s="35"/>
      <c r="E5" s="26" t="s">
        <v>12</v>
      </c>
      <c r="F5" s="26" t="s">
        <v>13</v>
      </c>
      <c r="G5" s="26" t="s">
        <v>14</v>
      </c>
      <c r="H5" s="26" t="s">
        <v>15</v>
      </c>
      <c r="I5" s="23" t="s">
        <v>16</v>
      </c>
      <c r="J5" s="26" t="s">
        <v>17</v>
      </c>
      <c r="K5" s="26" t="s">
        <v>18</v>
      </c>
    </row>
    <row r="6" spans="1:11">
      <c r="B6" s="10" t="s">
        <v>0</v>
      </c>
      <c r="C6" s="84" t="s">
        <v>25</v>
      </c>
      <c r="D6" s="85">
        <v>1987</v>
      </c>
      <c r="E6" s="86">
        <v>0.30471107450000001</v>
      </c>
      <c r="F6" s="86">
        <v>0.1033382719</v>
      </c>
      <c r="G6" s="232">
        <v>0.89474643089999994</v>
      </c>
      <c r="H6" s="233"/>
      <c r="I6" s="86">
        <v>0.13621032520000001</v>
      </c>
      <c r="J6" s="86">
        <v>0.47378530730000001</v>
      </c>
      <c r="K6" s="86">
        <v>0.71643280190000003</v>
      </c>
    </row>
    <row r="7" spans="1:11">
      <c r="B7" s="11"/>
      <c r="C7" s="87"/>
      <c r="D7" s="85">
        <v>1992</v>
      </c>
      <c r="E7" s="86">
        <v>0.34195062869999998</v>
      </c>
      <c r="F7" s="86">
        <v>9.8805186399999995E-2</v>
      </c>
      <c r="G7" s="86">
        <v>0.76422354020000005</v>
      </c>
      <c r="H7" s="86">
        <v>0.21660542569999999</v>
      </c>
      <c r="I7" s="86">
        <v>9.1645455599999995E-2</v>
      </c>
      <c r="J7" s="86">
        <v>0.3961672409</v>
      </c>
      <c r="K7" s="86">
        <v>0.59758998519999995</v>
      </c>
    </row>
    <row r="8" spans="1:11">
      <c r="B8" s="11"/>
      <c r="C8" s="87"/>
      <c r="D8" s="85">
        <v>1999</v>
      </c>
      <c r="E8" s="86">
        <v>0.31473106560000003</v>
      </c>
      <c r="F8" s="86">
        <v>7.70760115E-2</v>
      </c>
      <c r="G8" s="86">
        <v>0.80868051990000001</v>
      </c>
      <c r="H8" s="86">
        <v>0.18695209440000002</v>
      </c>
      <c r="I8" s="86">
        <v>7.3138551299999993E-2</v>
      </c>
      <c r="J8" s="86">
        <v>0.3809641044</v>
      </c>
      <c r="K8" s="86">
        <v>0.49979898750000001</v>
      </c>
    </row>
    <row r="9" spans="1:11">
      <c r="B9" s="11"/>
      <c r="C9" s="87"/>
      <c r="D9" s="85">
        <v>2005</v>
      </c>
      <c r="E9" s="86">
        <v>0.30338953940000002</v>
      </c>
      <c r="F9" s="86">
        <v>6.4002532299999998E-2</v>
      </c>
      <c r="G9" s="86">
        <v>0.81518100530000004</v>
      </c>
      <c r="H9" s="86">
        <v>0.22200334859999998</v>
      </c>
      <c r="I9" s="86">
        <v>6.3204175099999996E-2</v>
      </c>
      <c r="J9" s="86">
        <v>0.36129296620000001</v>
      </c>
      <c r="K9" s="86">
        <v>0.45997231970000002</v>
      </c>
    </row>
    <row r="10" spans="1:11">
      <c r="B10" s="11"/>
      <c r="C10" s="87"/>
      <c r="D10" s="85">
        <v>2010</v>
      </c>
      <c r="E10" s="86">
        <v>0.35311881560000002</v>
      </c>
      <c r="F10" s="86">
        <v>6.9143046599999994E-2</v>
      </c>
      <c r="G10" s="86">
        <v>0.83284616060000005</v>
      </c>
      <c r="H10" s="86">
        <v>0.25149722569999999</v>
      </c>
      <c r="I10" s="86">
        <v>6.3125868200000004E-2</v>
      </c>
      <c r="J10" s="86">
        <v>0.33608191500000001</v>
      </c>
      <c r="K10" s="86">
        <v>0.46219933419999998</v>
      </c>
    </row>
    <row r="11" spans="1:11">
      <c r="B11" s="11"/>
      <c r="C11" s="87"/>
      <c r="D11" s="85">
        <v>2015</v>
      </c>
      <c r="E11" s="86">
        <v>0.34350602409999997</v>
      </c>
      <c r="F11" s="86">
        <v>5.70204593E-2</v>
      </c>
      <c r="G11" s="86">
        <v>0.72874848670000003</v>
      </c>
      <c r="H11" s="86">
        <v>0.21030838489999998</v>
      </c>
      <c r="I11" s="86">
        <v>5.0568939799999997E-2</v>
      </c>
      <c r="J11" s="86">
        <v>0.28728447080000002</v>
      </c>
      <c r="K11" s="86">
        <v>0.406026732</v>
      </c>
    </row>
    <row r="12" spans="1:11">
      <c r="B12" s="11"/>
      <c r="C12" s="88"/>
      <c r="D12" s="89">
        <v>2021</v>
      </c>
      <c r="E12" s="86">
        <v>0.2639409351</v>
      </c>
      <c r="F12" s="86">
        <v>4.4159594699999999E-2</v>
      </c>
      <c r="G12" s="86">
        <v>0.66037755389999997</v>
      </c>
      <c r="H12" s="86">
        <v>0.20392653830000002</v>
      </c>
      <c r="I12" s="86">
        <v>3.52719861E-2</v>
      </c>
      <c r="J12" s="86">
        <v>0.2326127758</v>
      </c>
      <c r="K12" s="86">
        <v>0.4190159041</v>
      </c>
    </row>
    <row r="13" spans="1:11">
      <c r="B13" s="11"/>
      <c r="C13" s="4" t="s">
        <v>19</v>
      </c>
      <c r="D13" s="90">
        <v>1987</v>
      </c>
      <c r="E13" s="91">
        <v>0.56179497440000004</v>
      </c>
      <c r="F13" s="91">
        <v>8.1904265599999998E-2</v>
      </c>
      <c r="G13" s="234">
        <v>0.66319480580000001</v>
      </c>
      <c r="H13" s="235"/>
      <c r="I13" s="91">
        <v>8.1313017200000004E-2</v>
      </c>
      <c r="J13" s="91">
        <v>0.4163512499</v>
      </c>
      <c r="K13" s="91">
        <v>0.70780009300000002</v>
      </c>
    </row>
    <row r="14" spans="1:11">
      <c r="B14" s="11"/>
      <c r="C14" s="3"/>
      <c r="D14" s="90">
        <v>1992</v>
      </c>
      <c r="E14" s="91">
        <v>0.62709410539999999</v>
      </c>
      <c r="F14" s="91">
        <v>7.9005591400000005E-2</v>
      </c>
      <c r="G14" s="91">
        <v>0.54288812269999998</v>
      </c>
      <c r="H14" s="91">
        <v>0.1712425125</v>
      </c>
      <c r="I14" s="91">
        <v>6.9557526800000005E-2</v>
      </c>
      <c r="J14" s="91">
        <v>0.34620596729999997</v>
      </c>
      <c r="K14" s="91">
        <v>0.61542017920000003</v>
      </c>
    </row>
    <row r="15" spans="1:11">
      <c r="B15" s="11"/>
      <c r="C15" s="3"/>
      <c r="D15" s="90">
        <v>1999</v>
      </c>
      <c r="E15" s="91">
        <v>0.56349705910000003</v>
      </c>
      <c r="F15" s="91">
        <v>6.5137299499999995E-2</v>
      </c>
      <c r="G15" s="91">
        <v>0.63246800160000005</v>
      </c>
      <c r="H15" s="91">
        <v>0.1622073584</v>
      </c>
      <c r="I15" s="91">
        <v>6.0490120699999997E-2</v>
      </c>
      <c r="J15" s="91">
        <v>0.37048780780000001</v>
      </c>
      <c r="K15" s="91">
        <v>0.51225581899999995</v>
      </c>
    </row>
    <row r="16" spans="1:11">
      <c r="B16" s="11"/>
      <c r="C16" s="3"/>
      <c r="D16" s="90">
        <v>2005</v>
      </c>
      <c r="E16" s="91">
        <v>0.52889435910000004</v>
      </c>
      <c r="F16" s="91">
        <v>5.8021136199999997E-2</v>
      </c>
      <c r="G16" s="91">
        <v>0.58813422150000005</v>
      </c>
      <c r="H16" s="91">
        <v>0.18654759909999999</v>
      </c>
      <c r="I16" s="91">
        <v>5.4035947600000002E-2</v>
      </c>
      <c r="J16" s="91">
        <v>0.36804379669999998</v>
      </c>
      <c r="K16" s="91">
        <v>0.50040688659999999</v>
      </c>
    </row>
    <row r="17" spans="2:11">
      <c r="B17" s="11"/>
      <c r="C17" s="3"/>
      <c r="D17" s="90">
        <v>2010</v>
      </c>
      <c r="E17" s="91">
        <v>0.60812822779999998</v>
      </c>
      <c r="F17" s="91">
        <v>6.27981965E-2</v>
      </c>
      <c r="G17" s="91">
        <v>0.56712378279999998</v>
      </c>
      <c r="H17" s="91">
        <v>0.20518924919999998</v>
      </c>
      <c r="I17" s="91">
        <v>5.3640480800000001E-2</v>
      </c>
      <c r="J17" s="91">
        <v>0.34043333539999998</v>
      </c>
      <c r="K17" s="91">
        <v>0.4987716096</v>
      </c>
    </row>
    <row r="18" spans="2:11">
      <c r="B18" s="11"/>
      <c r="C18" s="3"/>
      <c r="D18" s="90">
        <v>2015</v>
      </c>
      <c r="E18" s="91">
        <v>0.58521085640000003</v>
      </c>
      <c r="F18" s="91">
        <v>4.77946494E-2</v>
      </c>
      <c r="G18" s="91">
        <v>0.47730947730000001</v>
      </c>
      <c r="H18" s="91">
        <v>0.16857487869999999</v>
      </c>
      <c r="I18" s="91">
        <v>4.4491230600000001E-2</v>
      </c>
      <c r="J18" s="91">
        <v>0.28978407940000001</v>
      </c>
      <c r="K18" s="91">
        <v>0.43695258729999997</v>
      </c>
    </row>
    <row r="19" spans="2:11">
      <c r="B19" s="11"/>
      <c r="C19" s="2"/>
      <c r="D19" s="92">
        <v>2021</v>
      </c>
      <c r="E19" s="91">
        <v>0.44134093990000001</v>
      </c>
      <c r="F19" s="91">
        <v>3.9265622399999998E-2</v>
      </c>
      <c r="G19" s="91">
        <v>0.41743527409999998</v>
      </c>
      <c r="H19" s="91">
        <v>0.1591616719</v>
      </c>
      <c r="I19" s="91">
        <v>3.1672279999999997E-2</v>
      </c>
      <c r="J19" s="91">
        <v>0.2488895455</v>
      </c>
      <c r="K19" s="91">
        <v>0.46318525510000003</v>
      </c>
    </row>
    <row r="20" spans="2:11">
      <c r="B20" s="11"/>
      <c r="C20" s="4" t="s">
        <v>20</v>
      </c>
      <c r="D20" s="90">
        <v>1987</v>
      </c>
      <c r="E20" s="91">
        <v>6.7886871500000001E-2</v>
      </c>
      <c r="F20" s="91">
        <v>0.12308315459999999</v>
      </c>
      <c r="G20" s="234">
        <v>1.1080504497999999</v>
      </c>
      <c r="H20" s="235"/>
      <c r="I20" s="91">
        <v>0.1867814082</v>
      </c>
      <c r="J20" s="91">
        <v>0.52669322910000005</v>
      </c>
      <c r="K20" s="91">
        <v>0.72438520340000001</v>
      </c>
    </row>
    <row r="21" spans="2:11">
      <c r="B21" s="11"/>
      <c r="C21" s="3"/>
      <c r="D21" s="90">
        <v>1992</v>
      </c>
      <c r="E21" s="91">
        <v>7.3673197699999998E-2</v>
      </c>
      <c r="F21" s="91">
        <v>0.1174336487</v>
      </c>
      <c r="G21" s="91">
        <v>0.97246711590000001</v>
      </c>
      <c r="H21" s="91">
        <v>0.25928515289999998</v>
      </c>
      <c r="I21" s="91">
        <v>0.1124268982</v>
      </c>
      <c r="J21" s="91">
        <v>0.44317333869999997</v>
      </c>
      <c r="K21" s="91">
        <v>0.58081443529999999</v>
      </c>
    </row>
    <row r="22" spans="2:11">
      <c r="B22" s="11"/>
      <c r="C22" s="3"/>
      <c r="D22" s="90">
        <v>1999</v>
      </c>
      <c r="E22" s="91">
        <v>7.7263535699999997E-2</v>
      </c>
      <c r="F22" s="91">
        <v>8.8472490599999995E-2</v>
      </c>
      <c r="G22" s="91">
        <v>0.97688981119999996</v>
      </c>
      <c r="H22" s="91">
        <v>0.2105729731</v>
      </c>
      <c r="I22" s="91">
        <v>8.5212515099999997E-2</v>
      </c>
      <c r="J22" s="91">
        <v>0.39096458820000002</v>
      </c>
      <c r="K22" s="91">
        <v>0.48790792080000001</v>
      </c>
    </row>
    <row r="23" spans="2:11">
      <c r="B23" s="11"/>
      <c r="C23" s="3"/>
      <c r="D23" s="90">
        <v>2005</v>
      </c>
      <c r="E23" s="91">
        <v>8.1519782999999998E-2</v>
      </c>
      <c r="F23" s="91">
        <v>6.9887510299999997E-2</v>
      </c>
      <c r="G23" s="91">
        <v>1.0385678699000001</v>
      </c>
      <c r="H23" s="91">
        <v>0.2568875632</v>
      </c>
      <c r="I23" s="91">
        <v>7.2224613699999995E-2</v>
      </c>
      <c r="J23" s="91">
        <v>0.35465095699999999</v>
      </c>
      <c r="K23" s="91">
        <v>0.42018954460000002</v>
      </c>
    </row>
    <row r="24" spans="2:11">
      <c r="B24" s="11"/>
      <c r="C24" s="3"/>
      <c r="D24" s="90">
        <v>2010</v>
      </c>
      <c r="E24" s="91">
        <v>9.3756887299999994E-2</v>
      </c>
      <c r="F24" s="91">
        <v>7.5596190999999993E-2</v>
      </c>
      <c r="G24" s="91">
        <v>1.1031039040999999</v>
      </c>
      <c r="H24" s="91">
        <v>0.29859558949999998</v>
      </c>
      <c r="I24" s="91">
        <v>7.2773152699999996E-2</v>
      </c>
      <c r="J24" s="91">
        <v>0.33165622439999998</v>
      </c>
      <c r="K24" s="91">
        <v>0.42500284109999997</v>
      </c>
    </row>
    <row r="25" spans="2:11">
      <c r="B25" s="11"/>
      <c r="C25" s="3"/>
      <c r="D25" s="90">
        <v>2015</v>
      </c>
      <c r="E25" s="91">
        <v>9.16352166E-2</v>
      </c>
      <c r="F25" s="91">
        <v>6.6634301800000004E-2</v>
      </c>
      <c r="G25" s="91">
        <v>0.99076288570000004</v>
      </c>
      <c r="H25" s="91">
        <v>0.25379718010000002</v>
      </c>
      <c r="I25" s="91">
        <v>5.69022743E-2</v>
      </c>
      <c r="J25" s="91">
        <v>0.28467972990000001</v>
      </c>
      <c r="K25" s="91">
        <v>0.37380015189999999</v>
      </c>
    </row>
    <row r="26" spans="2:11">
      <c r="B26" s="9"/>
      <c r="C26" s="2"/>
      <c r="D26" s="92">
        <v>2021</v>
      </c>
      <c r="E26" s="91">
        <v>7.1686380399999999E-2</v>
      </c>
      <c r="F26" s="91">
        <v>4.9463362599999998E-2</v>
      </c>
      <c r="G26" s="91">
        <v>0.92366255129999997</v>
      </c>
      <c r="H26" s="91">
        <v>0.2524397807</v>
      </c>
      <c r="I26" s="91">
        <v>3.9173112699999998E-2</v>
      </c>
      <c r="J26" s="91">
        <v>0.2149730745</v>
      </c>
      <c r="K26" s="91">
        <v>0.37114804239999999</v>
      </c>
    </row>
    <row r="27" spans="2:11">
      <c r="B27" s="32"/>
      <c r="C27" s="93"/>
      <c r="D27" s="94"/>
      <c r="E27" s="95"/>
      <c r="F27" s="95"/>
      <c r="G27" s="95"/>
      <c r="H27" s="95"/>
      <c r="I27" s="95"/>
      <c r="J27" s="95"/>
      <c r="K27" s="95"/>
    </row>
    <row r="28" spans="2:11">
      <c r="B28" s="31"/>
      <c r="C28" s="32"/>
      <c r="D28" s="34"/>
      <c r="E28" s="14" t="s">
        <v>102</v>
      </c>
      <c r="F28" s="12"/>
      <c r="G28" s="12"/>
      <c r="H28" s="12"/>
      <c r="I28" s="12"/>
      <c r="J28" s="12"/>
      <c r="K28" s="13"/>
    </row>
    <row r="29" spans="2:11" ht="36">
      <c r="B29" s="15"/>
      <c r="C29" s="36"/>
      <c r="D29" s="35"/>
      <c r="E29" s="26" t="s">
        <v>12</v>
      </c>
      <c r="F29" s="26" t="s">
        <v>13</v>
      </c>
      <c r="G29" s="26" t="s">
        <v>14</v>
      </c>
      <c r="H29" s="26" t="s">
        <v>15</v>
      </c>
      <c r="I29" s="23" t="s">
        <v>16</v>
      </c>
      <c r="J29" s="26" t="s">
        <v>17</v>
      </c>
      <c r="K29" s="26" t="s">
        <v>18</v>
      </c>
    </row>
    <row r="30" spans="2:11">
      <c r="B30" s="10" t="s">
        <v>0</v>
      </c>
      <c r="C30" s="84" t="s">
        <v>25</v>
      </c>
      <c r="D30" s="85">
        <v>1987</v>
      </c>
      <c r="E30" s="96">
        <v>11.589391012909484</v>
      </c>
      <c r="F30" s="96">
        <v>3.9303712266206348</v>
      </c>
      <c r="G30" s="236">
        <v>34.030815132402729</v>
      </c>
      <c r="H30" s="237"/>
      <c r="I30" s="96">
        <v>5.1806279812070244</v>
      </c>
      <c r="J30" s="96">
        <v>18.019965934881625</v>
      </c>
      <c r="K30" s="96">
        <v>27.248828711978501</v>
      </c>
    </row>
    <row r="31" spans="2:11">
      <c r="B31" s="11"/>
      <c r="C31" s="87"/>
      <c r="D31" s="85">
        <v>1992</v>
      </c>
      <c r="E31" s="96">
        <v>13.639901825903936</v>
      </c>
      <c r="F31" s="96">
        <v>3.9411918834882336</v>
      </c>
      <c r="G31" s="96">
        <v>30.48374000949088</v>
      </c>
      <c r="H31" s="96">
        <v>8.640068166384772</v>
      </c>
      <c r="I31" s="96">
        <v>3.65560087409846</v>
      </c>
      <c r="J31" s="96">
        <v>15.802521823277566</v>
      </c>
      <c r="K31" s="96">
        <v>23.836975417356161</v>
      </c>
    </row>
    <row r="32" spans="2:11">
      <c r="B32" s="11"/>
      <c r="C32" s="87"/>
      <c r="D32" s="85">
        <v>1999</v>
      </c>
      <c r="E32" s="96">
        <v>13.442340121406065</v>
      </c>
      <c r="F32" s="96">
        <v>3.291959628482271</v>
      </c>
      <c r="G32" s="96">
        <v>34.539198020785669</v>
      </c>
      <c r="H32" s="96">
        <v>7.9848286807758146</v>
      </c>
      <c r="I32" s="96">
        <v>3.1237884976090058</v>
      </c>
      <c r="J32" s="96">
        <v>16.271190311731491</v>
      </c>
      <c r="K32" s="96">
        <v>21.346694739209685</v>
      </c>
    </row>
    <row r="33" spans="2:11">
      <c r="B33" s="11"/>
      <c r="C33" s="87"/>
      <c r="D33" s="85">
        <v>2005</v>
      </c>
      <c r="E33" s="96">
        <v>13.253973682923201</v>
      </c>
      <c r="F33" s="96">
        <v>2.7960353558077951</v>
      </c>
      <c r="G33" s="96">
        <v>35.61226142612707</v>
      </c>
      <c r="H33" s="96">
        <v>9.6985101914994534</v>
      </c>
      <c r="I33" s="96">
        <v>2.7611580645890577</v>
      </c>
      <c r="J33" s="96">
        <v>15.783561540421593</v>
      </c>
      <c r="K33" s="96">
        <v>20.094499738631846</v>
      </c>
    </row>
    <row r="34" spans="2:11">
      <c r="B34" s="11"/>
      <c r="C34" s="87"/>
      <c r="D34" s="85">
        <v>2010</v>
      </c>
      <c r="E34" s="96">
        <v>14.912034273342641</v>
      </c>
      <c r="F34" s="96">
        <v>2.9198769227592734</v>
      </c>
      <c r="G34" s="96">
        <v>35.170684604236172</v>
      </c>
      <c r="H34" s="96">
        <v>10.620604407376669</v>
      </c>
      <c r="I34" s="96">
        <v>2.6657744321368031</v>
      </c>
      <c r="J34" s="96">
        <v>14.192574322654213</v>
      </c>
      <c r="K34" s="96">
        <v>19.518451037494216</v>
      </c>
    </row>
    <row r="35" spans="2:11">
      <c r="B35" s="11"/>
      <c r="C35" s="87"/>
      <c r="D35" s="85">
        <v>2015</v>
      </c>
      <c r="E35" s="96">
        <v>16.487259051847765</v>
      </c>
      <c r="F35" s="96">
        <v>2.7368110535981778</v>
      </c>
      <c r="G35" s="96">
        <v>34.977741992574671</v>
      </c>
      <c r="H35" s="96">
        <v>10.094171802974234</v>
      </c>
      <c r="I35" s="96">
        <v>2.4271574643977099</v>
      </c>
      <c r="J35" s="96">
        <v>13.788793090492396</v>
      </c>
      <c r="K35" s="96">
        <v>19.488065544115056</v>
      </c>
    </row>
    <row r="36" spans="2:11">
      <c r="B36" s="11"/>
      <c r="C36" s="88"/>
      <c r="D36" s="89">
        <v>2021</v>
      </c>
      <c r="E36" s="96">
        <v>14.195674954698456</v>
      </c>
      <c r="F36" s="96">
        <v>2.3750588450969867</v>
      </c>
      <c r="G36" s="96">
        <v>35.517435364815682</v>
      </c>
      <c r="H36" s="96">
        <v>10.967888900018018</v>
      </c>
      <c r="I36" s="96">
        <v>1.897051889630295</v>
      </c>
      <c r="J36" s="96">
        <v>12.510735988397837</v>
      </c>
      <c r="K36" s="96">
        <v>22.536154057342735</v>
      </c>
    </row>
    <row r="37" spans="2:11">
      <c r="B37" s="11"/>
      <c r="C37" s="4" t="s">
        <v>19</v>
      </c>
      <c r="D37" s="90">
        <v>1987</v>
      </c>
      <c r="E37" s="97">
        <v>22.36125916910126</v>
      </c>
      <c r="F37" s="97">
        <v>3.2600549908666197</v>
      </c>
      <c r="G37" s="230">
        <v>26.397300808776297</v>
      </c>
      <c r="H37" s="231"/>
      <c r="I37" s="97">
        <v>3.2365213899834213</v>
      </c>
      <c r="J37" s="97">
        <v>16.572127962405538</v>
      </c>
      <c r="K37" s="97">
        <v>28.172735678866861</v>
      </c>
    </row>
    <row r="38" spans="2:11">
      <c r="B38" s="11"/>
      <c r="C38" s="3"/>
      <c r="D38" s="90">
        <v>1992</v>
      </c>
      <c r="E38" s="97">
        <v>25.580913874368488</v>
      </c>
      <c r="F38" s="97">
        <v>3.222857959903489</v>
      </c>
      <c r="G38" s="97">
        <v>22.145917479718495</v>
      </c>
      <c r="H38" s="97">
        <v>6.9854586834280408</v>
      </c>
      <c r="I38" s="97">
        <v>2.8374451092151474</v>
      </c>
      <c r="J38" s="97">
        <v>14.122704959321297</v>
      </c>
      <c r="K38" s="97">
        <v>25.104701934045039</v>
      </c>
    </row>
    <row r="39" spans="2:11">
      <c r="B39" s="11"/>
      <c r="C39" s="3"/>
      <c r="D39" s="90">
        <v>1999</v>
      </c>
      <c r="E39" s="97">
        <v>23.810974409383149</v>
      </c>
      <c r="F39" s="97">
        <v>2.7524235423127266</v>
      </c>
      <c r="G39" s="97">
        <v>26.725391300008123</v>
      </c>
      <c r="H39" s="97">
        <v>6.8541888506832862</v>
      </c>
      <c r="I39" s="97">
        <v>2.5560536523627047</v>
      </c>
      <c r="J39" s="97">
        <v>15.655229371745028</v>
      </c>
      <c r="K39" s="97">
        <v>21.645738873504985</v>
      </c>
    </row>
    <row r="40" spans="2:11">
      <c r="B40" s="11"/>
      <c r="C40" s="3"/>
      <c r="D40" s="90">
        <v>2005</v>
      </c>
      <c r="E40" s="97">
        <v>23.155644513021535</v>
      </c>
      <c r="F40" s="97">
        <v>2.540236591622981</v>
      </c>
      <c r="G40" s="97">
        <v>25.749238434251755</v>
      </c>
      <c r="H40" s="97">
        <v>8.1672829652935039</v>
      </c>
      <c r="I40" s="97">
        <v>2.3657601409836233</v>
      </c>
      <c r="J40" s="97">
        <v>16.113409369897678</v>
      </c>
      <c r="K40" s="97">
        <v>21.908427984928906</v>
      </c>
    </row>
    <row r="41" spans="2:11">
      <c r="B41" s="11"/>
      <c r="C41" s="3"/>
      <c r="D41" s="90">
        <v>2010</v>
      </c>
      <c r="E41" s="97">
        <v>26.03194055403198</v>
      </c>
      <c r="F41" s="97">
        <v>2.6881812806197436</v>
      </c>
      <c r="G41" s="97">
        <v>24.276677065355166</v>
      </c>
      <c r="H41" s="97">
        <v>8.7834671921487377</v>
      </c>
      <c r="I41" s="97">
        <v>2.2961700240866434</v>
      </c>
      <c r="J41" s="97">
        <v>14.572815312000603</v>
      </c>
      <c r="K41" s="97">
        <v>21.350748571757133</v>
      </c>
    </row>
    <row r="42" spans="2:11">
      <c r="B42" s="11"/>
      <c r="C42" s="3"/>
      <c r="D42" s="90">
        <v>2015</v>
      </c>
      <c r="E42" s="97">
        <v>28.545231306952196</v>
      </c>
      <c r="F42" s="97">
        <v>2.3313123935369355</v>
      </c>
      <c r="G42" s="97">
        <v>23.282051734898314</v>
      </c>
      <c r="H42" s="97">
        <v>8.2226924746998051</v>
      </c>
      <c r="I42" s="97">
        <v>2.1701792690938695</v>
      </c>
      <c r="J42" s="97">
        <v>14.134996788048653</v>
      </c>
      <c r="K42" s="97">
        <v>21.313536032770227</v>
      </c>
    </row>
    <row r="43" spans="2:11">
      <c r="B43" s="11"/>
      <c r="C43" s="2"/>
      <c r="D43" s="92">
        <v>2021</v>
      </c>
      <c r="E43" s="97">
        <v>24.505999366121756</v>
      </c>
      <c r="F43" s="97">
        <v>2.1802720542146021</v>
      </c>
      <c r="G43" s="97">
        <v>23.178607823714067</v>
      </c>
      <c r="H43" s="97">
        <v>8.837647900002306</v>
      </c>
      <c r="I43" s="97">
        <v>1.7586423633834989</v>
      </c>
      <c r="J43" s="97">
        <v>13.819898615431692</v>
      </c>
      <c r="K43" s="97">
        <v>25.718931877132086</v>
      </c>
    </row>
    <row r="44" spans="2:11">
      <c r="B44" s="11"/>
      <c r="C44" s="4" t="s">
        <v>20</v>
      </c>
      <c r="D44" s="90">
        <v>1987</v>
      </c>
      <c r="E44" s="97">
        <v>2.4804472116754894</v>
      </c>
      <c r="F44" s="97">
        <v>4.4972063211337288</v>
      </c>
      <c r="G44" s="230">
        <v>40.485893485343212</v>
      </c>
      <c r="H44" s="231"/>
      <c r="I44" s="97">
        <v>6.8246100155390348</v>
      </c>
      <c r="J44" s="97">
        <v>19.244291608421737</v>
      </c>
      <c r="K44" s="97">
        <v>26.467551357886808</v>
      </c>
    </row>
    <row r="45" spans="2:11">
      <c r="B45" s="11"/>
      <c r="C45" s="3"/>
      <c r="D45" s="90">
        <v>1992</v>
      </c>
      <c r="E45" s="97">
        <v>2.8786758987144379</v>
      </c>
      <c r="F45" s="97">
        <v>4.5885535685223573</v>
      </c>
      <c r="G45" s="97">
        <v>37.997775802171681</v>
      </c>
      <c r="H45" s="97">
        <v>10.131200271597795</v>
      </c>
      <c r="I45" s="97">
        <v>4.3929218809456074</v>
      </c>
      <c r="J45" s="97">
        <v>17.316370795569533</v>
      </c>
      <c r="K45" s="97">
        <v>22.694501782478575</v>
      </c>
    </row>
    <row r="46" spans="2:11">
      <c r="B46" s="11"/>
      <c r="C46" s="3"/>
      <c r="D46" s="90">
        <v>1999</v>
      </c>
      <c r="E46" s="97">
        <v>3.3342283989135355</v>
      </c>
      <c r="F46" s="97">
        <v>3.8179393165038764</v>
      </c>
      <c r="G46" s="97">
        <v>42.15667483506482</v>
      </c>
      <c r="H46" s="97">
        <v>9.0870600289351771</v>
      </c>
      <c r="I46" s="97">
        <v>3.6772584274740678</v>
      </c>
      <c r="J46" s="97">
        <v>16.871674602201463</v>
      </c>
      <c r="K46" s="97">
        <v>21.055164390907059</v>
      </c>
    </row>
    <row r="47" spans="2:11">
      <c r="B47" s="11"/>
      <c r="C47" s="3"/>
      <c r="D47" s="90">
        <v>2005</v>
      </c>
      <c r="E47" s="97">
        <v>3.553720457901882</v>
      </c>
      <c r="F47" s="97">
        <v>3.0466307191340105</v>
      </c>
      <c r="G47" s="97">
        <v>45.274652978200521</v>
      </c>
      <c r="H47" s="97">
        <v>11.198589534081595</v>
      </c>
      <c r="I47" s="97">
        <v>3.1485128863720173</v>
      </c>
      <c r="J47" s="97">
        <v>15.460423407964427</v>
      </c>
      <c r="K47" s="97">
        <v>18.317470016345546</v>
      </c>
    </row>
    <row r="48" spans="2:11">
      <c r="B48" s="11"/>
      <c r="C48" s="3"/>
      <c r="D48" s="90">
        <v>2010</v>
      </c>
      <c r="E48" s="97">
        <v>3.9057480258433239</v>
      </c>
      <c r="F48" s="97">
        <v>3.1492051652137651</v>
      </c>
      <c r="G48" s="97">
        <v>45.953380277574958</v>
      </c>
      <c r="H48" s="97">
        <v>12.438970275148506</v>
      </c>
      <c r="I48" s="97">
        <v>3.0316023246691097</v>
      </c>
      <c r="J48" s="97">
        <v>13.816218530848671</v>
      </c>
      <c r="K48" s="97">
        <v>17.70487540070167</v>
      </c>
    </row>
    <row r="49" spans="2:11">
      <c r="B49" s="11"/>
      <c r="C49" s="3"/>
      <c r="D49" s="90">
        <v>2015</v>
      </c>
      <c r="E49" s="97">
        <v>4.3260649941927811</v>
      </c>
      <c r="F49" s="97">
        <v>3.1457809685524007</v>
      </c>
      <c r="G49" s="97">
        <v>46.773552749720828</v>
      </c>
      <c r="H49" s="97">
        <v>11.981671863647351</v>
      </c>
      <c r="I49" s="97">
        <v>2.6863355167666567</v>
      </c>
      <c r="J49" s="97">
        <v>13.4396257221991</v>
      </c>
      <c r="K49" s="97">
        <v>17.646968184920883</v>
      </c>
    </row>
    <row r="50" spans="2:11">
      <c r="B50" s="9"/>
      <c r="C50" s="2"/>
      <c r="D50" s="92">
        <v>2021</v>
      </c>
      <c r="E50" s="97">
        <v>3.7287206153879806</v>
      </c>
      <c r="F50" s="97">
        <v>2.5728047476230342</v>
      </c>
      <c r="G50" s="97">
        <v>48.043708965031918</v>
      </c>
      <c r="H50" s="97">
        <v>13.130491582751343</v>
      </c>
      <c r="I50" s="97">
        <v>2.0375640683541434</v>
      </c>
      <c r="J50" s="97">
        <v>11.181685142544682</v>
      </c>
      <c r="K50" s="97">
        <v>19.305024878306902</v>
      </c>
    </row>
  </sheetData>
  <mergeCells count="6">
    <mergeCell ref="G44:H44"/>
    <mergeCell ref="G6:H6"/>
    <mergeCell ref="G13:H13"/>
    <mergeCell ref="G20:H20"/>
    <mergeCell ref="G30:H30"/>
    <mergeCell ref="G37:H37"/>
  </mergeCells>
  <phoneticPr fontId="1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C8BBB6F2B0DF4380EF59CFA8A0B6BF" ma:contentTypeVersion="14" ma:contentTypeDescription="新しいドキュメントを作成します。" ma:contentTypeScope="" ma:versionID="eed112419e92a0f9099488ec3241de68">
  <xsd:schema xmlns:xsd="http://www.w3.org/2001/XMLSchema" xmlns:xs="http://www.w3.org/2001/XMLSchema" xmlns:p="http://schemas.microsoft.com/office/2006/metadata/properties" xmlns:ns2="7fad7c7d-cb00-4151-ab9b-878f83ce0152" xmlns:ns3="ba4091a2-8d6c-413e-af44-ee4620785605" targetNamespace="http://schemas.microsoft.com/office/2006/metadata/properties" ma:root="true" ma:fieldsID="5386880d66df63742d0dabb6302096c5" ns2:_="" ns3:_="">
    <xsd:import namespace="7fad7c7d-cb00-4151-ab9b-878f83ce0152"/>
    <xsd:import namespace="ba4091a2-8d6c-413e-af44-ee46207856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d7c7d-cb00-4151-ab9b-878f83ce0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4851f3bd-d762-46e4-964e-caf8f1bc8e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091a2-8d6c-413e-af44-ee462078560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e25116-72da-49f8-af6d-e87c58506a56}" ma:internalName="TaxCatchAll" ma:showField="CatchAllData" ma:web="ba4091a2-8d6c-413e-af44-ee46207856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42E971-7BA1-49E7-81DE-9D4FFD090E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F913B0-2055-4827-9308-4C1C90D1B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ad7c7d-cb00-4151-ab9b-878f83ce0152"/>
    <ds:schemaRef ds:uri="ba4091a2-8d6c-413e-af44-ee462078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75</vt:i4>
      </vt:variant>
      <vt:variant>
        <vt:lpstr>名前付き一覧</vt:lpstr>
      </vt:variant>
      <vt:variant>
        <vt:i4>74</vt:i4>
      </vt:variant>
    </vt:vector>
  </HeadingPairs>
  <TitlesOfParts>
    <vt:vector size="149" baseType="lpstr">
      <vt:lpstr>1_p9_外出率・移動回数</vt:lpstr>
      <vt:lpstr>1_p10_外出率・移動回数の推移</vt:lpstr>
      <vt:lpstr>1_p11_目的別移動回数</vt:lpstr>
      <vt:lpstr>1_p12_目的別移動回数の推移</vt:lpstr>
      <vt:lpstr>1_p13_目的構成比（通勤・通学・業務）</vt:lpstr>
      <vt:lpstr>1_p14_目的構成比（買物）</vt:lpstr>
      <vt:lpstr>1_p15_目的構成比（買物以外の私用）</vt:lpstr>
      <vt:lpstr>1_p16_交通手段構成比</vt:lpstr>
      <vt:lpstr>1_p17_交通手段別移動回数と構成比（平日・全国）</vt:lpstr>
      <vt:lpstr>1_p18_交通手段別移動回数と構成比（休日・全国）</vt:lpstr>
      <vt:lpstr>1_p19_交通手段別移動回数と構成比（平日・三大都市圏）</vt:lpstr>
      <vt:lpstr>1_p20_交通手段別移動回数と構成比（休日・三大都市圏）</vt:lpstr>
      <vt:lpstr>1_p21_交通手段別移動回数と構成比（平日・地方都市圏)</vt:lpstr>
      <vt:lpstr>1_p22_交通手段別移動回数と構成比（休日・地方都市圏）</vt:lpstr>
      <vt:lpstr>1_p23_移動距離別交通手段構成比</vt:lpstr>
      <vt:lpstr>1_p24_人口密度と自動車（運転・同乗）の利用割合（平日）</vt:lpstr>
      <vt:lpstr>1_p25_移動時間別1日の移動回数（徒歩）</vt:lpstr>
      <vt:lpstr>2_p26_年齢階層別移動回数</vt:lpstr>
      <vt:lpstr>2_p27_年齢階層別移動回数の推移（平日）</vt:lpstr>
      <vt:lpstr>2_p28_年齢階層別移動回数の推移（休日）</vt:lpstr>
      <vt:lpstr>2_p29_年齢階層別移動回数・構成比（平日・自動車）</vt:lpstr>
      <vt:lpstr>2_p30_年齢階層別移動回数・構成比（休日・自動車）</vt:lpstr>
      <vt:lpstr>2_p31_参考　諸外国との比較</vt:lpstr>
      <vt:lpstr>2_p32_就業形態別移動回数</vt:lpstr>
      <vt:lpstr>2_p33_年齢階層別・就業形態別移動回数</vt:lpstr>
      <vt:lpstr>2_p34_就業形態(2区分)別・目的別移動回数</vt:lpstr>
      <vt:lpstr>2_p35_参考_就業形態別・目的別移動回数</vt:lpstr>
      <vt:lpstr>2_p36_自動車免許有無別移動回数</vt:lpstr>
      <vt:lpstr>2_p37_自動車免許有無別交通手段構成比</vt:lpstr>
      <vt:lpstr>2_p38_参考_カーシェアリング登録者の特性</vt:lpstr>
      <vt:lpstr>3_p39_若者の男女別外出率</vt:lpstr>
      <vt:lpstr>3_p40_若者の男女別移動回数</vt:lpstr>
      <vt:lpstr>3_p41_若者の男女別・目的別移動回数</vt:lpstr>
      <vt:lpstr>3_p42_若者の男女別・目的別移動回数の推移</vt:lpstr>
      <vt:lpstr>3_p43_若者の男女別・目的別移動回数の推移(買物以外私用)</vt:lpstr>
      <vt:lpstr>3_p44_男女別・年齢階層別移動回数の推移</vt:lpstr>
      <vt:lpstr>3_p45_男女別・年齢階層別移動回数の推移(買物以外私用)</vt:lpstr>
      <vt:lpstr>3_p46_男女別・年齢階層別移動回数の推移(観光等)</vt:lpstr>
      <vt:lpstr>3_p47_若者の交通手段別移動回数と構成比（平日・三大）</vt:lpstr>
      <vt:lpstr>3_p48_若者の交通手段別移動回数と構成比（休日・三大）</vt:lpstr>
      <vt:lpstr>3_p49_若者の交通手段別移動回数と構成比（平日・地方）</vt:lpstr>
      <vt:lpstr>3_p50_若者の交通手段別移動回数と構成比（休日・地方）</vt:lpstr>
      <vt:lpstr>3_p51_参考_若者の免許保有に関する傾向</vt:lpstr>
      <vt:lpstr>3_p52_若者の就業形態別移動回数</vt:lpstr>
      <vt:lpstr>3_p53_若者の男女別・就業形態別・目的別移動回数</vt:lpstr>
      <vt:lpstr>3_p54_参考_若者の就業形態の推移</vt:lpstr>
      <vt:lpstr>3_p55_参考_若者（単身世帯）の世帯年収ランク別の外出率</vt:lpstr>
      <vt:lpstr>3_p56_参考_若者（単身世帯）の世帯年収別の移動回数</vt:lpstr>
      <vt:lpstr>4_p57_子育て世代の目的別移動回数（平日）</vt:lpstr>
      <vt:lpstr>4_p58_参考_夫婦の通勤形態別移動回数（平日・送迎）</vt:lpstr>
      <vt:lpstr>5_p59_高齢者の外出率・移動回数</vt:lpstr>
      <vt:lpstr>5_p60_高齢者の移動回数構成比</vt:lpstr>
      <vt:lpstr>5_p61_高齢者の交通手段構成比（平日）</vt:lpstr>
      <vt:lpstr>5_p62_高齢者の交通手段別移動回数（平日）</vt:lpstr>
      <vt:lpstr>5_p63_高齢者の自動車免許有無別外出率（平日）</vt:lpstr>
      <vt:lpstr>5_p64_高齢者の自動車免許有無別移動回数（平日）</vt:lpstr>
      <vt:lpstr>5_p65_参考_高齢者の運転免許自主返納状況</vt:lpstr>
      <vt:lpstr>5_p66_高齢者の自動車保有形態別外出率（平日）</vt:lpstr>
      <vt:lpstr>5_p67_高齢者の自動車保有形態別移動回数（平日）</vt:lpstr>
      <vt:lpstr>5_p68_自動車免許を持たない高齢者の外出率と公共交通利便性</vt:lpstr>
      <vt:lpstr>5_p69_高齢者の健康状態別外出率</vt:lpstr>
      <vt:lpstr>5_p70_高齢者の健康状態別移動回数</vt:lpstr>
      <vt:lpstr>5_p71_高齢者の健康状態別・目的別移動回数（平日）</vt:lpstr>
      <vt:lpstr>5_p72_高齢者の健康状態別交通手段構成比（平日・通院）</vt:lpstr>
      <vt:lpstr>6_p73_外出・オンライン実施頻度の変化</vt:lpstr>
      <vt:lpstr>6_p74・p75_活動別外出・オンライン実施頻度の変化</vt:lpstr>
      <vt:lpstr>6_p75_参考_宅配便の取扱個数の推移</vt:lpstr>
      <vt:lpstr>6_p76_参考_ネットショッピングの利用世帯割合の推移</vt:lpstr>
      <vt:lpstr>6_p77_在宅勤務実施者の割合（平日）</vt:lpstr>
      <vt:lpstr>6_p78_通勤形態別・目的別移動回数</vt:lpstr>
      <vt:lpstr>6_p79_通勤形態別・交通手段別移動回数と構成比 </vt:lpstr>
      <vt:lpstr>6_p80_通勤形態別・出発時間別・目的別移動回数_全国</vt:lpstr>
      <vt:lpstr>6_p81_通勤形態別・出発時間別・目的別移動回数_三大</vt:lpstr>
      <vt:lpstr>6_p82_通勤形態別・出発時間別・目的別移動回数_地方</vt:lpstr>
      <vt:lpstr>6_p83_通勤形態別自宅からのトリップ距離分布（平日）</vt:lpstr>
      <vt:lpstr>'1_p10_外出率・移動回数の推移'!Print_Area</vt:lpstr>
      <vt:lpstr>'1_p11_目的別移動回数'!Print_Area</vt:lpstr>
      <vt:lpstr>'1_p12_目的別移動回数の推移'!Print_Area</vt:lpstr>
      <vt:lpstr>'1_p13_目的構成比（通勤・通学・業務）'!Print_Area</vt:lpstr>
      <vt:lpstr>'1_p14_目的構成比（買物）'!Print_Area</vt:lpstr>
      <vt:lpstr>'1_p15_目的構成比（買物以外の私用）'!Print_Area</vt:lpstr>
      <vt:lpstr>'1_p16_交通手段構成比'!Print_Area</vt:lpstr>
      <vt:lpstr>'1_p17_交通手段別移動回数と構成比（平日・全国）'!Print_Area</vt:lpstr>
      <vt:lpstr>'1_p18_交通手段別移動回数と構成比（休日・全国）'!Print_Area</vt:lpstr>
      <vt:lpstr>'1_p19_交通手段別移動回数と構成比（平日・三大都市圏）'!Print_Area</vt:lpstr>
      <vt:lpstr>'1_p20_交通手段別移動回数と構成比（休日・三大都市圏）'!Print_Area</vt:lpstr>
      <vt:lpstr>'1_p21_交通手段別移動回数と構成比（平日・地方都市圏)'!Print_Area</vt:lpstr>
      <vt:lpstr>'1_p22_交通手段別移動回数と構成比（休日・地方都市圏）'!Print_Area</vt:lpstr>
      <vt:lpstr>'1_p23_移動距離別交通手段構成比'!Print_Area</vt:lpstr>
      <vt:lpstr>'1_p24_人口密度と自動車（運転・同乗）の利用割合（平日）'!Print_Area</vt:lpstr>
      <vt:lpstr>'1_p25_移動時間別1日の移動回数（徒歩）'!Print_Area</vt:lpstr>
      <vt:lpstr>'1_p9_外出率・移動回数'!Print_Area</vt:lpstr>
      <vt:lpstr>'2_p26_年齢階層別移動回数'!Print_Area</vt:lpstr>
      <vt:lpstr>'2_p27_年齢階層別移動回数の推移（平日）'!Print_Area</vt:lpstr>
      <vt:lpstr>'2_p28_年齢階層別移動回数の推移（休日）'!Print_Area</vt:lpstr>
      <vt:lpstr>'2_p29_年齢階層別移動回数・構成比（平日・自動車）'!Print_Area</vt:lpstr>
      <vt:lpstr>'2_p30_年齢階層別移動回数・構成比（休日・自動車）'!Print_Area</vt:lpstr>
      <vt:lpstr>'2_p31_参考　諸外国との比較'!Print_Area</vt:lpstr>
      <vt:lpstr>'2_p32_就業形態別移動回数'!Print_Area</vt:lpstr>
      <vt:lpstr>'2_p33_年齢階層別・就業形態別移動回数'!Print_Area</vt:lpstr>
      <vt:lpstr>'2_p34_就業形態(2区分)別・目的別移動回数'!Print_Area</vt:lpstr>
      <vt:lpstr>'2_p36_自動車免許有無別移動回数'!Print_Area</vt:lpstr>
      <vt:lpstr>'2_p37_自動車免許有無別交通手段構成比'!Print_Area</vt:lpstr>
      <vt:lpstr>'2_p38_参考_カーシェアリング登録者の特性'!Print_Area</vt:lpstr>
      <vt:lpstr>'3_p39_若者の男女別外出率'!Print_Area</vt:lpstr>
      <vt:lpstr>'3_p40_若者の男女別移動回数'!Print_Area</vt:lpstr>
      <vt:lpstr>'3_p41_若者の男女別・目的別移動回数'!Print_Area</vt:lpstr>
      <vt:lpstr>'3_p42_若者の男女別・目的別移動回数の推移'!Print_Area</vt:lpstr>
      <vt:lpstr>'3_p43_若者の男女別・目的別移動回数の推移(買物以外私用)'!Print_Area</vt:lpstr>
      <vt:lpstr>'3_p44_男女別・年齢階層別移動回数の推移'!Print_Area</vt:lpstr>
      <vt:lpstr>'3_p45_男女別・年齢階層別移動回数の推移(買物以外私用)'!Print_Area</vt:lpstr>
      <vt:lpstr>'3_p46_男女別・年齢階層別移動回数の推移(観光等)'!Print_Area</vt:lpstr>
      <vt:lpstr>'3_p47_若者の交通手段別移動回数と構成比（平日・三大）'!Print_Area</vt:lpstr>
      <vt:lpstr>'3_p48_若者の交通手段別移動回数と構成比（休日・三大）'!Print_Area</vt:lpstr>
      <vt:lpstr>'3_p49_若者の交通手段別移動回数と構成比（平日・地方）'!Print_Area</vt:lpstr>
      <vt:lpstr>'3_p50_若者の交通手段別移動回数と構成比（休日・地方）'!Print_Area</vt:lpstr>
      <vt:lpstr>'3_p51_参考_若者の免許保有に関する傾向'!Print_Area</vt:lpstr>
      <vt:lpstr>'3_p52_若者の就業形態別移動回数'!Print_Area</vt:lpstr>
      <vt:lpstr>'3_p53_若者の男女別・就業形態別・目的別移動回数'!Print_Area</vt:lpstr>
      <vt:lpstr>'3_p54_参考_若者の就業形態の推移'!Print_Area</vt:lpstr>
      <vt:lpstr>'3_p55_参考_若者（単身世帯）の世帯年収ランク別の外出率'!Print_Area</vt:lpstr>
      <vt:lpstr>'3_p56_参考_若者（単身世帯）の世帯年収別の移動回数'!Print_Area</vt:lpstr>
      <vt:lpstr>'4_p57_子育て世代の目的別移動回数（平日）'!Print_Area</vt:lpstr>
      <vt:lpstr>'4_p58_参考_夫婦の通勤形態別移動回数（平日・送迎）'!Print_Area</vt:lpstr>
      <vt:lpstr>'5_p59_高齢者の外出率・移動回数'!Print_Area</vt:lpstr>
      <vt:lpstr>'5_p60_高齢者の移動回数構成比'!Print_Area</vt:lpstr>
      <vt:lpstr>'5_p61_高齢者の交通手段構成比（平日）'!Print_Area</vt:lpstr>
      <vt:lpstr>'5_p62_高齢者の交通手段別移動回数（平日）'!Print_Area</vt:lpstr>
      <vt:lpstr>'5_p63_高齢者の自動車免許有無別外出率（平日）'!Print_Area</vt:lpstr>
      <vt:lpstr>'5_p64_高齢者の自動車免許有無別移動回数（平日）'!Print_Area</vt:lpstr>
      <vt:lpstr>'5_p65_参考_高齢者の運転免許自主返納状況'!Print_Area</vt:lpstr>
      <vt:lpstr>'5_p66_高齢者の自動車保有形態別外出率（平日）'!Print_Area</vt:lpstr>
      <vt:lpstr>'5_p67_高齢者の自動車保有形態別移動回数（平日）'!Print_Area</vt:lpstr>
      <vt:lpstr>'5_p68_自動車免許を持たない高齢者の外出率と公共交通利便性'!Print_Area</vt:lpstr>
      <vt:lpstr>'5_p69_高齢者の健康状態別外出率'!Print_Area</vt:lpstr>
      <vt:lpstr>'5_p70_高齢者の健康状態別移動回数'!Print_Area</vt:lpstr>
      <vt:lpstr>'5_p71_高齢者の健康状態別・目的別移動回数（平日）'!Print_Area</vt:lpstr>
      <vt:lpstr>'5_p72_高齢者の健康状態別交通手段構成比（平日・通院）'!Print_Area</vt:lpstr>
      <vt:lpstr>'6_p73_外出・オンライン実施頻度の変化'!Print_Area</vt:lpstr>
      <vt:lpstr>'6_p74・p75_活動別外出・オンライン実施頻度の変化'!Print_Area</vt:lpstr>
      <vt:lpstr>'6_p75_参考_宅配便の取扱個数の推移'!Print_Area</vt:lpstr>
      <vt:lpstr>'6_p76_参考_ネットショッピングの利用世帯割合の推移'!Print_Area</vt:lpstr>
      <vt:lpstr>'6_p77_在宅勤務実施者の割合（平日）'!Print_Area</vt:lpstr>
      <vt:lpstr>'6_p78_通勤形態別・目的別移動回数'!Print_Area</vt:lpstr>
      <vt:lpstr>'6_p79_通勤形態別・交通手段別移動回数と構成比 '!Print_Area</vt:lpstr>
      <vt:lpstr>'6_p80_通勤形態別・出発時間別・目的別移動回数_全国'!Print_Area</vt:lpstr>
      <vt:lpstr>'6_p81_通勤形態別・出発時間別・目的別移動回数_三大'!Print_Area</vt:lpstr>
      <vt:lpstr>'6_p82_通勤形態別・出発時間別・目的別移動回数_地方'!Print_Area</vt:lpstr>
      <vt:lpstr>'6_p83_通勤形態別自宅からのトリップ距離分布（平日）'!Print_Area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2023-12-06T04:28:48Z</dcterms:modified>
</cp:coreProperties>
</file>