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checkCompatibility="1" defaultThemeVersion="124226"/>
  <xr:revisionPtr revIDLastSave="0" documentId="13_ncr:1_{8490FF7D-95F5-43AF-A024-7EBBB910F372}" xr6:coauthVersionLast="47" xr6:coauthVersionMax="47" xr10:uidLastSave="{00000000-0000-0000-0000-000000000000}"/>
  <bookViews>
    <workbookView xWindow="-120" yWindow="-120" windowWidth="29040" windowHeight="1572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愛知県Aichi!$A$1:$CU$200</definedName>
    <definedName name="_xlnm.Print_Area" localSheetId="3">関東地方Kanto!$A$1:$CU$200</definedName>
    <definedName name="_xlnm.Print_Area" localSheetId="12">'京阪神圏Osaka including suburbs'!$A$1:$CU$200</definedName>
    <definedName name="_xlnm.Print_Area" localSheetId="6">近畿地方Kinki!$A$1:$CU$200</definedName>
    <definedName name="_xlnm.Print_Area" localSheetId="9">'九州・沖縄地方Kyushu-Okinawa'!$A$1:$CU$200</definedName>
    <definedName name="_xlnm.Print_Area" localSheetId="8">四国地方Shikoku!$A$1:$CU$200</definedName>
    <definedName name="_xlnm.Print_Area" localSheetId="0">全国Japan!$A$1:$CU$200</definedName>
    <definedName name="_xlnm.Print_Area" localSheetId="15">大阪府Osaka!$A$1:$CU$200</definedName>
    <definedName name="_xlnm.Print_Area" localSheetId="7">中国地方Chugoku!$A$1:$CU$200</definedName>
    <definedName name="_xlnm.Print_Area" localSheetId="5">中部地方Chubu!$A$1:$CU$200</definedName>
    <definedName name="_xlnm.Print_Area" localSheetId="13">東京都Tokyo!$A$1:$CU$200</definedName>
    <definedName name="_xlnm.Print_Area" localSheetId="2">東北地方Tohoku!$A$1:$CU$200</definedName>
    <definedName name="_xlnm.Print_Area" localSheetId="10">'南関東圏Tokyo including suburbs'!$A$1:$CU$200</definedName>
    <definedName name="_xlnm.Print_Area" localSheetId="1">北海道地方Hokkaido!$A$1:$CU$200</definedName>
    <definedName name="_xlnm.Print_Area" localSheetId="4">北陸地方Hokuriku!$A$1:$CU$200</definedName>
    <definedName name="_xlnm.Print_Area" localSheetId="11">'名古屋圏Nagoya including suburbs'!$A$1:$CU$200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8" i="17" l="1"/>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<sst xmlns="http://schemas.openxmlformats.org/spreadsheetml/2006/main" count="3871" uniqueCount="83">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</sst>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0"/>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98" si="28">IFERROR(ROUND((I151-I139)/I139*100,2),"")</f>
        <v>-1.05</v>
      </c>
      <c r="K151" s="22">
        <v>2375944.15</v>
      </c>
      <c r="L151" s="21">
        <v>1190583.44</v>
      </c>
      <c r="M151" s="21">
        <v>647863.89</v>
      </c>
      <c r="N151" s="20">
        <v>141877.65</v>
      </c>
      <c r="O151" s="19">
        <v>545009.14</v>
      </c>
      <c r="P151" s="24">
        <v>16846</v>
      </c>
      <c r="Q151" s="23">
        <f t="shared" ref="Q151:Q198" si="29">IFERROR(ROUND((P151-P139)/P139*100,2),"")</f>
        <v>1.93</v>
      </c>
      <c r="R151" s="22">
        <v>7365</v>
      </c>
      <c r="S151" s="21">
        <v>4530</v>
      </c>
      <c r="T151" s="21">
        <v>4305</v>
      </c>
      <c r="U151" s="20">
        <v>646</v>
      </c>
      <c r="V151" s="25">
        <v>225</v>
      </c>
      <c r="W151" s="24">
        <v>887208.65</v>
      </c>
      <c r="X151" s="23">
        <f t="shared" ref="X151:X198" si="30">IFERROR(ROUND((W151-W139)/W139*100,2),"")</f>
        <v>0.61</v>
      </c>
      <c r="Y151" s="22">
        <v>397997.86</v>
      </c>
      <c r="Z151" s="21">
        <v>233054</v>
      </c>
      <c r="AA151" s="21">
        <v>223835.05</v>
      </c>
      <c r="AB151" s="20">
        <v>32321.74</v>
      </c>
      <c r="AC151" s="19">
        <v>9218.9500000000007</v>
      </c>
      <c r="AD151" s="24">
        <v>764</v>
      </c>
      <c r="AE151" s="23">
        <f t="shared" ref="AE151:AE198" si="31">IFERROR(ROUND((AD151-AD139)/AD139*100,2),"")</f>
        <v>-1.1599999999999999</v>
      </c>
      <c r="AF151" s="22">
        <v>169</v>
      </c>
      <c r="AG151" s="21">
        <v>281</v>
      </c>
      <c r="AH151" s="21">
        <v>68</v>
      </c>
      <c r="AI151" s="20">
        <v>241</v>
      </c>
      <c r="AJ151" s="25">
        <v>213</v>
      </c>
      <c r="AK151" s="24">
        <v>388664.75</v>
      </c>
      <c r="AL151" s="23">
        <f t="shared" ref="AL151:AL198" si="32">IFERROR(ROUND((AK151-AK139)/AK139*100,2),"")</f>
        <v>-26.3</v>
      </c>
      <c r="AM151" s="22">
        <v>64242.01</v>
      </c>
      <c r="AN151" s="21">
        <v>111201.17</v>
      </c>
      <c r="AO151" s="21">
        <v>26209.62</v>
      </c>
      <c r="AP151" s="20">
        <v>178695.63</v>
      </c>
      <c r="AQ151" s="19">
        <v>88115.96</v>
      </c>
      <c r="AR151" s="24">
        <v>670</v>
      </c>
      <c r="AS151" s="23">
        <f t="shared" ref="AS151:AS198" si="33">IFERROR(ROUND((AR151-AR139)/AR139*100,2),"")</f>
        <v>-9.9499999999999993</v>
      </c>
      <c r="AT151" s="22">
        <v>81</v>
      </c>
      <c r="AU151" s="21">
        <v>191</v>
      </c>
      <c r="AV151" s="21">
        <v>63</v>
      </c>
      <c r="AW151" s="20">
        <v>332</v>
      </c>
      <c r="AX151" s="25">
        <v>127</v>
      </c>
      <c r="AY151" s="24">
        <v>643081.43999999994</v>
      </c>
      <c r="AZ151" s="23">
        <f t="shared" ref="AZ151:AZ198" si="34">IFERROR(ROUND((AY151-AY139)/AY139*100,2),"")</f>
        <v>-22.03</v>
      </c>
      <c r="BA151" s="22">
        <v>29938.880000000001</v>
      </c>
      <c r="BB151" s="21">
        <v>94368.33</v>
      </c>
      <c r="BC151" s="21">
        <v>35768.76</v>
      </c>
      <c r="BD151" s="20">
        <v>468021.78</v>
      </c>
      <c r="BE151" s="19">
        <v>51355.88</v>
      </c>
      <c r="BF151" s="24">
        <v>332</v>
      </c>
      <c r="BG151" s="23">
        <f t="shared" ref="BG151:BG198" si="35">IFERROR(ROUND((BF151-BF139)/BF139*100,2),"")</f>
        <v>2.15</v>
      </c>
      <c r="BH151" s="22">
        <v>72</v>
      </c>
      <c r="BI151" s="21">
        <v>121</v>
      </c>
      <c r="BJ151" s="21">
        <v>32</v>
      </c>
      <c r="BK151" s="20">
        <v>107</v>
      </c>
      <c r="BL151" s="25">
        <v>89</v>
      </c>
      <c r="BM151" s="24">
        <v>483342.8</v>
      </c>
      <c r="BN151" s="23">
        <f t="shared" ref="BN151:BN198" si="36">IFERROR(ROUND((BM151-BM139)/BM139*100,2),"")</f>
        <v>48.39</v>
      </c>
      <c r="BO151" s="22">
        <v>40058.730000000003</v>
      </c>
      <c r="BP151" s="21">
        <v>132802.1</v>
      </c>
      <c r="BQ151" s="21">
        <v>30106.5</v>
      </c>
      <c r="BR151" s="20">
        <v>280375.46999999997</v>
      </c>
      <c r="BS151" s="19">
        <v>102695.6</v>
      </c>
      <c r="BT151" s="24">
        <v>264</v>
      </c>
      <c r="BU151" s="23">
        <f t="shared" ref="BU151:BU198" si="37">IFERROR(ROUND((BT151-BT139)/BT139*100,2),"")</f>
        <v>-2.58</v>
      </c>
      <c r="BV151" s="22">
        <v>29</v>
      </c>
      <c r="BW151" s="21">
        <v>97</v>
      </c>
      <c r="BX151" s="21">
        <v>24</v>
      </c>
      <c r="BY151" s="20">
        <v>111</v>
      </c>
      <c r="BZ151" s="25">
        <v>73</v>
      </c>
      <c r="CA151" s="24">
        <v>1073802.02</v>
      </c>
      <c r="CB151" s="23">
        <f t="shared" ref="CB151:CB198" si="38">IFERROR(ROUND((CA151-CA139)/CA139*100,2),"")</f>
        <v>60.51</v>
      </c>
      <c r="CC151" s="22">
        <v>26642.55</v>
      </c>
      <c r="CD151" s="21">
        <v>140985.51999999999</v>
      </c>
      <c r="CE151" s="21">
        <v>21447.31</v>
      </c>
      <c r="CF151" s="20">
        <v>839262.71</v>
      </c>
      <c r="CG151" s="19">
        <v>110871.28</v>
      </c>
      <c r="CH151" s="24">
        <v>2800</v>
      </c>
      <c r="CI151" s="23">
        <f t="shared" ref="CI151:CI198" si="39">IFERROR(ROUND((CH151-CH139)/CH139*100,2),"")</f>
        <v>-4.04</v>
      </c>
      <c r="CJ151" s="22">
        <v>558</v>
      </c>
      <c r="CK151" s="21">
        <v>1298</v>
      </c>
      <c r="CL151" s="21">
        <v>283</v>
      </c>
      <c r="CM151" s="20">
        <v>657</v>
      </c>
      <c r="CN151" s="25">
        <v>1018</v>
      </c>
      <c r="CO151" s="24">
        <v>1279163.94</v>
      </c>
      <c r="CP151" s="23">
        <f t="shared" ref="CP151:CP198"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98"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15">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15">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15">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15">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15">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15">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15">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15">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15">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15">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15">
      <c r="A196" s="137">
        <v>45170</v>
      </c>
      <c r="B196" s="10">
        <v>18183</v>
      </c>
      <c r="C196" s="9">
        <f t="shared" si="41"/>
        <v>2.19</v>
      </c>
      <c r="D196" s="8">
        <v>8539</v>
      </c>
      <c r="E196" s="7">
        <v>5746</v>
      </c>
      <c r="F196" s="7">
        <v>3164</v>
      </c>
      <c r="G196" s="6">
        <v>711</v>
      </c>
      <c r="H196" s="11">
        <v>2592</v>
      </c>
      <c r="I196" s="10">
        <v>4731716.3600000003</v>
      </c>
      <c r="J196" s="9">
        <f t="shared" si="28"/>
        <v>4.63</v>
      </c>
      <c r="K196" s="8">
        <v>2361868.59</v>
      </c>
      <c r="L196" s="7">
        <v>1413327.19</v>
      </c>
      <c r="M196" s="7">
        <v>729703.06</v>
      </c>
      <c r="N196" s="6">
        <v>214863.97</v>
      </c>
      <c r="O196" s="5">
        <v>690119.56</v>
      </c>
      <c r="P196" s="10">
        <v>17870</v>
      </c>
      <c r="Q196" s="9">
        <f t="shared" si="29"/>
        <v>-0.56999999999999995</v>
      </c>
      <c r="R196" s="8">
        <v>7413</v>
      </c>
      <c r="S196" s="7">
        <v>4827</v>
      </c>
      <c r="T196" s="7">
        <v>4798</v>
      </c>
      <c r="U196" s="6">
        <v>832</v>
      </c>
      <c r="V196" s="11">
        <v>29</v>
      </c>
      <c r="W196" s="10">
        <v>940661.65</v>
      </c>
      <c r="X196" s="9">
        <f t="shared" si="30"/>
        <v>-0.22</v>
      </c>
      <c r="Y196" s="8">
        <v>384335.11</v>
      </c>
      <c r="Z196" s="7">
        <v>258205.15</v>
      </c>
      <c r="AA196" s="7">
        <v>256162.59</v>
      </c>
      <c r="AB196" s="6">
        <v>41958.8</v>
      </c>
      <c r="AC196" s="5">
        <v>2042.56</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662</v>
      </c>
      <c r="AS196" s="9">
        <f t="shared" si="33"/>
        <v>6.95</v>
      </c>
      <c r="AT196" s="8">
        <v>50</v>
      </c>
      <c r="AU196" s="7">
        <v>206</v>
      </c>
      <c r="AV196" s="7">
        <v>55</v>
      </c>
      <c r="AW196" s="6">
        <v>350</v>
      </c>
      <c r="AX196" s="11">
        <v>152</v>
      </c>
      <c r="AY196" s="10">
        <v>650482.61</v>
      </c>
      <c r="AZ196" s="9">
        <f t="shared" si="34"/>
        <v>-3.88</v>
      </c>
      <c r="BA196" s="8">
        <v>21011.95</v>
      </c>
      <c r="BB196" s="7">
        <v>152429.15</v>
      </c>
      <c r="BC196" s="7">
        <v>33000.25</v>
      </c>
      <c r="BD196" s="6">
        <v>443828.86</v>
      </c>
      <c r="BE196" s="5">
        <v>119641.3</v>
      </c>
      <c r="BF196" s="10">
        <v>298</v>
      </c>
      <c r="BG196" s="9">
        <f t="shared" si="35"/>
        <v>8.76</v>
      </c>
      <c r="BH196" s="8">
        <v>65</v>
      </c>
      <c r="BI196" s="7">
        <v>107</v>
      </c>
      <c r="BJ196" s="7">
        <v>23</v>
      </c>
      <c r="BK196" s="6">
        <v>102</v>
      </c>
      <c r="BL196" s="11">
        <v>85</v>
      </c>
      <c r="BM196" s="10">
        <v>405827.07</v>
      </c>
      <c r="BN196" s="9">
        <f t="shared" si="36"/>
        <v>15.98</v>
      </c>
      <c r="BO196" s="8">
        <v>26926.18</v>
      </c>
      <c r="BP196" s="7">
        <v>116886.45</v>
      </c>
      <c r="BQ196" s="7">
        <v>23539.06</v>
      </c>
      <c r="BR196" s="6">
        <v>229084.99</v>
      </c>
      <c r="BS196" s="5">
        <v>102737.78</v>
      </c>
      <c r="BT196" s="10">
        <v>227</v>
      </c>
      <c r="BU196" s="9">
        <f t="shared" si="37"/>
        <v>11.82</v>
      </c>
      <c r="BV196" s="8">
        <v>37</v>
      </c>
      <c r="BW196" s="7">
        <v>89</v>
      </c>
      <c r="BX196" s="7">
        <v>16</v>
      </c>
      <c r="BY196" s="6">
        <v>85</v>
      </c>
      <c r="BZ196" s="11">
        <v>73</v>
      </c>
      <c r="CA196" s="10">
        <v>398680.32000000001</v>
      </c>
      <c r="CB196" s="9">
        <f t="shared" si="38"/>
        <v>-23.14</v>
      </c>
      <c r="CC196" s="8">
        <v>27442.06</v>
      </c>
      <c r="CD196" s="7">
        <v>85015.92</v>
      </c>
      <c r="CE196" s="7">
        <v>19427.330000000002</v>
      </c>
      <c r="CF196" s="6">
        <v>266795.01</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15">
      <c r="A197" s="137">
        <v>45200</v>
      </c>
      <c r="B197" s="10">
        <v>17435</v>
      </c>
      <c r="C197" s="9">
        <f t="shared" si="41"/>
        <v>10.9</v>
      </c>
      <c r="D197" s="8">
        <v>8410</v>
      </c>
      <c r="E197" s="7">
        <v>5460</v>
      </c>
      <c r="F197" s="7">
        <v>2901</v>
      </c>
      <c r="G197" s="6">
        <v>649</v>
      </c>
      <c r="H197" s="11">
        <v>2566</v>
      </c>
      <c r="I197" s="10">
        <v>4762527.7</v>
      </c>
      <c r="J197" s="9">
        <f t="shared" si="28"/>
        <v>19.13</v>
      </c>
      <c r="K197" s="8">
        <v>2333097.87</v>
      </c>
      <c r="L197" s="7">
        <v>1517235.36</v>
      </c>
      <c r="M197" s="7">
        <v>681351.38</v>
      </c>
      <c r="N197" s="6">
        <v>226751.5</v>
      </c>
      <c r="O197" s="5">
        <v>837337.04</v>
      </c>
      <c r="P197" s="10">
        <v>17435</v>
      </c>
      <c r="Q197" s="9">
        <f t="shared" si="29"/>
        <v>7.04</v>
      </c>
      <c r="R197" s="8">
        <v>7667</v>
      </c>
      <c r="S197" s="7">
        <v>4429</v>
      </c>
      <c r="T197" s="7">
        <v>4597</v>
      </c>
      <c r="U197" s="6">
        <v>742</v>
      </c>
      <c r="V197" s="11">
        <v>-168</v>
      </c>
      <c r="W197" s="10">
        <v>891067.99</v>
      </c>
      <c r="X197" s="9">
        <f t="shared" si="30"/>
        <v>5.56</v>
      </c>
      <c r="Y197" s="8">
        <v>381982.88</v>
      </c>
      <c r="Z197" s="7">
        <v>233731.26</v>
      </c>
      <c r="AA197" s="7">
        <v>237235.64</v>
      </c>
      <c r="AB197" s="6">
        <v>38118.21</v>
      </c>
      <c r="AC197" s="5">
        <v>-3504.38</v>
      </c>
      <c r="AD197" s="10">
        <v>653</v>
      </c>
      <c r="AE197" s="9">
        <f t="shared" si="31"/>
        <v>17.66</v>
      </c>
      <c r="AF197" s="8">
        <v>131</v>
      </c>
      <c r="AG197" s="7">
        <v>242</v>
      </c>
      <c r="AH197" s="7">
        <v>52</v>
      </c>
      <c r="AI197" s="6">
        <v>225</v>
      </c>
      <c r="AJ197" s="11">
        <v>190</v>
      </c>
      <c r="AK197" s="10">
        <v>307388.05</v>
      </c>
      <c r="AL197" s="9">
        <f t="shared" si="32"/>
        <v>19.63</v>
      </c>
      <c r="AM197" s="8">
        <v>38749.629999999997</v>
      </c>
      <c r="AN197" s="7">
        <v>91692.67</v>
      </c>
      <c r="AO197" s="7">
        <v>22698.400000000001</v>
      </c>
      <c r="AP197" s="6">
        <v>152703.23000000001</v>
      </c>
      <c r="AQ197" s="5">
        <v>67999.460000000006</v>
      </c>
      <c r="AR197" s="10">
        <v>511</v>
      </c>
      <c r="AS197" s="9">
        <f t="shared" si="33"/>
        <v>9.89</v>
      </c>
      <c r="AT197" s="8">
        <v>53</v>
      </c>
      <c r="AU197" s="7">
        <v>145</v>
      </c>
      <c r="AV197" s="7">
        <v>55</v>
      </c>
      <c r="AW197" s="6">
        <v>256</v>
      </c>
      <c r="AX197" s="11">
        <v>92</v>
      </c>
      <c r="AY197" s="10">
        <v>468549.99</v>
      </c>
      <c r="AZ197" s="9">
        <f t="shared" si="34"/>
        <v>-23.64</v>
      </c>
      <c r="BA197" s="8">
        <v>19217.71</v>
      </c>
      <c r="BB197" s="7">
        <v>124957.92</v>
      </c>
      <c r="BC197" s="7">
        <v>32665.53</v>
      </c>
      <c r="BD197" s="6">
        <v>288267.74</v>
      </c>
      <c r="BE197" s="5">
        <v>95733.48</v>
      </c>
      <c r="BF197" s="10">
        <v>282</v>
      </c>
      <c r="BG197" s="9">
        <f t="shared" si="35"/>
        <v>15.1</v>
      </c>
      <c r="BH197" s="8">
        <v>71</v>
      </c>
      <c r="BI197" s="7">
        <v>99</v>
      </c>
      <c r="BJ197" s="7">
        <v>22</v>
      </c>
      <c r="BK197" s="6">
        <v>90</v>
      </c>
      <c r="BL197" s="11">
        <v>77</v>
      </c>
      <c r="BM197" s="10">
        <v>272232.78999999998</v>
      </c>
      <c r="BN197" s="9">
        <f t="shared" si="36"/>
        <v>3.47</v>
      </c>
      <c r="BO197" s="8">
        <v>38974.5</v>
      </c>
      <c r="BP197" s="7">
        <v>70719.89</v>
      </c>
      <c r="BQ197" s="7">
        <v>14766.28</v>
      </c>
      <c r="BR197" s="6">
        <v>147772.12</v>
      </c>
      <c r="BS197" s="5">
        <v>55953.61</v>
      </c>
      <c r="BT197" s="10">
        <v>177</v>
      </c>
      <c r="BU197" s="9">
        <f t="shared" si="37"/>
        <v>6.63</v>
      </c>
      <c r="BV197" s="8">
        <v>23</v>
      </c>
      <c r="BW197" s="7">
        <v>60</v>
      </c>
      <c r="BX197" s="7">
        <v>17</v>
      </c>
      <c r="BY197" s="6">
        <v>77</v>
      </c>
      <c r="BZ197" s="11">
        <v>43</v>
      </c>
      <c r="CA197" s="10">
        <v>651660.85</v>
      </c>
      <c r="CB197" s="9">
        <f t="shared" si="38"/>
        <v>94.48</v>
      </c>
      <c r="CC197" s="8">
        <v>16934.75</v>
      </c>
      <c r="CD197" s="7">
        <v>51574.6</v>
      </c>
      <c r="CE197" s="7">
        <v>14181.35</v>
      </c>
      <c r="CF197" s="6">
        <v>568970.15</v>
      </c>
      <c r="CG197" s="5">
        <v>37393.25</v>
      </c>
      <c r="CH197" s="10">
        <v>2781</v>
      </c>
      <c r="CI197" s="9">
        <f t="shared" si="39"/>
        <v>17.690000000000001</v>
      </c>
      <c r="CJ197" s="8">
        <v>471</v>
      </c>
      <c r="CK197" s="7">
        <v>1181</v>
      </c>
      <c r="CL197" s="7">
        <v>328</v>
      </c>
      <c r="CM197" s="6">
        <v>794</v>
      </c>
      <c r="CN197" s="11">
        <v>860</v>
      </c>
      <c r="CO197" s="10">
        <v>1238710.3600000001</v>
      </c>
      <c r="CP197" s="9">
        <f t="shared" si="40"/>
        <v>21.21</v>
      </c>
      <c r="CQ197" s="8">
        <v>169139.96</v>
      </c>
      <c r="CR197" s="7">
        <v>547144.62</v>
      </c>
      <c r="CS197" s="7">
        <v>134660.48000000001</v>
      </c>
      <c r="CT197" s="6">
        <v>379442.5</v>
      </c>
      <c r="CU197" s="5">
        <v>420806.94</v>
      </c>
    </row>
    <row r="198" spans="1:99" ht="25.5" customHeight="1" thickBot="1" x14ac:dyDescent="0.2">
      <c r="A198" s="138">
        <v>45231</v>
      </c>
      <c r="B198" s="10">
        <v>18028</v>
      </c>
      <c r="C198" s="9">
        <f t="shared" si="41"/>
        <v>4.12</v>
      </c>
      <c r="D198" s="8">
        <v>8543</v>
      </c>
      <c r="E198" s="7">
        <v>5669</v>
      </c>
      <c r="F198" s="7">
        <v>3190</v>
      </c>
      <c r="G198" s="6">
        <v>605</v>
      </c>
      <c r="H198" s="11">
        <v>2486</v>
      </c>
      <c r="I198" s="10">
        <v>4633057.29</v>
      </c>
      <c r="J198" s="9">
        <f t="shared" si="28"/>
        <v>2.5299999999999998</v>
      </c>
      <c r="K198" s="8">
        <v>2350849.08</v>
      </c>
      <c r="L198" s="7">
        <v>1364436.23</v>
      </c>
      <c r="M198" s="7">
        <v>701200.17</v>
      </c>
      <c r="N198" s="6">
        <v>207915.03</v>
      </c>
      <c r="O198" s="5">
        <v>667269.72</v>
      </c>
      <c r="P198" s="10">
        <v>17288</v>
      </c>
      <c r="Q198" s="9">
        <f t="shared" si="29"/>
        <v>5.25</v>
      </c>
      <c r="R198" s="8">
        <v>7150</v>
      </c>
      <c r="S198" s="7">
        <v>4486</v>
      </c>
      <c r="T198" s="7">
        <v>4885</v>
      </c>
      <c r="U198" s="6">
        <v>767</v>
      </c>
      <c r="V198" s="11">
        <v>-399</v>
      </c>
      <c r="W198" s="10">
        <v>907247.39</v>
      </c>
      <c r="X198" s="9">
        <f t="shared" si="30"/>
        <v>4.1500000000000004</v>
      </c>
      <c r="Y198" s="8">
        <v>369456.16</v>
      </c>
      <c r="Z198" s="7">
        <v>245255.3</v>
      </c>
      <c r="AA198" s="7">
        <v>253378.54</v>
      </c>
      <c r="AB198" s="6">
        <v>39157.39</v>
      </c>
      <c r="AC198" s="5">
        <v>-8123.24</v>
      </c>
      <c r="AD198" s="10">
        <v>672</v>
      </c>
      <c r="AE198" s="9">
        <f t="shared" si="31"/>
        <v>18.309999999999999</v>
      </c>
      <c r="AF198" s="8">
        <v>129</v>
      </c>
      <c r="AG198" s="7">
        <v>263</v>
      </c>
      <c r="AH198" s="7">
        <v>59</v>
      </c>
      <c r="AI198" s="6">
        <v>221</v>
      </c>
      <c r="AJ198" s="11">
        <v>204</v>
      </c>
      <c r="AK198" s="10">
        <v>313973.09999999998</v>
      </c>
      <c r="AL198" s="9">
        <f t="shared" si="32"/>
        <v>4.75</v>
      </c>
      <c r="AM198" s="8">
        <v>36212.300000000003</v>
      </c>
      <c r="AN198" s="7">
        <v>122878.9</v>
      </c>
      <c r="AO198" s="7">
        <v>18541.7</v>
      </c>
      <c r="AP198" s="6">
        <v>136340.20000000001</v>
      </c>
      <c r="AQ198" s="5">
        <v>104337.2</v>
      </c>
      <c r="AR198" s="10">
        <v>480</v>
      </c>
      <c r="AS198" s="9">
        <f t="shared" si="33"/>
        <v>-10.28</v>
      </c>
      <c r="AT198" s="8">
        <v>49</v>
      </c>
      <c r="AU198" s="7">
        <v>131</v>
      </c>
      <c r="AV198" s="7">
        <v>52</v>
      </c>
      <c r="AW198" s="6">
        <v>246</v>
      </c>
      <c r="AX198" s="11">
        <v>79</v>
      </c>
      <c r="AY198" s="10">
        <v>907644.69</v>
      </c>
      <c r="AZ198" s="9">
        <f t="shared" si="34"/>
        <v>71.17</v>
      </c>
      <c r="BA198" s="8">
        <v>15481.44</v>
      </c>
      <c r="BB198" s="7">
        <v>70438.83</v>
      </c>
      <c r="BC198" s="7">
        <v>27445.919999999998</v>
      </c>
      <c r="BD198" s="6">
        <v>792981.18</v>
      </c>
      <c r="BE198" s="5">
        <v>42992.91</v>
      </c>
      <c r="BF198" s="10">
        <v>260</v>
      </c>
      <c r="BG198" s="9">
        <f t="shared" si="35"/>
        <v>-3.7</v>
      </c>
      <c r="BH198" s="8">
        <v>61</v>
      </c>
      <c r="BI198" s="7">
        <v>93</v>
      </c>
      <c r="BJ198" s="7">
        <v>30</v>
      </c>
      <c r="BK198" s="6">
        <v>76</v>
      </c>
      <c r="BL198" s="11">
        <v>63</v>
      </c>
      <c r="BM198" s="10">
        <v>257478.48</v>
      </c>
      <c r="BN198" s="9">
        <f t="shared" si="36"/>
        <v>-3.8</v>
      </c>
      <c r="BO198" s="8">
        <v>30604.85</v>
      </c>
      <c r="BP198" s="7">
        <v>71288.399999999994</v>
      </c>
      <c r="BQ198" s="7">
        <v>16389.55</v>
      </c>
      <c r="BR198" s="6">
        <v>139195.68</v>
      </c>
      <c r="BS198" s="5">
        <v>54898.85</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2772</v>
      </c>
      <c r="CI198" s="9">
        <f t="shared" si="39"/>
        <v>2.9</v>
      </c>
      <c r="CJ198" s="8">
        <v>435</v>
      </c>
      <c r="CK198" s="7">
        <v>1192</v>
      </c>
      <c r="CL198" s="7">
        <v>302</v>
      </c>
      <c r="CM198" s="6">
        <v>837</v>
      </c>
      <c r="CN198" s="11">
        <v>895</v>
      </c>
      <c r="CO198" s="10">
        <v>1267634.07</v>
      </c>
      <c r="CP198" s="9">
        <f t="shared" si="40"/>
        <v>6.74</v>
      </c>
      <c r="CQ198" s="8">
        <v>164039.60999999999</v>
      </c>
      <c r="CR198" s="7">
        <v>540203.26</v>
      </c>
      <c r="CS198" s="7">
        <v>104214.41</v>
      </c>
      <c r="CT198" s="6">
        <v>451610.33</v>
      </c>
      <c r="CU198" s="5">
        <v>442559.31</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2"/>
      <c r="B200" s="153"/>
      <c r="C200" s="154"/>
      <c r="D200" s="153"/>
      <c r="E200" s="153"/>
      <c r="F200" s="153"/>
      <c r="G200" s="153"/>
      <c r="H200" s="153"/>
      <c r="I200" s="153"/>
      <c r="J200" s="154"/>
      <c r="K200" s="153"/>
      <c r="L200" s="153"/>
      <c r="M200" s="153"/>
      <c r="N200" s="153"/>
      <c r="O200" s="153"/>
      <c r="P200" s="153"/>
      <c r="Q200" s="154"/>
      <c r="R200" s="153"/>
      <c r="S200" s="153"/>
      <c r="T200" s="153"/>
      <c r="U200" s="153"/>
      <c r="V200" s="153"/>
      <c r="W200" s="153"/>
      <c r="X200" s="154"/>
      <c r="Y200" s="153"/>
      <c r="Z200" s="153"/>
      <c r="AA200" s="153"/>
      <c r="AB200" s="153"/>
      <c r="AC200" s="153"/>
      <c r="AD200" s="153"/>
      <c r="AE200" s="154"/>
      <c r="AF200" s="153"/>
      <c r="AG200" s="153"/>
      <c r="AH200" s="153"/>
      <c r="AI200" s="153"/>
      <c r="AJ200" s="153"/>
      <c r="AK200" s="153"/>
      <c r="AL200" s="154"/>
      <c r="AM200" s="153"/>
      <c r="AN200" s="153"/>
      <c r="AO200" s="153"/>
      <c r="AP200" s="153"/>
      <c r="AQ200" s="153"/>
      <c r="AR200" s="153"/>
      <c r="AS200" s="154"/>
      <c r="AT200" s="153"/>
      <c r="AU200" s="153"/>
      <c r="AV200" s="153"/>
      <c r="AW200" s="153"/>
      <c r="AX200" s="153"/>
      <c r="AY200" s="153"/>
      <c r="AZ200" s="154"/>
      <c r="BA200" s="153"/>
      <c r="BB200" s="153"/>
      <c r="BC200" s="153"/>
      <c r="BD200" s="153"/>
      <c r="BE200" s="153"/>
      <c r="BF200" s="153"/>
      <c r="BG200" s="154"/>
      <c r="BH200" s="153"/>
      <c r="BI200" s="153"/>
      <c r="BJ200" s="153"/>
      <c r="BK200" s="153"/>
      <c r="BL200" s="153"/>
      <c r="BM200" s="153"/>
      <c r="BN200" s="154"/>
      <c r="BO200" s="153"/>
      <c r="BP200" s="153"/>
      <c r="BQ200" s="153"/>
      <c r="BR200" s="153"/>
      <c r="BS200" s="153"/>
      <c r="BT200" s="153"/>
      <c r="BU200" s="154"/>
      <c r="BV200" s="153"/>
      <c r="BW200" s="153"/>
      <c r="BX200" s="153"/>
      <c r="BY200" s="153"/>
      <c r="BZ200" s="153"/>
      <c r="CA200" s="153"/>
      <c r="CB200" s="154"/>
      <c r="CC200" s="153"/>
      <c r="CD200" s="153"/>
      <c r="CE200" s="153"/>
      <c r="CF200" s="153"/>
      <c r="CG200" s="153"/>
      <c r="CH200" s="153"/>
      <c r="CI200" s="154"/>
      <c r="CJ200" s="153"/>
      <c r="CK200" s="153"/>
      <c r="CL200" s="153"/>
      <c r="CM200" s="153"/>
      <c r="CN200" s="153"/>
      <c r="CO200" s="153"/>
      <c r="CP200" s="154"/>
      <c r="CQ200" s="153"/>
      <c r="CR200" s="153"/>
      <c r="CS200" s="153"/>
      <c r="CT200" s="153"/>
      <c r="CU200" s="153"/>
    </row>
  </sheetData>
  <phoneticPr fontId="2"/>
  <conditionalFormatting sqref="A1:CU1048576">
    <cfRule type="expression" dxfId="32" priority="1">
      <formula>MATCH(MAX(A:A)+1,A:A, 1)-2&lt;=ROW($A1)=TRUE</formula>
    </cfRule>
  </conditionalFormatting>
  <conditionalFormatting sqref="C23:C199">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98" si="28">IFERROR(ROUND((I151-I139)/I139*100,2),"")</f>
        <v>-7.75</v>
      </c>
      <c r="K151" s="22">
        <v>372047.59</v>
      </c>
      <c r="L151" s="21">
        <v>148332.48000000001</v>
      </c>
      <c r="M151" s="21">
        <v>89312.62</v>
      </c>
      <c r="N151" s="20">
        <v>14387.88</v>
      </c>
      <c r="O151" s="19">
        <v>59019.86</v>
      </c>
      <c r="P151" s="24">
        <v>1223</v>
      </c>
      <c r="Q151" s="23">
        <f t="shared" ref="Q151:Q198" si="29">IFERROR(ROUND((P151-P139)/P139*100,2),"")</f>
        <v>0.08</v>
      </c>
      <c r="R151" s="22">
        <v>572</v>
      </c>
      <c r="S151" s="21">
        <v>328</v>
      </c>
      <c r="T151" s="21">
        <v>281</v>
      </c>
      <c r="U151" s="20">
        <v>42</v>
      </c>
      <c r="V151" s="25">
        <v>47</v>
      </c>
      <c r="W151" s="24">
        <v>66807.89</v>
      </c>
      <c r="X151" s="23">
        <f t="shared" ref="X151:X198" si="30">IFERROR(ROUND((W151-W139)/W139*100,2),"")</f>
        <v>0.23</v>
      </c>
      <c r="Y151" s="22">
        <v>33483.11</v>
      </c>
      <c r="Z151" s="21">
        <v>16466.54</v>
      </c>
      <c r="AA151" s="21">
        <v>14591.27</v>
      </c>
      <c r="AB151" s="20">
        <v>2266.9699999999998</v>
      </c>
      <c r="AC151" s="19">
        <v>1875.27</v>
      </c>
      <c r="AD151" s="24">
        <v>80</v>
      </c>
      <c r="AE151" s="23">
        <f t="shared" ref="AE151:AE198" si="31">IFERROR(ROUND((AD151-AD139)/AD139*100,2),"")</f>
        <v>8.11</v>
      </c>
      <c r="AF151" s="22">
        <v>14</v>
      </c>
      <c r="AG151" s="21">
        <v>36</v>
      </c>
      <c r="AH151" s="21">
        <v>7</v>
      </c>
      <c r="AI151" s="20">
        <v>22</v>
      </c>
      <c r="AJ151" s="25">
        <v>29</v>
      </c>
      <c r="AK151" s="24">
        <v>41087.339999999997</v>
      </c>
      <c r="AL151" s="23">
        <f t="shared" ref="AL151:AL198" si="32">IFERROR(ROUND((AK151-AK139)/AK139*100,2),"")</f>
        <v>-2.09</v>
      </c>
      <c r="AM151" s="22">
        <v>4427.01</v>
      </c>
      <c r="AN151" s="21">
        <v>15133.45</v>
      </c>
      <c r="AO151" s="21">
        <v>4954.03</v>
      </c>
      <c r="AP151" s="20">
        <v>16341.6</v>
      </c>
      <c r="AQ151" s="19">
        <v>10179.42</v>
      </c>
      <c r="AR151" s="24">
        <v>81</v>
      </c>
      <c r="AS151" s="23">
        <f t="shared" ref="AS151:AS198" si="33">IFERROR(ROUND((AR151-AR139)/AR139*100,2),"")</f>
        <v>-6.9</v>
      </c>
      <c r="AT151" s="22">
        <v>13</v>
      </c>
      <c r="AU151" s="21">
        <v>18</v>
      </c>
      <c r="AV151" s="21">
        <v>12</v>
      </c>
      <c r="AW151" s="20">
        <v>37</v>
      </c>
      <c r="AX151" s="25">
        <v>5</v>
      </c>
      <c r="AY151" s="24">
        <v>109943.49</v>
      </c>
      <c r="AZ151" s="23">
        <f t="shared" ref="AZ151:AZ198" si="34">IFERROR(ROUND((AY151-AY139)/AY139*100,2),"")</f>
        <v>4.7</v>
      </c>
      <c r="BA151" s="22">
        <v>8486.73</v>
      </c>
      <c r="BB151" s="21">
        <v>11929.11</v>
      </c>
      <c r="BC151" s="21">
        <v>9630.06</v>
      </c>
      <c r="BD151" s="20">
        <v>70412.22</v>
      </c>
      <c r="BE151" s="19">
        <v>-7186.32</v>
      </c>
      <c r="BF151" s="24">
        <v>38</v>
      </c>
      <c r="BG151" s="23">
        <f t="shared" ref="BG151:BG198" si="35">IFERROR(ROUND((BF151-BF139)/BF139*100,2),"")</f>
        <v>-7.32</v>
      </c>
      <c r="BH151" s="22">
        <v>12</v>
      </c>
      <c r="BI151" s="21">
        <v>14</v>
      </c>
      <c r="BJ151" s="21">
        <v>3</v>
      </c>
      <c r="BK151" s="20">
        <v>9</v>
      </c>
      <c r="BL151" s="25">
        <v>11</v>
      </c>
      <c r="BM151" s="24">
        <v>52704.66</v>
      </c>
      <c r="BN151" s="23">
        <f t="shared" ref="BN151:BN198" si="36">IFERROR(ROUND((BM151-BM139)/BM139*100,2),"")</f>
        <v>42.51</v>
      </c>
      <c r="BO151" s="22">
        <v>5954.22</v>
      </c>
      <c r="BP151" s="21">
        <v>27139.63</v>
      </c>
      <c r="BQ151" s="21">
        <v>2991.88</v>
      </c>
      <c r="BR151" s="20">
        <v>16618.93</v>
      </c>
      <c r="BS151" s="19">
        <v>24147.75</v>
      </c>
      <c r="BT151" s="24">
        <v>18</v>
      </c>
      <c r="BU151" s="23">
        <f t="shared" ref="BU151:BU198" si="37">IFERROR(ROUND((BT151-BT139)/BT139*100,2),"")</f>
        <v>-21.74</v>
      </c>
      <c r="BV151" s="22">
        <v>0</v>
      </c>
      <c r="BW151" s="21">
        <v>7</v>
      </c>
      <c r="BX151" s="21">
        <v>3</v>
      </c>
      <c r="BY151" s="20">
        <v>8</v>
      </c>
      <c r="BZ151" s="25">
        <v>4</v>
      </c>
      <c r="CA151" s="24">
        <v>57635.29</v>
      </c>
      <c r="CB151" s="23">
        <f t="shared" ref="CB151:CB198" si="38">IFERROR(ROUND((CA151-CA139)/CA139*100,2),"")</f>
        <v>-1.29</v>
      </c>
      <c r="CC151" s="22">
        <v>0</v>
      </c>
      <c r="CD151" s="21">
        <v>25667.3</v>
      </c>
      <c r="CE151" s="21">
        <v>6061.4</v>
      </c>
      <c r="CF151" s="20">
        <v>25906.59</v>
      </c>
      <c r="CG151" s="19">
        <v>19605.900000000001</v>
      </c>
      <c r="CH151" s="24">
        <v>302</v>
      </c>
      <c r="CI151" s="23">
        <f t="shared" ref="CI151:CI198" si="39">IFERROR(ROUND((CH151-CH139)/CH139*100,2),"")</f>
        <v>-5.63</v>
      </c>
      <c r="CJ151" s="22">
        <v>70</v>
      </c>
      <c r="CK151" s="21">
        <v>144</v>
      </c>
      <c r="CL151" s="21">
        <v>29</v>
      </c>
      <c r="CM151" s="20">
        <v>59</v>
      </c>
      <c r="CN151" s="25">
        <v>115</v>
      </c>
      <c r="CO151" s="24">
        <v>172865.35</v>
      </c>
      <c r="CP151" s="23">
        <f t="shared" ref="CP151:CP198"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98"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15">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15">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15">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15">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15">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15">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15">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15">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15">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15">
      <c r="A196" s="137">
        <v>45170</v>
      </c>
      <c r="B196" s="10">
        <v>1824</v>
      </c>
      <c r="C196" s="9">
        <f t="shared" si="41"/>
        <v>1.22</v>
      </c>
      <c r="D196" s="8">
        <v>968</v>
      </c>
      <c r="E196" s="7">
        <v>493</v>
      </c>
      <c r="F196" s="7">
        <v>309</v>
      </c>
      <c r="G196" s="6">
        <v>51</v>
      </c>
      <c r="H196" s="11">
        <v>186</v>
      </c>
      <c r="I196" s="10">
        <v>634552.55000000005</v>
      </c>
      <c r="J196" s="9">
        <f t="shared" si="28"/>
        <v>3.57</v>
      </c>
      <c r="K196" s="8">
        <v>335525.94</v>
      </c>
      <c r="L196" s="7">
        <v>172657.66</v>
      </c>
      <c r="M196" s="7">
        <v>86719.37</v>
      </c>
      <c r="N196" s="6">
        <v>36748.92</v>
      </c>
      <c r="O196" s="5">
        <v>88331.08</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59</v>
      </c>
      <c r="AS196" s="9">
        <f t="shared" si="33"/>
        <v>-15.71</v>
      </c>
      <c r="AT196" s="8">
        <v>13</v>
      </c>
      <c r="AU196" s="7">
        <v>19</v>
      </c>
      <c r="AV196" s="7">
        <v>3</v>
      </c>
      <c r="AW196" s="6">
        <v>23</v>
      </c>
      <c r="AX196" s="11">
        <v>17</v>
      </c>
      <c r="AY196" s="10">
        <v>62712.56</v>
      </c>
      <c r="AZ196" s="9">
        <f t="shared" si="34"/>
        <v>-36.29</v>
      </c>
      <c r="BA196" s="8">
        <v>5962.32</v>
      </c>
      <c r="BB196" s="7">
        <v>26342.7</v>
      </c>
      <c r="BC196" s="7">
        <v>2748.15</v>
      </c>
      <c r="BD196" s="6">
        <v>27446.99</v>
      </c>
      <c r="BE196" s="5">
        <v>23806.95</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15">
      <c r="A197" s="137">
        <v>45200</v>
      </c>
      <c r="B197" s="10">
        <v>1765</v>
      </c>
      <c r="C197" s="9">
        <f t="shared" si="41"/>
        <v>17.75</v>
      </c>
      <c r="D197" s="8">
        <v>1007</v>
      </c>
      <c r="E197" s="7">
        <v>467</v>
      </c>
      <c r="F197" s="7">
        <v>244</v>
      </c>
      <c r="G197" s="6">
        <v>45</v>
      </c>
      <c r="H197" s="11">
        <v>223</v>
      </c>
      <c r="I197" s="10">
        <v>606550.86</v>
      </c>
      <c r="J197" s="9">
        <f t="shared" si="28"/>
        <v>27.19</v>
      </c>
      <c r="K197" s="8">
        <v>346963.73</v>
      </c>
      <c r="L197" s="7">
        <v>160927.85</v>
      </c>
      <c r="M197" s="7">
        <v>72660.44</v>
      </c>
      <c r="N197" s="6">
        <v>24768.19</v>
      </c>
      <c r="O197" s="5">
        <v>88267.41</v>
      </c>
      <c r="P197" s="10">
        <v>1266</v>
      </c>
      <c r="Q197" s="9">
        <f t="shared" si="29"/>
        <v>14.47</v>
      </c>
      <c r="R197" s="8">
        <v>639</v>
      </c>
      <c r="S197" s="7">
        <v>305</v>
      </c>
      <c r="T197" s="7">
        <v>266</v>
      </c>
      <c r="U197" s="6">
        <v>56</v>
      </c>
      <c r="V197" s="11">
        <v>39</v>
      </c>
      <c r="W197" s="10">
        <v>63303.47</v>
      </c>
      <c r="X197" s="9">
        <f t="shared" si="30"/>
        <v>11.37</v>
      </c>
      <c r="Y197" s="8">
        <v>31467.360000000001</v>
      </c>
      <c r="Z197" s="7">
        <v>15373.47</v>
      </c>
      <c r="AA197" s="7">
        <v>13842.25</v>
      </c>
      <c r="AB197" s="6">
        <v>2620.39</v>
      </c>
      <c r="AC197" s="5">
        <v>1531.22</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thickBot="1" x14ac:dyDescent="0.2">
      <c r="A198" s="138">
        <v>45231</v>
      </c>
      <c r="B198" s="10">
        <v>1855</v>
      </c>
      <c r="C198" s="9">
        <f t="shared" si="41"/>
        <v>2.77</v>
      </c>
      <c r="D198" s="8">
        <v>971</v>
      </c>
      <c r="E198" s="7">
        <v>517</v>
      </c>
      <c r="F198" s="7">
        <v>309</v>
      </c>
      <c r="G198" s="6">
        <v>49</v>
      </c>
      <c r="H198" s="11">
        <v>211</v>
      </c>
      <c r="I198" s="10">
        <v>613045.69999999995</v>
      </c>
      <c r="J198" s="9">
        <f t="shared" si="28"/>
        <v>3.27</v>
      </c>
      <c r="K198" s="8">
        <v>323642.75</v>
      </c>
      <c r="L198" s="7">
        <v>178030.91</v>
      </c>
      <c r="M198" s="7">
        <v>86847.56</v>
      </c>
      <c r="N198" s="6">
        <v>21056.09</v>
      </c>
      <c r="O198" s="5">
        <v>92650.81</v>
      </c>
      <c r="P198" s="10">
        <v>1259</v>
      </c>
      <c r="Q198" s="9">
        <f t="shared" si="29"/>
        <v>3.37</v>
      </c>
      <c r="R198" s="8">
        <v>585</v>
      </c>
      <c r="S198" s="7">
        <v>322</v>
      </c>
      <c r="T198" s="7">
        <v>309</v>
      </c>
      <c r="U198" s="6">
        <v>43</v>
      </c>
      <c r="V198" s="11">
        <v>13</v>
      </c>
      <c r="W198" s="10">
        <v>66883.22</v>
      </c>
      <c r="X198" s="9">
        <f t="shared" si="30"/>
        <v>2.64</v>
      </c>
      <c r="Y198" s="8">
        <v>30905.08</v>
      </c>
      <c r="Z198" s="7">
        <v>16768.62</v>
      </c>
      <c r="AA198" s="7">
        <v>17106.32</v>
      </c>
      <c r="AB198" s="6">
        <v>2103.1999999999998</v>
      </c>
      <c r="AC198" s="5">
        <v>-337.7</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56</v>
      </c>
      <c r="AS198" s="9">
        <f t="shared" si="33"/>
        <v>7.69</v>
      </c>
      <c r="AT198" s="8">
        <v>9</v>
      </c>
      <c r="AU198" s="7">
        <v>11</v>
      </c>
      <c r="AV198" s="7">
        <v>8</v>
      </c>
      <c r="AW198" s="6">
        <v>28</v>
      </c>
      <c r="AX198" s="11">
        <v>3</v>
      </c>
      <c r="AY198" s="10">
        <v>434761.4</v>
      </c>
      <c r="AZ198" s="9">
        <f t="shared" si="34"/>
        <v>461.58</v>
      </c>
      <c r="BA198" s="8">
        <v>2089.69</v>
      </c>
      <c r="BB198" s="7">
        <v>5321.5</v>
      </c>
      <c r="BC198" s="7">
        <v>6437.39</v>
      </c>
      <c r="BD198" s="6">
        <v>420912.82</v>
      </c>
      <c r="BE198" s="5">
        <v>-1115.8900000000001</v>
      </c>
      <c r="BF198" s="10">
        <v>30</v>
      </c>
      <c r="BG198" s="9">
        <f t="shared" si="35"/>
        <v>-6.25</v>
      </c>
      <c r="BH198" s="8">
        <v>9</v>
      </c>
      <c r="BI198" s="7">
        <v>10</v>
      </c>
      <c r="BJ198" s="7">
        <v>5</v>
      </c>
      <c r="BK198" s="6">
        <v>6</v>
      </c>
      <c r="BL198" s="11">
        <v>5</v>
      </c>
      <c r="BM198" s="10">
        <v>38913.65</v>
      </c>
      <c r="BN198" s="9">
        <f t="shared" si="36"/>
        <v>28.06</v>
      </c>
      <c r="BO198" s="8">
        <v>3664.17</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323</v>
      </c>
      <c r="CI198" s="9">
        <f t="shared" si="39"/>
        <v>-8.24</v>
      </c>
      <c r="CJ198" s="8">
        <v>57</v>
      </c>
      <c r="CK198" s="7">
        <v>136</v>
      </c>
      <c r="CL198" s="7">
        <v>29</v>
      </c>
      <c r="CM198" s="6">
        <v>101</v>
      </c>
      <c r="CN198" s="11">
        <v>107</v>
      </c>
      <c r="CO198" s="10">
        <v>191090.02</v>
      </c>
      <c r="CP198" s="9">
        <f t="shared" si="40"/>
        <v>11.39</v>
      </c>
      <c r="CQ198" s="8">
        <v>31207.32</v>
      </c>
      <c r="CR198" s="7">
        <v>71362.820000000007</v>
      </c>
      <c r="CS198" s="7">
        <v>13723.42</v>
      </c>
      <c r="CT198" s="6">
        <v>74796.460000000006</v>
      </c>
      <c r="CU198" s="5">
        <v>57639.4</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98" si="28">IFERROR(ROUND((I151-I139)/I139*100,2),"")</f>
        <v>-0.94</v>
      </c>
      <c r="K151" s="22">
        <v>319422.07</v>
      </c>
      <c r="L151" s="21">
        <v>227349.08</v>
      </c>
      <c r="M151" s="21">
        <v>99736.69</v>
      </c>
      <c r="N151" s="20">
        <v>27510.5</v>
      </c>
      <c r="O151" s="19">
        <v>128606.42</v>
      </c>
      <c r="P151" s="24">
        <v>9682</v>
      </c>
      <c r="Q151" s="23">
        <f t="shared" ref="Q151:Q198" si="29">IFERROR(ROUND((P151-P139)/P139*100,2),"")</f>
        <v>2.42</v>
      </c>
      <c r="R151" s="22">
        <v>4063</v>
      </c>
      <c r="S151" s="21">
        <v>2647</v>
      </c>
      <c r="T151" s="21">
        <v>2617</v>
      </c>
      <c r="U151" s="20">
        <v>355</v>
      </c>
      <c r="V151" s="25">
        <v>30</v>
      </c>
      <c r="W151" s="24">
        <v>463342.46</v>
      </c>
      <c r="X151" s="23">
        <f t="shared" ref="X151:X198" si="30">IFERROR(ROUND((W151-W139)/W139*100,2),"")</f>
        <v>0.41</v>
      </c>
      <c r="Y151" s="22">
        <v>194259.24</v>
      </c>
      <c r="Z151" s="21">
        <v>125508.28</v>
      </c>
      <c r="AA151" s="21">
        <v>126831.07</v>
      </c>
      <c r="AB151" s="20">
        <v>16743.87</v>
      </c>
      <c r="AC151" s="19">
        <v>-1322.79</v>
      </c>
      <c r="AD151" s="24">
        <v>305</v>
      </c>
      <c r="AE151" s="23">
        <f t="shared" ref="AE151:AE198" si="31">IFERROR(ROUND((AD151-AD139)/AD139*100,2),"")</f>
        <v>9.32</v>
      </c>
      <c r="AF151" s="22">
        <v>60</v>
      </c>
      <c r="AG151" s="21">
        <v>104</v>
      </c>
      <c r="AH151" s="21">
        <v>28</v>
      </c>
      <c r="AI151" s="20">
        <v>111</v>
      </c>
      <c r="AJ151" s="25">
        <v>76</v>
      </c>
      <c r="AK151" s="24">
        <v>102270.7</v>
      </c>
      <c r="AL151" s="23">
        <f t="shared" ref="AL151:AL198" si="32">IFERROR(ROUND((AK151-AK139)/AK139*100,2),"")</f>
        <v>27.59</v>
      </c>
      <c r="AM151" s="22">
        <v>12416.41</v>
      </c>
      <c r="AN151" s="21">
        <v>36498.82</v>
      </c>
      <c r="AO151" s="21">
        <v>6322.62</v>
      </c>
      <c r="AP151" s="20">
        <v>46411.01</v>
      </c>
      <c r="AQ151" s="19">
        <v>29754.86</v>
      </c>
      <c r="AR151" s="24">
        <v>166</v>
      </c>
      <c r="AS151" s="23">
        <f t="shared" ref="AS151:AS198" si="33">IFERROR(ROUND((AR151-AR139)/AR139*100,2),"")</f>
        <v>-10.27</v>
      </c>
      <c r="AT151" s="22">
        <v>12</v>
      </c>
      <c r="AU151" s="21">
        <v>51</v>
      </c>
      <c r="AV151" s="21">
        <v>9</v>
      </c>
      <c r="AW151" s="20">
        <v>93</v>
      </c>
      <c r="AX151" s="25">
        <v>41</v>
      </c>
      <c r="AY151" s="24">
        <v>72881.97</v>
      </c>
      <c r="AZ151" s="23">
        <f t="shared" ref="AZ151:AZ198" si="34">IFERROR(ROUND((AY151-AY139)/AY139*100,2),"")</f>
        <v>-11.57</v>
      </c>
      <c r="BA151" s="22">
        <v>2419.48</v>
      </c>
      <c r="BB151" s="21">
        <v>12535.11</v>
      </c>
      <c r="BC151" s="21">
        <v>1111.4100000000001</v>
      </c>
      <c r="BD151" s="20">
        <v>55187.65</v>
      </c>
      <c r="BE151" s="19">
        <v>9795.3799999999992</v>
      </c>
      <c r="BF151" s="24">
        <v>62</v>
      </c>
      <c r="BG151" s="23">
        <f t="shared" ref="BG151:BG198" si="35">IFERROR(ROUND((BF151-BF139)/BF139*100,2),"")</f>
        <v>-12.68</v>
      </c>
      <c r="BH151" s="22">
        <v>8</v>
      </c>
      <c r="BI151" s="21">
        <v>22</v>
      </c>
      <c r="BJ151" s="21">
        <v>4</v>
      </c>
      <c r="BK151" s="20">
        <v>28</v>
      </c>
      <c r="BL151" s="25">
        <v>18</v>
      </c>
      <c r="BM151" s="24">
        <v>42316.25</v>
      </c>
      <c r="BN151" s="23">
        <f t="shared" ref="BN151:BN198" si="36">IFERROR(ROUND((BM151-BM139)/BM139*100,2),"")</f>
        <v>-27.65</v>
      </c>
      <c r="BO151" s="22">
        <v>1625.5</v>
      </c>
      <c r="BP151" s="21">
        <v>18703.14</v>
      </c>
      <c r="BQ151" s="21">
        <v>3237.9</v>
      </c>
      <c r="BR151" s="20">
        <v>18749.71</v>
      </c>
      <c r="BS151" s="19">
        <v>15465.24</v>
      </c>
      <c r="BT151" s="24">
        <v>55</v>
      </c>
      <c r="BU151" s="23">
        <f t="shared" ref="BU151:BU198" si="37">IFERROR(ROUND((BT151-BT139)/BT139*100,2),"")</f>
        <v>-16.670000000000002</v>
      </c>
      <c r="BV151" s="22">
        <v>5</v>
      </c>
      <c r="BW151" s="21">
        <v>19</v>
      </c>
      <c r="BX151" s="21">
        <v>4</v>
      </c>
      <c r="BY151" s="20">
        <v>27</v>
      </c>
      <c r="BZ151" s="25">
        <v>15</v>
      </c>
      <c r="CA151" s="24">
        <v>85871.52</v>
      </c>
      <c r="CB151" s="23">
        <f t="shared" ref="CB151:CB198" si="38">IFERROR(ROUND((CA151-CA139)/CA139*100,2),"")</f>
        <v>-33.93</v>
      </c>
      <c r="CC151" s="22">
        <v>1930.89</v>
      </c>
      <c r="CD151" s="21">
        <v>18128.72</v>
      </c>
      <c r="CE151" s="21">
        <v>2612.7600000000002</v>
      </c>
      <c r="CF151" s="20">
        <v>63199.15</v>
      </c>
      <c r="CG151" s="19">
        <v>15515.96</v>
      </c>
      <c r="CH151" s="24">
        <v>930</v>
      </c>
      <c r="CI151" s="23">
        <f t="shared" ref="CI151:CI198" si="39">IFERROR(ROUND((CH151-CH139)/CH139*100,2),"")</f>
        <v>-7.74</v>
      </c>
      <c r="CJ151" s="22">
        <v>159</v>
      </c>
      <c r="CK151" s="21">
        <v>397</v>
      </c>
      <c r="CL151" s="21">
        <v>132</v>
      </c>
      <c r="CM151" s="20">
        <v>241</v>
      </c>
      <c r="CN151" s="25">
        <v>266</v>
      </c>
      <c r="CO151" s="24">
        <v>303983.76</v>
      </c>
      <c r="CP151" s="23">
        <f t="shared" ref="CP151:CP198"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98"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15">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15">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15">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15">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15">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15">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15">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15">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15">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15">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9982</v>
      </c>
      <c r="Q196" s="9">
        <f t="shared" si="29"/>
        <v>-2.63</v>
      </c>
      <c r="R196" s="8">
        <v>4088</v>
      </c>
      <c r="S196" s="7">
        <v>2759</v>
      </c>
      <c r="T196" s="7">
        <v>2687</v>
      </c>
      <c r="U196" s="6">
        <v>448</v>
      </c>
      <c r="V196" s="11">
        <v>72</v>
      </c>
      <c r="W196" s="10">
        <v>494612.44</v>
      </c>
      <c r="X196" s="9">
        <f t="shared" si="30"/>
        <v>-1.44</v>
      </c>
      <c r="Y196" s="8">
        <v>196062.9</v>
      </c>
      <c r="Z196" s="7">
        <v>138527.10999999999</v>
      </c>
      <c r="AA196" s="7">
        <v>138123.63</v>
      </c>
      <c r="AB196" s="6">
        <v>21898.799999999999</v>
      </c>
      <c r="AC196" s="5">
        <v>403.48</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15">
      <c r="A197" s="137">
        <v>45200</v>
      </c>
      <c r="B197" s="10">
        <v>4002</v>
      </c>
      <c r="C197" s="9">
        <f t="shared" si="41"/>
        <v>6.86</v>
      </c>
      <c r="D197" s="8">
        <v>1719</v>
      </c>
      <c r="E197" s="7">
        <v>1364</v>
      </c>
      <c r="F197" s="7">
        <v>718</v>
      </c>
      <c r="G197" s="6">
        <v>197</v>
      </c>
      <c r="H197" s="11">
        <v>650</v>
      </c>
      <c r="I197" s="10">
        <v>723401.39</v>
      </c>
      <c r="J197" s="9">
        <f t="shared" si="28"/>
        <v>14.68</v>
      </c>
      <c r="K197" s="8">
        <v>288832.65999999997</v>
      </c>
      <c r="L197" s="7">
        <v>253088.29</v>
      </c>
      <c r="M197" s="7">
        <v>116752.63</v>
      </c>
      <c r="N197" s="6">
        <v>64119.99</v>
      </c>
      <c r="O197" s="5">
        <v>136943.48000000001</v>
      </c>
      <c r="P197" s="10">
        <v>9787</v>
      </c>
      <c r="Q197" s="9">
        <f t="shared" si="29"/>
        <v>5.95</v>
      </c>
      <c r="R197" s="8">
        <v>4179</v>
      </c>
      <c r="S197" s="7">
        <v>2526</v>
      </c>
      <c r="T197" s="7">
        <v>2673</v>
      </c>
      <c r="U197" s="6">
        <v>409</v>
      </c>
      <c r="V197" s="11">
        <v>-147</v>
      </c>
      <c r="W197" s="10">
        <v>466939.21</v>
      </c>
      <c r="X197" s="9">
        <f t="shared" si="30"/>
        <v>4.6399999999999997</v>
      </c>
      <c r="Y197" s="8">
        <v>189219.07</v>
      </c>
      <c r="Z197" s="7">
        <v>126615.99</v>
      </c>
      <c r="AA197" s="7">
        <v>130148.47</v>
      </c>
      <c r="AB197" s="6">
        <v>20955.68</v>
      </c>
      <c r="AC197" s="5">
        <v>-3532.48</v>
      </c>
      <c r="AD197" s="10">
        <v>255</v>
      </c>
      <c r="AE197" s="9">
        <f t="shared" si="31"/>
        <v>18.059999999999999</v>
      </c>
      <c r="AF197" s="8">
        <v>37</v>
      </c>
      <c r="AG197" s="7">
        <v>112</v>
      </c>
      <c r="AH197" s="7">
        <v>13</v>
      </c>
      <c r="AI197" s="6">
        <v>92</v>
      </c>
      <c r="AJ197" s="11">
        <v>100</v>
      </c>
      <c r="AK197" s="10">
        <v>64424.28</v>
      </c>
      <c r="AL197" s="9">
        <f t="shared" si="32"/>
        <v>-1.62</v>
      </c>
      <c r="AM197" s="8">
        <v>5192.45</v>
      </c>
      <c r="AN197" s="7">
        <v>27763.279999999999</v>
      </c>
      <c r="AO197" s="7">
        <v>2341.65</v>
      </c>
      <c r="AP197" s="6">
        <v>28988.560000000001</v>
      </c>
      <c r="AQ197" s="5">
        <v>25559.97</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thickBot="1" x14ac:dyDescent="0.2">
      <c r="A198" s="138">
        <v>45231</v>
      </c>
      <c r="B198" s="10">
        <v>4198</v>
      </c>
      <c r="C198" s="9">
        <f t="shared" si="41"/>
        <v>1.6</v>
      </c>
      <c r="D198" s="8">
        <v>1824</v>
      </c>
      <c r="E198" s="7">
        <v>1438</v>
      </c>
      <c r="F198" s="7">
        <v>751</v>
      </c>
      <c r="G198" s="6">
        <v>184</v>
      </c>
      <c r="H198" s="11">
        <v>688</v>
      </c>
      <c r="I198" s="10">
        <v>723468.63</v>
      </c>
      <c r="J198" s="9">
        <f t="shared" si="28"/>
        <v>1.98</v>
      </c>
      <c r="K198" s="8">
        <v>297697.09999999998</v>
      </c>
      <c r="L198" s="7">
        <v>243055.45</v>
      </c>
      <c r="M198" s="7">
        <v>111168.87</v>
      </c>
      <c r="N198" s="6">
        <v>71449.03</v>
      </c>
      <c r="O198" s="5">
        <v>131984.76</v>
      </c>
      <c r="P198" s="10">
        <v>9456</v>
      </c>
      <c r="Q198" s="9">
        <f t="shared" si="29"/>
        <v>4.0999999999999996</v>
      </c>
      <c r="R198" s="8">
        <v>3710</v>
      </c>
      <c r="S198" s="7">
        <v>2534</v>
      </c>
      <c r="T198" s="7">
        <v>2773</v>
      </c>
      <c r="U198" s="6">
        <v>439</v>
      </c>
      <c r="V198" s="11">
        <v>-239</v>
      </c>
      <c r="W198" s="10">
        <v>467207.88</v>
      </c>
      <c r="X198" s="9">
        <f t="shared" si="30"/>
        <v>4.07</v>
      </c>
      <c r="Y198" s="8">
        <v>177321.74</v>
      </c>
      <c r="Z198" s="7">
        <v>131548.51999999999</v>
      </c>
      <c r="AA198" s="7">
        <v>137013.84</v>
      </c>
      <c r="AB198" s="6">
        <v>21323.78</v>
      </c>
      <c r="AC198" s="5">
        <v>-5465.32</v>
      </c>
      <c r="AD198" s="10">
        <v>277</v>
      </c>
      <c r="AE198" s="9">
        <f t="shared" si="31"/>
        <v>39.9</v>
      </c>
      <c r="AF198" s="8">
        <v>34</v>
      </c>
      <c r="AG198" s="7">
        <v>124</v>
      </c>
      <c r="AH198" s="7">
        <v>22</v>
      </c>
      <c r="AI198" s="6">
        <v>97</v>
      </c>
      <c r="AJ198" s="11">
        <v>102</v>
      </c>
      <c r="AK198" s="10">
        <v>62494.5</v>
      </c>
      <c r="AL198" s="9">
        <f t="shared" si="32"/>
        <v>-14.83</v>
      </c>
      <c r="AM198" s="8">
        <v>5995.75</v>
      </c>
      <c r="AN198" s="7">
        <v>23114.73</v>
      </c>
      <c r="AO198" s="7">
        <v>4713.0600000000004</v>
      </c>
      <c r="AP198" s="6">
        <v>28670.959999999999</v>
      </c>
      <c r="AQ198" s="5">
        <v>18401.669999999998</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47</v>
      </c>
      <c r="BG198" s="9">
        <f t="shared" si="35"/>
        <v>6.82</v>
      </c>
      <c r="BH198" s="8">
        <v>4</v>
      </c>
      <c r="BI198" s="7">
        <v>17</v>
      </c>
      <c r="BJ198" s="7">
        <v>7</v>
      </c>
      <c r="BK198" s="6">
        <v>19</v>
      </c>
      <c r="BL198" s="11">
        <v>10</v>
      </c>
      <c r="BM198" s="10">
        <v>64594.33</v>
      </c>
      <c r="BN198" s="9">
        <f t="shared" si="36"/>
        <v>123.04</v>
      </c>
      <c r="BO198" s="8">
        <v>2462.25</v>
      </c>
      <c r="BP198" s="7">
        <v>13360.53</v>
      </c>
      <c r="BQ198" s="7">
        <v>3191.61</v>
      </c>
      <c r="BR198" s="6">
        <v>45579.94</v>
      </c>
      <c r="BS198" s="5">
        <v>10168.92</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919</v>
      </c>
      <c r="CI198" s="9">
        <f t="shared" si="39"/>
        <v>4.2</v>
      </c>
      <c r="CJ198" s="8">
        <v>102</v>
      </c>
      <c r="CK198" s="7">
        <v>381</v>
      </c>
      <c r="CL198" s="7">
        <v>141</v>
      </c>
      <c r="CM198" s="6">
        <v>293</v>
      </c>
      <c r="CN198" s="11">
        <v>242</v>
      </c>
      <c r="CO198" s="10">
        <v>299715.37</v>
      </c>
      <c r="CP198" s="9">
        <f t="shared" si="40"/>
        <v>0.52</v>
      </c>
      <c r="CQ198" s="8">
        <v>22288.85</v>
      </c>
      <c r="CR198" s="7">
        <v>123765.25</v>
      </c>
      <c r="CS198" s="7">
        <v>38689.07</v>
      </c>
      <c r="CT198" s="6">
        <v>114271.73</v>
      </c>
      <c r="CU198" s="5">
        <v>85776.65</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98" si="28">IFERROR(ROUND((I151-I139)/I139*100,2),"")</f>
        <v>-3.35</v>
      </c>
      <c r="K151" s="22">
        <v>141458.69</v>
      </c>
      <c r="L151" s="21">
        <v>70738.880000000005</v>
      </c>
      <c r="M151" s="21">
        <v>37393.839999999997</v>
      </c>
      <c r="N151" s="20">
        <v>6591.28</v>
      </c>
      <c r="O151" s="19">
        <v>33345.040000000001</v>
      </c>
      <c r="P151" s="24">
        <v>776</v>
      </c>
      <c r="Q151" s="23">
        <f t="shared" ref="Q151:Q198" si="29">IFERROR(ROUND((P151-P139)/P139*100,2),"")</f>
        <v>-2.63</v>
      </c>
      <c r="R151" s="22">
        <v>358</v>
      </c>
      <c r="S151" s="21">
        <v>199</v>
      </c>
      <c r="T151" s="21">
        <v>191</v>
      </c>
      <c r="U151" s="20">
        <v>28</v>
      </c>
      <c r="V151" s="25">
        <v>8</v>
      </c>
      <c r="W151" s="24">
        <v>51971.85</v>
      </c>
      <c r="X151" s="23">
        <f t="shared" ref="X151:X198" si="30">IFERROR(ROUND((W151-W139)/W139*100,2),"")</f>
        <v>-2.72</v>
      </c>
      <c r="Y151" s="22">
        <v>23979.68</v>
      </c>
      <c r="Z151" s="21">
        <v>13298.66</v>
      </c>
      <c r="AA151" s="21">
        <v>13183.32</v>
      </c>
      <c r="AB151" s="20">
        <v>1510.19</v>
      </c>
      <c r="AC151" s="19">
        <v>115.34</v>
      </c>
      <c r="AD151" s="24">
        <v>40</v>
      </c>
      <c r="AE151" s="23">
        <f t="shared" ref="AE151:AE198" si="31">IFERROR(ROUND((AD151-AD139)/AD139*100,2),"")</f>
        <v>-25.93</v>
      </c>
      <c r="AF151" s="22">
        <v>10</v>
      </c>
      <c r="AG151" s="21">
        <v>17</v>
      </c>
      <c r="AH151" s="21">
        <v>0</v>
      </c>
      <c r="AI151" s="20">
        <v>13</v>
      </c>
      <c r="AJ151" s="25">
        <v>17</v>
      </c>
      <c r="AK151" s="24">
        <v>22043.55</v>
      </c>
      <c r="AL151" s="23">
        <f t="shared" ref="AL151:AL198" si="32">IFERROR(ROUND((AK151-AK139)/AK139*100,2),"")</f>
        <v>-3.26</v>
      </c>
      <c r="AM151" s="22">
        <v>3086.25</v>
      </c>
      <c r="AN151" s="21">
        <v>6609.08</v>
      </c>
      <c r="AO151" s="21">
        <v>0</v>
      </c>
      <c r="AP151" s="20">
        <v>12348.22</v>
      </c>
      <c r="AQ151" s="19">
        <v>6609.08</v>
      </c>
      <c r="AR151" s="24">
        <v>60</v>
      </c>
      <c r="AS151" s="23">
        <f t="shared" ref="AS151:AS198" si="33">IFERROR(ROUND((AR151-AR139)/AR139*100,2),"")</f>
        <v>11.11</v>
      </c>
      <c r="AT151" s="22">
        <v>10</v>
      </c>
      <c r="AU151" s="21">
        <v>18</v>
      </c>
      <c r="AV151" s="21">
        <v>4</v>
      </c>
      <c r="AW151" s="20">
        <v>28</v>
      </c>
      <c r="AX151" s="25">
        <v>14</v>
      </c>
      <c r="AY151" s="24">
        <v>47340.12</v>
      </c>
      <c r="AZ151" s="23">
        <f t="shared" ref="AZ151:AZ198" si="34">IFERROR(ROUND((AY151-AY139)/AY139*100,2),"")</f>
        <v>16.75</v>
      </c>
      <c r="BA151" s="22">
        <v>2471.4899999999998</v>
      </c>
      <c r="BB151" s="21">
        <v>13566.1</v>
      </c>
      <c r="BC151" s="21">
        <v>1331.55</v>
      </c>
      <c r="BD151" s="20">
        <v>29970.98</v>
      </c>
      <c r="BE151" s="19">
        <v>12234.55</v>
      </c>
      <c r="BF151" s="24">
        <v>29</v>
      </c>
      <c r="BG151" s="23">
        <f t="shared" ref="BG151:BG198" si="35">IFERROR(ROUND((BF151-BF139)/BF139*100,2),"")</f>
        <v>-21.62</v>
      </c>
      <c r="BH151" s="22">
        <v>6</v>
      </c>
      <c r="BI151" s="21">
        <v>16</v>
      </c>
      <c r="BJ151" s="21">
        <v>2</v>
      </c>
      <c r="BK151" s="20">
        <v>5</v>
      </c>
      <c r="BL151" s="25">
        <v>14</v>
      </c>
      <c r="BM151" s="24">
        <v>20618.240000000002</v>
      </c>
      <c r="BN151" s="23">
        <f t="shared" ref="BN151:BN198" si="36">IFERROR(ROUND((BM151-BM139)/BM139*100,2),"")</f>
        <v>-22.36</v>
      </c>
      <c r="BO151" s="22">
        <v>2930.79</v>
      </c>
      <c r="BP151" s="21">
        <v>10561.09</v>
      </c>
      <c r="BQ151" s="21">
        <v>1049.08</v>
      </c>
      <c r="BR151" s="20">
        <v>6077.28</v>
      </c>
      <c r="BS151" s="19">
        <v>9512.01</v>
      </c>
      <c r="BT151" s="24">
        <v>22</v>
      </c>
      <c r="BU151" s="23">
        <f t="shared" ref="BU151:BU198" si="37">IFERROR(ROUND((BT151-BT139)/BT139*100,2),"")</f>
        <v>-33.33</v>
      </c>
      <c r="BV151" s="22">
        <v>4</v>
      </c>
      <c r="BW151" s="21">
        <v>12</v>
      </c>
      <c r="BX151" s="21">
        <v>2</v>
      </c>
      <c r="BY151" s="20">
        <v>4</v>
      </c>
      <c r="BZ151" s="25">
        <v>10</v>
      </c>
      <c r="CA151" s="24">
        <v>23944.639999999999</v>
      </c>
      <c r="CB151" s="23">
        <f t="shared" ref="CB151:CB198" si="38">IFERROR(ROUND((CA151-CA139)/CA139*100,2),"")</f>
        <v>-51.65</v>
      </c>
      <c r="CC151" s="22">
        <v>1481.37</v>
      </c>
      <c r="CD151" s="21">
        <v>18522.14</v>
      </c>
      <c r="CE151" s="21">
        <v>1353.79</v>
      </c>
      <c r="CF151" s="20">
        <v>2587.34</v>
      </c>
      <c r="CG151" s="19">
        <v>17168.349999999999</v>
      </c>
      <c r="CH151" s="24">
        <v>196</v>
      </c>
      <c r="CI151" s="23">
        <f t="shared" ref="CI151:CI198" si="39">IFERROR(ROUND((CH151-CH139)/CH139*100,2),"")</f>
        <v>-6.67</v>
      </c>
      <c r="CJ151" s="22">
        <v>40</v>
      </c>
      <c r="CK151" s="21">
        <v>93</v>
      </c>
      <c r="CL151" s="21">
        <v>24</v>
      </c>
      <c r="CM151" s="20">
        <v>38</v>
      </c>
      <c r="CN151" s="25">
        <v>69</v>
      </c>
      <c r="CO151" s="24">
        <v>106803.42</v>
      </c>
      <c r="CP151" s="23">
        <f t="shared" ref="CP151:CP198"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98"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15">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15">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15">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15">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15">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15">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15">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15">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15">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15">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49</v>
      </c>
      <c r="AS196" s="9">
        <f t="shared" si="33"/>
        <v>-7.55</v>
      </c>
      <c r="AT196" s="8">
        <v>1</v>
      </c>
      <c r="AU196" s="7">
        <v>16</v>
      </c>
      <c r="AV196" s="7">
        <v>6</v>
      </c>
      <c r="AW196" s="6">
        <v>26</v>
      </c>
      <c r="AX196" s="11">
        <v>10</v>
      </c>
      <c r="AY196" s="10">
        <v>45593.37</v>
      </c>
      <c r="AZ196" s="9">
        <f t="shared" si="34"/>
        <v>11.54</v>
      </c>
      <c r="BA196" s="8">
        <v>383.46</v>
      </c>
      <c r="BB196" s="7">
        <v>15041.45</v>
      </c>
      <c r="BC196" s="7">
        <v>1410.61</v>
      </c>
      <c r="BD196" s="6">
        <v>28757.85</v>
      </c>
      <c r="BE196" s="5">
        <v>13630.84</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23</v>
      </c>
      <c r="BU196" s="9">
        <f t="shared" si="37"/>
        <v>27.78</v>
      </c>
      <c r="BV196" s="8">
        <v>4</v>
      </c>
      <c r="BW196" s="7">
        <v>11</v>
      </c>
      <c r="BX196" s="7">
        <v>1</v>
      </c>
      <c r="BY196" s="6">
        <v>7</v>
      </c>
      <c r="BZ196" s="11">
        <v>10</v>
      </c>
      <c r="CA196" s="10">
        <v>29567.82</v>
      </c>
      <c r="CB196" s="9">
        <f t="shared" si="38"/>
        <v>-10.07</v>
      </c>
      <c r="CC196" s="8">
        <v>1041.24</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15">
      <c r="A197" s="137">
        <v>45200</v>
      </c>
      <c r="B197" s="10">
        <v>1214</v>
      </c>
      <c r="C197" s="9">
        <f t="shared" si="41"/>
        <v>25.41</v>
      </c>
      <c r="D197" s="8">
        <v>583</v>
      </c>
      <c r="E197" s="7">
        <v>382</v>
      </c>
      <c r="F197" s="7">
        <v>202</v>
      </c>
      <c r="G197" s="6">
        <v>46</v>
      </c>
      <c r="H197" s="11">
        <v>181</v>
      </c>
      <c r="I197" s="10">
        <v>405430.07</v>
      </c>
      <c r="J197" s="9">
        <f t="shared" si="28"/>
        <v>76.459999999999994</v>
      </c>
      <c r="K197" s="8">
        <v>142650.18</v>
      </c>
      <c r="L197" s="7">
        <v>212666.32</v>
      </c>
      <c r="M197" s="7">
        <v>41394.79</v>
      </c>
      <c r="N197" s="6">
        <v>8551.69</v>
      </c>
      <c r="O197" s="5">
        <v>171438.62</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50</v>
      </c>
      <c r="AS197" s="9">
        <f t="shared" si="33"/>
        <v>66.67</v>
      </c>
      <c r="AT197" s="8">
        <v>4</v>
      </c>
      <c r="AU197" s="7">
        <v>12</v>
      </c>
      <c r="AV197" s="7">
        <v>8</v>
      </c>
      <c r="AW197" s="6">
        <v>25</v>
      </c>
      <c r="AX197" s="11">
        <v>5</v>
      </c>
      <c r="AY197" s="10">
        <v>43325.17</v>
      </c>
      <c r="AZ197" s="9">
        <f t="shared" si="34"/>
        <v>73.42</v>
      </c>
      <c r="BA197" s="8">
        <v>1027.54</v>
      </c>
      <c r="BB197" s="7">
        <v>17635.990000000002</v>
      </c>
      <c r="BC197" s="7">
        <v>6345.99</v>
      </c>
      <c r="BD197" s="6">
        <v>15211.87</v>
      </c>
      <c r="BE197" s="5">
        <v>14393.78</v>
      </c>
      <c r="BF197" s="10">
        <v>24</v>
      </c>
      <c r="BG197" s="9">
        <f t="shared" si="35"/>
        <v>-25</v>
      </c>
      <c r="BH197" s="8">
        <v>7</v>
      </c>
      <c r="BI197" s="7">
        <v>10</v>
      </c>
      <c r="BJ197" s="7">
        <v>1</v>
      </c>
      <c r="BK197" s="6">
        <v>6</v>
      </c>
      <c r="BL197" s="11">
        <v>9</v>
      </c>
      <c r="BM197" s="10">
        <v>12088.52</v>
      </c>
      <c r="BN197" s="9">
        <f t="shared" si="36"/>
        <v>-61.9</v>
      </c>
      <c r="BO197" s="8">
        <v>2679.11</v>
      </c>
      <c r="BP197" s="7">
        <v>4415.05</v>
      </c>
      <c r="BQ197" s="7">
        <v>657.81</v>
      </c>
      <c r="BR197" s="6">
        <v>4336.55</v>
      </c>
      <c r="BS197" s="5">
        <v>3757.24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thickBot="1" x14ac:dyDescent="0.2">
      <c r="A198" s="138">
        <v>45231</v>
      </c>
      <c r="B198" s="10">
        <v>1159</v>
      </c>
      <c r="C198" s="9">
        <f t="shared" si="41"/>
        <v>1.31</v>
      </c>
      <c r="D198" s="8">
        <v>563</v>
      </c>
      <c r="E198" s="7">
        <v>362</v>
      </c>
      <c r="F198" s="7">
        <v>205</v>
      </c>
      <c r="G198" s="6">
        <v>29</v>
      </c>
      <c r="H198" s="11">
        <v>157</v>
      </c>
      <c r="I198" s="10">
        <v>270692.3</v>
      </c>
      <c r="J198" s="9">
        <f t="shared" si="28"/>
        <v>1.29</v>
      </c>
      <c r="K198" s="8">
        <v>140746.64000000001</v>
      </c>
      <c r="L198" s="7">
        <v>83474.25</v>
      </c>
      <c r="M198" s="7">
        <v>40612.720000000001</v>
      </c>
      <c r="N198" s="6">
        <v>5858.69</v>
      </c>
      <c r="O198" s="5">
        <v>42861.53</v>
      </c>
      <c r="P198" s="10">
        <v>897</v>
      </c>
      <c r="Q198" s="9">
        <f t="shared" si="29"/>
        <v>10.47</v>
      </c>
      <c r="R198" s="8">
        <v>333</v>
      </c>
      <c r="S198" s="7">
        <v>250</v>
      </c>
      <c r="T198" s="7">
        <v>285</v>
      </c>
      <c r="U198" s="6">
        <v>29</v>
      </c>
      <c r="V198" s="11">
        <v>-35</v>
      </c>
      <c r="W198" s="10">
        <v>55562.42</v>
      </c>
      <c r="X198" s="9">
        <f t="shared" si="30"/>
        <v>7.25</v>
      </c>
      <c r="Y198" s="8">
        <v>21488.7</v>
      </c>
      <c r="Z198" s="7">
        <v>16322.57</v>
      </c>
      <c r="AA198" s="7">
        <v>16078.8</v>
      </c>
      <c r="AB198" s="6">
        <v>1672.35</v>
      </c>
      <c r="AC198" s="5">
        <v>243.77</v>
      </c>
      <c r="AD198" s="10">
        <v>35</v>
      </c>
      <c r="AE198" s="9">
        <f t="shared" si="31"/>
        <v>-10.26</v>
      </c>
      <c r="AF198" s="8">
        <v>10</v>
      </c>
      <c r="AG198" s="7">
        <v>16</v>
      </c>
      <c r="AH198" s="7">
        <v>2</v>
      </c>
      <c r="AI198" s="6">
        <v>7</v>
      </c>
      <c r="AJ198" s="11">
        <v>14</v>
      </c>
      <c r="AK198" s="10">
        <v>13083.98</v>
      </c>
      <c r="AL198" s="9">
        <f t="shared" si="32"/>
        <v>-46.79</v>
      </c>
      <c r="AM198" s="8">
        <v>3329.29</v>
      </c>
      <c r="AN198" s="7">
        <v>6370.61</v>
      </c>
      <c r="AO198" s="7">
        <v>538.41</v>
      </c>
      <c r="AP198" s="6">
        <v>2845.67</v>
      </c>
      <c r="AQ198" s="5">
        <v>5832.2</v>
      </c>
      <c r="AR198" s="10">
        <v>48</v>
      </c>
      <c r="AS198" s="9">
        <f t="shared" si="33"/>
        <v>60</v>
      </c>
      <c r="AT198" s="8">
        <v>2</v>
      </c>
      <c r="AU198" s="7">
        <v>13</v>
      </c>
      <c r="AV198" s="7">
        <v>5</v>
      </c>
      <c r="AW198" s="6">
        <v>28</v>
      </c>
      <c r="AX198" s="11">
        <v>8</v>
      </c>
      <c r="AY198" s="10">
        <v>42952.28</v>
      </c>
      <c r="AZ198" s="9">
        <f t="shared" si="34"/>
        <v>125.38</v>
      </c>
      <c r="BA198" s="8">
        <v>913.11</v>
      </c>
      <c r="BB198" s="7">
        <v>5507.82</v>
      </c>
      <c r="BC198" s="7">
        <v>690.46</v>
      </c>
      <c r="BD198" s="6">
        <v>35840.89</v>
      </c>
      <c r="BE198" s="5">
        <v>4817.3599999999997</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191</v>
      </c>
      <c r="CI198" s="9">
        <f t="shared" si="39"/>
        <v>0</v>
      </c>
      <c r="CJ198" s="8">
        <v>31</v>
      </c>
      <c r="CK198" s="7">
        <v>92</v>
      </c>
      <c r="CL198" s="7">
        <v>20</v>
      </c>
      <c r="CM198" s="6">
        <v>48</v>
      </c>
      <c r="CN198" s="11">
        <v>72</v>
      </c>
      <c r="CO198" s="10">
        <v>113568.32000000001</v>
      </c>
      <c r="CP198" s="9">
        <f t="shared" si="40"/>
        <v>6.76</v>
      </c>
      <c r="CQ198" s="8">
        <v>12044.93</v>
      </c>
      <c r="CR198" s="7">
        <v>54744.47</v>
      </c>
      <c r="CS198" s="7">
        <v>9425.9699999999993</v>
      </c>
      <c r="CT198" s="6">
        <v>37352.949999999997</v>
      </c>
      <c r="CU198" s="5">
        <v>45318.5</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98" si="28">IFERROR(ROUND((I151-I139)/I139*100,2),"")</f>
        <v>-4.08</v>
      </c>
      <c r="K151" s="22">
        <v>197096.13</v>
      </c>
      <c r="L151" s="21">
        <v>129253.12</v>
      </c>
      <c r="M151" s="21">
        <v>59473.38</v>
      </c>
      <c r="N151" s="20">
        <v>23581.33</v>
      </c>
      <c r="O151" s="19">
        <v>69818.84</v>
      </c>
      <c r="P151" s="24">
        <v>3387</v>
      </c>
      <c r="Q151" s="23">
        <f t="shared" ref="Q151:Q198" si="29">IFERROR(ROUND((P151-P139)/P139*100,2),"")</f>
        <v>1.68</v>
      </c>
      <c r="R151" s="22">
        <v>1422</v>
      </c>
      <c r="S151" s="21">
        <v>926</v>
      </c>
      <c r="T151" s="21">
        <v>876</v>
      </c>
      <c r="U151" s="20">
        <v>163</v>
      </c>
      <c r="V151" s="25">
        <v>50</v>
      </c>
      <c r="W151" s="24">
        <v>191220.86</v>
      </c>
      <c r="X151" s="23">
        <f t="shared" ref="X151:X198" si="30">IFERROR(ROUND((W151-W139)/W139*100,2),"")</f>
        <v>1</v>
      </c>
      <c r="Y151" s="22">
        <v>83906.46</v>
      </c>
      <c r="Z151" s="21">
        <v>51448.08</v>
      </c>
      <c r="AA151" s="21">
        <v>47223.33</v>
      </c>
      <c r="AB151" s="20">
        <v>8642.99</v>
      </c>
      <c r="AC151" s="19">
        <v>4224.75</v>
      </c>
      <c r="AD151" s="24">
        <v>46</v>
      </c>
      <c r="AE151" s="23">
        <f t="shared" ref="AE151:AE198" si="31">IFERROR(ROUND((AD151-AD139)/AD139*100,2),"")</f>
        <v>-36.99</v>
      </c>
      <c r="AF151" s="22">
        <v>10</v>
      </c>
      <c r="AG151" s="21">
        <v>18</v>
      </c>
      <c r="AH151" s="21">
        <v>6</v>
      </c>
      <c r="AI151" s="20">
        <v>12</v>
      </c>
      <c r="AJ151" s="25">
        <v>12</v>
      </c>
      <c r="AK151" s="24">
        <v>13067.73</v>
      </c>
      <c r="AL151" s="23">
        <f t="shared" ref="AL151:AL198" si="32">IFERROR(ROUND((AK151-AK139)/AK139*100,2),"")</f>
        <v>-82.2</v>
      </c>
      <c r="AM151" s="22">
        <v>1848.04</v>
      </c>
      <c r="AN151" s="21">
        <v>4172.62</v>
      </c>
      <c r="AO151" s="21">
        <v>1151.4100000000001</v>
      </c>
      <c r="AP151" s="20">
        <v>5895.66</v>
      </c>
      <c r="AQ151" s="19">
        <v>3021.21</v>
      </c>
      <c r="AR151" s="24">
        <v>101</v>
      </c>
      <c r="AS151" s="23">
        <f t="shared" ref="AS151:AS198" si="33">IFERROR(ROUND((AR151-AR139)/AR139*100,2),"")</f>
        <v>-2.88</v>
      </c>
      <c r="AT151" s="22">
        <v>7</v>
      </c>
      <c r="AU151" s="21">
        <v>31</v>
      </c>
      <c r="AV151" s="21">
        <v>9</v>
      </c>
      <c r="AW151" s="20">
        <v>54</v>
      </c>
      <c r="AX151" s="25">
        <v>22</v>
      </c>
      <c r="AY151" s="24">
        <v>63750.64</v>
      </c>
      <c r="AZ151" s="23">
        <f t="shared" ref="AZ151:AZ198" si="34">IFERROR(ROUND((AY151-AY139)/AY139*100,2),"")</f>
        <v>5.38</v>
      </c>
      <c r="BA151" s="22">
        <v>2634.2</v>
      </c>
      <c r="BB151" s="21">
        <v>12791.08</v>
      </c>
      <c r="BC151" s="21">
        <v>2797.46</v>
      </c>
      <c r="BD151" s="20">
        <v>45527.9</v>
      </c>
      <c r="BE151" s="19">
        <v>9993.6200000000008</v>
      </c>
      <c r="BF151" s="24">
        <v>43</v>
      </c>
      <c r="BG151" s="23">
        <f t="shared" ref="BG151:BG198" si="35">IFERROR(ROUND((BF151-BF139)/BF139*100,2),"")</f>
        <v>-15.69</v>
      </c>
      <c r="BH151" s="22">
        <v>9</v>
      </c>
      <c r="BI151" s="21">
        <v>15</v>
      </c>
      <c r="BJ151" s="21">
        <v>5</v>
      </c>
      <c r="BK151" s="20">
        <v>14</v>
      </c>
      <c r="BL151" s="25">
        <v>10</v>
      </c>
      <c r="BM151" s="24">
        <v>18551.97</v>
      </c>
      <c r="BN151" s="23">
        <f t="shared" ref="BN151:BN198" si="36">IFERROR(ROUND((BM151-BM139)/BM139*100,2),"")</f>
        <v>-55.9</v>
      </c>
      <c r="BO151" s="22">
        <v>2952.93</v>
      </c>
      <c r="BP151" s="21">
        <v>8070.25</v>
      </c>
      <c r="BQ151" s="21">
        <v>1846.14</v>
      </c>
      <c r="BR151" s="20">
        <v>5682.65</v>
      </c>
      <c r="BS151" s="19">
        <v>6224.11</v>
      </c>
      <c r="BT151" s="24">
        <v>27</v>
      </c>
      <c r="BU151" s="23">
        <f t="shared" ref="BU151:BU198" si="37">IFERROR(ROUND((BT151-BT139)/BT139*100,2),"")</f>
        <v>50</v>
      </c>
      <c r="BV151" s="22">
        <v>5</v>
      </c>
      <c r="BW151" s="21">
        <v>11</v>
      </c>
      <c r="BX151" s="21">
        <v>2</v>
      </c>
      <c r="BY151" s="20">
        <v>8</v>
      </c>
      <c r="BZ151" s="25">
        <v>8</v>
      </c>
      <c r="CA151" s="24">
        <v>65456.11</v>
      </c>
      <c r="CB151" s="23">
        <f t="shared" ref="CB151:CB198" si="38">IFERROR(ROUND((CA151-CA139)/CA139*100,2),"")</f>
        <v>215.56</v>
      </c>
      <c r="CC151" s="22">
        <v>3667.12</v>
      </c>
      <c r="CD151" s="21">
        <v>13092.86</v>
      </c>
      <c r="CE151" s="21">
        <v>988.76</v>
      </c>
      <c r="CF151" s="20">
        <v>36878.44</v>
      </c>
      <c r="CG151" s="19">
        <v>1275.17</v>
      </c>
      <c r="CH151" s="24">
        <v>372</v>
      </c>
      <c r="CI151" s="23">
        <f t="shared" ref="CI151:CI198" si="39">IFERROR(ROUND((CH151-CH139)/CH139*100,2),"")</f>
        <v>-9.7100000000000009</v>
      </c>
      <c r="CJ151" s="22">
        <v>40</v>
      </c>
      <c r="CK151" s="21">
        <v>178</v>
      </c>
      <c r="CL151" s="21">
        <v>22</v>
      </c>
      <c r="CM151" s="20">
        <v>131</v>
      </c>
      <c r="CN151" s="25">
        <v>157</v>
      </c>
      <c r="CO151" s="24">
        <v>126953.71</v>
      </c>
      <c r="CP151" s="23">
        <f t="shared" ref="CP151:CP198"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98"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15">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15">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15">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15">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15">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15">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15">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15">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15">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15">
      <c r="A196" s="137">
        <v>45170</v>
      </c>
      <c r="B196" s="10">
        <v>2941</v>
      </c>
      <c r="C196" s="9">
        <f t="shared" si="41"/>
        <v>6.87</v>
      </c>
      <c r="D196" s="8">
        <v>1258</v>
      </c>
      <c r="E196" s="7">
        <v>1091</v>
      </c>
      <c r="F196" s="7">
        <v>419</v>
      </c>
      <c r="G196" s="6">
        <v>173</v>
      </c>
      <c r="H196" s="11">
        <v>672</v>
      </c>
      <c r="I196" s="10">
        <v>437080.26</v>
      </c>
      <c r="J196" s="9">
        <f t="shared" si="28"/>
        <v>0.91</v>
      </c>
      <c r="K196" s="8">
        <v>187509.96</v>
      </c>
      <c r="L196" s="7">
        <v>169937.76</v>
      </c>
      <c r="M196" s="7">
        <v>48942.44</v>
      </c>
      <c r="N196" s="6">
        <v>30690.1</v>
      </c>
      <c r="O196" s="5">
        <v>120995.32</v>
      </c>
      <c r="P196" s="10">
        <v>4066</v>
      </c>
      <c r="Q196" s="9">
        <f t="shared" si="29"/>
        <v>7.17</v>
      </c>
      <c r="R196" s="8">
        <v>1583</v>
      </c>
      <c r="S196" s="7">
        <v>1106</v>
      </c>
      <c r="T196" s="7">
        <v>1168</v>
      </c>
      <c r="U196" s="6">
        <v>209</v>
      </c>
      <c r="V196" s="11">
        <v>-62</v>
      </c>
      <c r="W196" s="10">
        <v>212112.22</v>
      </c>
      <c r="X196" s="9">
        <f t="shared" si="30"/>
        <v>5.26</v>
      </c>
      <c r="Y196" s="8">
        <v>80902.539999999994</v>
      </c>
      <c r="Z196" s="7">
        <v>60580.27</v>
      </c>
      <c r="AA196" s="7">
        <v>59949.4</v>
      </c>
      <c r="AB196" s="6">
        <v>10680.01</v>
      </c>
      <c r="AC196" s="5">
        <v>630.87</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40</v>
      </c>
      <c r="BG196" s="9">
        <f t="shared" si="35"/>
        <v>5.26</v>
      </c>
      <c r="BH196" s="8">
        <v>6</v>
      </c>
      <c r="BI196" s="7">
        <v>21</v>
      </c>
      <c r="BJ196" s="7">
        <v>2</v>
      </c>
      <c r="BK196" s="6">
        <v>11</v>
      </c>
      <c r="BL196" s="11">
        <v>19</v>
      </c>
      <c r="BM196" s="10">
        <v>16816.57</v>
      </c>
      <c r="BN196" s="9">
        <f t="shared" si="36"/>
        <v>-37.5</v>
      </c>
      <c r="BO196" s="8">
        <v>2497.98</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15">
      <c r="A197" s="137">
        <v>45200</v>
      </c>
      <c r="B197" s="10">
        <v>2705</v>
      </c>
      <c r="C197" s="9">
        <f t="shared" si="41"/>
        <v>7.98</v>
      </c>
      <c r="D197" s="8">
        <v>1146</v>
      </c>
      <c r="E197" s="7">
        <v>978</v>
      </c>
      <c r="F197" s="7">
        <v>441</v>
      </c>
      <c r="G197" s="6">
        <v>140</v>
      </c>
      <c r="H197" s="11">
        <v>537</v>
      </c>
      <c r="I197" s="10">
        <v>414020.1</v>
      </c>
      <c r="J197" s="9">
        <f t="shared" si="28"/>
        <v>8.14</v>
      </c>
      <c r="K197" s="8">
        <v>183102.99</v>
      </c>
      <c r="L197" s="7">
        <v>142640.54</v>
      </c>
      <c r="M197" s="7">
        <v>70026.009999999995</v>
      </c>
      <c r="N197" s="6">
        <v>18250.560000000001</v>
      </c>
      <c r="O197" s="5">
        <v>72614.53</v>
      </c>
      <c r="P197" s="10">
        <v>3781</v>
      </c>
      <c r="Q197" s="9">
        <f t="shared" si="29"/>
        <v>10.62</v>
      </c>
      <c r="R197" s="8">
        <v>1622</v>
      </c>
      <c r="S197" s="7">
        <v>975</v>
      </c>
      <c r="T197" s="7">
        <v>991</v>
      </c>
      <c r="U197" s="6">
        <v>193</v>
      </c>
      <c r="V197" s="11">
        <v>-16</v>
      </c>
      <c r="W197" s="10">
        <v>192687.98</v>
      </c>
      <c r="X197" s="9">
        <f t="shared" si="30"/>
        <v>8.4</v>
      </c>
      <c r="Y197" s="8">
        <v>80576.289999999994</v>
      </c>
      <c r="Z197" s="7">
        <v>51862.59</v>
      </c>
      <c r="AA197" s="7">
        <v>50504.35</v>
      </c>
      <c r="AB197" s="6">
        <v>9744.75</v>
      </c>
      <c r="AC197" s="5">
        <v>1358.24</v>
      </c>
      <c r="AD197" s="10">
        <v>46</v>
      </c>
      <c r="AE197" s="9">
        <f t="shared" si="31"/>
        <v>12.2</v>
      </c>
      <c r="AF197" s="8">
        <v>4</v>
      </c>
      <c r="AG197" s="7">
        <v>12</v>
      </c>
      <c r="AH197" s="7">
        <v>2</v>
      </c>
      <c r="AI197" s="6">
        <v>28</v>
      </c>
      <c r="AJ197" s="11">
        <v>10</v>
      </c>
      <c r="AK197" s="10">
        <v>20230.5</v>
      </c>
      <c r="AL197" s="9">
        <f t="shared" si="32"/>
        <v>34.31</v>
      </c>
      <c r="AM197" s="8">
        <v>443.84</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23</v>
      </c>
      <c r="BU197" s="9">
        <f t="shared" si="37"/>
        <v>76.92</v>
      </c>
      <c r="BV197" s="8">
        <v>2</v>
      </c>
      <c r="BW197" s="7">
        <v>9</v>
      </c>
      <c r="BX197" s="7">
        <v>2</v>
      </c>
      <c r="BY197" s="6">
        <v>10</v>
      </c>
      <c r="BZ197" s="11">
        <v>7</v>
      </c>
      <c r="CA197" s="10">
        <v>33395.46</v>
      </c>
      <c r="CB197" s="9">
        <f t="shared" si="38"/>
        <v>175.1</v>
      </c>
      <c r="CC197" s="8">
        <v>955.64</v>
      </c>
      <c r="CD197" s="7">
        <v>5918</v>
      </c>
      <c r="CE197" s="7">
        <v>2438.46</v>
      </c>
      <c r="CF197" s="6">
        <v>24083.360000000001</v>
      </c>
      <c r="CG197" s="5">
        <v>3479.54</v>
      </c>
      <c r="CH197" s="10">
        <v>359</v>
      </c>
      <c r="CI197" s="9">
        <f t="shared" si="39"/>
        <v>8.1300000000000008</v>
      </c>
      <c r="CJ197" s="8">
        <v>23</v>
      </c>
      <c r="CK197" s="7">
        <v>149</v>
      </c>
      <c r="CL197" s="7">
        <v>28</v>
      </c>
      <c r="CM197" s="6">
        <v>159</v>
      </c>
      <c r="CN197" s="11">
        <v>121</v>
      </c>
      <c r="CO197" s="10">
        <v>130396.39</v>
      </c>
      <c r="CP197" s="9">
        <f t="shared" si="40"/>
        <v>12.25</v>
      </c>
      <c r="CQ197" s="8">
        <v>5359.12</v>
      </c>
      <c r="CR197" s="7">
        <v>54558.45</v>
      </c>
      <c r="CS197" s="7">
        <v>12735.32</v>
      </c>
      <c r="CT197" s="6">
        <v>57743.5</v>
      </c>
      <c r="CU197" s="5">
        <v>41823.129999999997</v>
      </c>
    </row>
    <row r="198" spans="1:99" s="1" customFormat="1" ht="25.5" customHeight="1" thickBot="1" x14ac:dyDescent="0.2">
      <c r="A198" s="138">
        <v>45231</v>
      </c>
      <c r="B198" s="10">
        <v>2883</v>
      </c>
      <c r="C198" s="9">
        <f t="shared" si="41"/>
        <v>9.6199999999999992</v>
      </c>
      <c r="D198" s="8">
        <v>1229</v>
      </c>
      <c r="E198" s="7">
        <v>1029</v>
      </c>
      <c r="F198" s="7">
        <v>480</v>
      </c>
      <c r="G198" s="6">
        <v>144</v>
      </c>
      <c r="H198" s="11">
        <v>550</v>
      </c>
      <c r="I198" s="10">
        <v>420129.6</v>
      </c>
      <c r="J198" s="9">
        <f t="shared" si="28"/>
        <v>10.16</v>
      </c>
      <c r="K198" s="8">
        <v>184755.71</v>
      </c>
      <c r="L198" s="7">
        <v>140951.74</v>
      </c>
      <c r="M198" s="7">
        <v>65895.460000000006</v>
      </c>
      <c r="N198" s="6">
        <v>27695.17</v>
      </c>
      <c r="O198" s="5">
        <v>75887.8</v>
      </c>
      <c r="P198" s="10">
        <v>3993</v>
      </c>
      <c r="Q198" s="9">
        <f t="shared" si="29"/>
        <v>12.1</v>
      </c>
      <c r="R198" s="8">
        <v>1641</v>
      </c>
      <c r="S198" s="7">
        <v>1020</v>
      </c>
      <c r="T198" s="7">
        <v>1133</v>
      </c>
      <c r="U198" s="6">
        <v>199</v>
      </c>
      <c r="V198" s="11">
        <v>-113</v>
      </c>
      <c r="W198" s="10">
        <v>207328.73</v>
      </c>
      <c r="X198" s="9">
        <f t="shared" si="30"/>
        <v>8.73</v>
      </c>
      <c r="Y198" s="8">
        <v>81685.820000000007</v>
      </c>
      <c r="Z198" s="7">
        <v>57131.26</v>
      </c>
      <c r="AA198" s="7">
        <v>57853</v>
      </c>
      <c r="AB198" s="6">
        <v>10658.65</v>
      </c>
      <c r="AC198" s="5">
        <v>-721.74</v>
      </c>
      <c r="AD198" s="10">
        <v>43</v>
      </c>
      <c r="AE198" s="9">
        <f t="shared" si="31"/>
        <v>-2.27</v>
      </c>
      <c r="AF198" s="8">
        <v>5</v>
      </c>
      <c r="AG198" s="7">
        <v>13</v>
      </c>
      <c r="AH198" s="7">
        <v>3</v>
      </c>
      <c r="AI198" s="6">
        <v>22</v>
      </c>
      <c r="AJ198" s="11">
        <v>10</v>
      </c>
      <c r="AK198" s="10">
        <v>15920.1</v>
      </c>
      <c r="AL198" s="9">
        <f t="shared" si="32"/>
        <v>-16.93</v>
      </c>
      <c r="AM198" s="8">
        <v>326.56</v>
      </c>
      <c r="AN198" s="7">
        <v>7662.07</v>
      </c>
      <c r="AO198" s="7">
        <v>704.12</v>
      </c>
      <c r="AP198" s="6">
        <v>7227.35</v>
      </c>
      <c r="AQ198" s="5">
        <v>6957.95</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98" si="28">IFERROR(ROUND((I151-I139)/I139*100,2),"")</f>
        <v>3.35</v>
      </c>
      <c r="K151" s="22">
        <v>59395.17</v>
      </c>
      <c r="L151" s="21">
        <v>53755.71</v>
      </c>
      <c r="M151" s="21">
        <v>16237.9</v>
      </c>
      <c r="N151" s="20">
        <v>9662.0499999999993</v>
      </c>
      <c r="O151" s="19">
        <v>38304.14</v>
      </c>
      <c r="P151" s="24">
        <v>5874</v>
      </c>
      <c r="Q151" s="23">
        <f t="shared" ref="Q151:Q198" si="29">IFERROR(ROUND((P151-P139)/P139*100,2),"")</f>
        <v>3.69</v>
      </c>
      <c r="R151" s="22">
        <v>2497</v>
      </c>
      <c r="S151" s="21">
        <v>1565</v>
      </c>
      <c r="T151" s="21">
        <v>1567</v>
      </c>
      <c r="U151" s="20">
        <v>245</v>
      </c>
      <c r="V151" s="25">
        <v>-2</v>
      </c>
      <c r="W151" s="24">
        <v>242163.86</v>
      </c>
      <c r="X151" s="23">
        <f t="shared" ref="X151:X198" si="30">IFERROR(ROUND((W151-W139)/W139*100,2),"")</f>
        <v>2.81</v>
      </c>
      <c r="Y151" s="22">
        <v>102668.43</v>
      </c>
      <c r="Z151" s="21">
        <v>63124.49</v>
      </c>
      <c r="AA151" s="21">
        <v>65516.3</v>
      </c>
      <c r="AB151" s="20">
        <v>10854.64</v>
      </c>
      <c r="AC151" s="19">
        <v>-2391.81</v>
      </c>
      <c r="AD151" s="24">
        <v>145</v>
      </c>
      <c r="AE151" s="23">
        <f t="shared" ref="AE151:AE198" si="31">IFERROR(ROUND((AD151-AD139)/AD139*100,2),"")</f>
        <v>8.2100000000000009</v>
      </c>
      <c r="AF151" s="22">
        <v>15</v>
      </c>
      <c r="AG151" s="21">
        <v>53</v>
      </c>
      <c r="AH151" s="21">
        <v>13</v>
      </c>
      <c r="AI151" s="20">
        <v>63</v>
      </c>
      <c r="AJ151" s="25">
        <v>41</v>
      </c>
      <c r="AK151" s="24">
        <v>22433.53</v>
      </c>
      <c r="AL151" s="23">
        <f t="shared" ref="AL151:AL198" si="32">IFERROR(ROUND((AK151-AK139)/AK139*100,2),"")</f>
        <v>20.54</v>
      </c>
      <c r="AM151" s="22">
        <v>1337.85</v>
      </c>
      <c r="AN151" s="21">
        <v>9147.26</v>
      </c>
      <c r="AO151" s="21">
        <v>1683.54</v>
      </c>
      <c r="AP151" s="20">
        <v>10164.629999999999</v>
      </c>
      <c r="AQ151" s="19">
        <v>7563.97</v>
      </c>
      <c r="AR151" s="24">
        <v>100</v>
      </c>
      <c r="AS151" s="23">
        <f t="shared" ref="AS151:AS198" si="33">IFERROR(ROUND((AR151-AR139)/AR139*100,2),"")</f>
        <v>3.09</v>
      </c>
      <c r="AT151" s="22">
        <v>6</v>
      </c>
      <c r="AU151" s="21">
        <v>28</v>
      </c>
      <c r="AV151" s="21">
        <v>6</v>
      </c>
      <c r="AW151" s="20">
        <v>60</v>
      </c>
      <c r="AX151" s="25">
        <v>22</v>
      </c>
      <c r="AY151" s="24">
        <v>19221.79</v>
      </c>
      <c r="AZ151" s="23">
        <f t="shared" ref="AZ151:AZ198" si="34">IFERROR(ROUND((AY151-AY139)/AY139*100,2),"")</f>
        <v>-28.5</v>
      </c>
      <c r="BA151" s="22">
        <v>1171.67</v>
      </c>
      <c r="BB151" s="21">
        <v>5180.3100000000004</v>
      </c>
      <c r="BC151" s="21">
        <v>636.48</v>
      </c>
      <c r="BD151" s="20">
        <v>12233.33</v>
      </c>
      <c r="BE151" s="19">
        <v>4543.83</v>
      </c>
      <c r="BF151" s="24">
        <v>20</v>
      </c>
      <c r="BG151" s="23">
        <f t="shared" ref="BG151:BG198" si="35">IFERROR(ROUND((BF151-BF139)/BF139*100,2),"")</f>
        <v>-31.03</v>
      </c>
      <c r="BH151" s="22">
        <v>4</v>
      </c>
      <c r="BI151" s="21">
        <v>6</v>
      </c>
      <c r="BJ151" s="21">
        <v>1</v>
      </c>
      <c r="BK151" s="20">
        <v>9</v>
      </c>
      <c r="BL151" s="25">
        <v>5</v>
      </c>
      <c r="BM151" s="24">
        <v>4051.37</v>
      </c>
      <c r="BN151" s="23">
        <f t="shared" ref="BN151:BN198" si="36">IFERROR(ROUND((BM151-BM139)/BM139*100,2),"")</f>
        <v>-70.239999999999995</v>
      </c>
      <c r="BO151" s="22">
        <v>495.65</v>
      </c>
      <c r="BP151" s="21">
        <v>1653.43</v>
      </c>
      <c r="BQ151" s="21">
        <v>229.88</v>
      </c>
      <c r="BR151" s="20">
        <v>1672.41</v>
      </c>
      <c r="BS151" s="19">
        <v>1423.55</v>
      </c>
      <c r="BT151" s="24">
        <v>15</v>
      </c>
      <c r="BU151" s="23">
        <f t="shared" ref="BU151:BU198" si="37">IFERROR(ROUND((BT151-BT139)/BT139*100,2),"")</f>
        <v>-34.78</v>
      </c>
      <c r="BV151" s="22">
        <v>1</v>
      </c>
      <c r="BW151" s="21">
        <v>4</v>
      </c>
      <c r="BX151" s="21">
        <v>2</v>
      </c>
      <c r="BY151" s="20">
        <v>8</v>
      </c>
      <c r="BZ151" s="25">
        <v>2</v>
      </c>
      <c r="CA151" s="24">
        <v>12724.87</v>
      </c>
      <c r="CB151" s="23">
        <f t="shared" ref="CB151:CB198" si="38">IFERROR(ROUND((CA151-CA139)/CA139*100,2),"")</f>
        <v>-18.87</v>
      </c>
      <c r="CC151" s="22">
        <v>485.6</v>
      </c>
      <c r="CD151" s="21">
        <v>7702.24</v>
      </c>
      <c r="CE151" s="21">
        <v>929.43</v>
      </c>
      <c r="CF151" s="20">
        <v>3607.6</v>
      </c>
      <c r="CG151" s="19">
        <v>6772.81</v>
      </c>
      <c r="CH151" s="24">
        <v>414</v>
      </c>
      <c r="CI151" s="23">
        <f t="shared" ref="CI151:CI198" si="39">IFERROR(ROUND((CH151-CH139)/CH139*100,2),"")</f>
        <v>-6.33</v>
      </c>
      <c r="CJ151" s="22">
        <v>55</v>
      </c>
      <c r="CK151" s="21">
        <v>184</v>
      </c>
      <c r="CL151" s="21">
        <v>48</v>
      </c>
      <c r="CM151" s="20">
        <v>126</v>
      </c>
      <c r="CN151" s="25">
        <v>137</v>
      </c>
      <c r="CO151" s="24">
        <v>106679.85</v>
      </c>
      <c r="CP151" s="23">
        <f t="shared" ref="CP151:CP198"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98"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15">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15">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15">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15">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15">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15">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15">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15">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15">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15">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5852</v>
      </c>
      <c r="Q196" s="9">
        <f t="shared" si="29"/>
        <v>-3.19</v>
      </c>
      <c r="R196" s="8">
        <v>2509</v>
      </c>
      <c r="S196" s="7">
        <v>1532</v>
      </c>
      <c r="T196" s="7">
        <v>1508</v>
      </c>
      <c r="U196" s="6">
        <v>303</v>
      </c>
      <c r="V196" s="11">
        <v>24</v>
      </c>
      <c r="W196" s="10">
        <v>255996.51</v>
      </c>
      <c r="X196" s="9">
        <f t="shared" si="30"/>
        <v>-0.64</v>
      </c>
      <c r="Y196" s="8">
        <v>103969.35</v>
      </c>
      <c r="Z196" s="7">
        <v>68514</v>
      </c>
      <c r="AA196" s="7">
        <v>69181.899999999994</v>
      </c>
      <c r="AB196" s="6">
        <v>14331.26</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15">
      <c r="A197" s="137">
        <v>45200</v>
      </c>
      <c r="B197" s="10">
        <v>1040</v>
      </c>
      <c r="C197" s="9">
        <f t="shared" si="41"/>
        <v>6.01</v>
      </c>
      <c r="D197" s="8">
        <v>453</v>
      </c>
      <c r="E197" s="7">
        <v>360</v>
      </c>
      <c r="F197" s="7">
        <v>162</v>
      </c>
      <c r="G197" s="6">
        <v>63</v>
      </c>
      <c r="H197" s="11">
        <v>200</v>
      </c>
      <c r="I197" s="10">
        <v>123470.58</v>
      </c>
      <c r="J197" s="9">
        <f t="shared" si="28"/>
        <v>1.33</v>
      </c>
      <c r="K197" s="8">
        <v>49766.92</v>
      </c>
      <c r="L197" s="7">
        <v>50654.37</v>
      </c>
      <c r="M197" s="7">
        <v>15578.33</v>
      </c>
      <c r="N197" s="6">
        <v>7181.15</v>
      </c>
      <c r="O197" s="5">
        <v>35365.85</v>
      </c>
      <c r="P197" s="10">
        <v>5925</v>
      </c>
      <c r="Q197" s="9">
        <f t="shared" si="29"/>
        <v>9.08</v>
      </c>
      <c r="R197" s="8">
        <v>2625</v>
      </c>
      <c r="S197" s="7">
        <v>1454</v>
      </c>
      <c r="T197" s="7">
        <v>1570</v>
      </c>
      <c r="U197" s="6">
        <v>276</v>
      </c>
      <c r="V197" s="11">
        <v>-116</v>
      </c>
      <c r="W197" s="10">
        <v>248973.09</v>
      </c>
      <c r="X197" s="9">
        <f t="shared" si="30"/>
        <v>8.65</v>
      </c>
      <c r="Y197" s="8">
        <v>103568.08</v>
      </c>
      <c r="Z197" s="7">
        <v>64415.47</v>
      </c>
      <c r="AA197" s="7">
        <v>67539.320000000007</v>
      </c>
      <c r="AB197" s="6">
        <v>13450.22</v>
      </c>
      <c r="AC197" s="5">
        <v>-3123.85</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thickBot="1" x14ac:dyDescent="0.2">
      <c r="A198" s="138">
        <v>45231</v>
      </c>
      <c r="B198" s="10">
        <v>1135</v>
      </c>
      <c r="C198" s="9">
        <f t="shared" si="41"/>
        <v>1.79</v>
      </c>
      <c r="D198" s="8">
        <v>477</v>
      </c>
      <c r="E198" s="7">
        <v>404</v>
      </c>
      <c r="F198" s="7">
        <v>177</v>
      </c>
      <c r="G198" s="6">
        <v>76</v>
      </c>
      <c r="H198" s="11">
        <v>228</v>
      </c>
      <c r="I198" s="10">
        <v>131327.71</v>
      </c>
      <c r="J198" s="9">
        <f t="shared" si="28"/>
        <v>-1.37</v>
      </c>
      <c r="K198" s="8">
        <v>52707.79</v>
      </c>
      <c r="L198" s="7">
        <v>52604.21</v>
      </c>
      <c r="M198" s="7">
        <v>17254.36</v>
      </c>
      <c r="N198" s="6">
        <v>8663.17</v>
      </c>
      <c r="O198" s="5">
        <v>35448.03</v>
      </c>
      <c r="P198" s="10">
        <v>5500</v>
      </c>
      <c r="Q198" s="9">
        <f t="shared" si="29"/>
        <v>6.01</v>
      </c>
      <c r="R198" s="8">
        <v>2234</v>
      </c>
      <c r="S198" s="7">
        <v>1377</v>
      </c>
      <c r="T198" s="7">
        <v>1578</v>
      </c>
      <c r="U198" s="6">
        <v>311</v>
      </c>
      <c r="V198" s="11">
        <v>-201</v>
      </c>
      <c r="W198" s="10">
        <v>239143.17</v>
      </c>
      <c r="X198" s="9">
        <f t="shared" si="30"/>
        <v>7.03</v>
      </c>
      <c r="Y198" s="8">
        <v>92950.85</v>
      </c>
      <c r="Z198" s="7">
        <v>63070.400000000001</v>
      </c>
      <c r="AA198" s="7">
        <v>68382.740000000005</v>
      </c>
      <c r="AB198" s="6">
        <v>14739.18</v>
      </c>
      <c r="AC198" s="5">
        <v>-5312.34</v>
      </c>
      <c r="AD198" s="10">
        <v>133</v>
      </c>
      <c r="AE198" s="9">
        <f t="shared" si="31"/>
        <v>58.33</v>
      </c>
      <c r="AF198" s="8">
        <v>11</v>
      </c>
      <c r="AG198" s="7">
        <v>61</v>
      </c>
      <c r="AH198" s="7">
        <v>8</v>
      </c>
      <c r="AI198" s="6">
        <v>53</v>
      </c>
      <c r="AJ198" s="11">
        <v>53</v>
      </c>
      <c r="AK198" s="10">
        <v>23849.1</v>
      </c>
      <c r="AL198" s="9">
        <f t="shared" si="32"/>
        <v>2.61</v>
      </c>
      <c r="AM198" s="8">
        <v>2161.96</v>
      </c>
      <c r="AN198" s="7">
        <v>8586.0499999999993</v>
      </c>
      <c r="AO198" s="7">
        <v>1044.26</v>
      </c>
      <c r="AP198" s="6">
        <v>12056.83</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18</v>
      </c>
      <c r="BG198" s="9">
        <f t="shared" si="35"/>
        <v>0</v>
      </c>
      <c r="BH198" s="8">
        <v>2</v>
      </c>
      <c r="BI198" s="7">
        <v>8</v>
      </c>
      <c r="BJ198" s="7">
        <v>1</v>
      </c>
      <c r="BK198" s="6">
        <v>7</v>
      </c>
      <c r="BL198" s="11">
        <v>7</v>
      </c>
      <c r="BM198" s="10">
        <v>5870.45</v>
      </c>
      <c r="BN198" s="9">
        <f t="shared" si="36"/>
        <v>-4.04</v>
      </c>
      <c r="BO198" s="8">
        <v>409.38</v>
      </c>
      <c r="BP198" s="7">
        <v>3280.15</v>
      </c>
      <c r="BQ198" s="7">
        <v>139.41</v>
      </c>
      <c r="BR198" s="6">
        <v>2041.51</v>
      </c>
      <c r="BS198" s="5">
        <v>3140.74</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2"/>
      <c r="B200" s="153"/>
      <c r="C200" s="154"/>
      <c r="D200" s="153"/>
      <c r="E200" s="153"/>
      <c r="F200" s="153"/>
      <c r="G200" s="153"/>
      <c r="H200" s="153"/>
      <c r="I200" s="153"/>
      <c r="J200" s="154"/>
      <c r="K200" s="153"/>
      <c r="L200" s="153"/>
      <c r="M200" s="153"/>
      <c r="N200" s="153"/>
      <c r="O200" s="153"/>
      <c r="P200" s="153"/>
      <c r="Q200" s="154"/>
      <c r="R200" s="153"/>
      <c r="S200" s="153"/>
      <c r="T200" s="153"/>
      <c r="U200" s="153"/>
      <c r="V200" s="153"/>
      <c r="W200" s="153"/>
      <c r="X200" s="154"/>
      <c r="Y200" s="153"/>
      <c r="Z200" s="153"/>
      <c r="AA200" s="153"/>
      <c r="AB200" s="153"/>
      <c r="AC200" s="153"/>
      <c r="AD200" s="153"/>
      <c r="AE200" s="154"/>
      <c r="AF200" s="153"/>
      <c r="AG200" s="153"/>
      <c r="AH200" s="153"/>
      <c r="AI200" s="153"/>
      <c r="AJ200" s="153"/>
      <c r="AK200" s="153"/>
      <c r="AL200" s="154"/>
      <c r="AM200" s="153"/>
      <c r="AN200" s="153"/>
      <c r="AO200" s="153"/>
      <c r="AP200" s="153"/>
      <c r="AQ200" s="153"/>
      <c r="AR200" s="153"/>
      <c r="AS200" s="154"/>
      <c r="AT200" s="153"/>
      <c r="AU200" s="153"/>
      <c r="AV200" s="153"/>
      <c r="AW200" s="153"/>
      <c r="AX200" s="153"/>
      <c r="AY200" s="153"/>
      <c r="AZ200" s="154"/>
      <c r="BA200" s="153"/>
      <c r="BB200" s="153"/>
      <c r="BC200" s="153"/>
      <c r="BD200" s="153"/>
      <c r="BE200" s="153"/>
      <c r="BF200" s="153"/>
      <c r="BG200" s="154"/>
      <c r="BH200" s="153"/>
      <c r="BI200" s="153"/>
      <c r="BJ200" s="153"/>
      <c r="BK200" s="153"/>
      <c r="BL200" s="153"/>
      <c r="BM200" s="153"/>
      <c r="BN200" s="154"/>
      <c r="BO200" s="153"/>
      <c r="BP200" s="153"/>
      <c r="BQ200" s="153"/>
      <c r="BR200" s="153"/>
      <c r="BS200" s="153"/>
      <c r="BT200" s="153"/>
      <c r="BU200" s="154"/>
      <c r="BV200" s="153"/>
      <c r="BW200" s="153"/>
      <c r="BX200" s="153"/>
      <c r="BY200" s="153"/>
      <c r="BZ200" s="153"/>
      <c r="CA200" s="153"/>
      <c r="CB200" s="154"/>
      <c r="CC200" s="153"/>
      <c r="CD200" s="153"/>
      <c r="CE200" s="153"/>
      <c r="CF200" s="153"/>
      <c r="CG200" s="153"/>
      <c r="CH200" s="153"/>
      <c r="CI200" s="154"/>
      <c r="CJ200" s="153"/>
      <c r="CK200" s="153"/>
      <c r="CL200" s="153"/>
      <c r="CM200" s="153"/>
      <c r="CN200" s="153"/>
      <c r="CO200" s="153"/>
      <c r="CP200" s="154"/>
      <c r="CQ200" s="153"/>
      <c r="CR200" s="153"/>
      <c r="CS200" s="153"/>
      <c r="CT200" s="153"/>
      <c r="CU200"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98" si="28">IFERROR(ROUND((I151-I139)/I139*100,2),"")</f>
        <v>-0.05</v>
      </c>
      <c r="K151" s="22">
        <v>62774.7</v>
      </c>
      <c r="L151" s="21">
        <v>33773.74</v>
      </c>
      <c r="M151" s="21">
        <v>18320.759999999998</v>
      </c>
      <c r="N151" s="20">
        <v>3446.04</v>
      </c>
      <c r="O151" s="19">
        <v>15452.98</v>
      </c>
      <c r="P151" s="24">
        <v>706</v>
      </c>
      <c r="Q151" s="23">
        <f t="shared" ref="Q151:Q198" si="29">IFERROR(ROUND((P151-P139)/P139*100,2),"")</f>
        <v>-3.68</v>
      </c>
      <c r="R151" s="22">
        <v>321</v>
      </c>
      <c r="S151" s="21">
        <v>180</v>
      </c>
      <c r="T151" s="21">
        <v>180</v>
      </c>
      <c r="U151" s="20">
        <v>25</v>
      </c>
      <c r="V151" s="25">
        <v>0</v>
      </c>
      <c r="W151" s="24">
        <v>46710</v>
      </c>
      <c r="X151" s="23">
        <f t="shared" ref="X151:X198" si="30">IFERROR(ROUND((W151-W139)/W139*100,2),"")</f>
        <v>-4.1399999999999997</v>
      </c>
      <c r="Y151" s="22">
        <v>21254.03</v>
      </c>
      <c r="Z151" s="21">
        <v>11848.18</v>
      </c>
      <c r="AA151" s="21">
        <v>12320.35</v>
      </c>
      <c r="AB151" s="20">
        <v>1287.44</v>
      </c>
      <c r="AC151" s="19">
        <v>-472.17</v>
      </c>
      <c r="AD151" s="24">
        <v>27</v>
      </c>
      <c r="AE151" s="23">
        <f t="shared" ref="AE151:AE198" si="31">IFERROR(ROUND((AD151-AD139)/AD139*100,2),"")</f>
        <v>8</v>
      </c>
      <c r="AF151" s="22">
        <v>6</v>
      </c>
      <c r="AG151" s="21">
        <v>13</v>
      </c>
      <c r="AH151" s="21">
        <v>0</v>
      </c>
      <c r="AI151" s="20">
        <v>8</v>
      </c>
      <c r="AJ151" s="25">
        <v>13</v>
      </c>
      <c r="AK151" s="24">
        <v>12302.81</v>
      </c>
      <c r="AL151" s="23">
        <f t="shared" ref="AL151:AL198" si="32">IFERROR(ROUND((AK151-AK139)/AK139*100,2),"")</f>
        <v>-9.23</v>
      </c>
      <c r="AM151" s="22">
        <v>1961.55</v>
      </c>
      <c r="AN151" s="21">
        <v>5529.9</v>
      </c>
      <c r="AO151" s="21">
        <v>0</v>
      </c>
      <c r="AP151" s="20">
        <v>4811.3599999999997</v>
      </c>
      <c r="AQ151" s="19">
        <v>5529.9</v>
      </c>
      <c r="AR151" s="24">
        <v>43</v>
      </c>
      <c r="AS151" s="23">
        <f t="shared" ref="AS151:AS198" si="33">IFERROR(ROUND((AR151-AR139)/AR139*100,2),"")</f>
        <v>22.86</v>
      </c>
      <c r="AT151" s="22">
        <v>7</v>
      </c>
      <c r="AU151" s="21">
        <v>12</v>
      </c>
      <c r="AV151" s="21">
        <v>3</v>
      </c>
      <c r="AW151" s="20">
        <v>21</v>
      </c>
      <c r="AX151" s="25">
        <v>9</v>
      </c>
      <c r="AY151" s="24">
        <v>33325.93</v>
      </c>
      <c r="AZ151" s="23">
        <f t="shared" ref="AZ151:AZ198" si="34">IFERROR(ROUND((AY151-AY139)/AY139*100,2),"")</f>
        <v>76.66</v>
      </c>
      <c r="BA151" s="22">
        <v>1879.36</v>
      </c>
      <c r="BB151" s="21">
        <v>8426.4699999999993</v>
      </c>
      <c r="BC151" s="21">
        <v>600.19000000000005</v>
      </c>
      <c r="BD151" s="20">
        <v>22419.91</v>
      </c>
      <c r="BE151" s="19">
        <v>7826.28</v>
      </c>
      <c r="BF151" s="24">
        <v>15</v>
      </c>
      <c r="BG151" s="23">
        <f t="shared" ref="BG151:BG198" si="35">IFERROR(ROUND((BF151-BF139)/BF139*100,2),"")</f>
        <v>-11.76</v>
      </c>
      <c r="BH151" s="22">
        <v>2</v>
      </c>
      <c r="BI151" s="21">
        <v>9</v>
      </c>
      <c r="BJ151" s="21">
        <v>1</v>
      </c>
      <c r="BK151" s="20">
        <v>3</v>
      </c>
      <c r="BL151" s="25">
        <v>8</v>
      </c>
      <c r="BM151" s="24">
        <v>9421.77</v>
      </c>
      <c r="BN151" s="23">
        <f t="shared" ref="BN151:BN198" si="36">IFERROR(ROUND((BM151-BM139)/BM139*100,2),"")</f>
        <v>-23.53</v>
      </c>
      <c r="BO151" s="22">
        <v>585.59</v>
      </c>
      <c r="BP151" s="21">
        <v>5028.55</v>
      </c>
      <c r="BQ151" s="21">
        <v>166.45</v>
      </c>
      <c r="BR151" s="20">
        <v>3641.18</v>
      </c>
      <c r="BS151" s="19">
        <v>4862.1000000000004</v>
      </c>
      <c r="BT151" s="24">
        <v>12</v>
      </c>
      <c r="BU151" s="23">
        <f t="shared" ref="BU151:BU198" si="37">IFERROR(ROUND((BT151-BT139)/BT139*100,2),"")</f>
        <v>-29.41</v>
      </c>
      <c r="BV151" s="22">
        <v>2</v>
      </c>
      <c r="BW151" s="21">
        <v>8</v>
      </c>
      <c r="BX151" s="21">
        <v>1</v>
      </c>
      <c r="BY151" s="20">
        <v>1</v>
      </c>
      <c r="BZ151" s="25">
        <v>7</v>
      </c>
      <c r="CA151" s="24">
        <v>11519.2</v>
      </c>
      <c r="CB151" s="23">
        <f t="shared" ref="CB151:CB198" si="38">IFERROR(ROUND((CA151-CA139)/CA139*100,2),"")</f>
        <v>-55.32</v>
      </c>
      <c r="CC151" s="22">
        <v>465</v>
      </c>
      <c r="CD151" s="21">
        <v>10221.73</v>
      </c>
      <c r="CE151" s="21">
        <v>419.83</v>
      </c>
      <c r="CF151" s="20">
        <v>412.64</v>
      </c>
      <c r="CG151" s="19">
        <v>9801.9</v>
      </c>
      <c r="CH151" s="24">
        <v>142</v>
      </c>
      <c r="CI151" s="23">
        <f t="shared" ref="CI151:CI198" si="39">IFERROR(ROUND((CH151-CH139)/CH139*100,2),"")</f>
        <v>5.19</v>
      </c>
      <c r="CJ151" s="22">
        <v>25</v>
      </c>
      <c r="CK151" s="21">
        <v>66</v>
      </c>
      <c r="CL151" s="21">
        <v>21</v>
      </c>
      <c r="CM151" s="20">
        <v>30</v>
      </c>
      <c r="CN151" s="25">
        <v>45</v>
      </c>
      <c r="CO151" s="24">
        <v>67276.02</v>
      </c>
      <c r="CP151" s="23">
        <f t="shared" ref="CP151:CP198"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98"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15">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15">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15">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15">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15">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15">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15">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15">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15">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15">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15">
      <c r="A197" s="137">
        <v>45200</v>
      </c>
      <c r="B197" s="10">
        <v>618</v>
      </c>
      <c r="C197" s="9">
        <f t="shared" si="41"/>
        <v>19.77</v>
      </c>
      <c r="D197" s="8">
        <v>287</v>
      </c>
      <c r="E197" s="7">
        <v>203</v>
      </c>
      <c r="F197" s="7">
        <v>107</v>
      </c>
      <c r="G197" s="6">
        <v>20</v>
      </c>
      <c r="H197" s="11">
        <v>97</v>
      </c>
      <c r="I197" s="10">
        <v>130481.46</v>
      </c>
      <c r="J197" s="9">
        <f t="shared" si="28"/>
        <v>22.54</v>
      </c>
      <c r="K197" s="8">
        <v>62899.87</v>
      </c>
      <c r="L197" s="7">
        <v>44744.42</v>
      </c>
      <c r="M197" s="7">
        <v>19533.12</v>
      </c>
      <c r="N197" s="6">
        <v>3136.96</v>
      </c>
      <c r="O197" s="5">
        <v>25378.39</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thickBot="1" x14ac:dyDescent="0.2">
      <c r="A198" s="138">
        <v>45231</v>
      </c>
      <c r="B198" s="10">
        <v>572</v>
      </c>
      <c r="C198" s="9">
        <f t="shared" si="41"/>
        <v>1.42</v>
      </c>
      <c r="D198" s="8">
        <v>261</v>
      </c>
      <c r="E198" s="7">
        <v>184</v>
      </c>
      <c r="F198" s="7">
        <v>113</v>
      </c>
      <c r="G198" s="6">
        <v>14</v>
      </c>
      <c r="H198" s="11">
        <v>71</v>
      </c>
      <c r="I198" s="10">
        <v>108162.11</v>
      </c>
      <c r="J198" s="9">
        <f t="shared" si="28"/>
        <v>-2.6</v>
      </c>
      <c r="K198" s="8">
        <v>50617.13</v>
      </c>
      <c r="L198" s="7">
        <v>36998.35</v>
      </c>
      <c r="M198" s="7">
        <v>18665.939999999999</v>
      </c>
      <c r="N198" s="6">
        <v>1880.69</v>
      </c>
      <c r="O198" s="5">
        <v>18332.41</v>
      </c>
      <c r="P198" s="10">
        <v>828</v>
      </c>
      <c r="Q198" s="9">
        <f t="shared" si="29"/>
        <v>10.25</v>
      </c>
      <c r="R198" s="8">
        <v>301</v>
      </c>
      <c r="S198" s="7">
        <v>230</v>
      </c>
      <c r="T198" s="7">
        <v>270</v>
      </c>
      <c r="U198" s="6">
        <v>27</v>
      </c>
      <c r="V198" s="11">
        <v>-40</v>
      </c>
      <c r="W198" s="10">
        <v>50419.839999999997</v>
      </c>
      <c r="X198" s="9">
        <f t="shared" si="30"/>
        <v>6.29</v>
      </c>
      <c r="Y198" s="8">
        <v>18975.25</v>
      </c>
      <c r="Z198" s="7">
        <v>14941.74</v>
      </c>
      <c r="AA198" s="7">
        <v>14989.12</v>
      </c>
      <c r="AB198" s="6">
        <v>1513.73</v>
      </c>
      <c r="AC198" s="5">
        <v>-47.38</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34</v>
      </c>
      <c r="AS198" s="9">
        <f t="shared" si="33"/>
        <v>61.9</v>
      </c>
      <c r="AT198" s="8">
        <v>1</v>
      </c>
      <c r="AU198" s="7">
        <v>13</v>
      </c>
      <c r="AV198" s="7">
        <v>5</v>
      </c>
      <c r="AW198" s="6">
        <v>15</v>
      </c>
      <c r="AX198" s="11">
        <v>8</v>
      </c>
      <c r="AY198" s="10">
        <v>19059.189999999999</v>
      </c>
      <c r="AZ198" s="9">
        <f t="shared" si="34"/>
        <v>55.37</v>
      </c>
      <c r="BA198" s="8">
        <v>260.01</v>
      </c>
      <c r="BB198" s="7">
        <v>5507.82</v>
      </c>
      <c r="BC198" s="7">
        <v>690.46</v>
      </c>
      <c r="BD198" s="6">
        <v>12600.9</v>
      </c>
      <c r="BE198" s="5">
        <v>4817.3599999999997</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2"/>
      <c r="B200" s="153"/>
      <c r="C200" s="154"/>
      <c r="D200" s="153"/>
      <c r="E200" s="153"/>
      <c r="F200" s="153"/>
      <c r="G200" s="153"/>
      <c r="H200" s="153"/>
      <c r="I200" s="153"/>
      <c r="J200" s="154"/>
      <c r="K200" s="153"/>
      <c r="L200" s="153"/>
      <c r="M200" s="153"/>
      <c r="N200" s="153"/>
      <c r="O200" s="153"/>
      <c r="P200" s="153"/>
      <c r="Q200" s="154"/>
      <c r="R200" s="153"/>
      <c r="S200" s="153"/>
      <c r="T200" s="153"/>
      <c r="U200" s="153"/>
      <c r="V200" s="153"/>
      <c r="W200" s="153"/>
      <c r="X200" s="154"/>
      <c r="Y200" s="153"/>
      <c r="Z200" s="153"/>
      <c r="AA200" s="153"/>
      <c r="AB200" s="153"/>
      <c r="AC200" s="153"/>
      <c r="AD200" s="153"/>
      <c r="AE200" s="154"/>
      <c r="AF200" s="153"/>
      <c r="AG200" s="153"/>
      <c r="AH200" s="153"/>
      <c r="AI200" s="153"/>
      <c r="AJ200" s="153"/>
      <c r="AK200" s="153"/>
      <c r="AL200" s="154"/>
      <c r="AM200" s="153"/>
      <c r="AN200" s="153"/>
      <c r="AO200" s="153"/>
      <c r="AP200" s="153"/>
      <c r="AQ200" s="153"/>
      <c r="AR200" s="153"/>
      <c r="AS200" s="154"/>
      <c r="AT200" s="153"/>
      <c r="AU200" s="153"/>
      <c r="AV200" s="153"/>
      <c r="AW200" s="153"/>
      <c r="AX200" s="153"/>
      <c r="AY200" s="153"/>
      <c r="AZ200" s="154"/>
      <c r="BA200" s="153"/>
      <c r="BB200" s="153"/>
      <c r="BC200" s="153"/>
      <c r="BD200" s="153"/>
      <c r="BE200" s="153"/>
      <c r="BF200" s="153"/>
      <c r="BG200" s="154"/>
      <c r="BH200" s="153"/>
      <c r="BI200" s="153"/>
      <c r="BJ200" s="153"/>
      <c r="BK200" s="153"/>
      <c r="BL200" s="153"/>
      <c r="BM200" s="153"/>
      <c r="BN200" s="154"/>
      <c r="BO200" s="153"/>
      <c r="BP200" s="153"/>
      <c r="BQ200" s="153"/>
      <c r="BR200" s="153"/>
      <c r="BS200" s="153"/>
      <c r="BT200" s="153"/>
      <c r="BU200" s="154"/>
      <c r="BV200" s="153"/>
      <c r="BW200" s="153"/>
      <c r="BX200" s="153"/>
      <c r="BY200" s="153"/>
      <c r="BZ200" s="153"/>
      <c r="CA200" s="153"/>
      <c r="CB200" s="154"/>
      <c r="CC200" s="153"/>
      <c r="CD200" s="153"/>
      <c r="CE200" s="153"/>
      <c r="CF200" s="153"/>
      <c r="CG200" s="153"/>
      <c r="CH200" s="153"/>
      <c r="CI200" s="154"/>
      <c r="CJ200" s="153"/>
      <c r="CK200" s="153"/>
      <c r="CL200" s="153"/>
      <c r="CM200" s="153"/>
      <c r="CN200" s="153"/>
      <c r="CO200" s="153"/>
      <c r="CP200" s="154"/>
      <c r="CQ200" s="153"/>
      <c r="CR200" s="153"/>
      <c r="CS200" s="153"/>
      <c r="CT200" s="153"/>
      <c r="CU200"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98" si="28">IFERROR(ROUND((I151-I139)/I139*100,2),"")</f>
        <v>-3.82</v>
      </c>
      <c r="K151" s="22">
        <v>73244.47</v>
      </c>
      <c r="L151" s="21">
        <v>62627.46</v>
      </c>
      <c r="M151" s="21">
        <v>24643.439999999999</v>
      </c>
      <c r="N151" s="20">
        <v>10182.89</v>
      </c>
      <c r="O151" s="19">
        <v>37984.019999999997</v>
      </c>
      <c r="P151" s="24">
        <v>1955</v>
      </c>
      <c r="Q151" s="23">
        <f t="shared" ref="Q151:Q198" si="29">IFERROR(ROUND((P151-P139)/P139*100,2),"")</f>
        <v>0.46</v>
      </c>
      <c r="R151" s="22">
        <v>768</v>
      </c>
      <c r="S151" s="21">
        <v>561</v>
      </c>
      <c r="T151" s="21">
        <v>523</v>
      </c>
      <c r="U151" s="20">
        <v>103</v>
      </c>
      <c r="V151" s="25">
        <v>38</v>
      </c>
      <c r="W151" s="24">
        <v>105083.27</v>
      </c>
      <c r="X151" s="23">
        <f t="shared" ref="X151:X198" si="30">IFERROR(ROUND((W151-W139)/W139*100,2),"")</f>
        <v>-2.91</v>
      </c>
      <c r="Y151" s="22">
        <v>43744.19</v>
      </c>
      <c r="Z151" s="21">
        <v>30063.97</v>
      </c>
      <c r="AA151" s="21">
        <v>25667.23</v>
      </c>
      <c r="AB151" s="20">
        <v>5607.88</v>
      </c>
      <c r="AC151" s="19">
        <v>4396.74</v>
      </c>
      <c r="AD151" s="24">
        <v>18</v>
      </c>
      <c r="AE151" s="23">
        <f t="shared" ref="AE151:AE198" si="31">IFERROR(ROUND((AD151-AD139)/AD139*100,2),"")</f>
        <v>-50</v>
      </c>
      <c r="AF151" s="22">
        <v>4</v>
      </c>
      <c r="AG151" s="21">
        <v>8</v>
      </c>
      <c r="AH151" s="21">
        <v>0</v>
      </c>
      <c r="AI151" s="20">
        <v>6</v>
      </c>
      <c r="AJ151" s="25">
        <v>8</v>
      </c>
      <c r="AK151" s="24">
        <v>7088.36</v>
      </c>
      <c r="AL151" s="23">
        <f t="shared" ref="AL151:AL198" si="32">IFERROR(ROUND((AK151-AK139)/AK139*100,2),"")</f>
        <v>-78.180000000000007</v>
      </c>
      <c r="AM151" s="22">
        <v>1119.73</v>
      </c>
      <c r="AN151" s="21">
        <v>1181.07</v>
      </c>
      <c r="AO151" s="21">
        <v>0</v>
      </c>
      <c r="AP151" s="20">
        <v>4787.5600000000004</v>
      </c>
      <c r="AQ151" s="19">
        <v>1181.07</v>
      </c>
      <c r="AR151" s="24">
        <v>59</v>
      </c>
      <c r="AS151" s="23">
        <f t="shared" ref="AS151:AS198" si="33">IFERROR(ROUND((AR151-AR139)/AR139*100,2),"")</f>
        <v>-4.84</v>
      </c>
      <c r="AT151" s="22">
        <v>2</v>
      </c>
      <c r="AU151" s="21">
        <v>15</v>
      </c>
      <c r="AV151" s="21">
        <v>5</v>
      </c>
      <c r="AW151" s="20">
        <v>37</v>
      </c>
      <c r="AX151" s="25">
        <v>10</v>
      </c>
      <c r="AY151" s="24">
        <v>34913.53</v>
      </c>
      <c r="AZ151" s="23">
        <f t="shared" ref="AZ151:AZ198" si="34">IFERROR(ROUND((AY151-AY139)/AY139*100,2),"")</f>
        <v>13.52</v>
      </c>
      <c r="BA151" s="22">
        <v>545.19000000000005</v>
      </c>
      <c r="BB151" s="21">
        <v>4401.7</v>
      </c>
      <c r="BC151" s="21">
        <v>1704.67</v>
      </c>
      <c r="BD151" s="20">
        <v>28261.97</v>
      </c>
      <c r="BE151" s="19">
        <v>2697.03</v>
      </c>
      <c r="BF151" s="24">
        <v>25</v>
      </c>
      <c r="BG151" s="23">
        <f t="shared" ref="BG151:BG198" si="35">IFERROR(ROUND((BF151-BF139)/BF139*100,2),"")</f>
        <v>0</v>
      </c>
      <c r="BH151" s="22">
        <v>3</v>
      </c>
      <c r="BI151" s="21">
        <v>9</v>
      </c>
      <c r="BJ151" s="21">
        <v>5</v>
      </c>
      <c r="BK151" s="20">
        <v>8</v>
      </c>
      <c r="BL151" s="25">
        <v>4</v>
      </c>
      <c r="BM151" s="24">
        <v>11055.17</v>
      </c>
      <c r="BN151" s="23">
        <f t="shared" ref="BN151:BN198" si="36">IFERROR(ROUND((BM151-BM139)/BM139*100,2),"")</f>
        <v>-50.04</v>
      </c>
      <c r="BO151" s="22">
        <v>263.93</v>
      </c>
      <c r="BP151" s="21">
        <v>5246.86</v>
      </c>
      <c r="BQ151" s="21">
        <v>1846.14</v>
      </c>
      <c r="BR151" s="20">
        <v>3698.24</v>
      </c>
      <c r="BS151" s="19">
        <v>3400.72</v>
      </c>
      <c r="BT151" s="24">
        <v>9</v>
      </c>
      <c r="BU151" s="23">
        <f t="shared" ref="BU151:BU198" si="37">IFERROR(ROUND((BT151-BT139)/BT139*100,2),"")</f>
        <v>50</v>
      </c>
      <c r="BV151" s="22">
        <v>1</v>
      </c>
      <c r="BW151" s="21">
        <v>4</v>
      </c>
      <c r="BX151" s="21">
        <v>1</v>
      </c>
      <c r="BY151" s="20">
        <v>3</v>
      </c>
      <c r="BZ151" s="25">
        <v>3</v>
      </c>
      <c r="CA151" s="24">
        <v>15096.27</v>
      </c>
      <c r="CB151" s="23">
        <f t="shared" ref="CB151:CB198" si="38">IFERROR(ROUND((CA151-CA139)/CA139*100,2),"")</f>
        <v>126.43</v>
      </c>
      <c r="CC151" s="22">
        <v>686.81</v>
      </c>
      <c r="CD151" s="21">
        <v>6773.48</v>
      </c>
      <c r="CE151" s="21">
        <v>219.76</v>
      </c>
      <c r="CF151" s="20">
        <v>7416.22</v>
      </c>
      <c r="CG151" s="19">
        <v>6553.72</v>
      </c>
      <c r="CH151" s="24">
        <v>219</v>
      </c>
      <c r="CI151" s="23">
        <f t="shared" ref="CI151:CI198" si="39">IFERROR(ROUND((CH151-CH139)/CH139*100,2),"")</f>
        <v>-7.2</v>
      </c>
      <c r="CJ151" s="22">
        <v>20</v>
      </c>
      <c r="CK151" s="21">
        <v>106</v>
      </c>
      <c r="CL151" s="21">
        <v>10</v>
      </c>
      <c r="CM151" s="20">
        <v>83</v>
      </c>
      <c r="CN151" s="25">
        <v>96</v>
      </c>
      <c r="CO151" s="24">
        <v>71531.8</v>
      </c>
      <c r="CP151" s="23">
        <f t="shared" ref="CP151:CP198"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98"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15">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15">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15">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15">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15">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15">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15">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15">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15">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15">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2557</v>
      </c>
      <c r="Q196" s="9">
        <f t="shared" si="29"/>
        <v>7.3</v>
      </c>
      <c r="R196" s="8">
        <v>993</v>
      </c>
      <c r="S196" s="7">
        <v>699</v>
      </c>
      <c r="T196" s="7">
        <v>716</v>
      </c>
      <c r="U196" s="6">
        <v>149</v>
      </c>
      <c r="V196" s="11">
        <v>-17</v>
      </c>
      <c r="W196" s="10">
        <v>125875.26</v>
      </c>
      <c r="X196" s="9">
        <f t="shared" si="30"/>
        <v>5.88</v>
      </c>
      <c r="Y196" s="8">
        <v>46794.57</v>
      </c>
      <c r="Z196" s="7">
        <v>36665.730000000003</v>
      </c>
      <c r="AA196" s="7">
        <v>34999.03</v>
      </c>
      <c r="AB196" s="6">
        <v>7415.93</v>
      </c>
      <c r="AC196" s="5">
        <v>1666.7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15">
      <c r="A197" s="137">
        <v>45200</v>
      </c>
      <c r="B197" s="10">
        <v>1403</v>
      </c>
      <c r="C197" s="9">
        <f t="shared" si="41"/>
        <v>10.130000000000001</v>
      </c>
      <c r="D197" s="8">
        <v>561</v>
      </c>
      <c r="E197" s="7">
        <v>534</v>
      </c>
      <c r="F197" s="7">
        <v>223</v>
      </c>
      <c r="G197" s="6">
        <v>85</v>
      </c>
      <c r="H197" s="11">
        <v>311</v>
      </c>
      <c r="I197" s="10">
        <v>166236.42000000001</v>
      </c>
      <c r="J197" s="9">
        <f t="shared" si="28"/>
        <v>15.81</v>
      </c>
      <c r="K197" s="8">
        <v>65003.4</v>
      </c>
      <c r="L197" s="7">
        <v>66685.460000000006</v>
      </c>
      <c r="M197" s="7">
        <v>25647.07</v>
      </c>
      <c r="N197" s="6">
        <v>8900.49</v>
      </c>
      <c r="O197" s="5">
        <v>41038.39</v>
      </c>
      <c r="P197" s="10">
        <v>2397</v>
      </c>
      <c r="Q197" s="9">
        <f t="shared" si="29"/>
        <v>10.51</v>
      </c>
      <c r="R197" s="8">
        <v>1044</v>
      </c>
      <c r="S197" s="7">
        <v>585</v>
      </c>
      <c r="T197" s="7">
        <v>623</v>
      </c>
      <c r="U197" s="6">
        <v>145</v>
      </c>
      <c r="V197" s="11">
        <v>-38</v>
      </c>
      <c r="W197" s="10">
        <v>114032.89</v>
      </c>
      <c r="X197" s="9">
        <f t="shared" si="30"/>
        <v>6.81</v>
      </c>
      <c r="Y197" s="8">
        <v>46629.7</v>
      </c>
      <c r="Z197" s="7">
        <v>30206.3</v>
      </c>
      <c r="AA197" s="7">
        <v>30442.639999999999</v>
      </c>
      <c r="AB197" s="6">
        <v>6754.25</v>
      </c>
      <c r="AC197" s="5">
        <v>-236.34</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214</v>
      </c>
      <c r="CI197" s="9">
        <f t="shared" si="39"/>
        <v>6.47</v>
      </c>
      <c r="CJ197" s="8">
        <v>14</v>
      </c>
      <c r="CK197" s="7">
        <v>85</v>
      </c>
      <c r="CL197" s="7">
        <v>16</v>
      </c>
      <c r="CM197" s="6">
        <v>99</v>
      </c>
      <c r="CN197" s="11">
        <v>69</v>
      </c>
      <c r="CO197" s="10">
        <v>78956.899999999994</v>
      </c>
      <c r="CP197" s="9">
        <f t="shared" si="40"/>
        <v>17.71</v>
      </c>
      <c r="CQ197" s="8">
        <v>2706.25</v>
      </c>
      <c r="CR197" s="7">
        <v>32855.93</v>
      </c>
      <c r="CS197" s="7">
        <v>5806.12</v>
      </c>
      <c r="CT197" s="6">
        <v>37588.6</v>
      </c>
      <c r="CU197" s="5">
        <v>27049.81</v>
      </c>
    </row>
    <row r="198" spans="1:99" ht="25.5" customHeight="1" thickBot="1" x14ac:dyDescent="0.2">
      <c r="A198" s="138">
        <v>45231</v>
      </c>
      <c r="B198" s="10">
        <v>1472</v>
      </c>
      <c r="C198" s="9">
        <f t="shared" si="41"/>
        <v>9.36</v>
      </c>
      <c r="D198" s="8">
        <v>595</v>
      </c>
      <c r="E198" s="7">
        <v>572</v>
      </c>
      <c r="F198" s="7">
        <v>232</v>
      </c>
      <c r="G198" s="6">
        <v>72</v>
      </c>
      <c r="H198" s="11">
        <v>341</v>
      </c>
      <c r="I198" s="10">
        <v>168924.6</v>
      </c>
      <c r="J198" s="9">
        <f t="shared" si="28"/>
        <v>9.35</v>
      </c>
      <c r="K198" s="8">
        <v>68665.460000000006</v>
      </c>
      <c r="L198" s="7">
        <v>63501.68</v>
      </c>
      <c r="M198" s="7">
        <v>23416.720000000001</v>
      </c>
      <c r="N198" s="6">
        <v>12509.22</v>
      </c>
      <c r="O198" s="5">
        <v>40916.480000000003</v>
      </c>
      <c r="P198" s="10">
        <v>2540</v>
      </c>
      <c r="Q198" s="9">
        <f t="shared" si="29"/>
        <v>15.14</v>
      </c>
      <c r="R198" s="8">
        <v>1065</v>
      </c>
      <c r="S198" s="7">
        <v>642</v>
      </c>
      <c r="T198" s="7">
        <v>716</v>
      </c>
      <c r="U198" s="6">
        <v>117</v>
      </c>
      <c r="V198" s="11">
        <v>-74</v>
      </c>
      <c r="W198" s="10">
        <v>124243.12</v>
      </c>
      <c r="X198" s="9">
        <f t="shared" si="30"/>
        <v>9.77</v>
      </c>
      <c r="Y198" s="8">
        <v>48623.71</v>
      </c>
      <c r="Z198" s="7">
        <v>34979.03</v>
      </c>
      <c r="AA198" s="7">
        <v>34810.99</v>
      </c>
      <c r="AB198" s="6">
        <v>5829.39</v>
      </c>
      <c r="AC198" s="5">
        <v>168.04</v>
      </c>
      <c r="AD198" s="10">
        <v>16</v>
      </c>
      <c r="AE198" s="9">
        <f t="shared" si="31"/>
        <v>-23.81</v>
      </c>
      <c r="AF198" s="8">
        <v>2</v>
      </c>
      <c r="AG198" s="7">
        <v>5</v>
      </c>
      <c r="AH198" s="7">
        <v>0</v>
      </c>
      <c r="AI198" s="6">
        <v>9</v>
      </c>
      <c r="AJ198" s="11">
        <v>5</v>
      </c>
      <c r="AK198" s="10">
        <v>6315.55</v>
      </c>
      <c r="AL198" s="9">
        <f t="shared" si="32"/>
        <v>-48.27</v>
      </c>
      <c r="AM198" s="8">
        <v>106.99</v>
      </c>
      <c r="AN198" s="7">
        <v>2490.64</v>
      </c>
      <c r="AO198" s="7">
        <v>0</v>
      </c>
      <c r="AP198" s="6">
        <v>3717.92</v>
      </c>
      <c r="AQ198" s="5">
        <v>2490.64</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2"/>
      <c r="B200" s="153"/>
      <c r="C200" s="154"/>
      <c r="D200" s="153"/>
      <c r="E200" s="153"/>
      <c r="F200" s="153"/>
      <c r="G200" s="153"/>
      <c r="H200" s="153"/>
      <c r="I200" s="153"/>
      <c r="J200" s="154"/>
      <c r="K200" s="153"/>
      <c r="L200" s="153"/>
      <c r="M200" s="153"/>
      <c r="N200" s="153"/>
      <c r="O200" s="153"/>
      <c r="P200" s="153"/>
      <c r="Q200" s="154"/>
      <c r="R200" s="153"/>
      <c r="S200" s="153"/>
      <c r="T200" s="153"/>
      <c r="U200" s="153"/>
      <c r="V200" s="153"/>
      <c r="W200" s="153"/>
      <c r="X200" s="154"/>
      <c r="Y200" s="153"/>
      <c r="Z200" s="153"/>
      <c r="AA200" s="153"/>
      <c r="AB200" s="153"/>
      <c r="AC200" s="153"/>
      <c r="AD200" s="153"/>
      <c r="AE200" s="154"/>
      <c r="AF200" s="153"/>
      <c r="AG200" s="153"/>
      <c r="AH200" s="153"/>
      <c r="AI200" s="153"/>
      <c r="AJ200" s="153"/>
      <c r="AK200" s="153"/>
      <c r="AL200" s="154"/>
      <c r="AM200" s="153"/>
      <c r="AN200" s="153"/>
      <c r="AO200" s="153"/>
      <c r="AP200" s="153"/>
      <c r="AQ200" s="153"/>
      <c r="AR200" s="153"/>
      <c r="AS200" s="154"/>
      <c r="AT200" s="153"/>
      <c r="AU200" s="153"/>
      <c r="AV200" s="153"/>
      <c r="AW200" s="153"/>
      <c r="AX200" s="153"/>
      <c r="AY200" s="153"/>
      <c r="AZ200" s="154"/>
      <c r="BA200" s="153"/>
      <c r="BB200" s="153"/>
      <c r="BC200" s="153"/>
      <c r="BD200" s="153"/>
      <c r="BE200" s="153"/>
      <c r="BF200" s="153"/>
      <c r="BG200" s="154"/>
      <c r="BH200" s="153"/>
      <c r="BI200" s="153"/>
      <c r="BJ200" s="153"/>
      <c r="BK200" s="153"/>
      <c r="BL200" s="153"/>
      <c r="BM200" s="153"/>
      <c r="BN200" s="154"/>
      <c r="BO200" s="153"/>
      <c r="BP200" s="153"/>
      <c r="BQ200" s="153"/>
      <c r="BR200" s="153"/>
      <c r="BS200" s="153"/>
      <c r="BT200" s="153"/>
      <c r="BU200" s="154"/>
      <c r="BV200" s="153"/>
      <c r="BW200" s="153"/>
      <c r="BX200" s="153"/>
      <c r="BY200" s="153"/>
      <c r="BZ200" s="153"/>
      <c r="CA200" s="153"/>
      <c r="CB200" s="154"/>
      <c r="CC200" s="153"/>
      <c r="CD200" s="153"/>
      <c r="CE200" s="153"/>
      <c r="CF200" s="153"/>
      <c r="CG200" s="153"/>
      <c r="CH200" s="153"/>
      <c r="CI200" s="154"/>
      <c r="CJ200" s="153"/>
      <c r="CK200" s="153"/>
      <c r="CL200" s="153"/>
      <c r="CM200" s="153"/>
      <c r="CN200" s="153"/>
      <c r="CO200" s="153"/>
      <c r="CP200" s="154"/>
      <c r="CQ200" s="153"/>
      <c r="CR200" s="153"/>
      <c r="CS200" s="153"/>
      <c r="CT200" s="153"/>
      <c r="CU200"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98" si="28">IFERROR(ROUND((I151-I139)/I139*100,2),"")</f>
        <v>3.8</v>
      </c>
      <c r="K151" s="22">
        <v>275301.53000000003</v>
      </c>
      <c r="L151" s="21">
        <v>117284.19</v>
      </c>
      <c r="M151" s="21">
        <v>58418.400000000001</v>
      </c>
      <c r="N151" s="20">
        <v>5745.65</v>
      </c>
      <c r="O151" s="19">
        <v>59196.37</v>
      </c>
      <c r="P151" s="24">
        <v>436</v>
      </c>
      <c r="Q151" s="23">
        <f t="shared" ref="Q151:Q198" si="29">IFERROR(ROUND((P151-P139)/P139*100,2),"")</f>
        <v>5.0599999999999996</v>
      </c>
      <c r="R151" s="22">
        <v>202</v>
      </c>
      <c r="S151" s="21">
        <v>123</v>
      </c>
      <c r="T151" s="21">
        <v>93</v>
      </c>
      <c r="U151" s="20">
        <v>18</v>
      </c>
      <c r="V151" s="25">
        <v>30</v>
      </c>
      <c r="W151" s="24">
        <v>29593.89</v>
      </c>
      <c r="X151" s="23">
        <f t="shared" ref="X151:X198" si="30">IFERROR(ROUND((W151-W139)/W139*100,2),"")</f>
        <v>3.84</v>
      </c>
      <c r="Y151" s="22">
        <v>13951.76</v>
      </c>
      <c r="Z151" s="21">
        <v>8486.56</v>
      </c>
      <c r="AA151" s="21">
        <v>6200.8</v>
      </c>
      <c r="AB151" s="20">
        <v>954.77</v>
      </c>
      <c r="AC151" s="19">
        <v>2285.7600000000002</v>
      </c>
      <c r="AD151" s="24">
        <v>34</v>
      </c>
      <c r="AE151" s="23">
        <f t="shared" ref="AE151:AE198" si="31">IFERROR(ROUND((AD151-AD139)/AD139*100,2),"")</f>
        <v>13.33</v>
      </c>
      <c r="AF151" s="22">
        <v>7</v>
      </c>
      <c r="AG151" s="21">
        <v>10</v>
      </c>
      <c r="AH151" s="21">
        <v>3</v>
      </c>
      <c r="AI151" s="20">
        <v>14</v>
      </c>
      <c r="AJ151" s="25">
        <v>7</v>
      </c>
      <c r="AK151" s="24">
        <v>20169.919999999998</v>
      </c>
      <c r="AL151" s="23">
        <f t="shared" ref="AL151:AL198" si="32">IFERROR(ROUND((AK151-AK139)/AK139*100,2),"")</f>
        <v>-19.46</v>
      </c>
      <c r="AM151" s="22">
        <v>5397.73</v>
      </c>
      <c r="AN151" s="21">
        <v>4736.29</v>
      </c>
      <c r="AO151" s="21">
        <v>2590.6799999999998</v>
      </c>
      <c r="AP151" s="20">
        <v>7445.22</v>
      </c>
      <c r="AQ151" s="19">
        <v>2145.61</v>
      </c>
      <c r="AR151" s="24">
        <v>36</v>
      </c>
      <c r="AS151" s="23">
        <f t="shared" ref="AS151:AS198" si="33">IFERROR(ROUND((AR151-AR139)/AR139*100,2),"")</f>
        <v>20</v>
      </c>
      <c r="AT151" s="22">
        <v>3</v>
      </c>
      <c r="AU151" s="21">
        <v>9</v>
      </c>
      <c r="AV151" s="21">
        <v>2</v>
      </c>
      <c r="AW151" s="20">
        <v>22</v>
      </c>
      <c r="AX151" s="25">
        <v>7</v>
      </c>
      <c r="AY151" s="24">
        <v>45400.95</v>
      </c>
      <c r="AZ151" s="23">
        <f t="shared" ref="AZ151:AZ198" si="34">IFERROR(ROUND((AY151-AY139)/AY139*100,2),"")</f>
        <v>-68.459999999999994</v>
      </c>
      <c r="BA151" s="22">
        <v>1600.48</v>
      </c>
      <c r="BB151" s="21">
        <v>4925.42</v>
      </c>
      <c r="BC151" s="21">
        <v>418.35</v>
      </c>
      <c r="BD151" s="20">
        <v>38456.699999999997</v>
      </c>
      <c r="BE151" s="19">
        <v>4507.07</v>
      </c>
      <c r="BF151" s="24">
        <v>19</v>
      </c>
      <c r="BG151" s="23">
        <f t="shared" ref="BG151:BG198" si="35">IFERROR(ROUND((BF151-BF139)/BF139*100,2),"")</f>
        <v>11.76</v>
      </c>
      <c r="BH151" s="22">
        <v>2</v>
      </c>
      <c r="BI151" s="21">
        <v>8</v>
      </c>
      <c r="BJ151" s="21">
        <v>3</v>
      </c>
      <c r="BK151" s="20">
        <v>6</v>
      </c>
      <c r="BL151" s="25">
        <v>5</v>
      </c>
      <c r="BM151" s="24">
        <v>54710.559999999998</v>
      </c>
      <c r="BN151" s="23">
        <f t="shared" ref="BN151:BN198" si="36">IFERROR(ROUND((BM151-BM139)/BM139*100,2),"")</f>
        <v>26.94</v>
      </c>
      <c r="BO151" s="22">
        <v>2198.2600000000002</v>
      </c>
      <c r="BP151" s="21">
        <v>24300.57</v>
      </c>
      <c r="BQ151" s="21">
        <v>11124.82</v>
      </c>
      <c r="BR151" s="20">
        <v>17086.91</v>
      </c>
      <c r="BS151" s="19">
        <v>13175.75</v>
      </c>
      <c r="BT151" s="24">
        <v>11</v>
      </c>
      <c r="BU151" s="23">
        <f t="shared" ref="BU151:BU198" si="37">IFERROR(ROUND((BT151-BT139)/BT139*100,2),"")</f>
        <v>37.5</v>
      </c>
      <c r="BV151" s="22">
        <v>1</v>
      </c>
      <c r="BW151" s="21">
        <v>5</v>
      </c>
      <c r="BX151" s="21">
        <v>0</v>
      </c>
      <c r="BY151" s="20">
        <v>5</v>
      </c>
      <c r="BZ151" s="25">
        <v>5</v>
      </c>
      <c r="CA151" s="24">
        <v>42013.07</v>
      </c>
      <c r="CB151" s="23">
        <f t="shared" ref="CB151:CB198" si="38">IFERROR(ROUND((CA151-CA139)/CA139*100,2),"")</f>
        <v>35.01</v>
      </c>
      <c r="CC151" s="22">
        <v>775.55</v>
      </c>
      <c r="CD151" s="21">
        <v>5495.76</v>
      </c>
      <c r="CE151" s="21">
        <v>0</v>
      </c>
      <c r="CF151" s="20">
        <v>35741.760000000002</v>
      </c>
      <c r="CG151" s="19">
        <v>5495.76</v>
      </c>
      <c r="CH151" s="24">
        <v>250</v>
      </c>
      <c r="CI151" s="23">
        <f t="shared" ref="CI151:CI198" si="39">IFERROR(ROUND((CH151-CH139)/CH139*100,2),"")</f>
        <v>-3.85</v>
      </c>
      <c r="CJ151" s="22">
        <v>68</v>
      </c>
      <c r="CK151" s="21">
        <v>121</v>
      </c>
      <c r="CL151" s="21">
        <v>22</v>
      </c>
      <c r="CM151" s="20">
        <v>39</v>
      </c>
      <c r="CN151" s="25">
        <v>99</v>
      </c>
      <c r="CO151" s="24">
        <v>119575.1</v>
      </c>
      <c r="CP151" s="23">
        <f t="shared" ref="CP151:CP198"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98"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15">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15">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15">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15">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15">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15">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15">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15">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15">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15">
      <c r="A196" s="137">
        <v>45170</v>
      </c>
      <c r="B196" s="10">
        <v>1342</v>
      </c>
      <c r="C196" s="9">
        <f t="shared" si="41"/>
        <v>-2.19</v>
      </c>
      <c r="D196" s="8">
        <v>642</v>
      </c>
      <c r="E196" s="7">
        <v>419</v>
      </c>
      <c r="F196" s="7">
        <v>236</v>
      </c>
      <c r="G196" s="6">
        <v>43</v>
      </c>
      <c r="H196" s="11">
        <v>183</v>
      </c>
      <c r="I196" s="10">
        <v>527406.68999999994</v>
      </c>
      <c r="J196" s="9">
        <f t="shared" si="28"/>
        <v>16.57</v>
      </c>
      <c r="K196" s="8">
        <v>301682.63</v>
      </c>
      <c r="L196" s="7">
        <v>131714.73000000001</v>
      </c>
      <c r="M196" s="7">
        <v>67239.899999999994</v>
      </c>
      <c r="N196" s="6">
        <v>25630.93</v>
      </c>
      <c r="O196" s="5">
        <v>64474.83</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15">
      <c r="A197" s="137">
        <v>45200</v>
      </c>
      <c r="B197" s="10">
        <v>1416</v>
      </c>
      <c r="C197" s="9">
        <f t="shared" si="41"/>
        <v>6.55</v>
      </c>
      <c r="D197" s="8">
        <v>725</v>
      </c>
      <c r="E197" s="7">
        <v>408</v>
      </c>
      <c r="F197" s="7">
        <v>247</v>
      </c>
      <c r="G197" s="6">
        <v>34</v>
      </c>
      <c r="H197" s="11">
        <v>161</v>
      </c>
      <c r="I197" s="10">
        <v>484097.5</v>
      </c>
      <c r="J197" s="9">
        <f t="shared" si="28"/>
        <v>13.33</v>
      </c>
      <c r="K197" s="8">
        <v>271311.96999999997</v>
      </c>
      <c r="L197" s="7">
        <v>136422.88</v>
      </c>
      <c r="M197" s="7">
        <v>66233.37</v>
      </c>
      <c r="N197" s="6">
        <v>9487.6299999999992</v>
      </c>
      <c r="O197" s="5">
        <v>70189.509999999995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thickBot="1" x14ac:dyDescent="0.2">
      <c r="A198" s="138">
        <v>45231</v>
      </c>
      <c r="B198" s="10">
        <v>1394</v>
      </c>
      <c r="C198" s="9">
        <f t="shared" si="41"/>
        <v>7.48</v>
      </c>
      <c r="D198" s="8">
        <v>688</v>
      </c>
      <c r="E198" s="7">
        <v>420</v>
      </c>
      <c r="F198" s="7">
        <v>251</v>
      </c>
      <c r="G198" s="6">
        <v>31</v>
      </c>
      <c r="H198" s="11">
        <v>171</v>
      </c>
      <c r="I198" s="10">
        <v>546548.14</v>
      </c>
      <c r="J198" s="9">
        <f t="shared" si="28"/>
        <v>16.66</v>
      </c>
      <c r="K198" s="8">
        <v>320569.48</v>
      </c>
      <c r="L198" s="7">
        <v>144554.46</v>
      </c>
      <c r="M198" s="7">
        <v>66217.100000000006</v>
      </c>
      <c r="N198" s="6">
        <v>12631.86</v>
      </c>
      <c r="O198" s="5">
        <v>79973.86</v>
      </c>
      <c r="P198" s="10">
        <v>436</v>
      </c>
      <c r="Q198" s="9">
        <f t="shared" si="29"/>
        <v>-8.7899999999999991</v>
      </c>
      <c r="R198" s="8">
        <v>217</v>
      </c>
      <c r="S198" s="7">
        <v>109</v>
      </c>
      <c r="T198" s="7">
        <v>99</v>
      </c>
      <c r="U198" s="6">
        <v>11</v>
      </c>
      <c r="V198" s="11">
        <v>10</v>
      </c>
      <c r="W198" s="10">
        <v>29916.95</v>
      </c>
      <c r="X198" s="9">
        <f t="shared" si="30"/>
        <v>-8.2100000000000009</v>
      </c>
      <c r="Y198" s="8">
        <v>15042.52</v>
      </c>
      <c r="Z198" s="7">
        <v>7455.6</v>
      </c>
      <c r="AA198" s="7">
        <v>6894.41</v>
      </c>
      <c r="AB198" s="6">
        <v>524.41999999999996</v>
      </c>
      <c r="AC198" s="5">
        <v>561.19000000000005</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12</v>
      </c>
      <c r="BG198" s="9">
        <f t="shared" si="35"/>
        <v>-7.69</v>
      </c>
      <c r="BH198" s="8">
        <v>1</v>
      </c>
      <c r="BI198" s="7">
        <v>5</v>
      </c>
      <c r="BJ198" s="7">
        <v>2</v>
      </c>
      <c r="BK198" s="6">
        <v>4</v>
      </c>
      <c r="BL198" s="11">
        <v>3</v>
      </c>
      <c r="BM198" s="10">
        <v>14705.04</v>
      </c>
      <c r="BN198" s="9">
        <f t="shared" si="36"/>
        <v>15</v>
      </c>
      <c r="BO198" s="8">
        <v>232.23</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8"/>
      <c r="B200" s="153"/>
      <c r="C200" s="154"/>
      <c r="D200" s="153"/>
      <c r="E200" s="153"/>
      <c r="F200" s="153"/>
      <c r="G200" s="153"/>
      <c r="H200" s="153"/>
      <c r="I200" s="153"/>
      <c r="J200" s="154"/>
      <c r="K200" s="153"/>
      <c r="L200" s="153"/>
      <c r="M200" s="153"/>
      <c r="N200" s="153"/>
      <c r="O200" s="153"/>
      <c r="P200" s="153"/>
      <c r="Q200" s="154"/>
      <c r="R200" s="153"/>
      <c r="S200" s="153"/>
      <c r="T200" s="153"/>
      <c r="U200" s="153"/>
      <c r="V200" s="153"/>
      <c r="W200" s="153"/>
      <c r="X200" s="154"/>
      <c r="Y200" s="153"/>
      <c r="Z200" s="153"/>
      <c r="AA200" s="153"/>
      <c r="AB200" s="153"/>
      <c r="AC200" s="153"/>
      <c r="AD200" s="153"/>
      <c r="AE200" s="154"/>
      <c r="AF200" s="153"/>
      <c r="AG200" s="153"/>
      <c r="AH200" s="153"/>
      <c r="AI200" s="153"/>
      <c r="AJ200" s="153"/>
      <c r="AK200" s="153"/>
      <c r="AL200" s="154"/>
      <c r="AM200" s="153"/>
      <c r="AN200" s="153"/>
      <c r="AO200" s="153"/>
      <c r="AP200" s="153"/>
      <c r="AQ200" s="153"/>
      <c r="AR200" s="153"/>
      <c r="AS200" s="154"/>
      <c r="AT200" s="153"/>
      <c r="AU200" s="153"/>
      <c r="AV200" s="153"/>
      <c r="AW200" s="153"/>
      <c r="AX200" s="153"/>
      <c r="AY200" s="153"/>
      <c r="AZ200" s="154"/>
      <c r="BA200" s="153"/>
      <c r="BB200" s="153"/>
      <c r="BC200" s="153"/>
      <c r="BD200" s="153"/>
      <c r="BE200" s="153"/>
      <c r="BF200" s="153"/>
      <c r="BG200" s="154"/>
      <c r="BH200" s="153"/>
      <c r="BI200" s="153"/>
      <c r="BJ200" s="153"/>
      <c r="BK200" s="153"/>
      <c r="BL200" s="153"/>
      <c r="BM200" s="153"/>
      <c r="BN200" s="154"/>
      <c r="BO200" s="153"/>
      <c r="BP200" s="153"/>
      <c r="BQ200" s="153"/>
      <c r="BR200" s="153"/>
      <c r="BS200" s="153"/>
      <c r="BT200" s="153"/>
      <c r="BU200" s="154"/>
      <c r="BV200" s="153"/>
      <c r="BW200" s="153"/>
      <c r="BX200" s="153"/>
      <c r="BY200" s="153"/>
      <c r="BZ200" s="153"/>
      <c r="CA200" s="153"/>
      <c r="CB200" s="154"/>
      <c r="CC200" s="153"/>
      <c r="CD200" s="153"/>
      <c r="CE200" s="153"/>
      <c r="CF200" s="153"/>
      <c r="CG200" s="153"/>
      <c r="CH200" s="153"/>
      <c r="CI200" s="154"/>
      <c r="CJ200" s="153"/>
      <c r="CK200" s="153"/>
      <c r="CL200" s="153"/>
      <c r="CM200" s="153"/>
      <c r="CN200" s="153"/>
      <c r="CO200" s="153"/>
      <c r="CP200" s="154"/>
      <c r="CQ200" s="153"/>
      <c r="CR200" s="153"/>
      <c r="CS200" s="153"/>
      <c r="CT200" s="153"/>
      <c r="CU200" s="15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98" si="28">IFERROR(ROUND((I151-I139)/I139*100,2),"")</f>
        <v>1.23</v>
      </c>
      <c r="K151" s="22">
        <v>306881.14</v>
      </c>
      <c r="L151" s="21">
        <v>134357.67000000001</v>
      </c>
      <c r="M151" s="21">
        <v>83938.75</v>
      </c>
      <c r="N151" s="20">
        <v>11267.94</v>
      </c>
      <c r="O151" s="19">
        <v>50772.09</v>
      </c>
      <c r="P151" s="24">
        <v>404</v>
      </c>
      <c r="Q151" s="23">
        <f t="shared" ref="Q151:Q198" si="29">IFERROR(ROUND((P151-P139)/P139*100,2),"")</f>
        <v>10.38</v>
      </c>
      <c r="R151" s="22">
        <v>216</v>
      </c>
      <c r="S151" s="21">
        <v>90</v>
      </c>
      <c r="T151" s="21">
        <v>88</v>
      </c>
      <c r="U151" s="20">
        <v>10</v>
      </c>
      <c r="V151" s="25">
        <v>2</v>
      </c>
      <c r="W151" s="24">
        <v>24812.28</v>
      </c>
      <c r="X151" s="23">
        <f t="shared" ref="X151:X198" si="30">IFERROR(ROUND((W151-W139)/W139*100,2),"")</f>
        <v>13.77</v>
      </c>
      <c r="Y151" s="22">
        <v>13622.68</v>
      </c>
      <c r="Z151" s="21">
        <v>5373.09</v>
      </c>
      <c r="AA151" s="21">
        <v>5374.19</v>
      </c>
      <c r="AB151" s="20">
        <v>442.32</v>
      </c>
      <c r="AC151" s="19">
        <v>-1.1000000000000001</v>
      </c>
      <c r="AD151" s="24">
        <v>55</v>
      </c>
      <c r="AE151" s="23">
        <f t="shared" ref="AE151:AE198" si="31">IFERROR(ROUND((AD151-AD139)/AD139*100,2),"")</f>
        <v>-3.51</v>
      </c>
      <c r="AF151" s="22">
        <v>8</v>
      </c>
      <c r="AG151" s="21">
        <v>24</v>
      </c>
      <c r="AH151" s="21">
        <v>6</v>
      </c>
      <c r="AI151" s="20">
        <v>17</v>
      </c>
      <c r="AJ151" s="25">
        <v>18</v>
      </c>
      <c r="AK151" s="24">
        <v>50442.23</v>
      </c>
      <c r="AL151" s="23">
        <f t="shared" ref="AL151:AL198" si="32">IFERROR(ROUND((AK151-AK139)/AK139*100,2),"")</f>
        <v>-2.86</v>
      </c>
      <c r="AM151" s="22">
        <v>2552.35</v>
      </c>
      <c r="AN151" s="21">
        <v>13833.54</v>
      </c>
      <c r="AO151" s="21">
        <v>3070.28</v>
      </c>
      <c r="AP151" s="20">
        <v>30986.06</v>
      </c>
      <c r="AQ151" s="19">
        <v>10763.26</v>
      </c>
      <c r="AR151" s="24">
        <v>71</v>
      </c>
      <c r="AS151" s="23">
        <f t="shared" ref="AS151:AS198" si="33">IFERROR(ROUND((AR151-AR139)/AR139*100,2),"")</f>
        <v>5.97</v>
      </c>
      <c r="AT151" s="22">
        <v>10</v>
      </c>
      <c r="AU151" s="21">
        <v>14</v>
      </c>
      <c r="AV151" s="21">
        <v>14</v>
      </c>
      <c r="AW151" s="20">
        <v>33</v>
      </c>
      <c r="AX151" s="25">
        <v>0</v>
      </c>
      <c r="AY151" s="24">
        <v>176771.94</v>
      </c>
      <c r="AZ151" s="23">
        <f t="shared" ref="AZ151:AZ198" si="34">IFERROR(ROUND((AY151-AY139)/AY139*100,2),"")</f>
        <v>146.77000000000001</v>
      </c>
      <c r="BA151" s="22">
        <v>2803.69</v>
      </c>
      <c r="BB151" s="21">
        <v>10945.5</v>
      </c>
      <c r="BC151" s="21">
        <v>13624.86</v>
      </c>
      <c r="BD151" s="20">
        <v>149397.89000000001</v>
      </c>
      <c r="BE151" s="19">
        <v>-2679.36</v>
      </c>
      <c r="BF151" s="24">
        <v>29</v>
      </c>
      <c r="BG151" s="23">
        <f t="shared" ref="BG151:BG198" si="35">IFERROR(ROUND((BF151-BF139)/BF139*100,2),"")</f>
        <v>31.82</v>
      </c>
      <c r="BH151" s="22">
        <v>10</v>
      </c>
      <c r="BI151" s="21">
        <v>10</v>
      </c>
      <c r="BJ151" s="21">
        <v>2</v>
      </c>
      <c r="BK151" s="20">
        <v>7</v>
      </c>
      <c r="BL151" s="25">
        <v>8</v>
      </c>
      <c r="BM151" s="24">
        <v>45040.36</v>
      </c>
      <c r="BN151" s="23">
        <f t="shared" ref="BN151:BN198" si="36">IFERROR(ROUND((BM151-BM139)/BM139*100,2),"")</f>
        <v>131.30000000000001</v>
      </c>
      <c r="BO151" s="22">
        <v>7662.48</v>
      </c>
      <c r="BP151" s="21">
        <v>18200.330000000002</v>
      </c>
      <c r="BQ151" s="21">
        <v>1095.1400000000001</v>
      </c>
      <c r="BR151" s="20">
        <v>18082.41</v>
      </c>
      <c r="BS151" s="19">
        <v>17105.189999999999</v>
      </c>
      <c r="BT151" s="24">
        <v>35</v>
      </c>
      <c r="BU151" s="23">
        <f t="shared" ref="BU151:BU198" si="37">IFERROR(ROUND((BT151-BT139)/BT139*100,2),"")</f>
        <v>16.670000000000002</v>
      </c>
      <c r="BV151" s="22">
        <v>6</v>
      </c>
      <c r="BW151" s="21">
        <v>9</v>
      </c>
      <c r="BX151" s="21">
        <v>5</v>
      </c>
      <c r="BY151" s="20">
        <v>14</v>
      </c>
      <c r="BZ151" s="25">
        <v>4</v>
      </c>
      <c r="CA151" s="24">
        <v>135822.32999999999</v>
      </c>
      <c r="CB151" s="23">
        <f t="shared" ref="CB151:CB198" si="38">IFERROR(ROUND((CA151-CA139)/CA139*100,2),"")</f>
        <v>50.55</v>
      </c>
      <c r="CC151" s="22">
        <v>4422.4399999999996</v>
      </c>
      <c r="CD151" s="21">
        <v>15723.16</v>
      </c>
      <c r="CE151" s="21">
        <v>3457.94</v>
      </c>
      <c r="CF151" s="20">
        <v>79745.789999999994</v>
      </c>
      <c r="CG151" s="19">
        <v>12265.22</v>
      </c>
      <c r="CH151" s="24">
        <v>212</v>
      </c>
      <c r="CI151" s="23">
        <f t="shared" ref="CI151:CI198" si="39">IFERROR(ROUND((CH151-CH139)/CH139*100,2),"")</f>
        <v>1.92</v>
      </c>
      <c r="CJ151" s="22">
        <v>53</v>
      </c>
      <c r="CK151" s="21">
        <v>109</v>
      </c>
      <c r="CL151" s="21">
        <v>18</v>
      </c>
      <c r="CM151" s="20">
        <v>32</v>
      </c>
      <c r="CN151" s="25">
        <v>91</v>
      </c>
      <c r="CO151" s="24">
        <v>116087.91</v>
      </c>
      <c r="CP151" s="23">
        <f t="shared" ref="CP151:CP198"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98"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15">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15">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15">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15">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15">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15">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15">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15">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15">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15">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15">
      <c r="A196" s="137">
        <v>45170</v>
      </c>
      <c r="B196" s="10">
        <v>1579</v>
      </c>
      <c r="C196" s="9">
        <f t="shared" si="41"/>
        <v>0.45</v>
      </c>
      <c r="D196" s="8">
        <v>744</v>
      </c>
      <c r="E196" s="7">
        <v>457</v>
      </c>
      <c r="F196" s="7">
        <v>346</v>
      </c>
      <c r="G196" s="6">
        <v>31</v>
      </c>
      <c r="H196" s="11">
        <v>111</v>
      </c>
      <c r="I196" s="10">
        <v>569569.13</v>
      </c>
      <c r="J196" s="9">
        <f t="shared" si="28"/>
        <v>3.83</v>
      </c>
      <c r="K196" s="8">
        <v>283094.71000000002</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15">
      <c r="A197" s="137">
        <v>45200</v>
      </c>
      <c r="B197" s="10">
        <v>1529</v>
      </c>
      <c r="C197" s="9">
        <f t="shared" si="41"/>
        <v>10.88</v>
      </c>
      <c r="D197" s="8">
        <v>783</v>
      </c>
      <c r="E197" s="7">
        <v>438</v>
      </c>
      <c r="F197" s="7">
        <v>272</v>
      </c>
      <c r="G197" s="6">
        <v>35</v>
      </c>
      <c r="H197" s="11">
        <v>166</v>
      </c>
      <c r="I197" s="10">
        <v>577739.48</v>
      </c>
      <c r="J197" s="9">
        <f t="shared" si="28"/>
        <v>14.51</v>
      </c>
      <c r="K197" s="8">
        <v>317160.71000000002</v>
      </c>
      <c r="L197" s="7">
        <v>163052.84</v>
      </c>
      <c r="M197" s="7">
        <v>84144</v>
      </c>
      <c r="N197" s="6">
        <v>13183.48</v>
      </c>
      <c r="O197" s="5">
        <v>78908.84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201</v>
      </c>
      <c r="CI197" s="9">
        <f t="shared" si="39"/>
        <v>16.86</v>
      </c>
      <c r="CJ197" s="8">
        <v>52</v>
      </c>
      <c r="CK197" s="7">
        <v>79</v>
      </c>
      <c r="CL197" s="7">
        <v>29</v>
      </c>
      <c r="CM197" s="6">
        <v>41</v>
      </c>
      <c r="CN197" s="11">
        <v>50</v>
      </c>
      <c r="CO197" s="10">
        <v>100140.1</v>
      </c>
      <c r="CP197" s="9">
        <f t="shared" si="40"/>
        <v>17.28</v>
      </c>
      <c r="CQ197" s="8">
        <v>20047.75</v>
      </c>
      <c r="CR197" s="7">
        <v>44713.74</v>
      </c>
      <c r="CS197" s="7">
        <v>13600.34</v>
      </c>
      <c r="CT197" s="6">
        <v>21778.27</v>
      </c>
      <c r="CU197" s="5">
        <v>31113.4</v>
      </c>
    </row>
    <row r="198" spans="1:99" ht="25.5" customHeight="1" thickBot="1" x14ac:dyDescent="0.2">
      <c r="A198" s="138">
        <v>45231</v>
      </c>
      <c r="B198" s="10">
        <v>1643</v>
      </c>
      <c r="C198" s="9">
        <f t="shared" si="41"/>
        <v>7.32</v>
      </c>
      <c r="D198" s="8">
        <v>806</v>
      </c>
      <c r="E198" s="7">
        <v>474</v>
      </c>
      <c r="F198" s="7">
        <v>332</v>
      </c>
      <c r="G198" s="6">
        <v>29</v>
      </c>
      <c r="H198" s="11">
        <v>142</v>
      </c>
      <c r="I198" s="10">
        <v>592048.78</v>
      </c>
      <c r="J198" s="9">
        <f t="shared" si="28"/>
        <v>-9.64</v>
      </c>
      <c r="K198" s="8">
        <v>310686.65999999997</v>
      </c>
      <c r="L198" s="7">
        <v>153475.49</v>
      </c>
      <c r="M198" s="7">
        <v>104544.71</v>
      </c>
      <c r="N198" s="6">
        <v>22664</v>
      </c>
      <c r="O198" s="5">
        <v>48930.78</v>
      </c>
      <c r="P198" s="10">
        <v>337</v>
      </c>
      <c r="Q198" s="9">
        <f t="shared" si="29"/>
        <v>-5.87</v>
      </c>
      <c r="R198" s="8">
        <v>165</v>
      </c>
      <c r="S198" s="7">
        <v>71</v>
      </c>
      <c r="T198" s="7">
        <v>88</v>
      </c>
      <c r="U198" s="6">
        <v>13</v>
      </c>
      <c r="V198" s="11">
        <v>-17</v>
      </c>
      <c r="W198" s="10">
        <v>20191.64</v>
      </c>
      <c r="X198" s="9">
        <f t="shared" si="30"/>
        <v>-7.39</v>
      </c>
      <c r="Y198" s="8">
        <v>9706.33</v>
      </c>
      <c r="Z198" s="7">
        <v>4282.79</v>
      </c>
      <c r="AA198" s="7">
        <v>5474.2</v>
      </c>
      <c r="AB198" s="6">
        <v>728.32</v>
      </c>
      <c r="AC198" s="5">
        <v>-1191.4100000000001</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194</v>
      </c>
      <c r="CI198" s="9">
        <f t="shared" si="39"/>
        <v>6.01</v>
      </c>
      <c r="CJ198" s="8">
        <v>37</v>
      </c>
      <c r="CK198" s="7">
        <v>91</v>
      </c>
      <c r="CL198" s="7">
        <v>19</v>
      </c>
      <c r="CM198" s="6">
        <v>47</v>
      </c>
      <c r="CN198" s="11">
        <v>72</v>
      </c>
      <c r="CO198" s="10">
        <v>107920.51</v>
      </c>
      <c r="CP198" s="9">
        <f t="shared" si="40"/>
        <v>15.68</v>
      </c>
      <c r="CQ198" s="8">
        <v>12060.32</v>
      </c>
      <c r="CR198" s="7">
        <v>54043.16</v>
      </c>
      <c r="CS198" s="7">
        <v>8466.44</v>
      </c>
      <c r="CT198" s="6">
        <v>33350.589999999997</v>
      </c>
      <c r="CU198" s="5">
        <v>45576.72</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2"/>
      <c r="B200" s="153"/>
      <c r="C200" s="154"/>
      <c r="D200" s="153"/>
      <c r="E200" s="153"/>
      <c r="F200" s="153"/>
      <c r="G200" s="153"/>
      <c r="H200" s="153"/>
      <c r="I200" s="153"/>
      <c r="J200" s="154"/>
      <c r="K200" s="153"/>
      <c r="L200" s="153"/>
      <c r="M200" s="153"/>
      <c r="N200" s="153"/>
      <c r="O200" s="153"/>
      <c r="P200" s="153"/>
      <c r="Q200" s="154"/>
      <c r="R200" s="153"/>
      <c r="S200" s="153"/>
      <c r="T200" s="153"/>
      <c r="U200" s="153"/>
      <c r="V200" s="153"/>
      <c r="W200" s="153"/>
      <c r="X200" s="154"/>
      <c r="Y200" s="153"/>
      <c r="Z200" s="153"/>
      <c r="AA200" s="153"/>
      <c r="AB200" s="153"/>
      <c r="AC200" s="153"/>
      <c r="AD200" s="153"/>
      <c r="AE200" s="154"/>
      <c r="AF200" s="153"/>
      <c r="AG200" s="153"/>
      <c r="AH200" s="153"/>
      <c r="AI200" s="153"/>
      <c r="AJ200" s="153"/>
      <c r="AK200" s="153"/>
      <c r="AL200" s="154"/>
      <c r="AM200" s="153"/>
      <c r="AN200" s="153"/>
      <c r="AO200" s="153"/>
      <c r="AP200" s="153"/>
      <c r="AQ200" s="153"/>
      <c r="AR200" s="153"/>
      <c r="AS200" s="154"/>
      <c r="AT200" s="153"/>
      <c r="AU200" s="153"/>
      <c r="AV200" s="153"/>
      <c r="AW200" s="153"/>
      <c r="AX200" s="153"/>
      <c r="AY200" s="153"/>
      <c r="AZ200" s="154"/>
      <c r="BA200" s="153"/>
      <c r="BB200" s="153"/>
      <c r="BC200" s="153"/>
      <c r="BD200" s="153"/>
      <c r="BE200" s="153"/>
      <c r="BF200" s="153"/>
      <c r="BG200" s="154"/>
      <c r="BH200" s="153"/>
      <c r="BI200" s="153"/>
      <c r="BJ200" s="153"/>
      <c r="BK200" s="153"/>
      <c r="BL200" s="153"/>
      <c r="BM200" s="153"/>
      <c r="BN200" s="154"/>
      <c r="BO200" s="153"/>
      <c r="BP200" s="153"/>
      <c r="BQ200" s="153"/>
      <c r="BR200" s="153"/>
      <c r="BS200" s="153"/>
      <c r="BT200" s="153"/>
      <c r="BU200" s="154"/>
      <c r="BV200" s="153"/>
      <c r="BW200" s="153"/>
      <c r="BX200" s="153"/>
      <c r="BY200" s="153"/>
      <c r="BZ200" s="153"/>
      <c r="CA200" s="153"/>
      <c r="CB200" s="154"/>
      <c r="CC200" s="153"/>
      <c r="CD200" s="153"/>
      <c r="CE200" s="153"/>
      <c r="CF200" s="153"/>
      <c r="CG200" s="153"/>
      <c r="CH200" s="153"/>
      <c r="CI200" s="154"/>
      <c r="CJ200" s="153"/>
      <c r="CK200" s="153"/>
      <c r="CL200" s="153"/>
      <c r="CM200" s="153"/>
      <c r="CN200" s="153"/>
      <c r="CO200" s="153"/>
      <c r="CP200" s="154"/>
      <c r="CQ200" s="153"/>
      <c r="CR200" s="153"/>
      <c r="CS200" s="153"/>
      <c r="CT200" s="153"/>
      <c r="CU200"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98" si="28">IFERROR(ROUND((I151-I139)/I139*100,2),"")</f>
        <v>1.81</v>
      </c>
      <c r="K151" s="22">
        <v>520587.84</v>
      </c>
      <c r="L151" s="21">
        <v>334894.73</v>
      </c>
      <c r="M151" s="21">
        <v>188014.89</v>
      </c>
      <c r="N151" s="20">
        <v>36911.379999999997</v>
      </c>
      <c r="O151" s="19">
        <v>147873.87</v>
      </c>
      <c r="P151" s="24">
        <v>9838</v>
      </c>
      <c r="Q151" s="23">
        <f t="shared" ref="Q151:Q198" si="29">IFERROR(ROUND((P151-P139)/P139*100,2),"")</f>
        <v>2.2999999999999998</v>
      </c>
      <c r="R151" s="22">
        <v>4160</v>
      </c>
      <c r="S151" s="21">
        <v>2673</v>
      </c>
      <c r="T151" s="21">
        <v>2645</v>
      </c>
      <c r="U151" s="20">
        <v>360</v>
      </c>
      <c r="V151" s="25">
        <v>28</v>
      </c>
      <c r="W151" s="24">
        <v>472802.21</v>
      </c>
      <c r="X151" s="23">
        <f t="shared" ref="X151:X198" si="30">IFERROR(ROUND((W151-W139)/W139*100,2),"")</f>
        <v>0.28999999999999998</v>
      </c>
      <c r="Y151" s="22">
        <v>200448.7</v>
      </c>
      <c r="Z151" s="21">
        <v>126804.76</v>
      </c>
      <c r="AA151" s="21">
        <v>128605.53</v>
      </c>
      <c r="AB151" s="20">
        <v>16943.22</v>
      </c>
      <c r="AC151" s="19">
        <v>-1800.77</v>
      </c>
      <c r="AD151" s="24">
        <v>375</v>
      </c>
      <c r="AE151" s="23">
        <f t="shared" ref="AE151:AE198" si="31">IFERROR(ROUND((AD151-AD139)/AD139*100,2),"")</f>
        <v>6.84</v>
      </c>
      <c r="AF151" s="22">
        <v>86</v>
      </c>
      <c r="AG151" s="21">
        <v>122</v>
      </c>
      <c r="AH151" s="21">
        <v>37</v>
      </c>
      <c r="AI151" s="20">
        <v>127</v>
      </c>
      <c r="AJ151" s="25">
        <v>86</v>
      </c>
      <c r="AK151" s="24">
        <v>158449.91</v>
      </c>
      <c r="AL151" s="23">
        <f t="shared" ref="AL151:AL198" si="32">IFERROR(ROUND((AK151-AK139)/AK139*100,2),"")</f>
        <v>-28.78</v>
      </c>
      <c r="AM151" s="22">
        <v>32711.08</v>
      </c>
      <c r="AN151" s="21">
        <v>47258.25</v>
      </c>
      <c r="AO151" s="21">
        <v>12577.86</v>
      </c>
      <c r="AP151" s="20">
        <v>59776.39</v>
      </c>
      <c r="AQ151" s="19">
        <v>39763.54</v>
      </c>
      <c r="AR151" s="24">
        <v>203</v>
      </c>
      <c r="AS151" s="23">
        <f t="shared" ref="AS151:AS198" si="33">IFERROR(ROUND((AR151-AR139)/AR139*100,2),"")</f>
        <v>-16.8</v>
      </c>
      <c r="AT151" s="22">
        <v>19</v>
      </c>
      <c r="AU151" s="21">
        <v>66</v>
      </c>
      <c r="AV151" s="21">
        <v>11</v>
      </c>
      <c r="AW151" s="20">
        <v>106</v>
      </c>
      <c r="AX151" s="25">
        <v>54</v>
      </c>
      <c r="AY151" s="24">
        <v>105037.86</v>
      </c>
      <c r="AZ151" s="23">
        <f t="shared" ref="AZ151:AZ198" si="34">IFERROR(ROUND((AY151-AY139)/AY139*100,2),"")</f>
        <v>-48.4</v>
      </c>
      <c r="BA151" s="22">
        <v>4694.8100000000004</v>
      </c>
      <c r="BB151" s="21">
        <v>22738.84</v>
      </c>
      <c r="BC151" s="21">
        <v>2869.61</v>
      </c>
      <c r="BD151" s="20">
        <v>73106.28</v>
      </c>
      <c r="BE151" s="19">
        <v>18240.91</v>
      </c>
      <c r="BF151" s="24">
        <v>88</v>
      </c>
      <c r="BG151" s="23">
        <f t="shared" ref="BG151:BG198" si="35">IFERROR(ROUND((BF151-BF139)/BF139*100,2),"")</f>
        <v>-3.3</v>
      </c>
      <c r="BH151" s="22">
        <v>11</v>
      </c>
      <c r="BI151" s="21">
        <v>31</v>
      </c>
      <c r="BJ151" s="21">
        <v>6</v>
      </c>
      <c r="BK151" s="20">
        <v>40</v>
      </c>
      <c r="BL151" s="25">
        <v>25</v>
      </c>
      <c r="BM151" s="24">
        <v>111923.6</v>
      </c>
      <c r="BN151" s="23">
        <f t="shared" ref="BN151:BN198" si="36">IFERROR(ROUND((BM151-BM139)/BM139*100,2),"")</f>
        <v>36.42</v>
      </c>
      <c r="BO151" s="22">
        <v>3337.48</v>
      </c>
      <c r="BP151" s="21">
        <v>24844.69</v>
      </c>
      <c r="BQ151" s="21">
        <v>5108.46</v>
      </c>
      <c r="BR151" s="20">
        <v>78632.97</v>
      </c>
      <c r="BS151" s="19">
        <v>19736.23</v>
      </c>
      <c r="BT151" s="24">
        <v>78</v>
      </c>
      <c r="BU151" s="23">
        <f t="shared" ref="BU151:BU198" si="37">IFERROR(ROUND((BT151-BT139)/BT139*100,2),"")</f>
        <v>-17.89</v>
      </c>
      <c r="BV151" s="22">
        <v>8</v>
      </c>
      <c r="BW151" s="21">
        <v>25</v>
      </c>
      <c r="BX151" s="21">
        <v>8</v>
      </c>
      <c r="BY151" s="20">
        <v>36</v>
      </c>
      <c r="BZ151" s="25">
        <v>18</v>
      </c>
      <c r="CA151" s="24">
        <v>136322.88</v>
      </c>
      <c r="CB151" s="23">
        <f t="shared" ref="CB151:CB198" si="38">IFERROR(ROUND((CA151-CA139)/CA139*100,2),"")</f>
        <v>-39.93</v>
      </c>
      <c r="CC151" s="22">
        <v>4398.7299999999996</v>
      </c>
      <c r="CD151" s="21">
        <v>26546.45</v>
      </c>
      <c r="CE151" s="21">
        <v>5754.17</v>
      </c>
      <c r="CF151" s="20">
        <v>97461.53</v>
      </c>
      <c r="CG151" s="19">
        <v>22954.28</v>
      </c>
      <c r="CH151" s="24">
        <v>1056</v>
      </c>
      <c r="CI151" s="23">
        <f t="shared" ref="CI151:CI198" si="39">IFERROR(ROUND((CH151-CH139)/CH139*100,2),"")</f>
        <v>-5.63</v>
      </c>
      <c r="CJ151" s="22">
        <v>185</v>
      </c>
      <c r="CK151" s="21">
        <v>460</v>
      </c>
      <c r="CL151" s="21">
        <v>142</v>
      </c>
      <c r="CM151" s="20">
        <v>268</v>
      </c>
      <c r="CN151" s="25">
        <v>319</v>
      </c>
      <c r="CO151" s="24">
        <v>391645.26</v>
      </c>
      <c r="CP151" s="23">
        <f t="shared" ref="CP151:CP198"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98"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15">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15">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15">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15">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15">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15">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15">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15">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15">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15">
      <c r="A196" s="137">
        <v>45170</v>
      </c>
      <c r="B196" s="10">
        <v>5661</v>
      </c>
      <c r="C196" s="9">
        <f t="shared" si="41"/>
        <v>-0.65</v>
      </c>
      <c r="D196" s="8">
        <v>2483</v>
      </c>
      <c r="E196" s="7">
        <v>1917</v>
      </c>
      <c r="F196" s="7">
        <v>994</v>
      </c>
      <c r="G196" s="6">
        <v>261</v>
      </c>
      <c r="H196" s="11">
        <v>927</v>
      </c>
      <c r="I196" s="10">
        <v>1207964.99</v>
      </c>
      <c r="J196" s="9">
        <f t="shared" si="28"/>
        <v>2.63</v>
      </c>
      <c r="K196" s="8">
        <v>529837.84</v>
      </c>
      <c r="L196" s="7">
        <v>414379.38</v>
      </c>
      <c r="M196" s="7">
        <v>199817.98</v>
      </c>
      <c r="N196" s="6">
        <v>61594.99</v>
      </c>
      <c r="O196" s="5">
        <v>215491.16</v>
      </c>
      <c r="P196" s="10">
        <v>10135</v>
      </c>
      <c r="Q196" s="9">
        <f t="shared" si="29"/>
        <v>-2.63</v>
      </c>
      <c r="R196" s="8">
        <v>4177</v>
      </c>
      <c r="S196" s="7">
        <v>2796</v>
      </c>
      <c r="T196" s="7">
        <v>2710</v>
      </c>
      <c r="U196" s="6">
        <v>452</v>
      </c>
      <c r="V196" s="11">
        <v>86</v>
      </c>
      <c r="W196" s="10">
        <v>504686.56</v>
      </c>
      <c r="X196" s="9">
        <f t="shared" si="30"/>
        <v>-1.33</v>
      </c>
      <c r="Y196" s="8">
        <v>202162.2</v>
      </c>
      <c r="Z196" s="7">
        <v>140915.17000000001</v>
      </c>
      <c r="AA196" s="7">
        <v>139504.46</v>
      </c>
      <c r="AB196" s="6">
        <v>22104.73</v>
      </c>
      <c r="AC196" s="5">
        <v>1410.71</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72</v>
      </c>
      <c r="BU196" s="9">
        <f t="shared" si="37"/>
        <v>7.46</v>
      </c>
      <c r="BV196" s="8">
        <v>7</v>
      </c>
      <c r="BW196" s="7">
        <v>28</v>
      </c>
      <c r="BX196" s="7">
        <v>5</v>
      </c>
      <c r="BY196" s="6">
        <v>32</v>
      </c>
      <c r="BZ196" s="11">
        <v>23</v>
      </c>
      <c r="CA196" s="10">
        <v>145567.72</v>
      </c>
      <c r="CB196" s="9">
        <f t="shared" si="38"/>
        <v>-25.15</v>
      </c>
      <c r="CC196" s="8">
        <v>7393.02</v>
      </c>
      <c r="CD196" s="7">
        <v>23354.33</v>
      </c>
      <c r="CE196" s="7">
        <v>10191.82</v>
      </c>
      <c r="CF196" s="6">
        <v>104628.55</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15">
      <c r="A197" s="137">
        <v>45200</v>
      </c>
      <c r="B197" s="10">
        <v>5240</v>
      </c>
      <c r="C197" s="9">
        <f t="shared" si="41"/>
        <v>5.94</v>
      </c>
      <c r="D197" s="8">
        <v>2304</v>
      </c>
      <c r="E197" s="7">
        <v>1763</v>
      </c>
      <c r="F197" s="7">
        <v>919</v>
      </c>
      <c r="G197" s="6">
        <v>250</v>
      </c>
      <c r="H197" s="11">
        <v>848</v>
      </c>
      <c r="I197" s="10">
        <v>1204550.47</v>
      </c>
      <c r="J197" s="9">
        <f t="shared" si="28"/>
        <v>15.63</v>
      </c>
      <c r="K197" s="8">
        <v>507214.37</v>
      </c>
      <c r="L197" s="7">
        <v>399815.96</v>
      </c>
      <c r="M197" s="7">
        <v>183845.11</v>
      </c>
      <c r="N197" s="6">
        <v>113067.21</v>
      </c>
      <c r="O197" s="5">
        <v>216578.67</v>
      </c>
      <c r="P197" s="10">
        <v>9950</v>
      </c>
      <c r="Q197" s="9">
        <f t="shared" si="29"/>
        <v>5.92</v>
      </c>
      <c r="R197" s="8">
        <v>4273</v>
      </c>
      <c r="S197" s="7">
        <v>2561</v>
      </c>
      <c r="T197" s="7">
        <v>2698</v>
      </c>
      <c r="U197" s="6">
        <v>418</v>
      </c>
      <c r="V197" s="11">
        <v>-137</v>
      </c>
      <c r="W197" s="10">
        <v>477094.68</v>
      </c>
      <c r="X197" s="9">
        <f t="shared" si="30"/>
        <v>4.67</v>
      </c>
      <c r="Y197" s="8">
        <v>195296.94</v>
      </c>
      <c r="Z197" s="7">
        <v>128654.99</v>
      </c>
      <c r="AA197" s="7">
        <v>131747.37</v>
      </c>
      <c r="AB197" s="6">
        <v>21395.38</v>
      </c>
      <c r="AC197" s="5">
        <v>-3092.38</v>
      </c>
      <c r="AD197" s="10">
        <v>312</v>
      </c>
      <c r="AE197" s="9">
        <f t="shared" si="31"/>
        <v>22.35</v>
      </c>
      <c r="AF197" s="8">
        <v>49</v>
      </c>
      <c r="AG197" s="7">
        <v>136</v>
      </c>
      <c r="AH197" s="7">
        <v>18</v>
      </c>
      <c r="AI197" s="6">
        <v>108</v>
      </c>
      <c r="AJ197" s="11">
        <v>119</v>
      </c>
      <c r="AK197" s="10">
        <v>104071.92</v>
      </c>
      <c r="AL197" s="9">
        <f t="shared" si="32"/>
        <v>26.28</v>
      </c>
      <c r="AM197" s="8">
        <v>13730.26</v>
      </c>
      <c r="AN197" s="7">
        <v>38234.22</v>
      </c>
      <c r="AO197" s="7">
        <v>7949.93</v>
      </c>
      <c r="AP197" s="6">
        <v>44019.17</v>
      </c>
      <c r="AQ197" s="5">
        <v>30422.63</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thickBot="1" x14ac:dyDescent="0.2">
      <c r="A198" s="138">
        <v>45231</v>
      </c>
      <c r="B198" s="10">
        <v>5505</v>
      </c>
      <c r="C198" s="9">
        <f t="shared" si="41"/>
        <v>2.5499999999999998</v>
      </c>
      <c r="D198" s="8">
        <v>2428</v>
      </c>
      <c r="E198" s="7">
        <v>1845</v>
      </c>
      <c r="F198" s="7">
        <v>1014</v>
      </c>
      <c r="G198" s="6">
        <v>217</v>
      </c>
      <c r="H198" s="11">
        <v>832</v>
      </c>
      <c r="I198" s="10">
        <v>1172862.49</v>
      </c>
      <c r="J198" s="9">
        <f t="shared" si="28"/>
        <v>4.16</v>
      </c>
      <c r="K198" s="8">
        <v>520187.73</v>
      </c>
      <c r="L198" s="7">
        <v>379554.55</v>
      </c>
      <c r="M198" s="7">
        <v>191273.39</v>
      </c>
      <c r="N198" s="6">
        <v>81748.639999999999</v>
      </c>
      <c r="O198" s="5">
        <v>188379.34</v>
      </c>
      <c r="P198" s="10">
        <v>9614</v>
      </c>
      <c r="Q198" s="9">
        <f t="shared" si="29"/>
        <v>3.97</v>
      </c>
      <c r="R198" s="8">
        <v>3794</v>
      </c>
      <c r="S198" s="7">
        <v>2564</v>
      </c>
      <c r="T198" s="7">
        <v>2808</v>
      </c>
      <c r="U198" s="6">
        <v>448</v>
      </c>
      <c r="V198" s="11">
        <v>-244</v>
      </c>
      <c r="W198" s="10">
        <v>477430.86</v>
      </c>
      <c r="X198" s="9">
        <f t="shared" si="30"/>
        <v>3.96</v>
      </c>
      <c r="Y198" s="8">
        <v>182825.07</v>
      </c>
      <c r="Z198" s="7">
        <v>133360.42000000001</v>
      </c>
      <c r="AA198" s="7">
        <v>139370.28</v>
      </c>
      <c r="AB198" s="6">
        <v>21875.09</v>
      </c>
      <c r="AC198" s="5">
        <v>-6009.86</v>
      </c>
      <c r="AD198" s="10">
        <v>339</v>
      </c>
      <c r="AE198" s="9">
        <f t="shared" si="31"/>
        <v>40.659999999999997</v>
      </c>
      <c r="AF198" s="8">
        <v>51</v>
      </c>
      <c r="AG198" s="7">
        <v>153</v>
      </c>
      <c r="AH198" s="7">
        <v>29</v>
      </c>
      <c r="AI198" s="6">
        <v>106</v>
      </c>
      <c r="AJ198" s="11">
        <v>124</v>
      </c>
      <c r="AK198" s="10">
        <v>115663.09</v>
      </c>
      <c r="AL198" s="9">
        <f t="shared" si="32"/>
        <v>13.58</v>
      </c>
      <c r="AM198" s="8">
        <v>12780.68</v>
      </c>
      <c r="AN198" s="7">
        <v>55147.62</v>
      </c>
      <c r="AO198" s="7">
        <v>6691.22</v>
      </c>
      <c r="AP198" s="6">
        <v>41043.57</v>
      </c>
      <c r="AQ198" s="5">
        <v>48456.4</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67</v>
      </c>
      <c r="BG198" s="9">
        <f t="shared" si="35"/>
        <v>4.6900000000000004</v>
      </c>
      <c r="BH198" s="8">
        <v>7</v>
      </c>
      <c r="BI198" s="7">
        <v>25</v>
      </c>
      <c r="BJ198" s="7">
        <v>8</v>
      </c>
      <c r="BK198" s="6">
        <v>27</v>
      </c>
      <c r="BL198" s="11">
        <v>17</v>
      </c>
      <c r="BM198" s="10">
        <v>95913.24</v>
      </c>
      <c r="BN198" s="9">
        <f t="shared" si="36"/>
        <v>86.87</v>
      </c>
      <c r="BO198" s="8">
        <v>4582.26</v>
      </c>
      <c r="BP198" s="7">
        <v>20277.12</v>
      </c>
      <c r="BQ198" s="7">
        <v>4631.3500000000004</v>
      </c>
      <c r="BR198" s="6">
        <v>66422.509999999995</v>
      </c>
      <c r="BS198" s="5">
        <v>15645.77</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1041</v>
      </c>
      <c r="CI198" s="9">
        <f t="shared" si="39"/>
        <v>4.5199999999999996</v>
      </c>
      <c r="CJ198" s="8">
        <v>123</v>
      </c>
      <c r="CK198" s="7">
        <v>439</v>
      </c>
      <c r="CL198" s="7">
        <v>159</v>
      </c>
      <c r="CM198" s="6">
        <v>318</v>
      </c>
      <c r="CN198" s="11">
        <v>282</v>
      </c>
      <c r="CO198" s="10">
        <v>397770.95</v>
      </c>
      <c r="CP198" s="9">
        <f t="shared" si="40"/>
        <v>10.51</v>
      </c>
      <c r="CQ198" s="8">
        <v>33925.5</v>
      </c>
      <c r="CR198" s="7">
        <v>169362.63</v>
      </c>
      <c r="CS198" s="7">
        <v>47834.87</v>
      </c>
      <c r="CT198" s="6">
        <v>145947.48000000001</v>
      </c>
      <c r="CU198" s="5">
        <v>122228.23</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98" si="28">IFERROR(ROUND((I151-I139)/I139*100,2),"")</f>
        <v>-3.07</v>
      </c>
      <c r="K151" s="22">
        <v>60166.91</v>
      </c>
      <c r="L151" s="21">
        <v>35181.72</v>
      </c>
      <c r="M151" s="21">
        <v>10455.15</v>
      </c>
      <c r="N151" s="20">
        <v>4576.6099999999997</v>
      </c>
      <c r="O151" s="19">
        <v>24726.57</v>
      </c>
      <c r="P151" s="24">
        <v>49</v>
      </c>
      <c r="Q151" s="23">
        <f t="shared" ref="Q151:Q198" si="29">IFERROR(ROUND((P151-P139)/P139*100,2),"")</f>
        <v>-31.94</v>
      </c>
      <c r="R151" s="22">
        <v>24</v>
      </c>
      <c r="S151" s="21">
        <v>8</v>
      </c>
      <c r="T151" s="21">
        <v>13</v>
      </c>
      <c r="U151" s="20">
        <v>4</v>
      </c>
      <c r="V151" s="25">
        <v>-5</v>
      </c>
      <c r="W151" s="24">
        <v>2930.11</v>
      </c>
      <c r="X151" s="23">
        <f t="shared" ref="X151:X198" si="30">IFERROR(ROUND((W151-W139)/W139*100,2),"")</f>
        <v>-31.38</v>
      </c>
      <c r="Y151" s="22">
        <v>1360.21</v>
      </c>
      <c r="Z151" s="21">
        <v>466.96</v>
      </c>
      <c r="AA151" s="21">
        <v>793.91</v>
      </c>
      <c r="AB151" s="20">
        <v>309.02999999999997</v>
      </c>
      <c r="AC151" s="19">
        <v>-326.95</v>
      </c>
      <c r="AD151" s="24">
        <v>20</v>
      </c>
      <c r="AE151" s="23">
        <f t="shared" ref="AE151:AE198" si="31">IFERROR(ROUND((AD151-AD139)/AD139*100,2),"")</f>
        <v>0</v>
      </c>
      <c r="AF151" s="22">
        <v>5</v>
      </c>
      <c r="AG151" s="21">
        <v>5</v>
      </c>
      <c r="AH151" s="21">
        <v>2</v>
      </c>
      <c r="AI151" s="20">
        <v>8</v>
      </c>
      <c r="AJ151" s="25">
        <v>3</v>
      </c>
      <c r="AK151" s="24">
        <v>15153.44</v>
      </c>
      <c r="AL151" s="23">
        <f t="shared" ref="AL151:AL198" si="32">IFERROR(ROUND((AK151-AK139)/AK139*100,2),"")</f>
        <v>19.07</v>
      </c>
      <c r="AM151" s="22">
        <v>2442.5100000000002</v>
      </c>
      <c r="AN151" s="21">
        <v>2506.81</v>
      </c>
      <c r="AO151" s="21">
        <v>383.34</v>
      </c>
      <c r="AP151" s="20">
        <v>9820.7800000000007</v>
      </c>
      <c r="AQ151" s="19">
        <v>2123.4699999999998</v>
      </c>
      <c r="AR151" s="24">
        <v>22</v>
      </c>
      <c r="AS151" s="23">
        <f t="shared" ref="AS151:AS198" si="33">IFERROR(ROUND((AR151-AR139)/AR139*100,2),"")</f>
        <v>29.41</v>
      </c>
      <c r="AT151" s="22">
        <v>2</v>
      </c>
      <c r="AU151" s="21">
        <v>5</v>
      </c>
      <c r="AV151" s="21">
        <v>2</v>
      </c>
      <c r="AW151" s="20">
        <v>13</v>
      </c>
      <c r="AX151" s="25">
        <v>3</v>
      </c>
      <c r="AY151" s="24">
        <v>21255.93</v>
      </c>
      <c r="AZ151" s="23">
        <f t="shared" ref="AZ151:AZ198" si="34">IFERROR(ROUND((AY151-AY139)/AY139*100,2),"")</f>
        <v>-9.59</v>
      </c>
      <c r="BA151" s="22">
        <v>605.24</v>
      </c>
      <c r="BB151" s="21">
        <v>4307.8599999999997</v>
      </c>
      <c r="BC151" s="21">
        <v>1571.03</v>
      </c>
      <c r="BD151" s="20">
        <v>14771.8</v>
      </c>
      <c r="BE151" s="19">
        <v>2736.83</v>
      </c>
      <c r="BF151" s="24">
        <v>15</v>
      </c>
      <c r="BG151" s="23">
        <f t="shared" ref="BG151:BG198" si="35">IFERROR(ROUND((BF151-BF139)/BF139*100,2),"")</f>
        <v>36.36</v>
      </c>
      <c r="BH151" s="22">
        <v>3</v>
      </c>
      <c r="BI151" s="21">
        <v>5</v>
      </c>
      <c r="BJ151" s="21">
        <v>4</v>
      </c>
      <c r="BK151" s="20">
        <v>3</v>
      </c>
      <c r="BL151" s="25">
        <v>1</v>
      </c>
      <c r="BM151" s="24">
        <v>15954.35</v>
      </c>
      <c r="BN151" s="23">
        <f t="shared" ref="BN151:BN198" si="36">IFERROR(ROUND((BM151-BM139)/BM139*100,2),"")</f>
        <v>13.51</v>
      </c>
      <c r="BO151" s="22">
        <v>2157.7199999999998</v>
      </c>
      <c r="BP151" s="21">
        <v>2767.75</v>
      </c>
      <c r="BQ151" s="21">
        <v>1449.78</v>
      </c>
      <c r="BR151" s="20">
        <v>9579.1</v>
      </c>
      <c r="BS151" s="19">
        <v>1317.97</v>
      </c>
      <c r="BT151" s="24">
        <v>11</v>
      </c>
      <c r="BU151" s="23">
        <f t="shared" ref="BU151:BU198" si="37">IFERROR(ROUND((BT151-BT139)/BT139*100,2),"")</f>
        <v>0</v>
      </c>
      <c r="BV151" s="22">
        <v>2</v>
      </c>
      <c r="BW151" s="21">
        <v>6</v>
      </c>
      <c r="BX151" s="21">
        <v>1</v>
      </c>
      <c r="BY151" s="20">
        <v>2</v>
      </c>
      <c r="BZ151" s="25">
        <v>5</v>
      </c>
      <c r="CA151" s="24">
        <v>10655.45</v>
      </c>
      <c r="CB151" s="23">
        <f t="shared" ref="CB151:CB198" si="38">IFERROR(ROUND((CA151-CA139)/CA139*100,2),"")</f>
        <v>-65.37</v>
      </c>
      <c r="CC151" s="22">
        <v>521.51</v>
      </c>
      <c r="CD151" s="21">
        <v>5717.4</v>
      </c>
      <c r="CE151" s="21">
        <v>991.79</v>
      </c>
      <c r="CF151" s="20">
        <v>3424.75</v>
      </c>
      <c r="CG151" s="19">
        <v>4725.6099999999997</v>
      </c>
      <c r="CH151" s="24">
        <v>60</v>
      </c>
      <c r="CI151" s="23">
        <f t="shared" ref="CI151:CI198" si="39">IFERROR(ROUND((CH151-CH139)/CH139*100,2),"")</f>
        <v>27.66</v>
      </c>
      <c r="CJ151" s="22">
        <v>10</v>
      </c>
      <c r="CK151" s="21">
        <v>35</v>
      </c>
      <c r="CL151" s="21">
        <v>0</v>
      </c>
      <c r="CM151" s="20">
        <v>15</v>
      </c>
      <c r="CN151" s="25">
        <v>35</v>
      </c>
      <c r="CO151" s="24">
        <v>29670.74</v>
      </c>
      <c r="CP151" s="23">
        <f t="shared" ref="CP151:CP198"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98"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15">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15">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15">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15">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15">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15">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15">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15">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15">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15">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15">
      <c r="A197" s="137">
        <v>45200</v>
      </c>
      <c r="B197" s="10">
        <v>429</v>
      </c>
      <c r="C197" s="9">
        <f t="shared" si="41"/>
        <v>5.15</v>
      </c>
      <c r="D197" s="8">
        <v>207</v>
      </c>
      <c r="E197" s="7">
        <v>131</v>
      </c>
      <c r="F197" s="7">
        <v>77</v>
      </c>
      <c r="G197" s="6">
        <v>13</v>
      </c>
      <c r="H197" s="11">
        <v>54</v>
      </c>
      <c r="I197" s="10">
        <v>111477</v>
      </c>
      <c r="J197" s="9">
        <f t="shared" si="28"/>
        <v>-0.7</v>
      </c>
      <c r="K197" s="8">
        <v>53904.47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thickBot="1" x14ac:dyDescent="0.2">
      <c r="A198" s="138">
        <v>45231</v>
      </c>
      <c r="B198" s="10">
        <v>442</v>
      </c>
      <c r="C198" s="9">
        <f t="shared" si="41"/>
        <v>-1.78</v>
      </c>
      <c r="D198" s="8">
        <v>185</v>
      </c>
      <c r="E198" s="7">
        <v>150</v>
      </c>
      <c r="F198" s="7">
        <v>90</v>
      </c>
      <c r="G198" s="6">
        <v>17</v>
      </c>
      <c r="H198" s="11">
        <v>60</v>
      </c>
      <c r="I198" s="10">
        <v>109122.08</v>
      </c>
      <c r="J198" s="9">
        <f t="shared" si="28"/>
        <v>-6.07</v>
      </c>
      <c r="K198" s="8">
        <v>47164.27</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98" si="28">IFERROR(ROUND((I151-I139)/I139*100,2),"")</f>
        <v>-3.2</v>
      </c>
      <c r="K151" s="22">
        <v>302091.57</v>
      </c>
      <c r="L151" s="21">
        <v>148061.07999999999</v>
      </c>
      <c r="M151" s="21">
        <v>80516.58</v>
      </c>
      <c r="N151" s="20">
        <v>32365.42</v>
      </c>
      <c r="O151" s="19">
        <v>67544.5</v>
      </c>
      <c r="P151" s="24">
        <v>943</v>
      </c>
      <c r="Q151" s="23">
        <f t="shared" ref="Q151:Q198" si="29">IFERROR(ROUND((P151-P139)/P139*100,2),"")</f>
        <v>0.21</v>
      </c>
      <c r="R151" s="22">
        <v>458</v>
      </c>
      <c r="S151" s="21">
        <v>233</v>
      </c>
      <c r="T151" s="21">
        <v>218</v>
      </c>
      <c r="U151" s="20">
        <v>34</v>
      </c>
      <c r="V151" s="25">
        <v>15</v>
      </c>
      <c r="W151" s="24">
        <v>62642.98</v>
      </c>
      <c r="X151" s="23">
        <f t="shared" ref="X151:X198" si="30">IFERROR(ROUND((W151-W139)/W139*100,2),"")</f>
        <v>-0.65</v>
      </c>
      <c r="Y151" s="22">
        <v>30156.82</v>
      </c>
      <c r="Z151" s="21">
        <v>15542.16</v>
      </c>
      <c r="AA151" s="21">
        <v>15007.17</v>
      </c>
      <c r="AB151" s="20">
        <v>1936.83</v>
      </c>
      <c r="AC151" s="19">
        <v>534.99</v>
      </c>
      <c r="AD151" s="24">
        <v>76</v>
      </c>
      <c r="AE151" s="23">
        <f t="shared" ref="AE151:AE198" si="31">IFERROR(ROUND((AD151-AD139)/AD139*100,2),"")</f>
        <v>-28.3</v>
      </c>
      <c r="AF151" s="22">
        <v>24</v>
      </c>
      <c r="AG151" s="21">
        <v>30</v>
      </c>
      <c r="AH151" s="21">
        <v>1</v>
      </c>
      <c r="AI151" s="20">
        <v>21</v>
      </c>
      <c r="AJ151" s="25">
        <v>29</v>
      </c>
      <c r="AK151" s="24">
        <v>39401</v>
      </c>
      <c r="AL151" s="23">
        <f t="shared" ref="AL151:AL198" si="32">IFERROR(ROUND((AK151-AK139)/AK139*100,2),"")</f>
        <v>-14.62</v>
      </c>
      <c r="AM151" s="22">
        <v>6510.29</v>
      </c>
      <c r="AN151" s="21">
        <v>9989.6200000000008</v>
      </c>
      <c r="AO151" s="21">
        <v>323.04000000000002</v>
      </c>
      <c r="AP151" s="20">
        <v>22578.05</v>
      </c>
      <c r="AQ151" s="19">
        <v>9666.58</v>
      </c>
      <c r="AR151" s="24">
        <v>91</v>
      </c>
      <c r="AS151" s="23">
        <f t="shared" ref="AS151:AS198" si="33">IFERROR(ROUND((AR151-AR139)/AR139*100,2),"")</f>
        <v>2.25</v>
      </c>
      <c r="AT151" s="22">
        <v>18</v>
      </c>
      <c r="AU151" s="21">
        <v>25</v>
      </c>
      <c r="AV151" s="21">
        <v>6</v>
      </c>
      <c r="AW151" s="20">
        <v>42</v>
      </c>
      <c r="AX151" s="25">
        <v>19</v>
      </c>
      <c r="AY151" s="24">
        <v>66507.009999999995</v>
      </c>
      <c r="AZ151" s="23">
        <f t="shared" ref="AZ151:AZ198" si="34">IFERROR(ROUND((AY151-AY139)/AY139*100,2),"")</f>
        <v>-40.93</v>
      </c>
      <c r="BA151" s="22">
        <v>6373.64</v>
      </c>
      <c r="BB151" s="21">
        <v>16097.92</v>
      </c>
      <c r="BC151" s="21">
        <v>1536.31</v>
      </c>
      <c r="BD151" s="20">
        <v>42499.14</v>
      </c>
      <c r="BE151" s="19">
        <v>14561.61</v>
      </c>
      <c r="BF151" s="24">
        <v>47</v>
      </c>
      <c r="BG151" s="23">
        <f t="shared" ref="BG151:BG198" si="35">IFERROR(ROUND((BF151-BF139)/BF139*100,2),"")</f>
        <v>-9.6199999999999992</v>
      </c>
      <c r="BH151" s="22">
        <v>9</v>
      </c>
      <c r="BI151" s="21">
        <v>22</v>
      </c>
      <c r="BJ151" s="21">
        <v>4</v>
      </c>
      <c r="BK151" s="20">
        <v>12</v>
      </c>
      <c r="BL151" s="25">
        <v>18</v>
      </c>
      <c r="BM151" s="24">
        <v>35370.9</v>
      </c>
      <c r="BN151" s="23">
        <f t="shared" ref="BN151:BN198" si="36">IFERROR(ROUND((BM151-BM139)/BM139*100,2),"")</f>
        <v>-13.74</v>
      </c>
      <c r="BO151" s="22">
        <v>4302.83</v>
      </c>
      <c r="BP151" s="21">
        <v>15895.17</v>
      </c>
      <c r="BQ151" s="21">
        <v>3360.96</v>
      </c>
      <c r="BR151" s="20">
        <v>11811.94</v>
      </c>
      <c r="BS151" s="19">
        <v>12534.21</v>
      </c>
      <c r="BT151" s="24">
        <v>42</v>
      </c>
      <c r="BU151" s="23">
        <f t="shared" ref="BU151:BU198" si="37">IFERROR(ROUND((BT151-BT139)/BT139*100,2),"")</f>
        <v>-19.23</v>
      </c>
      <c r="BV151" s="22">
        <v>5</v>
      </c>
      <c r="BW151" s="21">
        <v>19</v>
      </c>
      <c r="BX151" s="21">
        <v>3</v>
      </c>
      <c r="BY151" s="20">
        <v>15</v>
      </c>
      <c r="BZ151" s="25">
        <v>16</v>
      </c>
      <c r="CA151" s="24">
        <v>56071.06</v>
      </c>
      <c r="CB151" s="23">
        <f t="shared" ref="CB151:CB198" si="38">IFERROR(ROUND((CA151-CA139)/CA139*100,2),"")</f>
        <v>-39.229999999999997</v>
      </c>
      <c r="CC151" s="22">
        <v>2238.37</v>
      </c>
      <c r="CD151" s="21">
        <v>25495.08</v>
      </c>
      <c r="CE151" s="21">
        <v>1843.04</v>
      </c>
      <c r="CF151" s="20">
        <v>26494.57</v>
      </c>
      <c r="CG151" s="19">
        <v>23652.04</v>
      </c>
      <c r="CH151" s="24">
        <v>311</v>
      </c>
      <c r="CI151" s="23">
        <f t="shared" ref="CI151:CI198" si="39">IFERROR(ROUND((CH151-CH139)/CH139*100,2),"")</f>
        <v>4.01</v>
      </c>
      <c r="CJ151" s="22">
        <v>80</v>
      </c>
      <c r="CK151" s="21">
        <v>146</v>
      </c>
      <c r="CL151" s="21">
        <v>31</v>
      </c>
      <c r="CM151" s="20">
        <v>53</v>
      </c>
      <c r="CN151" s="25">
        <v>115</v>
      </c>
      <c r="CO151" s="24">
        <v>186390.57</v>
      </c>
      <c r="CP151" s="23">
        <f t="shared" ref="CP151:CP198"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98"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15">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15">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15">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15">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15">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15">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15">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15">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15">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15">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75</v>
      </c>
      <c r="AS196" s="9">
        <f t="shared" si="33"/>
        <v>-9.64</v>
      </c>
      <c r="AT196" s="8">
        <v>4</v>
      </c>
      <c r="AU196" s="7">
        <v>27</v>
      </c>
      <c r="AV196" s="7">
        <v>9</v>
      </c>
      <c r="AW196" s="6">
        <v>35</v>
      </c>
      <c r="AX196" s="11">
        <v>18</v>
      </c>
      <c r="AY196" s="10">
        <v>69698.31</v>
      </c>
      <c r="AZ196" s="9">
        <f t="shared" si="34"/>
        <v>15.01</v>
      </c>
      <c r="BA196" s="8">
        <v>907.08</v>
      </c>
      <c r="BB196" s="7">
        <v>26184.65</v>
      </c>
      <c r="BC196" s="7">
        <v>1983.01</v>
      </c>
      <c r="BD196" s="6">
        <v>40623.57</v>
      </c>
      <c r="BE196" s="5">
        <v>24201.64</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46</v>
      </c>
      <c r="BU196" s="9">
        <f t="shared" si="37"/>
        <v>31.43</v>
      </c>
      <c r="BV196" s="8">
        <v>11</v>
      </c>
      <c r="BW196" s="7">
        <v>24</v>
      </c>
      <c r="BX196" s="7">
        <v>2</v>
      </c>
      <c r="BY196" s="6">
        <v>9</v>
      </c>
      <c r="BZ196" s="11">
        <v>22</v>
      </c>
      <c r="CA196" s="10">
        <v>59995.72</v>
      </c>
      <c r="CB196" s="9">
        <f t="shared" si="38"/>
        <v>23.69</v>
      </c>
      <c r="CC196" s="8">
        <v>4144.92</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15">
      <c r="A197" s="137">
        <v>45200</v>
      </c>
      <c r="B197" s="10">
        <v>2117</v>
      </c>
      <c r="C197" s="9">
        <f t="shared" si="41"/>
        <v>20.56</v>
      </c>
      <c r="D197" s="8">
        <v>1026</v>
      </c>
      <c r="E197" s="7">
        <v>660</v>
      </c>
      <c r="F197" s="7">
        <v>358</v>
      </c>
      <c r="G197" s="6">
        <v>68</v>
      </c>
      <c r="H197" s="11">
        <v>305</v>
      </c>
      <c r="I197" s="10">
        <v>752777.92</v>
      </c>
      <c r="J197" s="9">
        <f t="shared" si="28"/>
        <v>41.38</v>
      </c>
      <c r="K197" s="8">
        <v>316386.77</v>
      </c>
      <c r="L197" s="7">
        <v>316417.3</v>
      </c>
      <c r="M197" s="7">
        <v>100385.56</v>
      </c>
      <c r="N197" s="6">
        <v>18358.13</v>
      </c>
      <c r="O197" s="5">
        <v>216876.98</v>
      </c>
      <c r="P197" s="10">
        <v>980</v>
      </c>
      <c r="Q197" s="9">
        <f t="shared" si="29"/>
        <v>2.08</v>
      </c>
      <c r="R197" s="8">
        <v>402</v>
      </c>
      <c r="S197" s="7">
        <v>241</v>
      </c>
      <c r="T197" s="7">
        <v>314</v>
      </c>
      <c r="U197" s="6">
        <v>23</v>
      </c>
      <c r="V197" s="11">
        <v>-73</v>
      </c>
      <c r="W197" s="10">
        <v>61767.26</v>
      </c>
      <c r="X197" s="9">
        <f t="shared" si="30"/>
        <v>0.46</v>
      </c>
      <c r="Y197" s="8">
        <v>26014.27</v>
      </c>
      <c r="Z197" s="7">
        <v>15358.63</v>
      </c>
      <c r="AA197" s="7">
        <v>19159.240000000002</v>
      </c>
      <c r="AB197" s="6">
        <v>1235.1199999999999</v>
      </c>
      <c r="AC197" s="5">
        <v>-3800.61</v>
      </c>
      <c r="AD197" s="10">
        <v>87</v>
      </c>
      <c r="AE197" s="9">
        <f t="shared" si="31"/>
        <v>22.54</v>
      </c>
      <c r="AF197" s="8">
        <v>26</v>
      </c>
      <c r="AG197" s="7">
        <v>31</v>
      </c>
      <c r="AH197" s="7">
        <v>7</v>
      </c>
      <c r="AI197" s="6">
        <v>23</v>
      </c>
      <c r="AJ197" s="11">
        <v>24</v>
      </c>
      <c r="AK197" s="10">
        <v>48385.61</v>
      </c>
      <c r="AL197" s="9">
        <f t="shared" si="32"/>
        <v>39.99</v>
      </c>
      <c r="AM197" s="8">
        <v>3957.79</v>
      </c>
      <c r="AN197" s="7">
        <v>14811.6</v>
      </c>
      <c r="AO197" s="7">
        <v>2166.5300000000002</v>
      </c>
      <c r="AP197" s="6">
        <v>27449.69</v>
      </c>
      <c r="AQ197" s="5">
        <v>12645.07</v>
      </c>
      <c r="AR197" s="10">
        <v>67</v>
      </c>
      <c r="AS197" s="9">
        <f t="shared" si="33"/>
        <v>21.82</v>
      </c>
      <c r="AT197" s="8">
        <v>8</v>
      </c>
      <c r="AU197" s="7">
        <v>18</v>
      </c>
      <c r="AV197" s="7">
        <v>10</v>
      </c>
      <c r="AW197" s="6">
        <v>30</v>
      </c>
      <c r="AX197" s="11">
        <v>9</v>
      </c>
      <c r="AY197" s="10">
        <v>57560.6</v>
      </c>
      <c r="AZ197" s="9">
        <f t="shared" si="34"/>
        <v>29.36</v>
      </c>
      <c r="BA197" s="8">
        <v>1548.46</v>
      </c>
      <c r="BB197" s="7">
        <v>19950.169999999998</v>
      </c>
      <c r="BC197" s="7">
        <v>7732.28</v>
      </c>
      <c r="BD197" s="6">
        <v>25225.91</v>
      </c>
      <c r="BE197" s="5">
        <v>15321.67</v>
      </c>
      <c r="BF197" s="10">
        <v>37</v>
      </c>
      <c r="BG197" s="9">
        <f t="shared" si="35"/>
        <v>-26</v>
      </c>
      <c r="BH197" s="8">
        <v>11</v>
      </c>
      <c r="BI197" s="7">
        <v>14</v>
      </c>
      <c r="BJ197" s="7">
        <v>4</v>
      </c>
      <c r="BK197" s="6">
        <v>8</v>
      </c>
      <c r="BL197" s="11">
        <v>10</v>
      </c>
      <c r="BM197" s="10">
        <v>23552.400000000001</v>
      </c>
      <c r="BN197" s="9">
        <f t="shared" si="36"/>
        <v>-44.32</v>
      </c>
      <c r="BO197" s="8">
        <v>4857.8100000000004</v>
      </c>
      <c r="BP197" s="7">
        <v>6803.65</v>
      </c>
      <c r="BQ197" s="7">
        <v>5608.71</v>
      </c>
      <c r="BR197" s="6">
        <v>6282.23</v>
      </c>
      <c r="BS197" s="5">
        <v>1194.94</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thickBot="1" x14ac:dyDescent="0.2">
      <c r="A198" s="138">
        <v>45231</v>
      </c>
      <c r="B198" s="10">
        <v>2072</v>
      </c>
      <c r="C198" s="9">
        <f t="shared" si="41"/>
        <v>2.52</v>
      </c>
      <c r="D198" s="8">
        <v>1023</v>
      </c>
      <c r="E198" s="7">
        <v>624</v>
      </c>
      <c r="F198" s="7">
        <v>378</v>
      </c>
      <c r="G198" s="6">
        <v>46</v>
      </c>
      <c r="H198" s="11">
        <v>246</v>
      </c>
      <c r="I198" s="10">
        <v>598954.66</v>
      </c>
      <c r="J198" s="9">
        <f t="shared" si="28"/>
        <v>0.98</v>
      </c>
      <c r="K198" s="8">
        <v>316182.99</v>
      </c>
      <c r="L198" s="7">
        <v>175460.59</v>
      </c>
      <c r="M198" s="7">
        <v>92280.18</v>
      </c>
      <c r="N198" s="6">
        <v>14772.67</v>
      </c>
      <c r="O198" s="5">
        <v>83180.41</v>
      </c>
      <c r="P198" s="10">
        <v>1062</v>
      </c>
      <c r="Q198" s="9">
        <f t="shared" si="29"/>
        <v>8.59</v>
      </c>
      <c r="R198" s="8">
        <v>428</v>
      </c>
      <c r="S198" s="7">
        <v>285</v>
      </c>
      <c r="T198" s="7">
        <v>313</v>
      </c>
      <c r="U198" s="6">
        <v>36</v>
      </c>
      <c r="V198" s="11">
        <v>-28</v>
      </c>
      <c r="W198" s="10">
        <v>66066.039999999994</v>
      </c>
      <c r="X198" s="9">
        <f t="shared" si="30"/>
        <v>4.46</v>
      </c>
      <c r="Y198" s="8">
        <v>27542.43</v>
      </c>
      <c r="Z198" s="7">
        <v>18613.099999999999</v>
      </c>
      <c r="AA198" s="7">
        <v>17810.38</v>
      </c>
      <c r="AB198" s="6">
        <v>2100.13</v>
      </c>
      <c r="AC198" s="5">
        <v>802.72</v>
      </c>
      <c r="AD198" s="10">
        <v>74</v>
      </c>
      <c r="AE198" s="9">
        <f t="shared" si="31"/>
        <v>-2.63</v>
      </c>
      <c r="AF198" s="8">
        <v>21</v>
      </c>
      <c r="AG198" s="7">
        <v>29</v>
      </c>
      <c r="AH198" s="7">
        <v>5</v>
      </c>
      <c r="AI198" s="6">
        <v>19</v>
      </c>
      <c r="AJ198" s="11">
        <v>24</v>
      </c>
      <c r="AK198" s="10">
        <v>39050.550000000003</v>
      </c>
      <c r="AL198" s="9">
        <f t="shared" si="32"/>
        <v>-20.37</v>
      </c>
      <c r="AM198" s="8">
        <v>6103.25</v>
      </c>
      <c r="AN198" s="7">
        <v>15006.84</v>
      </c>
      <c r="AO198" s="7">
        <v>1738.73</v>
      </c>
      <c r="AP198" s="6">
        <v>16201.73</v>
      </c>
      <c r="AQ198" s="5">
        <v>13268.11</v>
      </c>
      <c r="AR198" s="10">
        <v>66</v>
      </c>
      <c r="AS198" s="9">
        <f t="shared" si="33"/>
        <v>8.1999999999999993</v>
      </c>
      <c r="AT198" s="8">
        <v>4</v>
      </c>
      <c r="AU198" s="7">
        <v>18</v>
      </c>
      <c r="AV198" s="7">
        <v>10</v>
      </c>
      <c r="AW198" s="6">
        <v>34</v>
      </c>
      <c r="AX198" s="11">
        <v>8</v>
      </c>
      <c r="AY198" s="10">
        <v>61626.35</v>
      </c>
      <c r="AZ198" s="9">
        <f t="shared" si="34"/>
        <v>48.03</v>
      </c>
      <c r="BA198" s="8">
        <v>1765.85</v>
      </c>
      <c r="BB198" s="7">
        <v>7947.85</v>
      </c>
      <c r="BC198" s="7">
        <v>4284.3500000000004</v>
      </c>
      <c r="BD198" s="6">
        <v>47628.3</v>
      </c>
      <c r="BE198" s="5">
        <v>3663.5</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297</v>
      </c>
      <c r="CI198" s="9">
        <f t="shared" si="39"/>
        <v>12.93</v>
      </c>
      <c r="CJ198" s="8">
        <v>63</v>
      </c>
      <c r="CK198" s="7">
        <v>138</v>
      </c>
      <c r="CL198" s="7">
        <v>24</v>
      </c>
      <c r="CM198" s="6">
        <v>71</v>
      </c>
      <c r="CN198" s="11">
        <v>115</v>
      </c>
      <c r="CO198" s="10">
        <v>172523.76</v>
      </c>
      <c r="CP198" s="9">
        <f t="shared" si="40"/>
        <v>13.84</v>
      </c>
      <c r="CQ198" s="8">
        <v>28474.02</v>
      </c>
      <c r="CR198" s="7">
        <v>81745.66</v>
      </c>
      <c r="CS198" s="7">
        <v>10781.08</v>
      </c>
      <c r="CT198" s="6">
        <v>49613.56</v>
      </c>
      <c r="CU198" s="5">
        <v>72874.02</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98" si="28">IFERROR(ROUND((I151-I139)/I139*100,2),"")</f>
        <v>-2.5099999999999998</v>
      </c>
      <c r="K151" s="22">
        <v>292492.42</v>
      </c>
      <c r="L151" s="21">
        <v>169679.31</v>
      </c>
      <c r="M151" s="21">
        <v>77404.37</v>
      </c>
      <c r="N151" s="20">
        <v>28248.3</v>
      </c>
      <c r="O151" s="19">
        <v>92479.32</v>
      </c>
      <c r="P151" s="24">
        <v>3587</v>
      </c>
      <c r="Q151" s="23">
        <f t="shared" ref="Q151:Q198" si="29">IFERROR(ROUND((P151-P139)/P139*100,2),"")</f>
        <v>1.24</v>
      </c>
      <c r="R151" s="22">
        <v>1536</v>
      </c>
      <c r="S151" s="21">
        <v>969</v>
      </c>
      <c r="T151" s="21">
        <v>914</v>
      </c>
      <c r="U151" s="20">
        <v>168</v>
      </c>
      <c r="V151" s="25">
        <v>55</v>
      </c>
      <c r="W151" s="24">
        <v>205378.97</v>
      </c>
      <c r="X151" s="23">
        <f t="shared" ref="X151:X198" si="30">IFERROR(ROUND((W151-W139)/W139*100,2),"")</f>
        <v>0.84</v>
      </c>
      <c r="Y151" s="22">
        <v>92022.11</v>
      </c>
      <c r="Z151" s="21">
        <v>54571.85</v>
      </c>
      <c r="AA151" s="21">
        <v>49815.47</v>
      </c>
      <c r="AB151" s="20">
        <v>8969.5400000000009</v>
      </c>
      <c r="AC151" s="19">
        <v>4756.38</v>
      </c>
      <c r="AD151" s="24">
        <v>60</v>
      </c>
      <c r="AE151" s="23">
        <f t="shared" ref="AE151:AE198" si="31">IFERROR(ROUND((AD151-AD139)/AD139*100,2),"")</f>
        <v>-29.41</v>
      </c>
      <c r="AF151" s="22">
        <v>14</v>
      </c>
      <c r="AG151" s="21">
        <v>26</v>
      </c>
      <c r="AH151" s="21">
        <v>6</v>
      </c>
      <c r="AI151" s="20">
        <v>14</v>
      </c>
      <c r="AJ151" s="25">
        <v>20</v>
      </c>
      <c r="AK151" s="24">
        <v>27322.41</v>
      </c>
      <c r="AL151" s="23">
        <f t="shared" ref="AL151:AL198" si="32">IFERROR(ROUND((AK151-AK139)/AK139*100,2),"")</f>
        <v>-68.459999999999994</v>
      </c>
      <c r="AM151" s="22">
        <v>5584.08</v>
      </c>
      <c r="AN151" s="21">
        <v>9442.0400000000009</v>
      </c>
      <c r="AO151" s="21">
        <v>1151.4100000000001</v>
      </c>
      <c r="AP151" s="20">
        <v>11144.88</v>
      </c>
      <c r="AQ151" s="19">
        <v>8290.6299999999992</v>
      </c>
      <c r="AR151" s="24">
        <v>117</v>
      </c>
      <c r="AS151" s="23">
        <f t="shared" ref="AS151:AS198" si="33">IFERROR(ROUND((AR151-AR139)/AR139*100,2),"")</f>
        <v>-8.59</v>
      </c>
      <c r="AT151" s="22">
        <v>9</v>
      </c>
      <c r="AU151" s="21">
        <v>38</v>
      </c>
      <c r="AV151" s="21">
        <v>11</v>
      </c>
      <c r="AW151" s="20">
        <v>59</v>
      </c>
      <c r="AX151" s="25">
        <v>27</v>
      </c>
      <c r="AY151" s="24">
        <v>72773.87</v>
      </c>
      <c r="AZ151" s="23">
        <f t="shared" ref="AZ151:AZ198" si="34">IFERROR(ROUND((AY151-AY139)/AY139*100,2),"")</f>
        <v>-8.27</v>
      </c>
      <c r="BA151" s="22">
        <v>3585.9</v>
      </c>
      <c r="BB151" s="21">
        <v>15458.68</v>
      </c>
      <c r="BC151" s="21">
        <v>3966.3</v>
      </c>
      <c r="BD151" s="20">
        <v>49762.99</v>
      </c>
      <c r="BE151" s="19">
        <v>11492.38</v>
      </c>
      <c r="BF151" s="24">
        <v>56</v>
      </c>
      <c r="BG151" s="23">
        <f t="shared" ref="BG151:BG198" si="35">IFERROR(ROUND((BF151-BF139)/BF139*100,2),"")</f>
        <v>-12.5</v>
      </c>
      <c r="BH151" s="22">
        <v>16</v>
      </c>
      <c r="BI151" s="21">
        <v>18</v>
      </c>
      <c r="BJ151" s="21">
        <v>7</v>
      </c>
      <c r="BK151" s="20">
        <v>15</v>
      </c>
      <c r="BL151" s="25">
        <v>11</v>
      </c>
      <c r="BM151" s="24">
        <v>35625.379999999997</v>
      </c>
      <c r="BN151" s="23">
        <f t="shared" ref="BN151:BN198" si="36">IFERROR(ROUND((BM151-BM139)/BM139*100,2),"")</f>
        <v>-44</v>
      </c>
      <c r="BO151" s="22">
        <v>9510.98</v>
      </c>
      <c r="BP151" s="21">
        <v>11448.87</v>
      </c>
      <c r="BQ151" s="21">
        <v>2414.9</v>
      </c>
      <c r="BR151" s="20">
        <v>12250.63</v>
      </c>
      <c r="BS151" s="19">
        <v>9033.9699999999993</v>
      </c>
      <c r="BT151" s="24">
        <v>36</v>
      </c>
      <c r="BU151" s="23">
        <f t="shared" ref="BU151:BU198" si="37">IFERROR(ROUND((BT151-BT139)/BT139*100,2),"")</f>
        <v>28.57</v>
      </c>
      <c r="BV151" s="22">
        <v>5</v>
      </c>
      <c r="BW151" s="21">
        <v>16</v>
      </c>
      <c r="BX151" s="21">
        <v>3</v>
      </c>
      <c r="BY151" s="20">
        <v>11</v>
      </c>
      <c r="BZ151" s="25">
        <v>12</v>
      </c>
      <c r="CA151" s="24">
        <v>88587.85</v>
      </c>
      <c r="CB151" s="23">
        <f t="shared" ref="CB151:CB198" si="38">IFERROR(ROUND((CA151-CA139)/CA139*100,2),"")</f>
        <v>22.39</v>
      </c>
      <c r="CC151" s="22">
        <v>3667.12</v>
      </c>
      <c r="CD151" s="21">
        <v>21006.73</v>
      </c>
      <c r="CE151" s="21">
        <v>1999.18</v>
      </c>
      <c r="CF151" s="20">
        <v>51085.89</v>
      </c>
      <c r="CG151" s="19">
        <v>8178.62</v>
      </c>
      <c r="CH151" s="24">
        <v>412</v>
      </c>
      <c r="CI151" s="23">
        <f t="shared" ref="CI151:CI198" si="39">IFERROR(ROUND((CH151-CH139)/CH139*100,2),"")</f>
        <v>-8.24</v>
      </c>
      <c r="CJ151" s="22">
        <v>48</v>
      </c>
      <c r="CK151" s="21">
        <v>197</v>
      </c>
      <c r="CL151" s="21">
        <v>24</v>
      </c>
      <c r="CM151" s="20">
        <v>142</v>
      </c>
      <c r="CN151" s="25">
        <v>174</v>
      </c>
      <c r="CO151" s="24">
        <v>158245.34</v>
      </c>
      <c r="CP151" s="23">
        <f t="shared" ref="CP151:CP198"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98"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15">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15">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15">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15">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15">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15">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15">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15">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15">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15">
      <c r="A196" s="137">
        <v>45170</v>
      </c>
      <c r="B196" s="10">
        <v>3632</v>
      </c>
      <c r="C196" s="9">
        <f t="shared" si="41"/>
        <v>5.67</v>
      </c>
      <c r="D196" s="8">
        <v>1598</v>
      </c>
      <c r="E196" s="7">
        <v>1304</v>
      </c>
      <c r="F196" s="7">
        <v>525</v>
      </c>
      <c r="G196" s="6">
        <v>203</v>
      </c>
      <c r="H196" s="11">
        <v>779</v>
      </c>
      <c r="I196" s="10">
        <v>594365.30000000005</v>
      </c>
      <c r="J196" s="9">
        <f t="shared" si="28"/>
        <v>0.31</v>
      </c>
      <c r="K196" s="8">
        <v>267114.7</v>
      </c>
      <c r="L196" s="7">
        <v>220614.39</v>
      </c>
      <c r="M196" s="7">
        <v>69470.039999999994</v>
      </c>
      <c r="N196" s="6">
        <v>36743.1</v>
      </c>
      <c r="O196" s="5">
        <v>151144.35</v>
      </c>
      <c r="P196" s="10">
        <v>4242</v>
      </c>
      <c r="Q196" s="9">
        <f t="shared" si="29"/>
        <v>6.08</v>
      </c>
      <c r="R196" s="8">
        <v>1677</v>
      </c>
      <c r="S196" s="7">
        <v>1145</v>
      </c>
      <c r="T196" s="7">
        <v>1207</v>
      </c>
      <c r="U196" s="6">
        <v>213</v>
      </c>
      <c r="V196" s="11">
        <v>-62</v>
      </c>
      <c r="W196" s="10">
        <v>224313.37</v>
      </c>
      <c r="X196" s="9">
        <f t="shared" si="30"/>
        <v>3.98</v>
      </c>
      <c r="Y196" s="8">
        <v>87393.53</v>
      </c>
      <c r="Z196" s="7">
        <v>63275.5</v>
      </c>
      <c r="AA196" s="7">
        <v>62669.49</v>
      </c>
      <c r="AB196" s="6">
        <v>10974.85</v>
      </c>
      <c r="AC196" s="5">
        <v>606.01</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54</v>
      </c>
      <c r="BG196" s="9">
        <f t="shared" si="35"/>
        <v>12.5</v>
      </c>
      <c r="BH196" s="8">
        <v>9</v>
      </c>
      <c r="BI196" s="7">
        <v>25</v>
      </c>
      <c r="BJ196" s="7">
        <v>5</v>
      </c>
      <c r="BK196" s="6">
        <v>15</v>
      </c>
      <c r="BL196" s="11">
        <v>20</v>
      </c>
      <c r="BM196" s="10">
        <v>30321.63</v>
      </c>
      <c r="BN196" s="9">
        <f t="shared" si="36"/>
        <v>-25.79</v>
      </c>
      <c r="BO196" s="8">
        <v>4212.26</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15">
      <c r="A197" s="137">
        <v>45200</v>
      </c>
      <c r="B197" s="10">
        <v>3405</v>
      </c>
      <c r="C197" s="9">
        <f t="shared" si="41"/>
        <v>9.8000000000000007</v>
      </c>
      <c r="D197" s="8">
        <v>1505</v>
      </c>
      <c r="E197" s="7">
        <v>1194</v>
      </c>
      <c r="F197" s="7">
        <v>545</v>
      </c>
      <c r="G197" s="6">
        <v>161</v>
      </c>
      <c r="H197" s="11">
        <v>649</v>
      </c>
      <c r="I197" s="10">
        <v>579059.57999999996</v>
      </c>
      <c r="J197" s="9">
        <f t="shared" si="28"/>
        <v>9.42</v>
      </c>
      <c r="K197" s="8">
        <v>271575.71000000002</v>
      </c>
      <c r="L197" s="7">
        <v>196872.28</v>
      </c>
      <c r="M197" s="7">
        <v>88162.37</v>
      </c>
      <c r="N197" s="6">
        <v>22449.22</v>
      </c>
      <c r="O197" s="5">
        <v>108709.91</v>
      </c>
      <c r="P197" s="10">
        <v>3968</v>
      </c>
      <c r="Q197" s="9">
        <f t="shared" si="29"/>
        <v>10.59</v>
      </c>
      <c r="R197" s="8">
        <v>1713</v>
      </c>
      <c r="S197" s="7">
        <v>1025</v>
      </c>
      <c r="T197" s="7">
        <v>1033</v>
      </c>
      <c r="U197" s="6">
        <v>197</v>
      </c>
      <c r="V197" s="11">
        <v>-8</v>
      </c>
      <c r="W197" s="10">
        <v>205782.39999999999</v>
      </c>
      <c r="X197" s="9">
        <f t="shared" si="30"/>
        <v>8.57</v>
      </c>
      <c r="Y197" s="8">
        <v>86944.59</v>
      </c>
      <c r="Z197" s="7">
        <v>55332.25</v>
      </c>
      <c r="AA197" s="7">
        <v>53511.54</v>
      </c>
      <c r="AB197" s="6">
        <v>9994.02</v>
      </c>
      <c r="AC197" s="5">
        <v>1820.71</v>
      </c>
      <c r="AD197" s="10">
        <v>66</v>
      </c>
      <c r="AE197" s="9">
        <f t="shared" si="31"/>
        <v>37.5</v>
      </c>
      <c r="AF197" s="8">
        <v>9</v>
      </c>
      <c r="AG197" s="7">
        <v>20</v>
      </c>
      <c r="AH197" s="7">
        <v>4</v>
      </c>
      <c r="AI197" s="6">
        <v>33</v>
      </c>
      <c r="AJ197" s="11">
        <v>16</v>
      </c>
      <c r="AK197" s="10">
        <v>40400.78</v>
      </c>
      <c r="AL197" s="9">
        <f t="shared" si="32"/>
        <v>133.63</v>
      </c>
      <c r="AM197" s="8">
        <v>1492.45</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29</v>
      </c>
      <c r="BU197" s="9">
        <f t="shared" si="37"/>
        <v>61.11</v>
      </c>
      <c r="BV197" s="8">
        <v>3</v>
      </c>
      <c r="BW197" s="7">
        <v>12</v>
      </c>
      <c r="BX197" s="7">
        <v>2</v>
      </c>
      <c r="BY197" s="6">
        <v>12</v>
      </c>
      <c r="BZ197" s="11">
        <v>10</v>
      </c>
      <c r="CA197" s="10">
        <v>44833.31</v>
      </c>
      <c r="CB197" s="9">
        <f t="shared" si="38"/>
        <v>93.85</v>
      </c>
      <c r="CC197" s="8">
        <v>2628.15</v>
      </c>
      <c r="CD197" s="7">
        <v>9968</v>
      </c>
      <c r="CE197" s="7">
        <v>2438.46</v>
      </c>
      <c r="CF197" s="6">
        <v>29798.7</v>
      </c>
      <c r="CG197" s="5">
        <v>7529.54</v>
      </c>
      <c r="CH197" s="10">
        <v>404</v>
      </c>
      <c r="CI197" s="9">
        <f t="shared" si="39"/>
        <v>10.08</v>
      </c>
      <c r="CJ197" s="8">
        <v>31</v>
      </c>
      <c r="CK197" s="7">
        <v>174</v>
      </c>
      <c r="CL197" s="7">
        <v>30</v>
      </c>
      <c r="CM197" s="6">
        <v>169</v>
      </c>
      <c r="CN197" s="11">
        <v>144</v>
      </c>
      <c r="CO197" s="10">
        <v>159345.54999999999</v>
      </c>
      <c r="CP197" s="9">
        <f t="shared" si="40"/>
        <v>16.239999999999998</v>
      </c>
      <c r="CQ197" s="8">
        <v>8832.2099999999991</v>
      </c>
      <c r="CR197" s="7">
        <v>69776.67</v>
      </c>
      <c r="CS197" s="7">
        <v>13573.19</v>
      </c>
      <c r="CT197" s="6">
        <v>67163.48</v>
      </c>
      <c r="CU197" s="5">
        <v>56203.48</v>
      </c>
    </row>
    <row r="198" spans="1:99" ht="25.5" customHeight="1" thickBot="1" x14ac:dyDescent="0.2">
      <c r="A198" s="138">
        <v>45231</v>
      </c>
      <c r="B198" s="10">
        <v>3566</v>
      </c>
      <c r="C198" s="9">
        <f t="shared" si="41"/>
        <v>7.18</v>
      </c>
      <c r="D198" s="8">
        <v>1576</v>
      </c>
      <c r="E198" s="7">
        <v>1228</v>
      </c>
      <c r="F198" s="7">
        <v>587</v>
      </c>
      <c r="G198" s="6">
        <v>172</v>
      </c>
      <c r="H198" s="11">
        <v>642</v>
      </c>
      <c r="I198" s="10">
        <v>575445.09</v>
      </c>
      <c r="J198" s="9">
        <f t="shared" si="28"/>
        <v>7.05</v>
      </c>
      <c r="K198" s="8">
        <v>266309.11</v>
      </c>
      <c r="L198" s="7">
        <v>187741.61</v>
      </c>
      <c r="M198" s="7">
        <v>86080.21</v>
      </c>
      <c r="N198" s="6">
        <v>34019.620000000003</v>
      </c>
      <c r="O198" s="5">
        <v>102492.92</v>
      </c>
      <c r="P198" s="10">
        <v>4192</v>
      </c>
      <c r="Q198" s="9">
        <f t="shared" si="29"/>
        <v>12</v>
      </c>
      <c r="R198" s="8">
        <v>1748</v>
      </c>
      <c r="S198" s="7">
        <v>1067</v>
      </c>
      <c r="T198" s="7">
        <v>1169</v>
      </c>
      <c r="U198" s="6">
        <v>208</v>
      </c>
      <c r="V198" s="11">
        <v>-102</v>
      </c>
      <c r="W198" s="10">
        <v>220988.68</v>
      </c>
      <c r="X198" s="9">
        <f t="shared" si="30"/>
        <v>8.82</v>
      </c>
      <c r="Y198" s="8">
        <v>89000.79</v>
      </c>
      <c r="Z198" s="7">
        <v>60232.7</v>
      </c>
      <c r="AA198" s="7">
        <v>60432.84</v>
      </c>
      <c r="AB198" s="6">
        <v>11322.35</v>
      </c>
      <c r="AC198" s="5">
        <v>-200.14</v>
      </c>
      <c r="AD198" s="10">
        <v>55</v>
      </c>
      <c r="AE198" s="9">
        <f t="shared" si="31"/>
        <v>1.85</v>
      </c>
      <c r="AF198" s="8">
        <v>8</v>
      </c>
      <c r="AG198" s="7">
        <v>19</v>
      </c>
      <c r="AH198" s="7">
        <v>3</v>
      </c>
      <c r="AI198" s="6">
        <v>25</v>
      </c>
      <c r="AJ198" s="11">
        <v>16</v>
      </c>
      <c r="AK198" s="10">
        <v>19995.27</v>
      </c>
      <c r="AL198" s="9">
        <f t="shared" si="32"/>
        <v>-20.69</v>
      </c>
      <c r="AM198" s="8">
        <v>744.07</v>
      </c>
      <c r="AN198" s="7">
        <v>9961.6200000000008</v>
      </c>
      <c r="AO198" s="7">
        <v>704.12</v>
      </c>
      <c r="AP198" s="6">
        <v>8585.4599999999991</v>
      </c>
      <c r="AQ198" s="5">
        <v>9257.5</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53</v>
      </c>
      <c r="BG198" s="9">
        <f t="shared" si="35"/>
        <v>1.92</v>
      </c>
      <c r="BH198" s="8">
        <v>11</v>
      </c>
      <c r="BI198" s="7">
        <v>20</v>
      </c>
      <c r="BJ198" s="7">
        <v>6</v>
      </c>
      <c r="BK198" s="6">
        <v>16</v>
      </c>
      <c r="BL198" s="11">
        <v>14</v>
      </c>
      <c r="BM198" s="10">
        <v>23517.14</v>
      </c>
      <c r="BN198" s="9">
        <f t="shared" si="36"/>
        <v>-29.31</v>
      </c>
      <c r="BO198" s="8">
        <v>3286.59</v>
      </c>
      <c r="BP198" s="7">
        <v>7412.47</v>
      </c>
      <c r="BQ198" s="7">
        <v>1436.14</v>
      </c>
      <c r="BR198" s="6">
        <v>11381.94</v>
      </c>
      <c r="BS198" s="5">
        <v>5976.33</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s="141" customFormat="1"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98" si="28">IFERROR(ROUND((I151-I139)/I139*100,2),"")</f>
        <v>4.32</v>
      </c>
      <c r="K151" s="22">
        <v>172462.46</v>
      </c>
      <c r="L151" s="21">
        <v>71425.63</v>
      </c>
      <c r="M151" s="21">
        <v>42306.6</v>
      </c>
      <c r="N151" s="20">
        <v>6314.28</v>
      </c>
      <c r="O151" s="19">
        <v>29119.03</v>
      </c>
      <c r="P151" s="24">
        <v>221</v>
      </c>
      <c r="Q151" s="23">
        <f t="shared" ref="Q151:Q198" si="29">IFERROR(ROUND((P151-P139)/P139*100,2),"")</f>
        <v>-3.07</v>
      </c>
      <c r="R151" s="22">
        <v>129</v>
      </c>
      <c r="S151" s="21">
        <v>51</v>
      </c>
      <c r="T151" s="21">
        <v>38</v>
      </c>
      <c r="U151" s="20">
        <v>3</v>
      </c>
      <c r="V151" s="25">
        <v>13</v>
      </c>
      <c r="W151" s="24">
        <v>14657.91</v>
      </c>
      <c r="X151" s="23">
        <f t="shared" ref="X151:X198" si="30">IFERROR(ROUND((W151-W139)/W139*100,2),"")</f>
        <v>-0.34</v>
      </c>
      <c r="Y151" s="22">
        <v>8734.1200000000008</v>
      </c>
      <c r="Z151" s="21">
        <v>3249.25</v>
      </c>
      <c r="AA151" s="21">
        <v>2450.9899999999998</v>
      </c>
      <c r="AB151" s="20">
        <v>223.55</v>
      </c>
      <c r="AC151" s="19">
        <v>798.26</v>
      </c>
      <c r="AD151" s="24">
        <v>40</v>
      </c>
      <c r="AE151" s="23">
        <f t="shared" ref="AE151:AE198" si="31">IFERROR(ROUND((AD151-AD139)/AD139*100,2),"")</f>
        <v>8.11</v>
      </c>
      <c r="AF151" s="22">
        <v>7</v>
      </c>
      <c r="AG151" s="21">
        <v>17</v>
      </c>
      <c r="AH151" s="21">
        <v>3</v>
      </c>
      <c r="AI151" s="20">
        <v>12</v>
      </c>
      <c r="AJ151" s="25">
        <v>13</v>
      </c>
      <c r="AK151" s="24">
        <v>20950.68</v>
      </c>
      <c r="AL151" s="23">
        <f t="shared" ref="AL151:AL198" si="32">IFERROR(ROUND((AK151-AK139)/AK139*100,2),"")</f>
        <v>-24.61</v>
      </c>
      <c r="AM151" s="22">
        <v>1688.91</v>
      </c>
      <c r="AN151" s="21">
        <v>5354.41</v>
      </c>
      <c r="AO151" s="21">
        <v>385.08</v>
      </c>
      <c r="AP151" s="20">
        <v>11563.54</v>
      </c>
      <c r="AQ151" s="19">
        <v>3010.59</v>
      </c>
      <c r="AR151" s="24">
        <v>40</v>
      </c>
      <c r="AS151" s="23">
        <f t="shared" ref="AS151:AS198" si="33">IFERROR(ROUND((AR151-AR139)/AR139*100,2),"")</f>
        <v>-29.82</v>
      </c>
      <c r="AT151" s="22">
        <v>4</v>
      </c>
      <c r="AU151" s="21">
        <v>16</v>
      </c>
      <c r="AV151" s="21">
        <v>4</v>
      </c>
      <c r="AW151" s="20">
        <v>15</v>
      </c>
      <c r="AX151" s="25">
        <v>13</v>
      </c>
      <c r="AY151" s="24">
        <v>32391.34</v>
      </c>
      <c r="AZ151" s="23">
        <f t="shared" ref="AZ151:AZ198" si="34">IFERROR(ROUND((AY151-AY139)/AY139*100,2),"")</f>
        <v>-46.68</v>
      </c>
      <c r="BA151" s="22">
        <v>1042.8699999999999</v>
      </c>
      <c r="BB151" s="21">
        <v>7965</v>
      </c>
      <c r="BC151" s="21">
        <v>1817.08</v>
      </c>
      <c r="BD151" s="20">
        <v>17696.39</v>
      </c>
      <c r="BE151" s="19">
        <v>10017.92</v>
      </c>
      <c r="BF151" s="24">
        <v>20</v>
      </c>
      <c r="BG151" s="23">
        <f t="shared" ref="BG151:BG198" si="35">IFERROR(ROUND((BF151-BF139)/BF139*100,2),"")</f>
        <v>42.86</v>
      </c>
      <c r="BH151" s="22">
        <v>3</v>
      </c>
      <c r="BI151" s="21">
        <v>7</v>
      </c>
      <c r="BJ151" s="21">
        <v>2</v>
      </c>
      <c r="BK151" s="20">
        <v>8</v>
      </c>
      <c r="BL151" s="25">
        <v>5</v>
      </c>
      <c r="BM151" s="24">
        <v>15970.38</v>
      </c>
      <c r="BN151" s="23">
        <f t="shared" ref="BN151:BN198" si="36">IFERROR(ROUND((BM151-BM139)/BM139*100,2),"")</f>
        <v>7.57</v>
      </c>
      <c r="BO151" s="22">
        <v>531.84</v>
      </c>
      <c r="BP151" s="21">
        <v>3437.03</v>
      </c>
      <c r="BQ151" s="21">
        <v>1777.52</v>
      </c>
      <c r="BR151" s="20">
        <v>10223.99</v>
      </c>
      <c r="BS151" s="19">
        <v>1659.51</v>
      </c>
      <c r="BT151" s="24">
        <v>19</v>
      </c>
      <c r="BU151" s="23">
        <f t="shared" ref="BU151:BU198" si="37">IFERROR(ROUND((BT151-BT139)/BT139*100,2),"")</f>
        <v>0</v>
      </c>
      <c r="BV151" s="22">
        <v>1</v>
      </c>
      <c r="BW151" s="21">
        <v>3</v>
      </c>
      <c r="BX151" s="21">
        <v>0</v>
      </c>
      <c r="BY151" s="20">
        <v>15</v>
      </c>
      <c r="BZ151" s="25">
        <v>3</v>
      </c>
      <c r="CA151" s="24">
        <v>516818.02</v>
      </c>
      <c r="CB151" s="23">
        <f t="shared" ref="CB151:CB198" si="38">IFERROR(ROUND((CA151-CA139)/CA139*100,2),"")</f>
        <v>799.41</v>
      </c>
      <c r="CC151" s="22">
        <v>7006</v>
      </c>
      <c r="CD151" s="21">
        <v>5004.97</v>
      </c>
      <c r="CE151" s="21">
        <v>0</v>
      </c>
      <c r="CF151" s="20">
        <v>504807.05</v>
      </c>
      <c r="CG151" s="19">
        <v>5004.97</v>
      </c>
      <c r="CH151" s="24">
        <v>132</v>
      </c>
      <c r="CI151" s="23">
        <f t="shared" ref="CI151:CI198" si="39">IFERROR(ROUND((CH151-CH139)/CH139*100,2),"")</f>
        <v>-0.75</v>
      </c>
      <c r="CJ151" s="22">
        <v>30</v>
      </c>
      <c r="CK151" s="21">
        <v>59</v>
      </c>
      <c r="CL151" s="21">
        <v>11</v>
      </c>
      <c r="CM151" s="20">
        <v>31</v>
      </c>
      <c r="CN151" s="25">
        <v>49</v>
      </c>
      <c r="CO151" s="24">
        <v>63910.11</v>
      </c>
      <c r="CP151" s="23">
        <f t="shared" ref="CP151:CP198"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98"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15">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15">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15">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15">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15">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15">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15">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15">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15">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15">
      <c r="A196" s="137">
        <v>45170</v>
      </c>
      <c r="B196" s="10">
        <v>1022</v>
      </c>
      <c r="C196" s="9">
        <f t="shared" si="41"/>
        <v>0.99</v>
      </c>
      <c r="D196" s="8">
        <v>541</v>
      </c>
      <c r="E196" s="7">
        <v>272</v>
      </c>
      <c r="F196" s="7">
        <v>176</v>
      </c>
      <c r="G196" s="6">
        <v>29</v>
      </c>
      <c r="H196" s="11">
        <v>97</v>
      </c>
      <c r="I196" s="10">
        <v>287680.49</v>
      </c>
      <c r="J196" s="9">
        <f t="shared" si="28"/>
        <v>5.4</v>
      </c>
      <c r="K196" s="8">
        <v>159145.73000000001</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15">
      <c r="A197" s="137">
        <v>45200</v>
      </c>
      <c r="B197" s="10">
        <v>1007</v>
      </c>
      <c r="C197" s="9">
        <f t="shared" si="41"/>
        <v>15.35</v>
      </c>
      <c r="D197" s="8">
        <v>539</v>
      </c>
      <c r="E197" s="7">
        <v>275</v>
      </c>
      <c r="F197" s="7">
        <v>166</v>
      </c>
      <c r="G197" s="6">
        <v>27</v>
      </c>
      <c r="H197" s="11">
        <v>109</v>
      </c>
      <c r="I197" s="10">
        <v>291769.07</v>
      </c>
      <c r="J197" s="9">
        <f t="shared" si="28"/>
        <v>12.38</v>
      </c>
      <c r="K197" s="8">
        <v>159278.12</v>
      </c>
      <c r="L197" s="7">
        <v>71607.37</v>
      </c>
      <c r="M197" s="7">
        <v>47626.73</v>
      </c>
      <c r="N197" s="6">
        <v>13256.85</v>
      </c>
      <c r="O197" s="5">
        <v>23980.639999999999</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thickBot="1" x14ac:dyDescent="0.2">
      <c r="A198" s="138">
        <v>45231</v>
      </c>
      <c r="B198" s="10">
        <v>1022</v>
      </c>
      <c r="C198" s="9">
        <f t="shared" si="41"/>
        <v>4.82</v>
      </c>
      <c r="D198" s="8">
        <v>544</v>
      </c>
      <c r="E198" s="7">
        <v>291</v>
      </c>
      <c r="F198" s="7">
        <v>156</v>
      </c>
      <c r="G198" s="6">
        <v>31</v>
      </c>
      <c r="H198" s="11">
        <v>135</v>
      </c>
      <c r="I198" s="10">
        <v>289018.95</v>
      </c>
      <c r="J198" s="9">
        <f t="shared" si="28"/>
        <v>0.38</v>
      </c>
      <c r="K198" s="8">
        <v>166264.69</v>
      </c>
      <c r="L198" s="7">
        <v>76240.62</v>
      </c>
      <c r="M198" s="7">
        <v>37248.46</v>
      </c>
      <c r="N198" s="6">
        <v>9265.18</v>
      </c>
      <c r="O198" s="5">
        <v>38992.160000000003</v>
      </c>
      <c r="P198" s="10">
        <v>238</v>
      </c>
      <c r="Q198" s="9">
        <f t="shared" si="29"/>
        <v>-2.06</v>
      </c>
      <c r="R198" s="8">
        <v>119</v>
      </c>
      <c r="S198" s="7">
        <v>44</v>
      </c>
      <c r="T198" s="7">
        <v>70</v>
      </c>
      <c r="U198" s="6">
        <v>5</v>
      </c>
      <c r="V198" s="11">
        <v>-26</v>
      </c>
      <c r="W198" s="10">
        <v>15981.39</v>
      </c>
      <c r="X198" s="9">
        <f t="shared" si="30"/>
        <v>-0.11</v>
      </c>
      <c r="Y198" s="8">
        <v>8484.6299999999992</v>
      </c>
      <c r="Z198" s="7">
        <v>2874.22</v>
      </c>
      <c r="AA198" s="7">
        <v>4260.1000000000004</v>
      </c>
      <c r="AB198" s="6">
        <v>362.44</v>
      </c>
      <c r="AC198" s="5">
        <v>-1385.88</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0"/>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98" si="28">IFERROR(ROUND((I151-I139)/I139*100,2),"")</f>
        <v>-8.36</v>
      </c>
      <c r="K151" s="22">
        <v>73912.69</v>
      </c>
      <c r="L151" s="21">
        <v>31366.63</v>
      </c>
      <c r="M151" s="21">
        <v>17496.53</v>
      </c>
      <c r="N151" s="20">
        <v>2060.19</v>
      </c>
      <c r="O151" s="19">
        <v>14277.53</v>
      </c>
      <c r="P151" s="24">
        <v>145</v>
      </c>
      <c r="Q151" s="23">
        <f t="shared" ref="Q151:Q198" si="29">IFERROR(ROUND((P151-P139)/P139*100,2),"")</f>
        <v>17.89</v>
      </c>
      <c r="R151" s="22">
        <v>68</v>
      </c>
      <c r="S151" s="21">
        <v>55</v>
      </c>
      <c r="T151" s="21">
        <v>15</v>
      </c>
      <c r="U151" s="20">
        <v>7</v>
      </c>
      <c r="V151" s="25">
        <v>40</v>
      </c>
      <c r="W151" s="24">
        <v>7582.41</v>
      </c>
      <c r="X151" s="23">
        <f t="shared" ref="X151:X198" si="30">IFERROR(ROUND((W151-W139)/W139*100,2),"")</f>
        <v>-2.21</v>
      </c>
      <c r="Y151" s="22">
        <v>4218.3500000000004</v>
      </c>
      <c r="Z151" s="21">
        <v>2092.83</v>
      </c>
      <c r="AA151" s="21">
        <v>995.72</v>
      </c>
      <c r="AB151" s="20">
        <v>275.51</v>
      </c>
      <c r="AC151" s="19">
        <v>1097.1099999999999</v>
      </c>
      <c r="AD151" s="24">
        <v>24</v>
      </c>
      <c r="AE151" s="23">
        <f t="shared" ref="AE151:AE198" si="31">IFERROR(ROUND((AD151-AD139)/AD139*100,2),"")</f>
        <v>84.62</v>
      </c>
      <c r="AF151" s="22">
        <v>4</v>
      </c>
      <c r="AG151" s="21">
        <v>11</v>
      </c>
      <c r="AH151" s="21">
        <v>3</v>
      </c>
      <c r="AI151" s="20">
        <v>6</v>
      </c>
      <c r="AJ151" s="25">
        <v>8</v>
      </c>
      <c r="AK151" s="24">
        <v>15687.82</v>
      </c>
      <c r="AL151" s="23">
        <f t="shared" ref="AL151:AL198" si="32">IFERROR(ROUND((AK151-AK139)/AK139*100,2),"")</f>
        <v>24.16</v>
      </c>
      <c r="AM151" s="22">
        <v>2928.05</v>
      </c>
      <c r="AN151" s="21">
        <v>2946.76</v>
      </c>
      <c r="AO151" s="21">
        <v>773.9</v>
      </c>
      <c r="AP151" s="20">
        <v>9039.11</v>
      </c>
      <c r="AQ151" s="19">
        <v>2172.86</v>
      </c>
      <c r="AR151" s="24">
        <v>9</v>
      </c>
      <c r="AS151" s="23">
        <f t="shared" ref="AS151:AS198" si="33">IFERROR(ROUND((AR151-AR139)/AR139*100,2),"")</f>
        <v>-64</v>
      </c>
      <c r="AT151" s="22">
        <v>3</v>
      </c>
      <c r="AU151" s="21">
        <v>0</v>
      </c>
      <c r="AV151" s="21">
        <v>1</v>
      </c>
      <c r="AW151" s="20">
        <v>5</v>
      </c>
      <c r="AX151" s="25">
        <v>-1</v>
      </c>
      <c r="AY151" s="24">
        <v>12999.05</v>
      </c>
      <c r="AZ151" s="23">
        <f t="shared" ref="AZ151:AZ198" si="34">IFERROR(ROUND((AY151-AY139)/AY139*100,2),"")</f>
        <v>-46.81</v>
      </c>
      <c r="BA151" s="22">
        <v>745.52</v>
      </c>
      <c r="BB151" s="21">
        <v>0</v>
      </c>
      <c r="BC151" s="21">
        <v>335.16</v>
      </c>
      <c r="BD151" s="20">
        <v>11918.37</v>
      </c>
      <c r="BE151" s="19">
        <v>-335.16</v>
      </c>
      <c r="BF151" s="24">
        <v>20</v>
      </c>
      <c r="BG151" s="23">
        <f t="shared" ref="BG151:BG198" si="35">IFERROR(ROUND((BF151-BF139)/BF139*100,2),"")</f>
        <v>53.85</v>
      </c>
      <c r="BH151" s="22">
        <v>6</v>
      </c>
      <c r="BI151" s="21">
        <v>6</v>
      </c>
      <c r="BJ151" s="21">
        <v>1</v>
      </c>
      <c r="BK151" s="20">
        <v>7</v>
      </c>
      <c r="BL151" s="25">
        <v>5</v>
      </c>
      <c r="BM151" s="24">
        <v>116042.61</v>
      </c>
      <c r="BN151" s="23">
        <f t="shared" ref="BN151:BN198" si="36">IFERROR(ROUND((BM151-BM139)/BM139*100,2),"")</f>
        <v>995.66</v>
      </c>
      <c r="BO151" s="22">
        <v>4402.92</v>
      </c>
      <c r="BP151" s="21">
        <v>4768.0600000000004</v>
      </c>
      <c r="BQ151" s="21">
        <v>783.04</v>
      </c>
      <c r="BR151" s="20">
        <v>106088.59</v>
      </c>
      <c r="BS151" s="19">
        <v>3985.02</v>
      </c>
      <c r="BT151" s="24">
        <v>14</v>
      </c>
      <c r="BU151" s="23">
        <f t="shared" ref="BU151:BU198" si="37">IFERROR(ROUND((BT151-BT139)/BT139*100,2),"")</f>
        <v>180</v>
      </c>
      <c r="BV151" s="22">
        <v>1</v>
      </c>
      <c r="BW151" s="21">
        <v>7</v>
      </c>
      <c r="BX151" s="21">
        <v>1</v>
      </c>
      <c r="BY151" s="20">
        <v>5</v>
      </c>
      <c r="BZ151" s="25">
        <v>6</v>
      </c>
      <c r="CA151" s="24">
        <v>29876.07</v>
      </c>
      <c r="CB151" s="23">
        <f t="shared" ref="CB151:CB198" si="38">IFERROR(ROUND((CA151-CA139)/CA139*100,2),"")</f>
        <v>215.85</v>
      </c>
      <c r="CC151" s="22">
        <v>3612.83</v>
      </c>
      <c r="CD151" s="21">
        <v>10328.67</v>
      </c>
      <c r="CE151" s="21">
        <v>1339.79</v>
      </c>
      <c r="CF151" s="20">
        <v>14594.78</v>
      </c>
      <c r="CG151" s="19">
        <v>8988.8799999999992</v>
      </c>
      <c r="CH151" s="24">
        <v>65</v>
      </c>
      <c r="CI151" s="23">
        <f t="shared" ref="CI151:CI198" si="39">IFERROR(ROUND((CH151-CH139)/CH139*100,2),"")</f>
        <v>-21.69</v>
      </c>
      <c r="CJ151" s="22">
        <v>14</v>
      </c>
      <c r="CK151" s="21">
        <v>27</v>
      </c>
      <c r="CL151" s="21">
        <v>6</v>
      </c>
      <c r="CM151" s="20">
        <v>18</v>
      </c>
      <c r="CN151" s="25">
        <v>21</v>
      </c>
      <c r="CO151" s="24">
        <v>40773.56</v>
      </c>
      <c r="CP151" s="23">
        <f t="shared" ref="CP151:CP198"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98"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15">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15">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15">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15">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15">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15">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15">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15">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15">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15">
      <c r="A196" s="137">
        <v>45170</v>
      </c>
      <c r="B196" s="10">
        <v>538</v>
      </c>
      <c r="C196" s="9">
        <f t="shared" si="41"/>
        <v>5.91</v>
      </c>
      <c r="D196" s="8">
        <v>280</v>
      </c>
      <c r="E196" s="7">
        <v>145</v>
      </c>
      <c r="F196" s="7">
        <v>92</v>
      </c>
      <c r="G196" s="6">
        <v>21</v>
      </c>
      <c r="H196" s="11">
        <v>53</v>
      </c>
      <c r="I196" s="10">
        <v>142768.91</v>
      </c>
      <c r="J196" s="9">
        <f t="shared" si="28"/>
        <v>4.4400000000000004</v>
      </c>
      <c r="K196" s="8">
        <v>78644.27</v>
      </c>
      <c r="L196" s="7">
        <v>35091.839999999997</v>
      </c>
      <c r="M196" s="7">
        <v>23472.59</v>
      </c>
      <c r="N196" s="6">
        <v>5560.21</v>
      </c>
      <c r="O196" s="5">
        <v>11619.25</v>
      </c>
      <c r="P196" s="10">
        <v>112</v>
      </c>
      <c r="Q196" s="9">
        <f t="shared" si="29"/>
        <v>-13.85</v>
      </c>
      <c r="R196" s="8">
        <v>59</v>
      </c>
      <c r="S196" s="7">
        <v>20</v>
      </c>
      <c r="T196" s="7">
        <v>25</v>
      </c>
      <c r="U196" s="6">
        <v>8</v>
      </c>
      <c r="V196" s="11">
        <v>-5</v>
      </c>
      <c r="W196" s="10">
        <v>7353.19</v>
      </c>
      <c r="X196" s="9">
        <f t="shared" si="30"/>
        <v>-11.73</v>
      </c>
      <c r="Y196" s="8">
        <v>3907.84</v>
      </c>
      <c r="Z196" s="7">
        <v>1341.57</v>
      </c>
      <c r="AA196" s="7">
        <v>1655.02</v>
      </c>
      <c r="AB196" s="6">
        <v>448.76</v>
      </c>
      <c r="AC196" s="5">
        <v>-313.45</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15">
      <c r="A197" s="137">
        <v>45200</v>
      </c>
      <c r="B197" s="10">
        <v>527</v>
      </c>
      <c r="C197" s="9">
        <f t="shared" si="41"/>
        <v>22.56</v>
      </c>
      <c r="D197" s="8">
        <v>314</v>
      </c>
      <c r="E197" s="7">
        <v>124</v>
      </c>
      <c r="F197" s="7">
        <v>73</v>
      </c>
      <c r="G197" s="6">
        <v>16</v>
      </c>
      <c r="H197" s="11">
        <v>51</v>
      </c>
      <c r="I197" s="10">
        <v>154505.82</v>
      </c>
      <c r="J197" s="9">
        <f t="shared" si="28"/>
        <v>35.57</v>
      </c>
      <c r="K197" s="8">
        <v>89302.02</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c r="BU197" s="9">
        <f t="shared" si="37"/>
        <v>-100</v>
      </c>
      <c r="BV197" s="8"/>
      <c r="BW197" s="7"/>
      <c r="BX197" s="7"/>
      <c r="BY197" s="6"/>
      <c r="BZ197" s="11"/>
      <c r="CA197" s="10"/>
      <c r="CB197" s="9">
        <f t="shared" si="38"/>
        <v>-100</v>
      </c>
      <c r="CC197" s="8"/>
      <c r="CD197" s="7"/>
      <c r="CE197" s="7"/>
      <c r="CF197" s="6"/>
      <c r="CG197" s="5"/>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thickBot="1" x14ac:dyDescent="0.2">
      <c r="A198" s="138">
        <v>45231</v>
      </c>
      <c r="B198" s="10">
        <v>529</v>
      </c>
      <c r="C198" s="9">
        <f t="shared" si="41"/>
        <v>-2.04</v>
      </c>
      <c r="D198" s="8">
        <v>322</v>
      </c>
      <c r="E198" s="7">
        <v>120</v>
      </c>
      <c r="F198" s="7">
        <v>73</v>
      </c>
      <c r="G198" s="6">
        <v>13</v>
      </c>
      <c r="H198" s="11">
        <v>47</v>
      </c>
      <c r="I198" s="10">
        <v>136011.4</v>
      </c>
      <c r="J198" s="9">
        <f t="shared" si="28"/>
        <v>-3.15</v>
      </c>
      <c r="K198" s="8">
        <v>79841.399999999994</v>
      </c>
      <c r="L198" s="7">
        <v>32335.87</v>
      </c>
      <c r="M198" s="7">
        <v>16106.5</v>
      </c>
      <c r="N198" s="6">
        <v>7443.35</v>
      </c>
      <c r="O198" s="5">
        <v>16229.37</v>
      </c>
      <c r="P198" s="10">
        <v>99</v>
      </c>
      <c r="Q198" s="9">
        <f t="shared" si="29"/>
        <v>-8.33</v>
      </c>
      <c r="R198" s="8">
        <v>64</v>
      </c>
      <c r="S198" s="7">
        <v>15</v>
      </c>
      <c r="T198" s="7">
        <v>17</v>
      </c>
      <c r="U198" s="6">
        <v>3</v>
      </c>
      <c r="V198" s="11">
        <v>-2</v>
      </c>
      <c r="W198" s="10">
        <v>6551.83</v>
      </c>
      <c r="X198" s="9">
        <f t="shared" si="30"/>
        <v>-1.05</v>
      </c>
      <c r="Y198" s="8">
        <v>4179.3100000000004</v>
      </c>
      <c r="Z198" s="7">
        <v>996.38</v>
      </c>
      <c r="AA198" s="7">
        <v>1234.7</v>
      </c>
      <c r="AB198" s="6">
        <v>141.44</v>
      </c>
      <c r="AC198" s="5">
        <v>-238.32</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c r="BU198" s="9">
        <f t="shared" si="37"/>
        <v>-100</v>
      </c>
      <c r="BV198" s="8"/>
      <c r="BW198" s="7"/>
      <c r="BX198" s="7"/>
      <c r="BY198" s="6"/>
      <c r="BZ198" s="11"/>
      <c r="CA198" s="10"/>
      <c r="CB198" s="9">
        <f t="shared" si="38"/>
        <v>-100</v>
      </c>
      <c r="CC198" s="8"/>
      <c r="CD198" s="7"/>
      <c r="CE198" s="7"/>
      <c r="CF198" s="6"/>
      <c r="CG198" s="5"/>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51" customFormat="1" ht="25.5" customHeight="1" x14ac:dyDescent="0.15">
      <c r="A199" s="159" t="s">
        <v>82</v>
      </c>
      <c r="B199" s="160"/>
      <c r="C199" s="161"/>
      <c r="D199" s="160"/>
      <c r="E199" s="160"/>
      <c r="F199" s="160"/>
      <c r="G199" s="160"/>
      <c r="H199" s="160"/>
      <c r="I199" s="160"/>
      <c r="J199" s="161"/>
      <c r="K199" s="160"/>
      <c r="L199" s="160"/>
      <c r="M199" s="160"/>
      <c r="N199" s="160"/>
      <c r="O199" s="160"/>
      <c r="P199" s="160"/>
      <c r="Q199" s="161"/>
      <c r="R199" s="160"/>
      <c r="S199" s="160"/>
      <c r="T199" s="160"/>
      <c r="U199" s="160"/>
      <c r="V199" s="160"/>
      <c r="W199" s="160"/>
      <c r="X199" s="161"/>
      <c r="Y199" s="160"/>
      <c r="Z199" s="160"/>
      <c r="AA199" s="160"/>
      <c r="AB199" s="160"/>
      <c r="AC199" s="160"/>
      <c r="AD199" s="160"/>
      <c r="AE199" s="161"/>
      <c r="AF199" s="160"/>
      <c r="AG199" s="160"/>
      <c r="AH199" s="160"/>
      <c r="AI199" s="160"/>
      <c r="AJ199" s="160"/>
      <c r="AK199" s="160"/>
      <c r="AL199" s="161"/>
      <c r="AM199" s="160"/>
      <c r="AN199" s="160"/>
      <c r="AO199" s="160"/>
      <c r="AP199" s="160"/>
      <c r="AQ199" s="160"/>
      <c r="AR199" s="160"/>
      <c r="AS199" s="161"/>
      <c r="AT199" s="160"/>
      <c r="AU199" s="160"/>
      <c r="AV199" s="160"/>
      <c r="AW199" s="160"/>
      <c r="AX199" s="160"/>
      <c r="AY199" s="160"/>
      <c r="AZ199" s="161"/>
      <c r="BA199" s="160"/>
      <c r="BB199" s="160"/>
      <c r="BC199" s="160"/>
      <c r="BD199" s="160"/>
      <c r="BE199" s="160"/>
      <c r="BF199" s="160"/>
      <c r="BG199" s="161"/>
      <c r="BH199" s="160"/>
      <c r="BI199" s="160"/>
      <c r="BJ199" s="160"/>
      <c r="BK199" s="160"/>
      <c r="BL199" s="160"/>
      <c r="BM199" s="160"/>
      <c r="BN199" s="161"/>
      <c r="BO199" s="160"/>
      <c r="BP199" s="160"/>
      <c r="BQ199" s="160"/>
      <c r="BR199" s="160"/>
      <c r="BS199" s="160"/>
      <c r="BT199" s="160"/>
      <c r="BU199" s="161"/>
      <c r="BV199" s="160"/>
      <c r="BW199" s="160"/>
      <c r="BX199" s="160"/>
      <c r="BY199" s="160"/>
      <c r="BZ199" s="160"/>
      <c r="CA199" s="160"/>
      <c r="CB199" s="161"/>
      <c r="CC199" s="160"/>
      <c r="CD199" s="160"/>
      <c r="CE199" s="160"/>
      <c r="CF199" s="160"/>
      <c r="CG199" s="160"/>
      <c r="CH199" s="160"/>
      <c r="CI199" s="161"/>
      <c r="CJ199" s="160"/>
      <c r="CK199" s="160"/>
      <c r="CL199" s="160"/>
      <c r="CM199" s="160"/>
      <c r="CN199" s="160"/>
      <c r="CO199" s="160"/>
      <c r="CP199" s="161"/>
      <c r="CQ199" s="160"/>
      <c r="CR199" s="160"/>
      <c r="CS199" s="160"/>
      <c r="CT199" s="160"/>
      <c r="CU199" s="160"/>
    </row>
    <row r="200" spans="1:99" x14ac:dyDescent="0.15">
      <c r="A200" s="155"/>
      <c r="B200" s="156"/>
      <c r="C200" s="157"/>
      <c r="D200" s="156"/>
      <c r="E200" s="156"/>
      <c r="F200" s="156"/>
      <c r="G200" s="156"/>
      <c r="H200" s="156"/>
      <c r="I200" s="156"/>
      <c r="J200" s="157"/>
      <c r="K200" s="156"/>
      <c r="L200" s="156"/>
      <c r="M200" s="156"/>
      <c r="N200" s="156"/>
      <c r="O200" s="156"/>
      <c r="P200" s="156"/>
      <c r="Q200" s="157"/>
      <c r="R200" s="156"/>
      <c r="S200" s="156"/>
      <c r="T200" s="156"/>
      <c r="U200" s="156"/>
      <c r="V200" s="156"/>
      <c r="W200" s="156"/>
      <c r="X200" s="157"/>
      <c r="Y200" s="156"/>
      <c r="Z200" s="156"/>
      <c r="AA200" s="156"/>
      <c r="AB200" s="156"/>
      <c r="AC200" s="156"/>
      <c r="AD200" s="156"/>
      <c r="AE200" s="157"/>
      <c r="AF200" s="156"/>
      <c r="AG200" s="156"/>
      <c r="AH200" s="156"/>
      <c r="AI200" s="156"/>
      <c r="AJ200" s="156"/>
      <c r="AK200" s="156"/>
      <c r="AL200" s="157"/>
      <c r="AM200" s="156"/>
      <c r="AN200" s="156"/>
      <c r="AO200" s="156"/>
      <c r="AP200" s="156"/>
      <c r="AQ200" s="156"/>
      <c r="AR200" s="156"/>
      <c r="AS200" s="157"/>
      <c r="AT200" s="156"/>
      <c r="AU200" s="156"/>
      <c r="AV200" s="156"/>
      <c r="AW200" s="156"/>
      <c r="AX200" s="156"/>
      <c r="AY200" s="156"/>
      <c r="AZ200" s="157"/>
      <c r="BA200" s="156"/>
      <c r="BB200" s="156"/>
      <c r="BC200" s="156"/>
      <c r="BD200" s="156"/>
      <c r="BE200" s="156"/>
      <c r="BF200" s="156"/>
      <c r="BG200" s="157"/>
      <c r="BH200" s="156"/>
      <c r="BI200" s="156"/>
      <c r="BJ200" s="156"/>
      <c r="BK200" s="156"/>
      <c r="BL200" s="156"/>
      <c r="BM200" s="156"/>
      <c r="BN200" s="157"/>
      <c r="BO200" s="156"/>
      <c r="BP200" s="156"/>
      <c r="BQ200" s="156"/>
      <c r="BR200" s="156"/>
      <c r="BS200" s="156"/>
      <c r="BT200" s="156"/>
      <c r="BU200" s="157"/>
      <c r="BV200" s="156"/>
      <c r="BW200" s="156"/>
      <c r="BX200" s="156"/>
      <c r="BY200" s="156"/>
      <c r="BZ200" s="156"/>
      <c r="CA200" s="156"/>
      <c r="CB200" s="157"/>
      <c r="CC200" s="156"/>
      <c r="CD200" s="156"/>
      <c r="CE200" s="156"/>
      <c r="CF200" s="156"/>
      <c r="CG200" s="156"/>
      <c r="CH200" s="156"/>
      <c r="CI200" s="157"/>
      <c r="CJ200" s="156"/>
      <c r="CK200" s="156"/>
      <c r="CL200" s="156"/>
      <c r="CM200" s="156"/>
      <c r="CN200" s="156"/>
      <c r="CO200" s="156"/>
      <c r="CP200" s="157"/>
      <c r="CQ200" s="156"/>
      <c r="CR200" s="156"/>
      <c r="CS200" s="156"/>
      <c r="CT200" s="156"/>
      <c r="CU200"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2024-02-27T05:11:37Z</dcterms:modified>
</cp:coreProperties>
</file>