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checkCompatibility="1" defaultThemeVersion="124226"/>
  <xr:revisionPtr revIDLastSave="0" documentId="13_ncr:1_{8371AB7E-CEC1-4F50-B090-29ED4A74CAD0}" xr6:coauthVersionLast="47" xr6:coauthVersionMax="47" xr10:uidLastSave="{00000000-0000-0000-0000-000000000000}"/>
  <bookViews>
    <workbookView xWindow="3810" yWindow="3810" windowWidth="21600" windowHeight="11235"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愛知県Aichi!$A$1:$CU$201</definedName>
    <definedName name="_xlnm.Print_Area" localSheetId="3">関東地方Kanto!$A$1:$CU$201</definedName>
    <definedName name="_xlnm.Print_Area" localSheetId="12">'京阪神圏Osaka including suburbs'!$A$1:$CU$201</definedName>
    <definedName name="_xlnm.Print_Area" localSheetId="6">近畿地方Kinki!$A$1:$CU$201</definedName>
    <definedName name="_xlnm.Print_Area" localSheetId="9">'九州・沖縄地方Kyushu-Okinawa'!$A$1:$CU$201</definedName>
    <definedName name="_xlnm.Print_Area" localSheetId="8">四国地方Shikoku!$A$1:$CU$201</definedName>
    <definedName name="_xlnm.Print_Area" localSheetId="0">全国Japan!$A$1:$CU$201</definedName>
    <definedName name="_xlnm.Print_Area" localSheetId="15">大阪府Osaka!$A$1:$CU$201</definedName>
    <definedName name="_xlnm.Print_Area" localSheetId="7">中国地方Chugoku!$A$1:$CU$201</definedName>
    <definedName name="_xlnm.Print_Area" localSheetId="5">中部地方Chubu!$A$1:$CU$201</definedName>
    <definedName name="_xlnm.Print_Area" localSheetId="13">東京都Tokyo!$A$1:$CU$201</definedName>
    <definedName name="_xlnm.Print_Area" localSheetId="2">東北地方Tohoku!$A$1:$CU$201</definedName>
    <definedName name="_xlnm.Print_Area" localSheetId="10">'南関東圏Tokyo including suburbs'!$A$1:$CU$201</definedName>
    <definedName name="_xlnm.Print_Area" localSheetId="1">北海道地方Hokkaido!$A$1:$CU$201</definedName>
    <definedName name="_xlnm.Print_Area" localSheetId="4">北陸地方Hokuriku!$A$1:$CU$201</definedName>
    <definedName name="_xlnm.Print_Area" localSheetId="11">'名古屋圏Nagoya including suburbs'!$A$1:$CU$201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99" i="17" l="1"/>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<sst xmlns="http://schemas.openxmlformats.org/spreadsheetml/2006/main" count="3871" uniqueCount="83">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</sst>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01"/>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15">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15">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15">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15">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15">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15">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15">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15">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15">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15">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15">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15">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15">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15">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15">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15">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15">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15">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15">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15">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15">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15">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15">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15">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15">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15">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15">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15">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15">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15">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15">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15">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15">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15">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15">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15">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15">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15">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15">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15">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15">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15">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15">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15">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15">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39">
        <v>43800</v>
      </c>
      <c r="B151" s="24">
        <v>17091</v>
      </c>
      <c r="C151" s="23">
        <f t="shared" si="27"/>
        <v>0.7</v>
      </c>
      <c r="D151" s="22">
        <v>8840</v>
      </c>
      <c r="E151" s="21">
        <v>4895</v>
      </c>
      <c r="F151" s="21">
        <v>2806</v>
      </c>
      <c r="G151" s="20">
        <v>515</v>
      </c>
      <c r="H151" s="25">
        <v>2098</v>
      </c>
      <c r="I151" s="24">
        <v>4366095.5599999996</v>
      </c>
      <c r="J151" s="23">
        <f t="shared" ref="J151:J199" si="28">IFERROR(ROUND((I151-I139)/I139*100,2),"")</f>
        <v>-1.05</v>
      </c>
      <c r="K151" s="22">
        <v>2375944.15</v>
      </c>
      <c r="L151" s="21">
        <v>1190583.44</v>
      </c>
      <c r="M151" s="21">
        <v>647863.89</v>
      </c>
      <c r="N151" s="20">
        <v>141877.65</v>
      </c>
      <c r="O151" s="19">
        <v>545009.14</v>
      </c>
      <c r="P151" s="24">
        <v>16846</v>
      </c>
      <c r="Q151" s="23">
        <f t="shared" ref="Q151:Q199" si="29">IFERROR(ROUND((P151-P139)/P139*100,2),"")</f>
        <v>1.93</v>
      </c>
      <c r="R151" s="22">
        <v>7365</v>
      </c>
      <c r="S151" s="21">
        <v>4530</v>
      </c>
      <c r="T151" s="21">
        <v>4305</v>
      </c>
      <c r="U151" s="20">
        <v>646</v>
      </c>
      <c r="V151" s="25">
        <v>225</v>
      </c>
      <c r="W151" s="24">
        <v>887208.65</v>
      </c>
      <c r="X151" s="23">
        <f t="shared" ref="X151:X199" si="30">IFERROR(ROUND((W151-W139)/W139*100,2),"")</f>
        <v>0.61</v>
      </c>
      <c r="Y151" s="22">
        <v>397997.86</v>
      </c>
      <c r="Z151" s="21">
        <v>233054</v>
      </c>
      <c r="AA151" s="21">
        <v>223835.05</v>
      </c>
      <c r="AB151" s="20">
        <v>32321.74</v>
      </c>
      <c r="AC151" s="19">
        <v>9218.9500000000007</v>
      </c>
      <c r="AD151" s="24">
        <v>764</v>
      </c>
      <c r="AE151" s="23">
        <f t="shared" ref="AE151:AE199" si="31">IFERROR(ROUND((AD151-AD139)/AD139*100,2),"")</f>
        <v>-1.1599999999999999</v>
      </c>
      <c r="AF151" s="22">
        <v>169</v>
      </c>
      <c r="AG151" s="21">
        <v>281</v>
      </c>
      <c r="AH151" s="21">
        <v>68</v>
      </c>
      <c r="AI151" s="20">
        <v>241</v>
      </c>
      <c r="AJ151" s="25">
        <v>213</v>
      </c>
      <c r="AK151" s="24">
        <v>388664.75</v>
      </c>
      <c r="AL151" s="23">
        <f t="shared" ref="AL151:AL199" si="32">IFERROR(ROUND((AK151-AK139)/AK139*100,2),"")</f>
        <v>-26.3</v>
      </c>
      <c r="AM151" s="22">
        <v>64242.01</v>
      </c>
      <c r="AN151" s="21">
        <v>111201.17</v>
      </c>
      <c r="AO151" s="21">
        <v>26209.62</v>
      </c>
      <c r="AP151" s="20">
        <v>178695.63</v>
      </c>
      <c r="AQ151" s="19">
        <v>88115.96</v>
      </c>
      <c r="AR151" s="24">
        <v>670</v>
      </c>
      <c r="AS151" s="23">
        <f t="shared" ref="AS151:AS199" si="33">IFERROR(ROUND((AR151-AR139)/AR139*100,2),"")</f>
        <v>-9.9499999999999993</v>
      </c>
      <c r="AT151" s="22">
        <v>81</v>
      </c>
      <c r="AU151" s="21">
        <v>191</v>
      </c>
      <c r="AV151" s="21">
        <v>63</v>
      </c>
      <c r="AW151" s="20">
        <v>332</v>
      </c>
      <c r="AX151" s="25">
        <v>127</v>
      </c>
      <c r="AY151" s="24">
        <v>643081.43999999994</v>
      </c>
      <c r="AZ151" s="23">
        <f t="shared" ref="AZ151:AZ199" si="34">IFERROR(ROUND((AY151-AY139)/AY139*100,2),"")</f>
        <v>-22.03</v>
      </c>
      <c r="BA151" s="22">
        <v>29938.880000000001</v>
      </c>
      <c r="BB151" s="21">
        <v>94368.33</v>
      </c>
      <c r="BC151" s="21">
        <v>35768.76</v>
      </c>
      <c r="BD151" s="20">
        <v>468021.78</v>
      </c>
      <c r="BE151" s="19">
        <v>51355.88</v>
      </c>
      <c r="BF151" s="24">
        <v>332</v>
      </c>
      <c r="BG151" s="23">
        <f t="shared" ref="BG151:BG199" si="35">IFERROR(ROUND((BF151-BF139)/BF139*100,2),"")</f>
        <v>2.15</v>
      </c>
      <c r="BH151" s="22">
        <v>72</v>
      </c>
      <c r="BI151" s="21">
        <v>121</v>
      </c>
      <c r="BJ151" s="21">
        <v>32</v>
      </c>
      <c r="BK151" s="20">
        <v>107</v>
      </c>
      <c r="BL151" s="25">
        <v>89</v>
      </c>
      <c r="BM151" s="24">
        <v>483342.8</v>
      </c>
      <c r="BN151" s="23">
        <f t="shared" ref="BN151:BN199" si="36">IFERROR(ROUND((BM151-BM139)/BM139*100,2),"")</f>
        <v>48.39</v>
      </c>
      <c r="BO151" s="22">
        <v>40058.730000000003</v>
      </c>
      <c r="BP151" s="21">
        <v>132802.1</v>
      </c>
      <c r="BQ151" s="21">
        <v>30106.5</v>
      </c>
      <c r="BR151" s="20">
        <v>280375.46999999997</v>
      </c>
      <c r="BS151" s="19">
        <v>102695.6</v>
      </c>
      <c r="BT151" s="24">
        <v>264</v>
      </c>
      <c r="BU151" s="23">
        <f t="shared" ref="BU151:BU199" si="37">IFERROR(ROUND((BT151-BT139)/BT139*100,2),"")</f>
        <v>-2.58</v>
      </c>
      <c r="BV151" s="22">
        <v>29</v>
      </c>
      <c r="BW151" s="21">
        <v>97</v>
      </c>
      <c r="BX151" s="21">
        <v>24</v>
      </c>
      <c r="BY151" s="20">
        <v>111</v>
      </c>
      <c r="BZ151" s="25">
        <v>73</v>
      </c>
      <c r="CA151" s="24">
        <v>1073802.02</v>
      </c>
      <c r="CB151" s="23">
        <f t="shared" ref="CB151:CB199" si="38">IFERROR(ROUND((CA151-CA139)/CA139*100,2),"")</f>
        <v>60.51</v>
      </c>
      <c r="CC151" s="22">
        <v>26642.55</v>
      </c>
      <c r="CD151" s="21">
        <v>140985.51999999999</v>
      </c>
      <c r="CE151" s="21">
        <v>21447.31</v>
      </c>
      <c r="CF151" s="20">
        <v>839262.71</v>
      </c>
      <c r="CG151" s="19">
        <v>110871.28</v>
      </c>
      <c r="CH151" s="24">
        <v>2800</v>
      </c>
      <c r="CI151" s="23">
        <f t="shared" ref="CI151:CI199" si="39">IFERROR(ROUND((CH151-CH139)/CH139*100,2),"")</f>
        <v>-4.04</v>
      </c>
      <c r="CJ151" s="22">
        <v>558</v>
      </c>
      <c r="CK151" s="21">
        <v>1298</v>
      </c>
      <c r="CL151" s="21">
        <v>283</v>
      </c>
      <c r="CM151" s="20">
        <v>657</v>
      </c>
      <c r="CN151" s="25">
        <v>1018</v>
      </c>
      <c r="CO151" s="24">
        <v>1279163.94</v>
      </c>
      <c r="CP151" s="23">
        <f t="shared" ref="CP151:CP199" si="40">IFERROR(ROUND((CO151-CO139)/CO139*100,2),"")</f>
        <v>-4.49</v>
      </c>
      <c r="CQ151" s="22">
        <v>211957.25</v>
      </c>
      <c r="CR151" s="21">
        <v>630241.25</v>
      </c>
      <c r="CS151" s="21">
        <v>97347.92</v>
      </c>
      <c r="CT151" s="20">
        <v>336197.13</v>
      </c>
      <c r="CU151" s="19">
        <v>536110.52</v>
      </c>
    </row>
    <row r="152" spans="1:99" ht="25.5" customHeight="1" x14ac:dyDescent="0.15">
      <c r="A152" s="136">
        <v>43831</v>
      </c>
      <c r="B152" s="80">
        <v>11311</v>
      </c>
      <c r="C152" s="79">
        <f t="shared" ref="C152:C199"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15">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15">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15">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15">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15">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15">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15">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15">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15">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15">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15">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15">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15">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15">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15">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15">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15">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15">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15">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15">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15">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15">
      <c r="A197" s="137">
        <v>45200</v>
      </c>
      <c r="B197" s="10">
        <v>17474</v>
      </c>
      <c r="C197" s="9">
        <f t="shared" si="41"/>
        <v>11.15</v>
      </c>
      <c r="D197" s="8">
        <v>8431</v>
      </c>
      <c r="E197" s="7">
        <v>5473</v>
      </c>
      <c r="F197" s="7">
        <v>2905</v>
      </c>
      <c r="G197" s="6">
        <v>650</v>
      </c>
      <c r="H197" s="11">
        <v>2575</v>
      </c>
      <c r="I197" s="10">
        <v>4777895.63</v>
      </c>
      <c r="J197" s="9">
        <f t="shared" si="28"/>
        <v>19.510000000000002</v>
      </c>
      <c r="K197" s="8">
        <v>2339686.2799999998</v>
      </c>
      <c r="L197" s="7">
        <v>1524130.48</v>
      </c>
      <c r="M197" s="7">
        <v>682994.7</v>
      </c>
      <c r="N197" s="6">
        <v>226992.58</v>
      </c>
      <c r="O197" s="5">
        <v>842588.84</v>
      </c>
      <c r="P197" s="10">
        <v>17450</v>
      </c>
      <c r="Q197" s="9">
        <f t="shared" si="29"/>
        <v>7.13</v>
      </c>
      <c r="R197" s="8">
        <v>7668</v>
      </c>
      <c r="S197" s="7">
        <v>4439</v>
      </c>
      <c r="T197" s="7">
        <v>4601</v>
      </c>
      <c r="U197" s="6">
        <v>742</v>
      </c>
      <c r="V197" s="11">
        <v>-162</v>
      </c>
      <c r="W197" s="10">
        <v>891594.69</v>
      </c>
      <c r="X197" s="9">
        <f t="shared" si="30"/>
        <v>5.62</v>
      </c>
      <c r="Y197" s="8">
        <v>382059.97</v>
      </c>
      <c r="Z197" s="7">
        <v>233978.82</v>
      </c>
      <c r="AA197" s="7">
        <v>237437.69</v>
      </c>
      <c r="AB197" s="6">
        <v>38118.21</v>
      </c>
      <c r="AC197" s="5">
        <v>-3458.87</v>
      </c>
      <c r="AD197" s="10">
        <v>655</v>
      </c>
      <c r="AE197" s="9">
        <f t="shared" si="31"/>
        <v>18.02</v>
      </c>
      <c r="AF197" s="8">
        <v>132</v>
      </c>
      <c r="AG197" s="7">
        <v>242</v>
      </c>
      <c r="AH197" s="7">
        <v>53</v>
      </c>
      <c r="AI197" s="6">
        <v>225</v>
      </c>
      <c r="AJ197" s="11">
        <v>189</v>
      </c>
      <c r="AK197" s="10">
        <v>307721.90999999997</v>
      </c>
      <c r="AL197" s="9">
        <f t="shared" si="32"/>
        <v>19.760000000000002</v>
      </c>
      <c r="AM197" s="8">
        <v>38820.69</v>
      </c>
      <c r="AN197" s="7">
        <v>91692.67</v>
      </c>
      <c r="AO197" s="7">
        <v>22961.200000000001</v>
      </c>
      <c r="AP197" s="6">
        <v>152703.23000000001</v>
      </c>
      <c r="AQ197" s="5">
        <v>67736.66</v>
      </c>
      <c r="AR197" s="10">
        <v>511</v>
      </c>
      <c r="AS197" s="9">
        <f t="shared" si="33"/>
        <v>9.89</v>
      </c>
      <c r="AT197" s="8">
        <v>53</v>
      </c>
      <c r="AU197" s="7">
        <v>145</v>
      </c>
      <c r="AV197" s="7">
        <v>55</v>
      </c>
      <c r="AW197" s="6">
        <v>256</v>
      </c>
      <c r="AX197" s="11">
        <v>92</v>
      </c>
      <c r="AY197" s="10">
        <v>468549.99</v>
      </c>
      <c r="AZ197" s="9">
        <f t="shared" si="34"/>
        <v>-23.64</v>
      </c>
      <c r="BA197" s="8">
        <v>19217.71</v>
      </c>
      <c r="BB197" s="7">
        <v>124957.92</v>
      </c>
      <c r="BC197" s="7">
        <v>32665.53</v>
      </c>
      <c r="BD197" s="6">
        <v>288267.74</v>
      </c>
      <c r="BE197" s="5">
        <v>95733.48</v>
      </c>
      <c r="BF197" s="10">
        <v>282</v>
      </c>
      <c r="BG197" s="9">
        <f t="shared" si="35"/>
        <v>15.1</v>
      </c>
      <c r="BH197" s="8">
        <v>71</v>
      </c>
      <c r="BI197" s="7">
        <v>99</v>
      </c>
      <c r="BJ197" s="7">
        <v>22</v>
      </c>
      <c r="BK197" s="6">
        <v>90</v>
      </c>
      <c r="BL197" s="11">
        <v>77</v>
      </c>
      <c r="BM197" s="10">
        <v>272232.78999999998</v>
      </c>
      <c r="BN197" s="9">
        <f t="shared" si="36"/>
        <v>3.47</v>
      </c>
      <c r="BO197" s="8">
        <v>38974.5</v>
      </c>
      <c r="BP197" s="7">
        <v>70719.89</v>
      </c>
      <c r="BQ197" s="7">
        <v>14766.28</v>
      </c>
      <c r="BR197" s="6">
        <v>147772.12</v>
      </c>
      <c r="BS197" s="5">
        <v>55953.61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15">
      <c r="A198" s="137">
        <v>45231</v>
      </c>
      <c r="B198" s="10">
        <v>18089</v>
      </c>
      <c r="C198" s="9">
        <f t="shared" si="41"/>
        <v>4.4800000000000004</v>
      </c>
      <c r="D198" s="8">
        <v>8578</v>
      </c>
      <c r="E198" s="7">
        <v>5686</v>
      </c>
      <c r="F198" s="7">
        <v>3194</v>
      </c>
      <c r="G198" s="6">
        <v>609</v>
      </c>
      <c r="H198" s="11">
        <v>2499</v>
      </c>
      <c r="I198" s="10">
        <v>4681016.29</v>
      </c>
      <c r="J198" s="9">
        <f t="shared" si="28"/>
        <v>3.59</v>
      </c>
      <c r="K198" s="8">
        <v>2383300.14</v>
      </c>
      <c r="L198" s="7">
        <v>1377264.15</v>
      </c>
      <c r="M198" s="7">
        <v>702708.28</v>
      </c>
      <c r="N198" s="6">
        <v>208838.74</v>
      </c>
      <c r="O198" s="5">
        <v>678589.53</v>
      </c>
      <c r="P198" s="10">
        <v>17340</v>
      </c>
      <c r="Q198" s="9">
        <f t="shared" si="29"/>
        <v>5.57</v>
      </c>
      <c r="R198" s="8">
        <v>7156</v>
      </c>
      <c r="S198" s="7">
        <v>4519</v>
      </c>
      <c r="T198" s="7">
        <v>4893</v>
      </c>
      <c r="U198" s="6">
        <v>772</v>
      </c>
      <c r="V198" s="11">
        <v>-374</v>
      </c>
      <c r="W198" s="10">
        <v>909723.75</v>
      </c>
      <c r="X198" s="9">
        <f t="shared" si="30"/>
        <v>4.43</v>
      </c>
      <c r="Y198" s="8">
        <v>369771.11</v>
      </c>
      <c r="Z198" s="7">
        <v>246710.19</v>
      </c>
      <c r="AA198" s="7">
        <v>253919.78</v>
      </c>
      <c r="AB198" s="6">
        <v>39322.67</v>
      </c>
      <c r="AC198" s="5">
        <v>-7209.59</v>
      </c>
      <c r="AD198" s="10">
        <v>677</v>
      </c>
      <c r="AE198" s="9">
        <f t="shared" si="31"/>
        <v>19.190000000000001</v>
      </c>
      <c r="AF198" s="8">
        <v>130</v>
      </c>
      <c r="AG198" s="7">
        <v>264</v>
      </c>
      <c r="AH198" s="7">
        <v>61</v>
      </c>
      <c r="AI198" s="6">
        <v>222</v>
      </c>
      <c r="AJ198" s="11">
        <v>203</v>
      </c>
      <c r="AK198" s="10">
        <v>314545.82</v>
      </c>
      <c r="AL198" s="9">
        <f t="shared" si="32"/>
        <v>4.95</v>
      </c>
      <c r="AM198" s="8">
        <v>36346.480000000003</v>
      </c>
      <c r="AN198" s="7">
        <v>122918.31</v>
      </c>
      <c r="AO198" s="7">
        <v>18755.28</v>
      </c>
      <c r="AP198" s="6">
        <v>136525.75</v>
      </c>
      <c r="AQ198" s="5">
        <v>104163.03</v>
      </c>
      <c r="AR198" s="10">
        <v>483</v>
      </c>
      <c r="AS198" s="9">
        <f t="shared" si="33"/>
        <v>-9.7200000000000006</v>
      </c>
      <c r="AT198" s="8">
        <v>49</v>
      </c>
      <c r="AU198" s="7">
        <v>132</v>
      </c>
      <c r="AV198" s="7">
        <v>52</v>
      </c>
      <c r="AW198" s="6">
        <v>248</v>
      </c>
      <c r="AX198" s="11">
        <v>80</v>
      </c>
      <c r="AY198" s="10">
        <v>914100.42</v>
      </c>
      <c r="AZ198" s="9">
        <f t="shared" si="34"/>
        <v>72.38</v>
      </c>
      <c r="BA198" s="8">
        <v>15481.44</v>
      </c>
      <c r="BB198" s="7">
        <v>70845.23</v>
      </c>
      <c r="BC198" s="7">
        <v>27445.919999999998</v>
      </c>
      <c r="BD198" s="6">
        <v>799030.51</v>
      </c>
      <c r="BE198" s="5">
        <v>43399.31</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2780</v>
      </c>
      <c r="CI198" s="9">
        <f t="shared" si="39"/>
        <v>3.19</v>
      </c>
      <c r="CJ198" s="8">
        <v>437</v>
      </c>
      <c r="CK198" s="7">
        <v>1196</v>
      </c>
      <c r="CL198" s="7">
        <v>303</v>
      </c>
      <c r="CM198" s="6">
        <v>838</v>
      </c>
      <c r="CN198" s="11">
        <v>898</v>
      </c>
      <c r="CO198" s="10">
        <v>1270447.25</v>
      </c>
      <c r="CP198" s="9">
        <f t="shared" si="40"/>
        <v>6.98</v>
      </c>
      <c r="CQ198" s="8">
        <v>164401.43</v>
      </c>
      <c r="CR198" s="7">
        <v>541597.14</v>
      </c>
      <c r="CS198" s="7">
        <v>104280.49</v>
      </c>
      <c r="CT198" s="6">
        <v>452601.73</v>
      </c>
      <c r="CU198" s="5">
        <v>443887.11</v>
      </c>
    </row>
    <row r="199" spans="1:99" ht="25.5" customHeight="1" thickBot="1" x14ac:dyDescent="0.2">
      <c r="A199" s="138">
        <v>45261</v>
      </c>
      <c r="B199" s="10">
        <v>21266</v>
      </c>
      <c r="C199" s="9">
        <f t="shared" si="41"/>
        <v>6.01</v>
      </c>
      <c r="D199" s="8">
        <v>9834</v>
      </c>
      <c r="E199" s="7">
        <v>6972</v>
      </c>
      <c r="F199" s="7">
        <v>3628</v>
      </c>
      <c r="G199" s="6">
        <v>813</v>
      </c>
      <c r="H199" s="11">
        <v>3350</v>
      </c>
      <c r="I199" s="10">
        <v>5493084.3499999996</v>
      </c>
      <c r="J199" s="9">
        <f t="shared" si="28"/>
        <v>8.0299999999999994</v>
      </c>
      <c r="K199" s="8">
        <v>2626844.71</v>
      </c>
      <c r="L199" s="7">
        <v>1780084.95</v>
      </c>
      <c r="M199" s="7">
        <v>828234.11</v>
      </c>
      <c r="N199" s="6">
        <v>251686.76</v>
      </c>
      <c r="O199" s="5">
        <v>952929.43</v>
      </c>
      <c r="P199" s="10">
        <v>19125</v>
      </c>
      <c r="Q199" s="9">
        <f t="shared" si="29"/>
        <v>4.42</v>
      </c>
      <c r="R199" s="8">
        <v>7745</v>
      </c>
      <c r="S199" s="7">
        <v>5350</v>
      </c>
      <c r="T199" s="7">
        <v>5153</v>
      </c>
      <c r="U199" s="6">
        <v>877</v>
      </c>
      <c r="V199" s="11">
        <v>197</v>
      </c>
      <c r="W199" s="10">
        <v>988206.89</v>
      </c>
      <c r="X199" s="9">
        <f t="shared" si="30"/>
        <v>4.45</v>
      </c>
      <c r="Y199" s="8">
        <v>393696.04</v>
      </c>
      <c r="Z199" s="7">
        <v>277880.17</v>
      </c>
      <c r="AA199" s="7">
        <v>270231.24</v>
      </c>
      <c r="AB199" s="6">
        <v>46399.44</v>
      </c>
      <c r="AC199" s="5">
        <v>7648.93</v>
      </c>
      <c r="AD199" s="10">
        <v>856</v>
      </c>
      <c r="AE199" s="9">
        <f t="shared" si="31"/>
        <v>-1.72</v>
      </c>
      <c r="AF199" s="8">
        <v>170</v>
      </c>
      <c r="AG199" s="7">
        <v>343</v>
      </c>
      <c r="AH199" s="7">
        <v>65</v>
      </c>
      <c r="AI199" s="6">
        <v>276</v>
      </c>
      <c r="AJ199" s="11">
        <v>278</v>
      </c>
      <c r="AK199" s="10">
        <v>427668.58</v>
      </c>
      <c r="AL199" s="9">
        <f t="shared" si="32"/>
        <v>-13.28</v>
      </c>
      <c r="AM199" s="8">
        <v>56914.54</v>
      </c>
      <c r="AN199" s="7">
        <v>140385.95000000001</v>
      </c>
      <c r="AO199" s="7">
        <v>38028.17</v>
      </c>
      <c r="AP199" s="6">
        <v>192107.26</v>
      </c>
      <c r="AQ199" s="5">
        <v>102357.78</v>
      </c>
      <c r="AR199" s="10">
        <v>722</v>
      </c>
      <c r="AS199" s="9">
        <f t="shared" si="33"/>
        <v>2.41</v>
      </c>
      <c r="AT199" s="8">
        <v>76</v>
      </c>
      <c r="AU199" s="7">
        <v>217</v>
      </c>
      <c r="AV199" s="7">
        <v>61</v>
      </c>
      <c r="AW199" s="6">
        <v>360</v>
      </c>
      <c r="AX199" s="11">
        <v>160</v>
      </c>
      <c r="AY199" s="10">
        <v>879492.72</v>
      </c>
      <c r="AZ199" s="9">
        <f t="shared" si="34"/>
        <v>-12.23</v>
      </c>
      <c r="BA199" s="8">
        <v>47171.77</v>
      </c>
      <c r="BB199" s="7">
        <v>290383.64</v>
      </c>
      <c r="BC199" s="7">
        <v>39972.82</v>
      </c>
      <c r="BD199" s="6">
        <v>488663.94</v>
      </c>
      <c r="BE199" s="5">
        <v>258310.12</v>
      </c>
      <c r="BF199" s="10">
        <v>375</v>
      </c>
      <c r="BG199" s="9">
        <f t="shared" si="35"/>
        <v>14.33</v>
      </c>
      <c r="BH199" s="8">
        <v>80</v>
      </c>
      <c r="BI199" s="7">
        <v>132</v>
      </c>
      <c r="BJ199" s="7">
        <v>34</v>
      </c>
      <c r="BK199" s="6">
        <v>128</v>
      </c>
      <c r="BL199" s="11">
        <v>98</v>
      </c>
      <c r="BM199" s="10">
        <v>506592.64</v>
      </c>
      <c r="BN199" s="9">
        <f t="shared" si="36"/>
        <v>18.62</v>
      </c>
      <c r="BO199" s="8">
        <v>50026.98</v>
      </c>
      <c r="BP199" s="7">
        <v>147883.16</v>
      </c>
      <c r="BQ199" s="7">
        <v>18075.189999999999</v>
      </c>
      <c r="BR199" s="6">
        <v>289990.84999999998</v>
      </c>
      <c r="BS199" s="5">
        <v>129807.97</v>
      </c>
      <c r="BT199" s="10">
        <v>227</v>
      </c>
      <c r="BU199" s="9">
        <f t="shared" si="37"/>
        <v>-17.45</v>
      </c>
      <c r="BV199" s="8">
        <v>34</v>
      </c>
      <c r="BW199" s="7">
        <v>93</v>
      </c>
      <c r="BX199" s="7">
        <v>15</v>
      </c>
      <c r="BY199" s="6">
        <v>85</v>
      </c>
      <c r="BZ199" s="11">
        <v>78</v>
      </c>
      <c r="CA199" s="10">
        <v>482881.2</v>
      </c>
      <c r="CB199" s="9">
        <f t="shared" si="38"/>
        <v>-38.64</v>
      </c>
      <c r="CC199" s="8">
        <v>28622.07</v>
      </c>
      <c r="CD199" s="7">
        <v>106358.58</v>
      </c>
      <c r="CE199" s="7">
        <v>15475.39</v>
      </c>
      <c r="CF199" s="6">
        <v>332425.15999999997</v>
      </c>
      <c r="CG199" s="5">
        <v>90883.19</v>
      </c>
      <c r="CH199" s="10">
        <v>3704</v>
      </c>
      <c r="CI199" s="9">
        <f t="shared" si="39"/>
        <v>4.78</v>
      </c>
      <c r="CJ199" s="8">
        <v>603</v>
      </c>
      <c r="CK199" s="7">
        <v>1675</v>
      </c>
      <c r="CL199" s="7">
        <v>383</v>
      </c>
      <c r="CM199" s="6">
        <v>1037</v>
      </c>
      <c r="CN199" s="11">
        <v>1293</v>
      </c>
      <c r="CO199" s="10">
        <v>1709159.03</v>
      </c>
      <c r="CP199" s="9">
        <f t="shared" si="40"/>
        <v>2.2000000000000002</v>
      </c>
      <c r="CQ199" s="8">
        <v>222104.58</v>
      </c>
      <c r="CR199" s="7">
        <v>829208.73</v>
      </c>
      <c r="CS199" s="7">
        <v>132592.03</v>
      </c>
      <c r="CT199" s="6">
        <v>519336.75</v>
      </c>
      <c r="CU199" s="5">
        <v>699596.15</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2"/>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sheetData>
  <phoneticPr fontId="2"/>
  <conditionalFormatting sqref="A1:CU1048576">
    <cfRule type="expression" dxfId="32" priority="1">
      <formula>MATCH(MAX(A:A)+1,A:A, 1)-2&lt;=ROW($A1)=TRUE</formula>
    </cfRule>
  </conditionalFormatting>
  <conditionalFormatting sqref="C23:C200">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15">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15">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15">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15">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15">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15">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15">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15">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15">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15">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15">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15">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15">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15">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15">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15">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15">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15">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15">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15">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15">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15">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15">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15">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15">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15">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15">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15">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15">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15">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15">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15">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15">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15">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15">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15">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15">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15">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15">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15">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15">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15">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15">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15">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15">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15">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15">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15">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15">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15">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15">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15">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15">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15">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15">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15">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15">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15">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15">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15">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15">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15">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15">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15">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15">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15">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15">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15">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15">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15">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15">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15">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15">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15">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15">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15">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15">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15">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f t="shared" si="27"/>
        <v>2.4900000000000002</v>
      </c>
      <c r="D151" s="22">
        <v>1102</v>
      </c>
      <c r="E151" s="21">
        <v>414</v>
      </c>
      <c r="F151" s="21">
        <v>292</v>
      </c>
      <c r="G151" s="20">
        <v>39</v>
      </c>
      <c r="H151" s="25">
        <v>122</v>
      </c>
      <c r="I151" s="24">
        <v>625348.71</v>
      </c>
      <c r="J151" s="23">
        <f t="shared" ref="J151:J199" si="28">IFERROR(ROUND((I151-I139)/I139*100,2),"")</f>
        <v>-7.75</v>
      </c>
      <c r="K151" s="22">
        <v>372047.59</v>
      </c>
      <c r="L151" s="21">
        <v>148332.48000000001</v>
      </c>
      <c r="M151" s="21">
        <v>89312.62</v>
      </c>
      <c r="N151" s="20">
        <v>14387.88</v>
      </c>
      <c r="O151" s="19">
        <v>59019.86</v>
      </c>
      <c r="P151" s="24">
        <v>1223</v>
      </c>
      <c r="Q151" s="23">
        <f t="shared" ref="Q151:Q199" si="29">IFERROR(ROUND((P151-P139)/P139*100,2),"")</f>
        <v>0.08</v>
      </c>
      <c r="R151" s="22">
        <v>572</v>
      </c>
      <c r="S151" s="21">
        <v>328</v>
      </c>
      <c r="T151" s="21">
        <v>281</v>
      </c>
      <c r="U151" s="20">
        <v>42</v>
      </c>
      <c r="V151" s="25">
        <v>47</v>
      </c>
      <c r="W151" s="24">
        <v>66807.89</v>
      </c>
      <c r="X151" s="23">
        <f t="shared" ref="X151:X199" si="30">IFERROR(ROUND((W151-W139)/W139*100,2),"")</f>
        <v>0.23</v>
      </c>
      <c r="Y151" s="22">
        <v>33483.11</v>
      </c>
      <c r="Z151" s="21">
        <v>16466.54</v>
      </c>
      <c r="AA151" s="21">
        <v>14591.27</v>
      </c>
      <c r="AB151" s="20">
        <v>2266.9699999999998</v>
      </c>
      <c r="AC151" s="19">
        <v>1875.27</v>
      </c>
      <c r="AD151" s="24">
        <v>80</v>
      </c>
      <c r="AE151" s="23">
        <f t="shared" ref="AE151:AE199" si="31">IFERROR(ROUND((AD151-AD139)/AD139*100,2),"")</f>
        <v>8.11</v>
      </c>
      <c r="AF151" s="22">
        <v>14</v>
      </c>
      <c r="AG151" s="21">
        <v>36</v>
      </c>
      <c r="AH151" s="21">
        <v>7</v>
      </c>
      <c r="AI151" s="20">
        <v>22</v>
      </c>
      <c r="AJ151" s="25">
        <v>29</v>
      </c>
      <c r="AK151" s="24">
        <v>41087.339999999997</v>
      </c>
      <c r="AL151" s="23">
        <f t="shared" ref="AL151:AL199" si="32">IFERROR(ROUND((AK151-AK139)/AK139*100,2),"")</f>
        <v>-2.09</v>
      </c>
      <c r="AM151" s="22">
        <v>4427.01</v>
      </c>
      <c r="AN151" s="21">
        <v>15133.45</v>
      </c>
      <c r="AO151" s="21">
        <v>4954.03</v>
      </c>
      <c r="AP151" s="20">
        <v>16341.6</v>
      </c>
      <c r="AQ151" s="19">
        <v>10179.42</v>
      </c>
      <c r="AR151" s="24">
        <v>81</v>
      </c>
      <c r="AS151" s="23">
        <f t="shared" ref="AS151:AS199" si="33">IFERROR(ROUND((AR151-AR139)/AR139*100,2),"")</f>
        <v>-6.9</v>
      </c>
      <c r="AT151" s="22">
        <v>13</v>
      </c>
      <c r="AU151" s="21">
        <v>18</v>
      </c>
      <c r="AV151" s="21">
        <v>12</v>
      </c>
      <c r="AW151" s="20">
        <v>37</v>
      </c>
      <c r="AX151" s="25">
        <v>5</v>
      </c>
      <c r="AY151" s="24">
        <v>109943.49</v>
      </c>
      <c r="AZ151" s="23">
        <f t="shared" ref="AZ151:AZ199" si="34">IFERROR(ROUND((AY151-AY139)/AY139*100,2),"")</f>
        <v>4.7</v>
      </c>
      <c r="BA151" s="22">
        <v>8486.73</v>
      </c>
      <c r="BB151" s="21">
        <v>11929.11</v>
      </c>
      <c r="BC151" s="21">
        <v>9630.06</v>
      </c>
      <c r="BD151" s="20">
        <v>70412.22</v>
      </c>
      <c r="BE151" s="19">
        <v>-7186.32</v>
      </c>
      <c r="BF151" s="24">
        <v>38</v>
      </c>
      <c r="BG151" s="23">
        <f t="shared" ref="BG151:BG199" si="35">IFERROR(ROUND((BF151-BF139)/BF139*100,2),"")</f>
        <v>-7.32</v>
      </c>
      <c r="BH151" s="22">
        <v>12</v>
      </c>
      <c r="BI151" s="21">
        <v>14</v>
      </c>
      <c r="BJ151" s="21">
        <v>3</v>
      </c>
      <c r="BK151" s="20">
        <v>9</v>
      </c>
      <c r="BL151" s="25">
        <v>11</v>
      </c>
      <c r="BM151" s="24">
        <v>52704.66</v>
      </c>
      <c r="BN151" s="23">
        <f t="shared" ref="BN151:BN199" si="36">IFERROR(ROUND((BM151-BM139)/BM139*100,2),"")</f>
        <v>42.51</v>
      </c>
      <c r="BO151" s="22">
        <v>5954.22</v>
      </c>
      <c r="BP151" s="21">
        <v>27139.63</v>
      </c>
      <c r="BQ151" s="21">
        <v>2991.88</v>
      </c>
      <c r="BR151" s="20">
        <v>16618.93</v>
      </c>
      <c r="BS151" s="19">
        <v>24147.75</v>
      </c>
      <c r="BT151" s="24">
        <v>18</v>
      </c>
      <c r="BU151" s="23">
        <f t="shared" ref="BU151:BU199" si="37">IFERROR(ROUND((BT151-BT139)/BT139*100,2),"")</f>
        <v>-21.74</v>
      </c>
      <c r="BV151" s="22">
        <v>0</v>
      </c>
      <c r="BW151" s="21">
        <v>7</v>
      </c>
      <c r="BX151" s="21">
        <v>3</v>
      </c>
      <c r="BY151" s="20">
        <v>8</v>
      </c>
      <c r="BZ151" s="25">
        <v>4</v>
      </c>
      <c r="CA151" s="24">
        <v>57635.29</v>
      </c>
      <c r="CB151" s="23">
        <f t="shared" ref="CB151:CB199" si="38">IFERROR(ROUND((CA151-CA139)/CA139*100,2),"")</f>
        <v>-1.29</v>
      </c>
      <c r="CC151" s="22">
        <v>0</v>
      </c>
      <c r="CD151" s="21">
        <v>25667.3</v>
      </c>
      <c r="CE151" s="21">
        <v>6061.4</v>
      </c>
      <c r="CF151" s="20">
        <v>25906.59</v>
      </c>
      <c r="CG151" s="19">
        <v>19605.900000000001</v>
      </c>
      <c r="CH151" s="24">
        <v>302</v>
      </c>
      <c r="CI151" s="23">
        <f t="shared" ref="CI151:CI199" si="39">IFERROR(ROUND((CH151-CH139)/CH139*100,2),"")</f>
        <v>-5.63</v>
      </c>
      <c r="CJ151" s="22">
        <v>70</v>
      </c>
      <c r="CK151" s="21">
        <v>144</v>
      </c>
      <c r="CL151" s="21">
        <v>29</v>
      </c>
      <c r="CM151" s="20">
        <v>59</v>
      </c>
      <c r="CN151" s="25">
        <v>115</v>
      </c>
      <c r="CO151" s="24">
        <v>172865.35</v>
      </c>
      <c r="CP151" s="23">
        <f t="shared" ref="CP151:CP199" si="40">IFERROR(ROUND((CO151-CO139)/CO139*100,2),"")</f>
        <v>-5.69</v>
      </c>
      <c r="CQ151" s="22">
        <v>30470.7</v>
      </c>
      <c r="CR151" s="21">
        <v>84997.8</v>
      </c>
      <c r="CS151" s="21">
        <v>13174.4</v>
      </c>
      <c r="CT151" s="20">
        <v>44222.45</v>
      </c>
      <c r="CU151" s="19">
        <v>71823.399999999994</v>
      </c>
    </row>
    <row r="152" spans="1:99" s="1" customFormat="1" ht="25.5" customHeight="1" x14ac:dyDescent="0.15">
      <c r="A152" s="136">
        <v>43831</v>
      </c>
      <c r="B152" s="80">
        <v>1228</v>
      </c>
      <c r="C152" s="79">
        <f t="shared" ref="C152:C199"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15">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15">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15">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15">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15">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15">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15">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15">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15">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15">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15">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15">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15">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15">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15">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15">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15">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15">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15">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15">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15">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15">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15">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15">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15">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15">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15">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15">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15">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15">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15">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15">
      <c r="A197" s="137">
        <v>45200</v>
      </c>
      <c r="B197" s="10">
        <v>1771</v>
      </c>
      <c r="C197" s="9">
        <f t="shared" si="41"/>
        <v>18.149999999999999</v>
      </c>
      <c r="D197" s="8">
        <v>1010</v>
      </c>
      <c r="E197" s="7">
        <v>469</v>
      </c>
      <c r="F197" s="7">
        <v>245</v>
      </c>
      <c r="G197" s="6">
        <v>45</v>
      </c>
      <c r="H197" s="11">
        <v>224</v>
      </c>
      <c r="I197" s="10">
        <v>610660.57999999996</v>
      </c>
      <c r="J197" s="9">
        <f t="shared" si="28"/>
        <v>28.06</v>
      </c>
      <c r="K197" s="8">
        <v>348952.39</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15">
      <c r="A198" s="137">
        <v>45231</v>
      </c>
      <c r="B198" s="10">
        <v>1858</v>
      </c>
      <c r="C198" s="9">
        <f t="shared" si="41"/>
        <v>2.94</v>
      </c>
      <c r="D198" s="8">
        <v>972</v>
      </c>
      <c r="E198" s="7">
        <v>518</v>
      </c>
      <c r="F198" s="7">
        <v>310</v>
      </c>
      <c r="G198" s="6">
        <v>49</v>
      </c>
      <c r="H198" s="11">
        <v>211</v>
      </c>
      <c r="I198" s="10">
        <v>614460.96</v>
      </c>
      <c r="J198" s="9">
        <f t="shared" si="28"/>
        <v>3.51</v>
      </c>
      <c r="K198" s="8">
        <v>324302.42</v>
      </c>
      <c r="L198" s="7">
        <v>178534.08</v>
      </c>
      <c r="M198" s="7">
        <v>87099.98</v>
      </c>
      <c r="N198" s="6">
        <v>21056.09</v>
      </c>
      <c r="O198" s="5">
        <v>92901.56</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
      <c r="A199" s="138">
        <v>45261</v>
      </c>
      <c r="B199" s="10">
        <v>2280</v>
      </c>
      <c r="C199" s="9">
        <f t="shared" si="41"/>
        <v>8.7799999999999994</v>
      </c>
      <c r="D199" s="8">
        <v>1215</v>
      </c>
      <c r="E199" s="7">
        <v>628</v>
      </c>
      <c r="F199" s="7">
        <v>374</v>
      </c>
      <c r="G199" s="6">
        <v>60</v>
      </c>
      <c r="H199" s="11">
        <v>255</v>
      </c>
      <c r="I199" s="10">
        <v>768280.59</v>
      </c>
      <c r="J199" s="9">
        <f t="shared" si="28"/>
        <v>3.19</v>
      </c>
      <c r="K199" s="8">
        <v>427962.96</v>
      </c>
      <c r="L199" s="7">
        <v>208655.43</v>
      </c>
      <c r="M199" s="7">
        <v>105339.39</v>
      </c>
      <c r="N199" s="6">
        <v>25506.46</v>
      </c>
      <c r="O199" s="5">
        <v>103571.82</v>
      </c>
      <c r="P199" s="10">
        <v>1409</v>
      </c>
      <c r="Q199" s="9">
        <f t="shared" si="29"/>
        <v>3.37</v>
      </c>
      <c r="R199" s="8">
        <v>654</v>
      </c>
      <c r="S199" s="7">
        <v>354</v>
      </c>
      <c r="T199" s="7">
        <v>352</v>
      </c>
      <c r="U199" s="6">
        <v>49</v>
      </c>
      <c r="V199" s="11">
        <v>2</v>
      </c>
      <c r="W199" s="10">
        <v>73380.81</v>
      </c>
      <c r="X199" s="9">
        <f t="shared" si="30"/>
        <v>1.55</v>
      </c>
      <c r="Y199" s="8">
        <v>33732.28</v>
      </c>
      <c r="Z199" s="7">
        <v>17959.400000000001</v>
      </c>
      <c r="AA199" s="7">
        <v>18999.060000000001</v>
      </c>
      <c r="AB199" s="6">
        <v>2690.07</v>
      </c>
      <c r="AC199" s="5">
        <v>-1039.6600000000001</v>
      </c>
      <c r="AD199" s="10">
        <v>71</v>
      </c>
      <c r="AE199" s="9">
        <f t="shared" si="31"/>
        <v>-7.79</v>
      </c>
      <c r="AF199" s="8">
        <v>16</v>
      </c>
      <c r="AG199" s="7">
        <v>27</v>
      </c>
      <c r="AH199" s="7">
        <v>6</v>
      </c>
      <c r="AI199" s="6">
        <v>22</v>
      </c>
      <c r="AJ199" s="11">
        <v>21</v>
      </c>
      <c r="AK199" s="10">
        <v>53761.42</v>
      </c>
      <c r="AL199" s="9">
        <f t="shared" si="32"/>
        <v>-17.399999999999999</v>
      </c>
      <c r="AM199" s="8">
        <v>5809.86</v>
      </c>
      <c r="AN199" s="7">
        <v>14314.47</v>
      </c>
      <c r="AO199" s="7">
        <v>13154.71</v>
      </c>
      <c r="AP199" s="6">
        <v>20482.38</v>
      </c>
      <c r="AQ199" s="5">
        <v>1159.76</v>
      </c>
      <c r="AR199" s="10">
        <v>94</v>
      </c>
      <c r="AS199" s="9">
        <f t="shared" si="33"/>
        <v>20.51</v>
      </c>
      <c r="AT199" s="8">
        <v>11</v>
      </c>
      <c r="AU199" s="7">
        <v>25</v>
      </c>
      <c r="AV199" s="7">
        <v>8</v>
      </c>
      <c r="AW199" s="6">
        <v>46</v>
      </c>
      <c r="AX199" s="11">
        <v>18</v>
      </c>
      <c r="AY199" s="10">
        <v>108583.35</v>
      </c>
      <c r="AZ199" s="9">
        <f t="shared" si="34"/>
        <v>-46.79</v>
      </c>
      <c r="BA199" s="8">
        <v>7722.68</v>
      </c>
      <c r="BB199" s="7">
        <v>23303.03</v>
      </c>
      <c r="BC199" s="7">
        <v>10220.42</v>
      </c>
      <c r="BD199" s="6">
        <v>62491.07</v>
      </c>
      <c r="BE199" s="5">
        <v>13522.49</v>
      </c>
      <c r="BF199" s="10">
        <v>38</v>
      </c>
      <c r="BG199" s="9">
        <f t="shared" si="35"/>
        <v>31.03</v>
      </c>
      <c r="BH199" s="8">
        <v>8</v>
      </c>
      <c r="BI199" s="7">
        <v>11</v>
      </c>
      <c r="BJ199" s="7">
        <v>4</v>
      </c>
      <c r="BK199" s="6">
        <v>14</v>
      </c>
      <c r="BL199" s="11">
        <v>7</v>
      </c>
      <c r="BM199" s="10">
        <v>45509.34</v>
      </c>
      <c r="BN199" s="9">
        <f t="shared" si="36"/>
        <v>126.38</v>
      </c>
      <c r="BO199" s="8">
        <v>2753.55</v>
      </c>
      <c r="BP199" s="7">
        <v>16235.85</v>
      </c>
      <c r="BQ199" s="7">
        <v>1227.6199999999999</v>
      </c>
      <c r="BR199" s="6">
        <v>24675.86</v>
      </c>
      <c r="BS199" s="5">
        <v>15008.23</v>
      </c>
      <c r="BT199" s="10">
        <v>17</v>
      </c>
      <c r="BU199" s="9">
        <f t="shared" si="37"/>
        <v>-29.17</v>
      </c>
      <c r="BV199" s="8">
        <v>5</v>
      </c>
      <c r="BW199" s="7">
        <v>5</v>
      </c>
      <c r="BX199" s="7">
        <v>1</v>
      </c>
      <c r="BY199" s="6">
        <v>6</v>
      </c>
      <c r="BZ199" s="11">
        <v>4</v>
      </c>
      <c r="CA199" s="10">
        <v>45418.66</v>
      </c>
      <c r="CB199" s="9">
        <f t="shared" si="38"/>
        <v>-40.409999999999997</v>
      </c>
      <c r="CC199" s="8">
        <v>3982.52</v>
      </c>
      <c r="CD199" s="7">
        <v>5084.04</v>
      </c>
      <c r="CE199" s="7">
        <v>575.1</v>
      </c>
      <c r="CF199" s="6">
        <v>35777</v>
      </c>
      <c r="CG199" s="5">
        <v>4508.9399999999996</v>
      </c>
      <c r="CH199" s="10">
        <v>435</v>
      </c>
      <c r="CI199" s="9">
        <f t="shared" si="39"/>
        <v>3.82</v>
      </c>
      <c r="CJ199" s="8">
        <v>89</v>
      </c>
      <c r="CK199" s="7">
        <v>194</v>
      </c>
      <c r="CL199" s="7">
        <v>40</v>
      </c>
      <c r="CM199" s="6">
        <v>111</v>
      </c>
      <c r="CN199" s="11">
        <v>154</v>
      </c>
      <c r="CO199" s="10">
        <v>235447.1</v>
      </c>
      <c r="CP199" s="9">
        <f t="shared" si="40"/>
        <v>-0.12</v>
      </c>
      <c r="CQ199" s="8">
        <v>42831.73</v>
      </c>
      <c r="CR199" s="7">
        <v>118196.65</v>
      </c>
      <c r="CS199" s="7">
        <v>14850.4</v>
      </c>
      <c r="CT199" s="6">
        <v>58573.37</v>
      </c>
      <c r="CU199" s="5">
        <v>103346.25</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5"/>
      <c r="B201" s="156"/>
      <c r="C201" s="157"/>
      <c r="D201" s="156"/>
      <c r="E201" s="156"/>
      <c r="F201" s="156"/>
      <c r="G201" s="156"/>
      <c r="H201" s="156"/>
      <c r="I201" s="156"/>
      <c r="J201" s="157"/>
      <c r="K201" s="156"/>
      <c r="L201" s="156"/>
      <c r="M201" s="156"/>
      <c r="N201" s="156"/>
      <c r="O201" s="156"/>
      <c r="P201" s="156"/>
      <c r="Q201" s="157"/>
      <c r="R201" s="156"/>
      <c r="S201" s="156"/>
      <c r="T201" s="156"/>
      <c r="U201" s="156"/>
      <c r="V201" s="156"/>
      <c r="W201" s="156"/>
      <c r="X201" s="157"/>
      <c r="Y201" s="156"/>
      <c r="Z201" s="156"/>
      <c r="AA201" s="156"/>
      <c r="AB201" s="156"/>
      <c r="AC201" s="156"/>
      <c r="AD201" s="156"/>
      <c r="AE201" s="157"/>
      <c r="AF201" s="156"/>
      <c r="AG201" s="156"/>
      <c r="AH201" s="156"/>
      <c r="AI201" s="156"/>
      <c r="AJ201" s="156"/>
      <c r="AK201" s="156"/>
      <c r="AL201" s="157"/>
      <c r="AM201" s="156"/>
      <c r="AN201" s="156"/>
      <c r="AO201" s="156"/>
      <c r="AP201" s="156"/>
      <c r="AQ201" s="156"/>
      <c r="AR201" s="156"/>
      <c r="AS201" s="157"/>
      <c r="AT201" s="156"/>
      <c r="AU201" s="156"/>
      <c r="AV201" s="156"/>
      <c r="AW201" s="156"/>
      <c r="AX201" s="156"/>
      <c r="AY201" s="156"/>
      <c r="AZ201" s="157"/>
      <c r="BA201" s="156"/>
      <c r="BB201" s="156"/>
      <c r="BC201" s="156"/>
      <c r="BD201" s="156"/>
      <c r="BE201" s="156"/>
      <c r="BF201" s="156"/>
      <c r="BG201" s="157"/>
      <c r="BH201" s="156"/>
      <c r="BI201" s="156"/>
      <c r="BJ201" s="156"/>
      <c r="BK201" s="156"/>
      <c r="BL201" s="156"/>
      <c r="BM201" s="156"/>
      <c r="BN201" s="157"/>
      <c r="BO201" s="156"/>
      <c r="BP201" s="156"/>
      <c r="BQ201" s="156"/>
      <c r="BR201" s="156"/>
      <c r="BS201" s="156"/>
      <c r="BT201" s="156"/>
      <c r="BU201" s="157"/>
      <c r="BV201" s="156"/>
      <c r="BW201" s="156"/>
      <c r="BX201" s="156"/>
      <c r="BY201" s="156"/>
      <c r="BZ201" s="156"/>
      <c r="CA201" s="156"/>
      <c r="CB201" s="157"/>
      <c r="CC201" s="156"/>
      <c r="CD201" s="156"/>
      <c r="CE201" s="156"/>
      <c r="CF201" s="156"/>
      <c r="CG201" s="156"/>
      <c r="CH201" s="156"/>
      <c r="CI201" s="157"/>
      <c r="CJ201" s="156"/>
      <c r="CK201" s="156"/>
      <c r="CL201" s="156"/>
      <c r="CM201" s="156"/>
      <c r="CN201" s="156"/>
      <c r="CO201" s="156"/>
      <c r="CP201" s="157"/>
      <c r="CQ201" s="156"/>
      <c r="CR201" s="156"/>
      <c r="CS201" s="156"/>
      <c r="CT201" s="156"/>
      <c r="CU201"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15">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15">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15">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15">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15">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15">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15">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15">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15">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15">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15">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15">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15">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15">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15">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15">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15">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15">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15">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15">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15">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15">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15">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15">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15">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15">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15">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15">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15">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15">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15">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15">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15">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15">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15">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15">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15">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15">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15">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15">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15">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15">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15">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15">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15">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15">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15">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15">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15">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15">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15">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15">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15">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15">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15">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15">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15">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15">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15">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15">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15">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15">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15">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15">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15">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15">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15">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15">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15">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15">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15">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15">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15">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15">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15">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15">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15">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f t="shared" si="27"/>
        <v>1.7</v>
      </c>
      <c r="D151" s="22">
        <v>1913</v>
      </c>
      <c r="E151" s="21">
        <v>1258</v>
      </c>
      <c r="F151" s="21">
        <v>632</v>
      </c>
      <c r="G151" s="20">
        <v>141</v>
      </c>
      <c r="H151" s="25">
        <v>630</v>
      </c>
      <c r="I151" s="24">
        <v>675693.38</v>
      </c>
      <c r="J151" s="23">
        <f t="shared" ref="J151:J199" si="28">IFERROR(ROUND((I151-I139)/I139*100,2),"")</f>
        <v>-0.94</v>
      </c>
      <c r="K151" s="22">
        <v>319422.07</v>
      </c>
      <c r="L151" s="21">
        <v>227349.08</v>
      </c>
      <c r="M151" s="21">
        <v>99736.69</v>
      </c>
      <c r="N151" s="20">
        <v>27510.5</v>
      </c>
      <c r="O151" s="19">
        <v>128606.42</v>
      </c>
      <c r="P151" s="24">
        <v>9682</v>
      </c>
      <c r="Q151" s="23">
        <f t="shared" ref="Q151:Q199" si="29">IFERROR(ROUND((P151-P139)/P139*100,2),"")</f>
        <v>2.42</v>
      </c>
      <c r="R151" s="22">
        <v>4063</v>
      </c>
      <c r="S151" s="21">
        <v>2647</v>
      </c>
      <c r="T151" s="21">
        <v>2617</v>
      </c>
      <c r="U151" s="20">
        <v>355</v>
      </c>
      <c r="V151" s="25">
        <v>30</v>
      </c>
      <c r="W151" s="24">
        <v>463342.46</v>
      </c>
      <c r="X151" s="23">
        <f t="shared" ref="X151:X199" si="30">IFERROR(ROUND((W151-W139)/W139*100,2),"")</f>
        <v>0.41</v>
      </c>
      <c r="Y151" s="22">
        <v>194259.24</v>
      </c>
      <c r="Z151" s="21">
        <v>125508.28</v>
      </c>
      <c r="AA151" s="21">
        <v>126831.07</v>
      </c>
      <c r="AB151" s="20">
        <v>16743.87</v>
      </c>
      <c r="AC151" s="19">
        <v>-1322.79</v>
      </c>
      <c r="AD151" s="24">
        <v>305</v>
      </c>
      <c r="AE151" s="23">
        <f t="shared" ref="AE151:AE199" si="31">IFERROR(ROUND((AD151-AD139)/AD139*100,2),"")</f>
        <v>9.32</v>
      </c>
      <c r="AF151" s="22">
        <v>60</v>
      </c>
      <c r="AG151" s="21">
        <v>104</v>
      </c>
      <c r="AH151" s="21">
        <v>28</v>
      </c>
      <c r="AI151" s="20">
        <v>111</v>
      </c>
      <c r="AJ151" s="25">
        <v>76</v>
      </c>
      <c r="AK151" s="24">
        <v>102270.7</v>
      </c>
      <c r="AL151" s="23">
        <f t="shared" ref="AL151:AL199" si="32">IFERROR(ROUND((AK151-AK139)/AK139*100,2),"")</f>
        <v>27.59</v>
      </c>
      <c r="AM151" s="22">
        <v>12416.41</v>
      </c>
      <c r="AN151" s="21">
        <v>36498.82</v>
      </c>
      <c r="AO151" s="21">
        <v>6322.62</v>
      </c>
      <c r="AP151" s="20">
        <v>46411.01</v>
      </c>
      <c r="AQ151" s="19">
        <v>29754.86</v>
      </c>
      <c r="AR151" s="24">
        <v>166</v>
      </c>
      <c r="AS151" s="23">
        <f t="shared" ref="AS151:AS199" si="33">IFERROR(ROUND((AR151-AR139)/AR139*100,2),"")</f>
        <v>-10.27</v>
      </c>
      <c r="AT151" s="22">
        <v>12</v>
      </c>
      <c r="AU151" s="21">
        <v>51</v>
      </c>
      <c r="AV151" s="21">
        <v>9</v>
      </c>
      <c r="AW151" s="20">
        <v>93</v>
      </c>
      <c r="AX151" s="25">
        <v>41</v>
      </c>
      <c r="AY151" s="24">
        <v>72881.97</v>
      </c>
      <c r="AZ151" s="23">
        <f t="shared" ref="AZ151:AZ199" si="34">IFERROR(ROUND((AY151-AY139)/AY139*100,2),"")</f>
        <v>-11.57</v>
      </c>
      <c r="BA151" s="22">
        <v>2419.48</v>
      </c>
      <c r="BB151" s="21">
        <v>12535.11</v>
      </c>
      <c r="BC151" s="21">
        <v>1111.4100000000001</v>
      </c>
      <c r="BD151" s="20">
        <v>55187.65</v>
      </c>
      <c r="BE151" s="19">
        <v>9795.3799999999992</v>
      </c>
      <c r="BF151" s="24">
        <v>62</v>
      </c>
      <c r="BG151" s="23">
        <f t="shared" ref="BG151:BG199" si="35">IFERROR(ROUND((BF151-BF139)/BF139*100,2),"")</f>
        <v>-12.68</v>
      </c>
      <c r="BH151" s="22">
        <v>8</v>
      </c>
      <c r="BI151" s="21">
        <v>22</v>
      </c>
      <c r="BJ151" s="21">
        <v>4</v>
      </c>
      <c r="BK151" s="20">
        <v>28</v>
      </c>
      <c r="BL151" s="25">
        <v>18</v>
      </c>
      <c r="BM151" s="24">
        <v>42316.25</v>
      </c>
      <c r="BN151" s="23">
        <f t="shared" ref="BN151:BN199" si="36">IFERROR(ROUND((BM151-BM139)/BM139*100,2),"")</f>
        <v>-27.65</v>
      </c>
      <c r="BO151" s="22">
        <v>1625.5</v>
      </c>
      <c r="BP151" s="21">
        <v>18703.14</v>
      </c>
      <c r="BQ151" s="21">
        <v>3237.9</v>
      </c>
      <c r="BR151" s="20">
        <v>18749.71</v>
      </c>
      <c r="BS151" s="19">
        <v>15465.24</v>
      </c>
      <c r="BT151" s="24">
        <v>55</v>
      </c>
      <c r="BU151" s="23">
        <f t="shared" ref="BU151:BU199" si="37">IFERROR(ROUND((BT151-BT139)/BT139*100,2),"")</f>
        <v>-16.670000000000002</v>
      </c>
      <c r="BV151" s="22">
        <v>5</v>
      </c>
      <c r="BW151" s="21">
        <v>19</v>
      </c>
      <c r="BX151" s="21">
        <v>4</v>
      </c>
      <c r="BY151" s="20">
        <v>27</v>
      </c>
      <c r="BZ151" s="25">
        <v>15</v>
      </c>
      <c r="CA151" s="24">
        <v>85871.52</v>
      </c>
      <c r="CB151" s="23">
        <f t="shared" ref="CB151:CB199" si="38">IFERROR(ROUND((CA151-CA139)/CA139*100,2),"")</f>
        <v>-33.93</v>
      </c>
      <c r="CC151" s="22">
        <v>1930.89</v>
      </c>
      <c r="CD151" s="21">
        <v>18128.72</v>
      </c>
      <c r="CE151" s="21">
        <v>2612.7600000000002</v>
      </c>
      <c r="CF151" s="20">
        <v>63199.15</v>
      </c>
      <c r="CG151" s="19">
        <v>15515.96</v>
      </c>
      <c r="CH151" s="24">
        <v>930</v>
      </c>
      <c r="CI151" s="23">
        <f t="shared" ref="CI151:CI199" si="39">IFERROR(ROUND((CH151-CH139)/CH139*100,2),"")</f>
        <v>-7.74</v>
      </c>
      <c r="CJ151" s="22">
        <v>159</v>
      </c>
      <c r="CK151" s="21">
        <v>397</v>
      </c>
      <c r="CL151" s="21">
        <v>132</v>
      </c>
      <c r="CM151" s="20">
        <v>241</v>
      </c>
      <c r="CN151" s="25">
        <v>266</v>
      </c>
      <c r="CO151" s="24">
        <v>303983.76</v>
      </c>
      <c r="CP151" s="23">
        <f t="shared" ref="CP151:CP199" si="40">IFERROR(ROUND((CO151-CO139)/CO139*100,2),"")</f>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f t="shared" ref="C152:C199"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15">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15">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15">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15">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15">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15">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15">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15">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15">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15">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15">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15">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15">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15">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15">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15">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15">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15">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15">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15">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15">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15">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15">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15">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15">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15">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15">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15">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15">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15">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15">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15">
      <c r="A197" s="137">
        <v>45200</v>
      </c>
      <c r="B197" s="10">
        <v>4013</v>
      </c>
      <c r="C197" s="9">
        <f t="shared" si="41"/>
        <v>7.16</v>
      </c>
      <c r="D197" s="8">
        <v>1724</v>
      </c>
      <c r="E197" s="7">
        <v>1367</v>
      </c>
      <c r="F197" s="7">
        <v>720</v>
      </c>
      <c r="G197" s="6">
        <v>198</v>
      </c>
      <c r="H197" s="11">
        <v>651</v>
      </c>
      <c r="I197" s="10">
        <v>724749.91</v>
      </c>
      <c r="J197" s="9">
        <f t="shared" si="28"/>
        <v>14.89</v>
      </c>
      <c r="K197" s="8">
        <v>289319.63</v>
      </c>
      <c r="L197" s="7">
        <v>253505.25</v>
      </c>
      <c r="M197" s="7">
        <v>116956.14</v>
      </c>
      <c r="N197" s="6">
        <v>64361.07</v>
      </c>
      <c r="O197" s="5">
        <v>137156.93</v>
      </c>
      <c r="P197" s="10">
        <v>9798</v>
      </c>
      <c r="Q197" s="9">
        <f t="shared" si="29"/>
        <v>6.07</v>
      </c>
      <c r="R197" s="8">
        <v>4179</v>
      </c>
      <c r="S197" s="7">
        <v>2535</v>
      </c>
      <c r="T197" s="7">
        <v>2675</v>
      </c>
      <c r="U197" s="6">
        <v>409</v>
      </c>
      <c r="V197" s="11">
        <v>-140</v>
      </c>
      <c r="W197" s="10">
        <v>467278.76</v>
      </c>
      <c r="X197" s="9">
        <f t="shared" si="30"/>
        <v>4.71</v>
      </c>
      <c r="Y197" s="8">
        <v>189219.07</v>
      </c>
      <c r="Z197" s="7">
        <v>126841.17</v>
      </c>
      <c r="AA197" s="7">
        <v>130262.84</v>
      </c>
      <c r="AB197" s="6">
        <v>20955.68</v>
      </c>
      <c r="AC197" s="5">
        <v>-3421.67</v>
      </c>
      <c r="AD197" s="10">
        <v>256</v>
      </c>
      <c r="AE197" s="9">
        <f t="shared" si="31"/>
        <v>18.52</v>
      </c>
      <c r="AF197" s="8">
        <v>37</v>
      </c>
      <c r="AG197" s="7">
        <v>112</v>
      </c>
      <c r="AH197" s="7">
        <v>14</v>
      </c>
      <c r="AI197" s="6">
        <v>92</v>
      </c>
      <c r="AJ197" s="11">
        <v>99</v>
      </c>
      <c r="AK197" s="10">
        <v>64687.08</v>
      </c>
      <c r="AL197" s="9">
        <f t="shared" si="32"/>
        <v>-1.22</v>
      </c>
      <c r="AM197" s="8">
        <v>5192.45</v>
      </c>
      <c r="AN197" s="7">
        <v>27763.279999999999</v>
      </c>
      <c r="AO197" s="7">
        <v>2604.4499999999998</v>
      </c>
      <c r="AP197" s="6">
        <v>28988.560000000001</v>
      </c>
      <c r="AQ197" s="5">
        <v>25297.17</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15">
      <c r="A198" s="137">
        <v>45231</v>
      </c>
      <c r="B198" s="10">
        <v>4211</v>
      </c>
      <c r="C198" s="9">
        <f t="shared" si="41"/>
        <v>1.91</v>
      </c>
      <c r="D198" s="8">
        <v>1828</v>
      </c>
      <c r="E198" s="7">
        <v>1443</v>
      </c>
      <c r="F198" s="7">
        <v>753</v>
      </c>
      <c r="G198" s="6">
        <v>186</v>
      </c>
      <c r="H198" s="11">
        <v>691</v>
      </c>
      <c r="I198" s="10">
        <v>729327.83</v>
      </c>
      <c r="J198" s="9">
        <f t="shared" si="28"/>
        <v>2.8</v>
      </c>
      <c r="K198" s="8">
        <v>299813.44</v>
      </c>
      <c r="L198" s="7">
        <v>246128.86</v>
      </c>
      <c r="M198" s="7">
        <v>111695.03999999999</v>
      </c>
      <c r="N198" s="6">
        <v>71592.31</v>
      </c>
      <c r="O198" s="5">
        <v>134532</v>
      </c>
      <c r="P198" s="10">
        <v>9486</v>
      </c>
      <c r="Q198" s="9">
        <f t="shared" si="29"/>
        <v>4.43</v>
      </c>
      <c r="R198" s="8">
        <v>3710</v>
      </c>
      <c r="S198" s="7">
        <v>2554</v>
      </c>
      <c r="T198" s="7">
        <v>2779</v>
      </c>
      <c r="U198" s="6">
        <v>443</v>
      </c>
      <c r="V198" s="11">
        <v>-225</v>
      </c>
      <c r="W198" s="10">
        <v>468518.43</v>
      </c>
      <c r="X198" s="9">
        <f t="shared" si="30"/>
        <v>4.3600000000000003</v>
      </c>
      <c r="Y198" s="8">
        <v>177321.74</v>
      </c>
      <c r="Z198" s="7">
        <v>132329.70000000001</v>
      </c>
      <c r="AA198" s="7">
        <v>137403.35</v>
      </c>
      <c r="AB198" s="6">
        <v>21463.64</v>
      </c>
      <c r="AC198" s="5">
        <v>-5073.6499999999996</v>
      </c>
      <c r="AD198" s="10">
        <v>280</v>
      </c>
      <c r="AE198" s="9">
        <f t="shared" si="31"/>
        <v>41.41</v>
      </c>
      <c r="AF198" s="8">
        <v>34</v>
      </c>
      <c r="AG198" s="7">
        <v>124</v>
      </c>
      <c r="AH198" s="7">
        <v>24</v>
      </c>
      <c r="AI198" s="6">
        <v>98</v>
      </c>
      <c r="AJ198" s="11">
        <v>100</v>
      </c>
      <c r="AK198" s="10">
        <v>62893.63</v>
      </c>
      <c r="AL198" s="9">
        <f t="shared" si="32"/>
        <v>-14.29</v>
      </c>
      <c r="AM198" s="8">
        <v>5995.75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
      <c r="A199" s="138">
        <v>45261</v>
      </c>
      <c r="B199" s="10">
        <v>4984</v>
      </c>
      <c r="C199" s="9">
        <f t="shared" si="41"/>
        <v>1.88</v>
      </c>
      <c r="D199" s="8">
        <v>2105</v>
      </c>
      <c r="E199" s="7">
        <v>1807</v>
      </c>
      <c r="F199" s="7">
        <v>816</v>
      </c>
      <c r="G199" s="6">
        <v>250</v>
      </c>
      <c r="H199" s="11">
        <v>995</v>
      </c>
      <c r="I199" s="10">
        <v>865352.42</v>
      </c>
      <c r="J199" s="9">
        <f t="shared" si="28"/>
        <v>3.78</v>
      </c>
      <c r="K199" s="8">
        <v>343731.64</v>
      </c>
      <c r="L199" s="7">
        <v>329832.17</v>
      </c>
      <c r="M199" s="7">
        <v>128477.25</v>
      </c>
      <c r="N199" s="6">
        <v>62309.440000000002</v>
      </c>
      <c r="O199" s="5">
        <v>202082.64</v>
      </c>
      <c r="P199" s="10">
        <v>10605</v>
      </c>
      <c r="Q199" s="9">
        <f t="shared" si="29"/>
        <v>4.75</v>
      </c>
      <c r="R199" s="8">
        <v>4080</v>
      </c>
      <c r="S199" s="7">
        <v>3077</v>
      </c>
      <c r="T199" s="7">
        <v>2952</v>
      </c>
      <c r="U199" s="6">
        <v>496</v>
      </c>
      <c r="V199" s="11">
        <v>125</v>
      </c>
      <c r="W199" s="10">
        <v>516900.73</v>
      </c>
      <c r="X199" s="9">
        <f t="shared" si="30"/>
        <v>6.26</v>
      </c>
      <c r="Y199" s="8">
        <v>191879.65</v>
      </c>
      <c r="Z199" s="7">
        <v>150413.26</v>
      </c>
      <c r="AA199" s="7">
        <v>148950.74</v>
      </c>
      <c r="AB199" s="6">
        <v>25657.08</v>
      </c>
      <c r="AC199" s="5">
        <v>1462.52</v>
      </c>
      <c r="AD199" s="10">
        <v>346</v>
      </c>
      <c r="AE199" s="9">
        <f t="shared" si="31"/>
        <v>-1.98</v>
      </c>
      <c r="AF199" s="8">
        <v>37</v>
      </c>
      <c r="AG199" s="7">
        <v>163</v>
      </c>
      <c r="AH199" s="7">
        <v>23</v>
      </c>
      <c r="AI199" s="6">
        <v>122</v>
      </c>
      <c r="AJ199" s="11">
        <v>140</v>
      </c>
      <c r="AK199" s="10">
        <v>108905.12</v>
      </c>
      <c r="AL199" s="9">
        <f t="shared" si="32"/>
        <v>-9.18</v>
      </c>
      <c r="AM199" s="8">
        <v>6367.33</v>
      </c>
      <c r="AN199" s="7">
        <v>44303.88</v>
      </c>
      <c r="AO199" s="7">
        <v>5474.75</v>
      </c>
      <c r="AP199" s="6">
        <v>52642.2</v>
      </c>
      <c r="AQ199" s="5">
        <v>38829.129999999997</v>
      </c>
      <c r="AR199" s="10">
        <v>169</v>
      </c>
      <c r="AS199" s="9">
        <f t="shared" si="33"/>
        <v>-15.08</v>
      </c>
      <c r="AT199" s="8">
        <v>15</v>
      </c>
      <c r="AU199" s="7">
        <v>51</v>
      </c>
      <c r="AV199" s="7">
        <v>11</v>
      </c>
      <c r="AW199" s="6">
        <v>92</v>
      </c>
      <c r="AX199" s="11">
        <v>40</v>
      </c>
      <c r="AY199" s="10">
        <v>63228.95</v>
      </c>
      <c r="AZ199" s="9">
        <f t="shared" si="34"/>
        <v>-23.02</v>
      </c>
      <c r="BA199" s="8">
        <v>3231.78</v>
      </c>
      <c r="BB199" s="7">
        <v>19667.93</v>
      </c>
      <c r="BC199" s="7">
        <v>2840.95</v>
      </c>
      <c r="BD199" s="6">
        <v>37488.29</v>
      </c>
      <c r="BE199" s="5">
        <v>16826.98</v>
      </c>
      <c r="BF199" s="10">
        <v>81</v>
      </c>
      <c r="BG199" s="9">
        <f t="shared" si="35"/>
        <v>20.9</v>
      </c>
      <c r="BH199" s="8">
        <v>5</v>
      </c>
      <c r="BI199" s="7">
        <v>24</v>
      </c>
      <c r="BJ199" s="7">
        <v>8</v>
      </c>
      <c r="BK199" s="6">
        <v>44</v>
      </c>
      <c r="BL199" s="11">
        <v>16</v>
      </c>
      <c r="BM199" s="10">
        <v>85296.83</v>
      </c>
      <c r="BN199" s="9">
        <f t="shared" si="36"/>
        <v>-20</v>
      </c>
      <c r="BO199" s="8">
        <v>4991.8900000000003</v>
      </c>
      <c r="BP199" s="7">
        <v>24770.69</v>
      </c>
      <c r="BQ199" s="7">
        <v>4370.87</v>
      </c>
      <c r="BR199" s="6">
        <v>51163.38</v>
      </c>
      <c r="BS199" s="5">
        <v>20399.82</v>
      </c>
      <c r="BT199" s="10">
        <v>54</v>
      </c>
      <c r="BU199" s="9">
        <f t="shared" si="37"/>
        <v>28.57</v>
      </c>
      <c r="BV199" s="8">
        <v>6</v>
      </c>
      <c r="BW199" s="7">
        <v>20</v>
      </c>
      <c r="BX199" s="7">
        <v>4</v>
      </c>
      <c r="BY199" s="6">
        <v>24</v>
      </c>
      <c r="BZ199" s="11">
        <v>16</v>
      </c>
      <c r="CA199" s="10">
        <v>73875.179999999993</v>
      </c>
      <c r="CB199" s="9">
        <f t="shared" si="38"/>
        <v>-26.15</v>
      </c>
      <c r="CC199" s="8">
        <v>4357.74</v>
      </c>
      <c r="CD199" s="7">
        <v>8690.82</v>
      </c>
      <c r="CE199" s="7">
        <v>1492.98</v>
      </c>
      <c r="CF199" s="6">
        <v>59333.64</v>
      </c>
      <c r="CG199" s="5">
        <v>7197.84</v>
      </c>
      <c r="CH199" s="10">
        <v>1205</v>
      </c>
      <c r="CI199" s="9">
        <f t="shared" si="39"/>
        <v>1.01</v>
      </c>
      <c r="CJ199" s="8">
        <v>161</v>
      </c>
      <c r="CK199" s="7">
        <v>494</v>
      </c>
      <c r="CL199" s="7">
        <v>180</v>
      </c>
      <c r="CM199" s="6">
        <v>370</v>
      </c>
      <c r="CN199" s="11">
        <v>314</v>
      </c>
      <c r="CO199" s="10">
        <v>388888.17</v>
      </c>
      <c r="CP199" s="9">
        <f t="shared" si="40"/>
        <v>-5.57</v>
      </c>
      <c r="CQ199" s="8">
        <v>36513.339999999997</v>
      </c>
      <c r="CR199" s="7">
        <v>172443.58</v>
      </c>
      <c r="CS199" s="7">
        <v>43660.33</v>
      </c>
      <c r="CT199" s="6">
        <v>136270.92000000001</v>
      </c>
      <c r="CU199" s="5">
        <v>128783.25</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5"/>
      <c r="B201" s="156"/>
      <c r="C201" s="157"/>
      <c r="D201" s="156"/>
      <c r="E201" s="156"/>
      <c r="F201" s="156"/>
      <c r="G201" s="156"/>
      <c r="H201" s="156"/>
      <c r="I201" s="156"/>
      <c r="J201" s="157"/>
      <c r="K201" s="156"/>
      <c r="L201" s="156"/>
      <c r="M201" s="156"/>
      <c r="N201" s="156"/>
      <c r="O201" s="156"/>
      <c r="P201" s="156"/>
      <c r="Q201" s="157"/>
      <c r="R201" s="156"/>
      <c r="S201" s="156"/>
      <c r="T201" s="156"/>
      <c r="U201" s="156"/>
      <c r="V201" s="156"/>
      <c r="W201" s="156"/>
      <c r="X201" s="157"/>
      <c r="Y201" s="156"/>
      <c r="Z201" s="156"/>
      <c r="AA201" s="156"/>
      <c r="AB201" s="156"/>
      <c r="AC201" s="156"/>
      <c r="AD201" s="156"/>
      <c r="AE201" s="157"/>
      <c r="AF201" s="156"/>
      <c r="AG201" s="156"/>
      <c r="AH201" s="156"/>
      <c r="AI201" s="156"/>
      <c r="AJ201" s="156"/>
      <c r="AK201" s="156"/>
      <c r="AL201" s="157"/>
      <c r="AM201" s="156"/>
      <c r="AN201" s="156"/>
      <c r="AO201" s="156"/>
      <c r="AP201" s="156"/>
      <c r="AQ201" s="156"/>
      <c r="AR201" s="156"/>
      <c r="AS201" s="157"/>
      <c r="AT201" s="156"/>
      <c r="AU201" s="156"/>
      <c r="AV201" s="156"/>
      <c r="AW201" s="156"/>
      <c r="AX201" s="156"/>
      <c r="AY201" s="156"/>
      <c r="AZ201" s="157"/>
      <c r="BA201" s="156"/>
      <c r="BB201" s="156"/>
      <c r="BC201" s="156"/>
      <c r="BD201" s="156"/>
      <c r="BE201" s="156"/>
      <c r="BF201" s="156"/>
      <c r="BG201" s="157"/>
      <c r="BH201" s="156"/>
      <c r="BI201" s="156"/>
      <c r="BJ201" s="156"/>
      <c r="BK201" s="156"/>
      <c r="BL201" s="156"/>
      <c r="BM201" s="156"/>
      <c r="BN201" s="157"/>
      <c r="BO201" s="156"/>
      <c r="BP201" s="156"/>
      <c r="BQ201" s="156"/>
      <c r="BR201" s="156"/>
      <c r="BS201" s="156"/>
      <c r="BT201" s="156"/>
      <c r="BU201" s="157"/>
      <c r="BV201" s="156"/>
      <c r="BW201" s="156"/>
      <c r="BX201" s="156"/>
      <c r="BY201" s="156"/>
      <c r="BZ201" s="156"/>
      <c r="CA201" s="156"/>
      <c r="CB201" s="157"/>
      <c r="CC201" s="156"/>
      <c r="CD201" s="156"/>
      <c r="CE201" s="156"/>
      <c r="CF201" s="156"/>
      <c r="CG201" s="156"/>
      <c r="CH201" s="156"/>
      <c r="CI201" s="157"/>
      <c r="CJ201" s="156"/>
      <c r="CK201" s="156"/>
      <c r="CL201" s="156"/>
      <c r="CM201" s="156"/>
      <c r="CN201" s="156"/>
      <c r="CO201" s="156"/>
      <c r="CP201" s="157"/>
      <c r="CQ201" s="156"/>
      <c r="CR201" s="156"/>
      <c r="CS201" s="156"/>
      <c r="CT201" s="156"/>
      <c r="CU201"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15">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15">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15">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15">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15">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15">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15">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15">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15">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15">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15">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15">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15">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15">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15">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15">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15">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15">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15">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15">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15">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15">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15">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15">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15">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15">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15">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15">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15">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15">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15">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15">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15">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15">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15">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15">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15">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15">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15">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15">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15">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15">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15">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15">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15">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15">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15">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15">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15">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15">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15">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15">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15">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15">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15">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15">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15">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15">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15">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15">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15">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15">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15">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15">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15">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15">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15">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15">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15">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15">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15">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15">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15">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15">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15">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15">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15">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f t="shared" si="27"/>
        <v>-2.44</v>
      </c>
      <c r="D151" s="22">
        <v>573</v>
      </c>
      <c r="E151" s="21">
        <v>288</v>
      </c>
      <c r="F151" s="21">
        <v>191</v>
      </c>
      <c r="G151" s="20">
        <v>29</v>
      </c>
      <c r="H151" s="25">
        <v>97</v>
      </c>
      <c r="I151" s="24">
        <v>256182.69</v>
      </c>
      <c r="J151" s="23">
        <f t="shared" ref="J151:J199" si="28">IFERROR(ROUND((I151-I139)/I139*100,2),"")</f>
        <v>-3.35</v>
      </c>
      <c r="K151" s="22">
        <v>141458.69</v>
      </c>
      <c r="L151" s="21">
        <v>70738.880000000005</v>
      </c>
      <c r="M151" s="21">
        <v>37393.839999999997</v>
      </c>
      <c r="N151" s="20">
        <v>6591.28</v>
      </c>
      <c r="O151" s="19">
        <v>33345.040000000001</v>
      </c>
      <c r="P151" s="24">
        <v>776</v>
      </c>
      <c r="Q151" s="23">
        <f t="shared" ref="Q151:Q199" si="29">IFERROR(ROUND((P151-P139)/P139*100,2),"")</f>
        <v>-2.63</v>
      </c>
      <c r="R151" s="22">
        <v>358</v>
      </c>
      <c r="S151" s="21">
        <v>199</v>
      </c>
      <c r="T151" s="21">
        <v>191</v>
      </c>
      <c r="U151" s="20">
        <v>28</v>
      </c>
      <c r="V151" s="25">
        <v>8</v>
      </c>
      <c r="W151" s="24">
        <v>51971.85</v>
      </c>
      <c r="X151" s="23">
        <f t="shared" ref="X151:X199" si="30">IFERROR(ROUND((W151-W139)/W139*100,2),"")</f>
        <v>-2.72</v>
      </c>
      <c r="Y151" s="22">
        <v>23979.68</v>
      </c>
      <c r="Z151" s="21">
        <v>13298.66</v>
      </c>
      <c r="AA151" s="21">
        <v>13183.32</v>
      </c>
      <c r="AB151" s="20">
        <v>1510.19</v>
      </c>
      <c r="AC151" s="19">
        <v>115.34</v>
      </c>
      <c r="AD151" s="24">
        <v>40</v>
      </c>
      <c r="AE151" s="23">
        <f t="shared" ref="AE151:AE199" si="31">IFERROR(ROUND((AD151-AD139)/AD139*100,2),"")</f>
        <v>-25.93</v>
      </c>
      <c r="AF151" s="22">
        <v>10</v>
      </c>
      <c r="AG151" s="21">
        <v>17</v>
      </c>
      <c r="AH151" s="21">
        <v>0</v>
      </c>
      <c r="AI151" s="20">
        <v>13</v>
      </c>
      <c r="AJ151" s="25">
        <v>17</v>
      </c>
      <c r="AK151" s="24">
        <v>22043.55</v>
      </c>
      <c r="AL151" s="23">
        <f t="shared" ref="AL151:AL199" si="32">IFERROR(ROUND((AK151-AK139)/AK139*100,2),"")</f>
        <v>-3.26</v>
      </c>
      <c r="AM151" s="22">
        <v>3086.25</v>
      </c>
      <c r="AN151" s="21">
        <v>6609.08</v>
      </c>
      <c r="AO151" s="21">
        <v>0</v>
      </c>
      <c r="AP151" s="20">
        <v>12348.22</v>
      </c>
      <c r="AQ151" s="19">
        <v>6609.08</v>
      </c>
      <c r="AR151" s="24">
        <v>60</v>
      </c>
      <c r="AS151" s="23">
        <f t="shared" ref="AS151:AS199" si="33">IFERROR(ROUND((AR151-AR139)/AR139*100,2),"")</f>
        <v>11.11</v>
      </c>
      <c r="AT151" s="22">
        <v>10</v>
      </c>
      <c r="AU151" s="21">
        <v>18</v>
      </c>
      <c r="AV151" s="21">
        <v>4</v>
      </c>
      <c r="AW151" s="20">
        <v>28</v>
      </c>
      <c r="AX151" s="25">
        <v>14</v>
      </c>
      <c r="AY151" s="24">
        <v>47340.12</v>
      </c>
      <c r="AZ151" s="23">
        <f t="shared" ref="AZ151:AZ199" si="34">IFERROR(ROUND((AY151-AY139)/AY139*100,2),"")</f>
        <v>16.75</v>
      </c>
      <c r="BA151" s="22">
        <v>2471.4899999999998</v>
      </c>
      <c r="BB151" s="21">
        <v>13566.1</v>
      </c>
      <c r="BC151" s="21">
        <v>1331.55</v>
      </c>
      <c r="BD151" s="20">
        <v>29970.98</v>
      </c>
      <c r="BE151" s="19">
        <v>12234.55</v>
      </c>
      <c r="BF151" s="24">
        <v>29</v>
      </c>
      <c r="BG151" s="23">
        <f t="shared" ref="BG151:BG199" si="35">IFERROR(ROUND((BF151-BF139)/BF139*100,2),"")</f>
        <v>-21.62</v>
      </c>
      <c r="BH151" s="22">
        <v>6</v>
      </c>
      <c r="BI151" s="21">
        <v>16</v>
      </c>
      <c r="BJ151" s="21">
        <v>2</v>
      </c>
      <c r="BK151" s="20">
        <v>5</v>
      </c>
      <c r="BL151" s="25">
        <v>14</v>
      </c>
      <c r="BM151" s="24">
        <v>20618.240000000002</v>
      </c>
      <c r="BN151" s="23">
        <f t="shared" ref="BN151:BN199" si="36">IFERROR(ROUND((BM151-BM139)/BM139*100,2),"")</f>
        <v>-22.36</v>
      </c>
      <c r="BO151" s="22">
        <v>2930.79</v>
      </c>
      <c r="BP151" s="21">
        <v>10561.09</v>
      </c>
      <c r="BQ151" s="21">
        <v>1049.08</v>
      </c>
      <c r="BR151" s="20">
        <v>6077.28</v>
      </c>
      <c r="BS151" s="19">
        <v>9512.01</v>
      </c>
      <c r="BT151" s="24">
        <v>22</v>
      </c>
      <c r="BU151" s="23">
        <f t="shared" ref="BU151:BU199" si="37">IFERROR(ROUND((BT151-BT139)/BT139*100,2),"")</f>
        <v>-33.33</v>
      </c>
      <c r="BV151" s="22">
        <v>4</v>
      </c>
      <c r="BW151" s="21">
        <v>12</v>
      </c>
      <c r="BX151" s="21">
        <v>2</v>
      </c>
      <c r="BY151" s="20">
        <v>4</v>
      </c>
      <c r="BZ151" s="25">
        <v>10</v>
      </c>
      <c r="CA151" s="24">
        <v>23944.639999999999</v>
      </c>
      <c r="CB151" s="23">
        <f t="shared" ref="CB151:CB199" si="38">IFERROR(ROUND((CA151-CA139)/CA139*100,2),"")</f>
        <v>-51.65</v>
      </c>
      <c r="CC151" s="22">
        <v>1481.37</v>
      </c>
      <c r="CD151" s="21">
        <v>18522.14</v>
      </c>
      <c r="CE151" s="21">
        <v>1353.79</v>
      </c>
      <c r="CF151" s="20">
        <v>2587.34</v>
      </c>
      <c r="CG151" s="19">
        <v>17168.349999999999</v>
      </c>
      <c r="CH151" s="24">
        <v>196</v>
      </c>
      <c r="CI151" s="23">
        <f t="shared" ref="CI151:CI199" si="39">IFERROR(ROUND((CH151-CH139)/CH139*100,2),"")</f>
        <v>-6.67</v>
      </c>
      <c r="CJ151" s="22">
        <v>40</v>
      </c>
      <c r="CK151" s="21">
        <v>93</v>
      </c>
      <c r="CL151" s="21">
        <v>24</v>
      </c>
      <c r="CM151" s="20">
        <v>38</v>
      </c>
      <c r="CN151" s="25">
        <v>69</v>
      </c>
      <c r="CO151" s="24">
        <v>106803.42</v>
      </c>
      <c r="CP151" s="23">
        <f t="shared" ref="CP151:CP199" si="40">IFERROR(ROUND((CO151-CO139)/CO139*100,2),"")</f>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f t="shared" ref="C152:C199"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15">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15">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15">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15">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15">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15">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15">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15">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15">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15">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15">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15">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15">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15">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15">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15">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15">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15">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15">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15">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15">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15">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15">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15">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15">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15">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15">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15">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15">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15">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15">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15">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15">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15">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50</v>
      </c>
      <c r="AS197" s="9">
        <f t="shared" si="33"/>
        <v>66.67</v>
      </c>
      <c r="AT197" s="8">
        <v>4</v>
      </c>
      <c r="AU197" s="7">
        <v>12</v>
      </c>
      <c r="AV197" s="7">
        <v>8</v>
      </c>
      <c r="AW197" s="6">
        <v>25</v>
      </c>
      <c r="AX197" s="11">
        <v>5</v>
      </c>
      <c r="AY197" s="10">
        <v>43325.17</v>
      </c>
      <c r="AZ197" s="9">
        <f t="shared" si="34"/>
        <v>73.42</v>
      </c>
      <c r="BA197" s="8">
        <v>1027.54</v>
      </c>
      <c r="BB197" s="7">
        <v>17635.990000000002</v>
      </c>
      <c r="BC197" s="7">
        <v>6345.99</v>
      </c>
      <c r="BD197" s="6">
        <v>15211.87</v>
      </c>
      <c r="BE197" s="5">
        <v>14393.78</v>
      </c>
      <c r="BF197" s="10">
        <v>24</v>
      </c>
      <c r="BG197" s="9">
        <f t="shared" si="35"/>
        <v>-25</v>
      </c>
      <c r="BH197" s="8">
        <v>7</v>
      </c>
      <c r="BI197" s="7">
        <v>10</v>
      </c>
      <c r="BJ197" s="7">
        <v>1</v>
      </c>
      <c r="BK197" s="6">
        <v>6</v>
      </c>
      <c r="BL197" s="11">
        <v>9</v>
      </c>
      <c r="BM197" s="10">
        <v>12088.52</v>
      </c>
      <c r="BN197" s="9">
        <f t="shared" si="36"/>
        <v>-61.9</v>
      </c>
      <c r="BO197" s="8">
        <v>2679.11</v>
      </c>
      <c r="BP197" s="7">
        <v>4415.05</v>
      </c>
      <c r="BQ197" s="7">
        <v>657.81</v>
      </c>
      <c r="BR197" s="6">
        <v>4336.55</v>
      </c>
      <c r="BS197" s="5">
        <v>3757.24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15">
      <c r="A198" s="137">
        <v>45231</v>
      </c>
      <c r="B198" s="10">
        <v>1160</v>
      </c>
      <c r="C198" s="9">
        <f t="shared" si="41"/>
        <v>1.4</v>
      </c>
      <c r="D198" s="8">
        <v>563</v>
      </c>
      <c r="E198" s="7">
        <v>362</v>
      </c>
      <c r="F198" s="7">
        <v>205</v>
      </c>
      <c r="G198" s="6">
        <v>30</v>
      </c>
      <c r="H198" s="11">
        <v>157</v>
      </c>
      <c r="I198" s="10">
        <v>271038.86</v>
      </c>
      <c r="J198" s="9">
        <f t="shared" si="28"/>
        <v>1.42</v>
      </c>
      <c r="K198" s="8">
        <v>140746.64000000001</v>
      </c>
      <c r="L198" s="7">
        <v>83474.25</v>
      </c>
      <c r="M198" s="7">
        <v>40612.720000000001</v>
      </c>
      <c r="N198" s="6">
        <v>6205.25</v>
      </c>
      <c r="O198" s="5">
        <v>42861.53</v>
      </c>
      <c r="P198" s="10">
        <v>898</v>
      </c>
      <c r="Q198" s="9">
        <f t="shared" si="29"/>
        <v>10.59</v>
      </c>
      <c r="R198" s="8">
        <v>333</v>
      </c>
      <c r="S198" s="7">
        <v>251</v>
      </c>
      <c r="T198" s="7">
        <v>285</v>
      </c>
      <c r="U198" s="6">
        <v>29</v>
      </c>
      <c r="V198" s="11">
        <v>-34</v>
      </c>
      <c r="W198" s="10">
        <v>55650.7</v>
      </c>
      <c r="X198" s="9">
        <f t="shared" si="30"/>
        <v>7.42</v>
      </c>
      <c r="Y198" s="8">
        <v>21488.7</v>
      </c>
      <c r="Z198" s="7">
        <v>16410.849999999999</v>
      </c>
      <c r="AA198" s="7">
        <v>16078.8</v>
      </c>
      <c r="AB198" s="6">
        <v>1672.35</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49</v>
      </c>
      <c r="AS198" s="9">
        <f t="shared" si="33"/>
        <v>63.33</v>
      </c>
      <c r="AT198" s="8">
        <v>2</v>
      </c>
      <c r="AU198" s="7">
        <v>13</v>
      </c>
      <c r="AV198" s="7">
        <v>5</v>
      </c>
      <c r="AW198" s="6">
        <v>29</v>
      </c>
      <c r="AX198" s="11">
        <v>8</v>
      </c>
      <c r="AY198" s="10">
        <v>48836.33</v>
      </c>
      <c r="AZ198" s="9">
        <f t="shared" si="34"/>
        <v>156.25</v>
      </c>
      <c r="BA198" s="8">
        <v>913.11</v>
      </c>
      <c r="BB198" s="7">
        <v>5507.82</v>
      </c>
      <c r="BC198" s="7">
        <v>690.46</v>
      </c>
      <c r="BD198" s="6">
        <v>41724.94</v>
      </c>
      <c r="BE198" s="5">
        <v>4817.3599999999997</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
      <c r="A199" s="138">
        <v>45261</v>
      </c>
      <c r="B199" s="10">
        <v>1492</v>
      </c>
      <c r="C199" s="9">
        <f t="shared" si="41"/>
        <v>12.35</v>
      </c>
      <c r="D199" s="8">
        <v>735</v>
      </c>
      <c r="E199" s="7">
        <v>447</v>
      </c>
      <c r="F199" s="7">
        <v>255</v>
      </c>
      <c r="G199" s="6">
        <v>53</v>
      </c>
      <c r="H199" s="11">
        <v>192</v>
      </c>
      <c r="I199" s="10">
        <v>381991.69</v>
      </c>
      <c r="J199" s="9">
        <f t="shared" si="28"/>
        <v>21.1</v>
      </c>
      <c r="K199" s="8">
        <v>188807.73</v>
      </c>
      <c r="L199" s="7">
        <v>125864.42</v>
      </c>
      <c r="M199" s="7">
        <v>52296.57</v>
      </c>
      <c r="N199" s="6">
        <v>14583.15</v>
      </c>
      <c r="O199" s="5">
        <v>73567.850000000006</v>
      </c>
      <c r="P199" s="10">
        <v>974</v>
      </c>
      <c r="Q199" s="9">
        <f t="shared" si="29"/>
        <v>11.95</v>
      </c>
      <c r="R199" s="8">
        <v>345</v>
      </c>
      <c r="S199" s="7">
        <v>264</v>
      </c>
      <c r="T199" s="7">
        <v>319</v>
      </c>
      <c r="U199" s="6">
        <v>46</v>
      </c>
      <c r="V199" s="11">
        <v>-55</v>
      </c>
      <c r="W199" s="10">
        <v>58762.78</v>
      </c>
      <c r="X199" s="9">
        <f t="shared" si="30"/>
        <v>5.62</v>
      </c>
      <c r="Y199" s="8">
        <v>21726.16</v>
      </c>
      <c r="Z199" s="7">
        <v>17373.310000000001</v>
      </c>
      <c r="AA199" s="7">
        <v>17535.990000000002</v>
      </c>
      <c r="AB199" s="6">
        <v>2127.3200000000002</v>
      </c>
      <c r="AC199" s="5">
        <v>-162.68</v>
      </c>
      <c r="AD199" s="10">
        <v>57</v>
      </c>
      <c r="AE199" s="9">
        <f t="shared" si="31"/>
        <v>23.91</v>
      </c>
      <c r="AF199" s="8">
        <v>12</v>
      </c>
      <c r="AG199" s="7">
        <v>26</v>
      </c>
      <c r="AH199" s="7">
        <v>4</v>
      </c>
      <c r="AI199" s="6">
        <v>15</v>
      </c>
      <c r="AJ199" s="11">
        <v>22</v>
      </c>
      <c r="AK199" s="10">
        <v>35513.43</v>
      </c>
      <c r="AL199" s="9">
        <f t="shared" si="32"/>
        <v>19.29</v>
      </c>
      <c r="AM199" s="8">
        <v>4875.42</v>
      </c>
      <c r="AN199" s="7">
        <v>10727.71</v>
      </c>
      <c r="AO199" s="7">
        <v>1252.6199999999999</v>
      </c>
      <c r="AP199" s="6">
        <v>18657.68</v>
      </c>
      <c r="AQ199" s="5">
        <v>9475.09</v>
      </c>
      <c r="AR199" s="10">
        <v>65</v>
      </c>
      <c r="AS199" s="9">
        <f t="shared" si="33"/>
        <v>32.65</v>
      </c>
      <c r="AT199" s="8">
        <v>9</v>
      </c>
      <c r="AU199" s="7">
        <v>21</v>
      </c>
      <c r="AV199" s="7">
        <v>3</v>
      </c>
      <c r="AW199" s="6">
        <v>32</v>
      </c>
      <c r="AX199" s="11">
        <v>18</v>
      </c>
      <c r="AY199" s="10">
        <v>60516.78</v>
      </c>
      <c r="AZ199" s="9">
        <f t="shared" si="34"/>
        <v>32.590000000000003</v>
      </c>
      <c r="BA199" s="8">
        <v>2528.1999999999998</v>
      </c>
      <c r="BB199" s="7">
        <v>12750.85</v>
      </c>
      <c r="BC199" s="7">
        <v>1671.28</v>
      </c>
      <c r="BD199" s="6">
        <v>43566.45</v>
      </c>
      <c r="BE199" s="5">
        <v>11079.57</v>
      </c>
      <c r="BF199" s="10">
        <v>49</v>
      </c>
      <c r="BG199" s="9">
        <f t="shared" si="35"/>
        <v>63.33</v>
      </c>
      <c r="BH199" s="8">
        <v>11</v>
      </c>
      <c r="BI199" s="7">
        <v>21</v>
      </c>
      <c r="BJ199" s="7">
        <v>2</v>
      </c>
      <c r="BK199" s="6">
        <v>15</v>
      </c>
      <c r="BL199" s="11">
        <v>19</v>
      </c>
      <c r="BM199" s="10">
        <v>40220.160000000003</v>
      </c>
      <c r="BN199" s="9">
        <f t="shared" si="36"/>
        <v>53.78</v>
      </c>
      <c r="BO199" s="8">
        <v>4654.67</v>
      </c>
      <c r="BP199" s="7">
        <v>12510.17</v>
      </c>
      <c r="BQ199" s="7">
        <v>2639.73</v>
      </c>
      <c r="BR199" s="6">
        <v>20415.59</v>
      </c>
      <c r="BS199" s="5">
        <v>9870.44</v>
      </c>
      <c r="BT199" s="10">
        <v>29</v>
      </c>
      <c r="BU199" s="9">
        <f t="shared" si="37"/>
        <v>-12.12</v>
      </c>
      <c r="BV199" s="8">
        <v>5</v>
      </c>
      <c r="BW199" s="7">
        <v>11</v>
      </c>
      <c r="BX199" s="7">
        <v>1</v>
      </c>
      <c r="BY199" s="6">
        <v>12</v>
      </c>
      <c r="BZ199" s="11">
        <v>10</v>
      </c>
      <c r="CA199" s="10">
        <v>58768.31</v>
      </c>
      <c r="CB199" s="9">
        <f t="shared" si="38"/>
        <v>17.34</v>
      </c>
      <c r="CC199" s="8">
        <v>2598.3200000000002</v>
      </c>
      <c r="CD199" s="7">
        <v>10732</v>
      </c>
      <c r="CE199" s="7">
        <v>1321.85</v>
      </c>
      <c r="CF199" s="6">
        <v>44116.14</v>
      </c>
      <c r="CG199" s="5">
        <v>9410.15</v>
      </c>
      <c r="CH199" s="10">
        <v>301</v>
      </c>
      <c r="CI199" s="9">
        <f t="shared" si="39"/>
        <v>14.02</v>
      </c>
      <c r="CJ199" s="8">
        <v>57</v>
      </c>
      <c r="CK199" s="7">
        <v>151</v>
      </c>
      <c r="CL199" s="7">
        <v>21</v>
      </c>
      <c r="CM199" s="6">
        <v>72</v>
      </c>
      <c r="CN199" s="11">
        <v>130</v>
      </c>
      <c r="CO199" s="10">
        <v>184131.16</v>
      </c>
      <c r="CP199" s="9">
        <f t="shared" si="40"/>
        <v>12.13</v>
      </c>
      <c r="CQ199" s="8">
        <v>24509.41</v>
      </c>
      <c r="CR199" s="7">
        <v>103641.2</v>
      </c>
      <c r="CS199" s="7">
        <v>7225.34</v>
      </c>
      <c r="CT199" s="6">
        <v>48755.21</v>
      </c>
      <c r="CU199" s="5">
        <v>96415.86</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5"/>
      <c r="B201" s="156"/>
      <c r="C201" s="157"/>
      <c r="D201" s="156"/>
      <c r="E201" s="156"/>
      <c r="F201" s="156"/>
      <c r="G201" s="156"/>
      <c r="H201" s="156"/>
      <c r="I201" s="156"/>
      <c r="J201" s="157"/>
      <c r="K201" s="156"/>
      <c r="L201" s="156"/>
      <c r="M201" s="156"/>
      <c r="N201" s="156"/>
      <c r="O201" s="156"/>
      <c r="P201" s="156"/>
      <c r="Q201" s="157"/>
      <c r="R201" s="156"/>
      <c r="S201" s="156"/>
      <c r="T201" s="156"/>
      <c r="U201" s="156"/>
      <c r="V201" s="156"/>
      <c r="W201" s="156"/>
      <c r="X201" s="157"/>
      <c r="Y201" s="156"/>
      <c r="Z201" s="156"/>
      <c r="AA201" s="156"/>
      <c r="AB201" s="156"/>
      <c r="AC201" s="156"/>
      <c r="AD201" s="156"/>
      <c r="AE201" s="157"/>
      <c r="AF201" s="156"/>
      <c r="AG201" s="156"/>
      <c r="AH201" s="156"/>
      <c r="AI201" s="156"/>
      <c r="AJ201" s="156"/>
      <c r="AK201" s="156"/>
      <c r="AL201" s="157"/>
      <c r="AM201" s="156"/>
      <c r="AN201" s="156"/>
      <c r="AO201" s="156"/>
      <c r="AP201" s="156"/>
      <c r="AQ201" s="156"/>
      <c r="AR201" s="156"/>
      <c r="AS201" s="157"/>
      <c r="AT201" s="156"/>
      <c r="AU201" s="156"/>
      <c r="AV201" s="156"/>
      <c r="AW201" s="156"/>
      <c r="AX201" s="156"/>
      <c r="AY201" s="156"/>
      <c r="AZ201" s="157"/>
      <c r="BA201" s="156"/>
      <c r="BB201" s="156"/>
      <c r="BC201" s="156"/>
      <c r="BD201" s="156"/>
      <c r="BE201" s="156"/>
      <c r="BF201" s="156"/>
      <c r="BG201" s="157"/>
      <c r="BH201" s="156"/>
      <c r="BI201" s="156"/>
      <c r="BJ201" s="156"/>
      <c r="BK201" s="156"/>
      <c r="BL201" s="156"/>
      <c r="BM201" s="156"/>
      <c r="BN201" s="157"/>
      <c r="BO201" s="156"/>
      <c r="BP201" s="156"/>
      <c r="BQ201" s="156"/>
      <c r="BR201" s="156"/>
      <c r="BS201" s="156"/>
      <c r="BT201" s="156"/>
      <c r="BU201" s="157"/>
      <c r="BV201" s="156"/>
      <c r="BW201" s="156"/>
      <c r="BX201" s="156"/>
      <c r="BY201" s="156"/>
      <c r="BZ201" s="156"/>
      <c r="CA201" s="156"/>
      <c r="CB201" s="157"/>
      <c r="CC201" s="156"/>
      <c r="CD201" s="156"/>
      <c r="CE201" s="156"/>
      <c r="CF201" s="156"/>
      <c r="CG201" s="156"/>
      <c r="CH201" s="156"/>
      <c r="CI201" s="157"/>
      <c r="CJ201" s="156"/>
      <c r="CK201" s="156"/>
      <c r="CL201" s="156"/>
      <c r="CM201" s="156"/>
      <c r="CN201" s="156"/>
      <c r="CO201" s="156"/>
      <c r="CP201" s="157"/>
      <c r="CQ201" s="156"/>
      <c r="CR201" s="156"/>
      <c r="CS201" s="156"/>
      <c r="CT201" s="156"/>
      <c r="CU201"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15">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15">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15">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15">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15">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15">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15">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15">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15">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15">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15">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15">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15">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15">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15">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15">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15">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15">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15">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15">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15">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15">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15">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15">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15">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15">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15">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15">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15">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15">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15">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15">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15">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15">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15">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15">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15">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15">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15">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15">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15">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15">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15">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15">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15">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15">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15">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15">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15">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15">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15">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15">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15">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15">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15">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15">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15">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15">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15">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15">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15">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15">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15">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15">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15">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15">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15">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15">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15">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15">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15">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15">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15">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15">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15">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15">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15">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15">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
      <c r="A151" s="139">
        <v>43800</v>
      </c>
      <c r="B151" s="24">
        <v>2841</v>
      </c>
      <c r="C151" s="23">
        <f t="shared" si="27"/>
        <v>-1.29</v>
      </c>
      <c r="D151" s="22">
        <v>1317</v>
      </c>
      <c r="E151" s="21">
        <v>932</v>
      </c>
      <c r="F151" s="21">
        <v>441</v>
      </c>
      <c r="G151" s="20">
        <v>147</v>
      </c>
      <c r="H151" s="25">
        <v>492</v>
      </c>
      <c r="I151" s="24">
        <v>411243.2</v>
      </c>
      <c r="J151" s="23">
        <f t="shared" ref="J151:J199" si="28">IFERROR(ROUND((I151-I139)/I139*100,2),"")</f>
        <v>-4.08</v>
      </c>
      <c r="K151" s="22">
        <v>197096.13</v>
      </c>
      <c r="L151" s="21">
        <v>129253.12</v>
      </c>
      <c r="M151" s="21">
        <v>59473.38</v>
      </c>
      <c r="N151" s="20">
        <v>23581.33</v>
      </c>
      <c r="O151" s="19">
        <v>69818.84</v>
      </c>
      <c r="P151" s="24">
        <v>3387</v>
      </c>
      <c r="Q151" s="23">
        <f t="shared" ref="Q151:Q199" si="29">IFERROR(ROUND((P151-P139)/P139*100,2),"")</f>
        <v>1.68</v>
      </c>
      <c r="R151" s="22">
        <v>1422</v>
      </c>
      <c r="S151" s="21">
        <v>926</v>
      </c>
      <c r="T151" s="21">
        <v>876</v>
      </c>
      <c r="U151" s="20">
        <v>163</v>
      </c>
      <c r="V151" s="25">
        <v>50</v>
      </c>
      <c r="W151" s="24">
        <v>191220.86</v>
      </c>
      <c r="X151" s="23">
        <f t="shared" ref="X151:X199" si="30">IFERROR(ROUND((W151-W139)/W139*100,2),"")</f>
        <v>1</v>
      </c>
      <c r="Y151" s="22">
        <v>83906.46</v>
      </c>
      <c r="Z151" s="21">
        <v>51448.08</v>
      </c>
      <c r="AA151" s="21">
        <v>47223.33</v>
      </c>
      <c r="AB151" s="20">
        <v>8642.99</v>
      </c>
      <c r="AC151" s="19">
        <v>4224.75</v>
      </c>
      <c r="AD151" s="24">
        <v>46</v>
      </c>
      <c r="AE151" s="23">
        <f t="shared" ref="AE151:AE199" si="31">IFERROR(ROUND((AD151-AD139)/AD139*100,2),"")</f>
        <v>-36.99</v>
      </c>
      <c r="AF151" s="22">
        <v>10</v>
      </c>
      <c r="AG151" s="21">
        <v>18</v>
      </c>
      <c r="AH151" s="21">
        <v>6</v>
      </c>
      <c r="AI151" s="20">
        <v>12</v>
      </c>
      <c r="AJ151" s="25">
        <v>12</v>
      </c>
      <c r="AK151" s="24">
        <v>13067.73</v>
      </c>
      <c r="AL151" s="23">
        <f t="shared" ref="AL151:AL199" si="32">IFERROR(ROUND((AK151-AK139)/AK139*100,2),"")</f>
        <v>-82.2</v>
      </c>
      <c r="AM151" s="22">
        <v>1848.04</v>
      </c>
      <c r="AN151" s="21">
        <v>4172.62</v>
      </c>
      <c r="AO151" s="21">
        <v>1151.4100000000001</v>
      </c>
      <c r="AP151" s="20">
        <v>5895.66</v>
      </c>
      <c r="AQ151" s="19">
        <v>3021.21</v>
      </c>
      <c r="AR151" s="24">
        <v>101</v>
      </c>
      <c r="AS151" s="23">
        <f t="shared" ref="AS151:AS199" si="33">IFERROR(ROUND((AR151-AR139)/AR139*100,2),"")</f>
        <v>-2.88</v>
      </c>
      <c r="AT151" s="22">
        <v>7</v>
      </c>
      <c r="AU151" s="21">
        <v>31</v>
      </c>
      <c r="AV151" s="21">
        <v>9</v>
      </c>
      <c r="AW151" s="20">
        <v>54</v>
      </c>
      <c r="AX151" s="25">
        <v>22</v>
      </c>
      <c r="AY151" s="24">
        <v>63750.64</v>
      </c>
      <c r="AZ151" s="23">
        <f t="shared" ref="AZ151:AZ199" si="34">IFERROR(ROUND((AY151-AY139)/AY139*100,2),"")</f>
        <v>5.38</v>
      </c>
      <c r="BA151" s="22">
        <v>2634.2</v>
      </c>
      <c r="BB151" s="21">
        <v>12791.08</v>
      </c>
      <c r="BC151" s="21">
        <v>2797.46</v>
      </c>
      <c r="BD151" s="20">
        <v>45527.9</v>
      </c>
      <c r="BE151" s="19">
        <v>9993.6200000000008</v>
      </c>
      <c r="BF151" s="24">
        <v>43</v>
      </c>
      <c r="BG151" s="23">
        <f t="shared" ref="BG151:BG199" si="35">IFERROR(ROUND((BF151-BF139)/BF139*100,2),"")</f>
        <v>-15.69</v>
      </c>
      <c r="BH151" s="22">
        <v>9</v>
      </c>
      <c r="BI151" s="21">
        <v>15</v>
      </c>
      <c r="BJ151" s="21">
        <v>5</v>
      </c>
      <c r="BK151" s="20">
        <v>14</v>
      </c>
      <c r="BL151" s="25">
        <v>10</v>
      </c>
      <c r="BM151" s="24">
        <v>18551.97</v>
      </c>
      <c r="BN151" s="23">
        <f t="shared" ref="BN151:BN199" si="36">IFERROR(ROUND((BM151-BM139)/BM139*100,2),"")</f>
        <v>-55.9</v>
      </c>
      <c r="BO151" s="22">
        <v>2952.93</v>
      </c>
      <c r="BP151" s="21">
        <v>8070.25</v>
      </c>
      <c r="BQ151" s="21">
        <v>1846.14</v>
      </c>
      <c r="BR151" s="20">
        <v>5682.65</v>
      </c>
      <c r="BS151" s="19">
        <v>6224.11</v>
      </c>
      <c r="BT151" s="24">
        <v>27</v>
      </c>
      <c r="BU151" s="23">
        <f t="shared" ref="BU151:BU199" si="37">IFERROR(ROUND((BT151-BT139)/BT139*100,2),"")</f>
        <v>50</v>
      </c>
      <c r="BV151" s="22">
        <v>5</v>
      </c>
      <c r="BW151" s="21">
        <v>11</v>
      </c>
      <c r="BX151" s="21">
        <v>2</v>
      </c>
      <c r="BY151" s="20">
        <v>8</v>
      </c>
      <c r="BZ151" s="25">
        <v>8</v>
      </c>
      <c r="CA151" s="24">
        <v>65456.11</v>
      </c>
      <c r="CB151" s="23">
        <f t="shared" ref="CB151:CB199" si="38">IFERROR(ROUND((CA151-CA139)/CA139*100,2),"")</f>
        <v>215.56</v>
      </c>
      <c r="CC151" s="22">
        <v>3667.12</v>
      </c>
      <c r="CD151" s="21">
        <v>13092.86</v>
      </c>
      <c r="CE151" s="21">
        <v>988.76</v>
      </c>
      <c r="CF151" s="20">
        <v>36878.44</v>
      </c>
      <c r="CG151" s="19">
        <v>1275.17</v>
      </c>
      <c r="CH151" s="24">
        <v>372</v>
      </c>
      <c r="CI151" s="23">
        <f t="shared" ref="CI151:CI199" si="39">IFERROR(ROUND((CH151-CH139)/CH139*100,2),"")</f>
        <v>-9.7100000000000009</v>
      </c>
      <c r="CJ151" s="22">
        <v>40</v>
      </c>
      <c r="CK151" s="21">
        <v>178</v>
      </c>
      <c r="CL151" s="21">
        <v>22</v>
      </c>
      <c r="CM151" s="20">
        <v>131</v>
      </c>
      <c r="CN151" s="25">
        <v>157</v>
      </c>
      <c r="CO151" s="24">
        <v>126953.71</v>
      </c>
      <c r="CP151" s="23">
        <f t="shared" ref="CP151:CP199" si="40">IFERROR(ROUND((CO151-CO139)/CO139*100,2),"")</f>
        <v>-18.09</v>
      </c>
      <c r="CQ151" s="22">
        <v>9305.98</v>
      </c>
      <c r="CR151" s="21">
        <v>66228.36</v>
      </c>
      <c r="CS151" s="21">
        <v>6223.66</v>
      </c>
      <c r="CT151" s="20">
        <v>42798.42</v>
      </c>
      <c r="CU151" s="19">
        <v>62401.99</v>
      </c>
    </row>
    <row r="152" spans="1:99" s="1" customFormat="1" ht="25.5" customHeight="1" x14ac:dyDescent="0.15">
      <c r="A152" s="136">
        <v>43831</v>
      </c>
      <c r="B152" s="80">
        <v>1898</v>
      </c>
      <c r="C152" s="79">
        <f t="shared" ref="C152:C199"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15">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15">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15">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15">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15">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15">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15">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15">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15">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15">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15">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15">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15">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15">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15">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15">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15">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15">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15">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15">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15">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15">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15">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15">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15">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15">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15">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15">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15">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15">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15">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15">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15">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15">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15">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15">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15">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15">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15">
      <c r="A197" s="137">
        <v>45200</v>
      </c>
      <c r="B197" s="10">
        <v>2710</v>
      </c>
      <c r="C197" s="9">
        <f t="shared" si="41"/>
        <v>8.18</v>
      </c>
      <c r="D197" s="8">
        <v>1148</v>
      </c>
      <c r="E197" s="7">
        <v>981</v>
      </c>
      <c r="F197" s="7">
        <v>441</v>
      </c>
      <c r="G197" s="6">
        <v>140</v>
      </c>
      <c r="H197" s="11">
        <v>540</v>
      </c>
      <c r="I197" s="10">
        <v>415677.08</v>
      </c>
      <c r="J197" s="9">
        <f t="shared" si="28"/>
        <v>8.57</v>
      </c>
      <c r="K197" s="8">
        <v>183361.06</v>
      </c>
      <c r="L197" s="7">
        <v>144039.45000000001</v>
      </c>
      <c r="M197" s="7">
        <v>70026.009999999995</v>
      </c>
      <c r="N197" s="6">
        <v>18250.560000000001</v>
      </c>
      <c r="O197" s="5">
        <v>74013.440000000002</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15">
      <c r="A198" s="137">
        <v>45231</v>
      </c>
      <c r="B198" s="10">
        <v>2890</v>
      </c>
      <c r="C198" s="9">
        <f t="shared" si="41"/>
        <v>9.89</v>
      </c>
      <c r="D198" s="8">
        <v>1233</v>
      </c>
      <c r="E198" s="7">
        <v>1032</v>
      </c>
      <c r="F198" s="7">
        <v>480</v>
      </c>
      <c r="G198" s="6">
        <v>144</v>
      </c>
      <c r="H198" s="11">
        <v>553</v>
      </c>
      <c r="I198" s="10">
        <v>421714.93</v>
      </c>
      <c r="J198" s="9">
        <f t="shared" si="28"/>
        <v>10.58</v>
      </c>
      <c r="K198" s="8">
        <v>185356.79</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
      <c r="A199" s="138">
        <v>45261</v>
      </c>
      <c r="B199" s="10">
        <v>3298</v>
      </c>
      <c r="C199" s="9">
        <f t="shared" si="41"/>
        <v>5.33</v>
      </c>
      <c r="D199" s="8">
        <v>1365</v>
      </c>
      <c r="E199" s="7">
        <v>1251</v>
      </c>
      <c r="F199" s="7">
        <v>531</v>
      </c>
      <c r="G199" s="6">
        <v>150</v>
      </c>
      <c r="H199" s="11">
        <v>721</v>
      </c>
      <c r="I199" s="10">
        <v>513071.5</v>
      </c>
      <c r="J199" s="9">
        <f t="shared" si="28"/>
        <v>9.3699999999999992</v>
      </c>
      <c r="K199" s="8">
        <v>219401.77</v>
      </c>
      <c r="L199" s="7">
        <v>200993.72</v>
      </c>
      <c r="M199" s="7">
        <v>70726.58</v>
      </c>
      <c r="N199" s="6">
        <v>21854.34</v>
      </c>
      <c r="O199" s="5">
        <v>130362.23</v>
      </c>
      <c r="P199" s="10">
        <v>4301</v>
      </c>
      <c r="Q199" s="9">
        <f t="shared" si="29"/>
        <v>5.16</v>
      </c>
      <c r="R199" s="8">
        <v>1774</v>
      </c>
      <c r="S199" s="7">
        <v>1214</v>
      </c>
      <c r="T199" s="7">
        <v>1108</v>
      </c>
      <c r="U199" s="6">
        <v>205</v>
      </c>
      <c r="V199" s="11">
        <v>106</v>
      </c>
      <c r="W199" s="10">
        <v>220253.53</v>
      </c>
      <c r="X199" s="9">
        <f t="shared" si="30"/>
        <v>3.57</v>
      </c>
      <c r="Y199" s="8">
        <v>87829.3</v>
      </c>
      <c r="Z199" s="7">
        <v>63757.91</v>
      </c>
      <c r="AA199" s="7">
        <v>57550.93</v>
      </c>
      <c r="AB199" s="6">
        <v>11115.39</v>
      </c>
      <c r="AC199" s="5">
        <v>6206.98</v>
      </c>
      <c r="AD199" s="10">
        <v>72</v>
      </c>
      <c r="AE199" s="9">
        <f t="shared" si="31"/>
        <v>26.32</v>
      </c>
      <c r="AF199" s="8">
        <v>18</v>
      </c>
      <c r="AG199" s="7">
        <v>22</v>
      </c>
      <c r="AH199" s="7">
        <v>6</v>
      </c>
      <c r="AI199" s="6">
        <v>26</v>
      </c>
      <c r="AJ199" s="11">
        <v>16</v>
      </c>
      <c r="AK199" s="10">
        <v>23157.23</v>
      </c>
      <c r="AL199" s="9">
        <f t="shared" si="32"/>
        <v>-15.16</v>
      </c>
      <c r="AM199" s="8">
        <v>5072.3100000000004</v>
      </c>
      <c r="AN199" s="7">
        <v>5513.22</v>
      </c>
      <c r="AO199" s="7">
        <v>2563.66</v>
      </c>
      <c r="AP199" s="6">
        <v>10008.040000000001</v>
      </c>
      <c r="AQ199" s="5">
        <v>2949.56</v>
      </c>
      <c r="AR199" s="10">
        <v>88</v>
      </c>
      <c r="AS199" s="9">
        <f t="shared" si="33"/>
        <v>4.76</v>
      </c>
      <c r="AT199" s="8">
        <v>3</v>
      </c>
      <c r="AU199" s="7">
        <v>31</v>
      </c>
      <c r="AV199" s="7">
        <v>7</v>
      </c>
      <c r="AW199" s="6">
        <v>46</v>
      </c>
      <c r="AX199" s="11">
        <v>25</v>
      </c>
      <c r="AY199" s="10">
        <v>57693.94</v>
      </c>
      <c r="AZ199" s="9">
        <f t="shared" si="34"/>
        <v>-53.72</v>
      </c>
      <c r="BA199" s="8">
        <v>4125.8</v>
      </c>
      <c r="BB199" s="7">
        <v>16889.37</v>
      </c>
      <c r="BC199" s="7">
        <v>2008.58</v>
      </c>
      <c r="BD199" s="6">
        <v>33921.94</v>
      </c>
      <c r="BE199" s="5">
        <v>15629.04</v>
      </c>
      <c r="BF199" s="10">
        <v>40</v>
      </c>
      <c r="BG199" s="9">
        <f t="shared" si="35"/>
        <v>-13.04</v>
      </c>
      <c r="BH199" s="8">
        <v>7</v>
      </c>
      <c r="BI199" s="7">
        <v>20</v>
      </c>
      <c r="BJ199" s="7">
        <v>5</v>
      </c>
      <c r="BK199" s="6">
        <v>8</v>
      </c>
      <c r="BL199" s="11">
        <v>15</v>
      </c>
      <c r="BM199" s="10">
        <v>34100.980000000003</v>
      </c>
      <c r="BN199" s="9">
        <f t="shared" si="36"/>
        <v>8.01</v>
      </c>
      <c r="BO199" s="8">
        <v>5278.66</v>
      </c>
      <c r="BP199" s="7">
        <v>20270.98</v>
      </c>
      <c r="BQ199" s="7">
        <v>1582.45</v>
      </c>
      <c r="BR199" s="6">
        <v>6968.89</v>
      </c>
      <c r="BS199" s="5">
        <v>18688.53</v>
      </c>
      <c r="BT199" s="10">
        <v>22</v>
      </c>
      <c r="BU199" s="9">
        <f t="shared" si="37"/>
        <v>-31.25</v>
      </c>
      <c r="BV199" s="8">
        <v>4</v>
      </c>
      <c r="BW199" s="7">
        <v>11</v>
      </c>
      <c r="BX199" s="7">
        <v>0</v>
      </c>
      <c r="BY199" s="6">
        <v>7</v>
      </c>
      <c r="BZ199" s="11">
        <v>11</v>
      </c>
      <c r="CA199" s="10">
        <v>47584.58</v>
      </c>
      <c r="CB199" s="9">
        <f t="shared" si="38"/>
        <v>-37.44</v>
      </c>
      <c r="CC199" s="8">
        <v>4531.1499999999996</v>
      </c>
      <c r="CD199" s="7">
        <v>5710.9</v>
      </c>
      <c r="CE199" s="7">
        <v>0</v>
      </c>
      <c r="CF199" s="6">
        <v>37342.53</v>
      </c>
      <c r="CG199" s="5">
        <v>5710.9</v>
      </c>
      <c r="CH199" s="10">
        <v>481</v>
      </c>
      <c r="CI199" s="9">
        <f t="shared" si="39"/>
        <v>0.42</v>
      </c>
      <c r="CJ199" s="8">
        <v>26</v>
      </c>
      <c r="CK199" s="7">
        <v>213</v>
      </c>
      <c r="CL199" s="7">
        <v>32</v>
      </c>
      <c r="CM199" s="6">
        <v>210</v>
      </c>
      <c r="CN199" s="11">
        <v>181</v>
      </c>
      <c r="CO199" s="10">
        <v>178702.44</v>
      </c>
      <c r="CP199" s="9">
        <f t="shared" si="40"/>
        <v>-5.26</v>
      </c>
      <c r="CQ199" s="8">
        <v>9076.5400000000009</v>
      </c>
      <c r="CR199" s="7">
        <v>79365.649999999994</v>
      </c>
      <c r="CS199" s="7">
        <v>9088.5400000000009</v>
      </c>
      <c r="CT199" s="6">
        <v>81171.710000000006</v>
      </c>
      <c r="CU199" s="5">
        <v>70277.11</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5"/>
      <c r="B201" s="156"/>
      <c r="C201" s="157"/>
      <c r="D201" s="156"/>
      <c r="E201" s="156"/>
      <c r="F201" s="156"/>
      <c r="G201" s="156"/>
      <c r="H201" s="156"/>
      <c r="I201" s="156"/>
      <c r="J201" s="157"/>
      <c r="K201" s="156"/>
      <c r="L201" s="156"/>
      <c r="M201" s="156"/>
      <c r="N201" s="156"/>
      <c r="O201" s="156"/>
      <c r="P201" s="156"/>
      <c r="Q201" s="157"/>
      <c r="R201" s="156"/>
      <c r="S201" s="156"/>
      <c r="T201" s="156"/>
      <c r="U201" s="156"/>
      <c r="V201" s="156"/>
      <c r="W201" s="156"/>
      <c r="X201" s="157"/>
      <c r="Y201" s="156"/>
      <c r="Z201" s="156"/>
      <c r="AA201" s="156"/>
      <c r="AB201" s="156"/>
      <c r="AC201" s="156"/>
      <c r="AD201" s="156"/>
      <c r="AE201" s="157"/>
      <c r="AF201" s="156"/>
      <c r="AG201" s="156"/>
      <c r="AH201" s="156"/>
      <c r="AI201" s="156"/>
      <c r="AJ201" s="156"/>
      <c r="AK201" s="156"/>
      <c r="AL201" s="157"/>
      <c r="AM201" s="156"/>
      <c r="AN201" s="156"/>
      <c r="AO201" s="156"/>
      <c r="AP201" s="156"/>
      <c r="AQ201" s="156"/>
      <c r="AR201" s="156"/>
      <c r="AS201" s="157"/>
      <c r="AT201" s="156"/>
      <c r="AU201" s="156"/>
      <c r="AV201" s="156"/>
      <c r="AW201" s="156"/>
      <c r="AX201" s="156"/>
      <c r="AY201" s="156"/>
      <c r="AZ201" s="157"/>
      <c r="BA201" s="156"/>
      <c r="BB201" s="156"/>
      <c r="BC201" s="156"/>
      <c r="BD201" s="156"/>
      <c r="BE201" s="156"/>
      <c r="BF201" s="156"/>
      <c r="BG201" s="157"/>
      <c r="BH201" s="156"/>
      <c r="BI201" s="156"/>
      <c r="BJ201" s="156"/>
      <c r="BK201" s="156"/>
      <c r="BL201" s="156"/>
      <c r="BM201" s="156"/>
      <c r="BN201" s="157"/>
      <c r="BO201" s="156"/>
      <c r="BP201" s="156"/>
      <c r="BQ201" s="156"/>
      <c r="BR201" s="156"/>
      <c r="BS201" s="156"/>
      <c r="BT201" s="156"/>
      <c r="BU201" s="157"/>
      <c r="BV201" s="156"/>
      <c r="BW201" s="156"/>
      <c r="BX201" s="156"/>
      <c r="BY201" s="156"/>
      <c r="BZ201" s="156"/>
      <c r="CA201" s="156"/>
      <c r="CB201" s="157"/>
      <c r="CC201" s="156"/>
      <c r="CD201" s="156"/>
      <c r="CE201" s="156"/>
      <c r="CF201" s="156"/>
      <c r="CG201" s="156"/>
      <c r="CH201" s="156"/>
      <c r="CI201" s="157"/>
      <c r="CJ201" s="156"/>
      <c r="CK201" s="156"/>
      <c r="CL201" s="156"/>
      <c r="CM201" s="156"/>
      <c r="CN201" s="156"/>
      <c r="CO201" s="156"/>
      <c r="CP201" s="157"/>
      <c r="CQ201" s="156"/>
      <c r="CR201" s="156"/>
      <c r="CS201" s="156"/>
      <c r="CT201" s="156"/>
      <c r="CU201"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15">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15">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15">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15">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15">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15">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15">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15">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15">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15">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15">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15">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15">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15">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15">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15">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15">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15">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15">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15">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15">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15">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15">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15">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15">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15">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15">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15">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15">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15">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15">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15">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15">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15">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15">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15">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15">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15">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15">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15">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15">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15">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15">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15">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15">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15">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15">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15">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15">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15">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15">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15">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15">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15">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15">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15">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15">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15">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15">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39">
        <v>43800</v>
      </c>
      <c r="B151" s="24">
        <v>1120</v>
      </c>
      <c r="C151" s="23">
        <f t="shared" si="27"/>
        <v>1.73</v>
      </c>
      <c r="D151" s="22">
        <v>516</v>
      </c>
      <c r="E151" s="21">
        <v>373</v>
      </c>
      <c r="F151" s="21">
        <v>162</v>
      </c>
      <c r="G151" s="20">
        <v>64</v>
      </c>
      <c r="H151" s="25">
        <v>214</v>
      </c>
      <c r="I151" s="24">
        <v>140153.82999999999</v>
      </c>
      <c r="J151" s="23">
        <f t="shared" ref="J151:J199" si="28">IFERROR(ROUND((I151-I139)/I139*100,2),"")</f>
        <v>3.35</v>
      </c>
      <c r="K151" s="22">
        <v>59395.17</v>
      </c>
      <c r="L151" s="21">
        <v>53755.71</v>
      </c>
      <c r="M151" s="21">
        <v>16237.9</v>
      </c>
      <c r="N151" s="20">
        <v>9662.0499999999993</v>
      </c>
      <c r="O151" s="19">
        <v>38304.14</v>
      </c>
      <c r="P151" s="24">
        <v>5874</v>
      </c>
      <c r="Q151" s="23">
        <f t="shared" ref="Q151:Q199" si="29">IFERROR(ROUND((P151-P139)/P139*100,2),"")</f>
        <v>3.69</v>
      </c>
      <c r="R151" s="22">
        <v>2497</v>
      </c>
      <c r="S151" s="21">
        <v>1565</v>
      </c>
      <c r="T151" s="21">
        <v>1567</v>
      </c>
      <c r="U151" s="20">
        <v>245</v>
      </c>
      <c r="V151" s="25">
        <v>-2</v>
      </c>
      <c r="W151" s="24">
        <v>242163.86</v>
      </c>
      <c r="X151" s="23">
        <f t="shared" ref="X151:X199" si="30">IFERROR(ROUND((W151-W139)/W139*100,2),"")</f>
        <v>2.81</v>
      </c>
      <c r="Y151" s="22">
        <v>102668.43</v>
      </c>
      <c r="Z151" s="21">
        <v>63124.49</v>
      </c>
      <c r="AA151" s="21">
        <v>65516.3</v>
      </c>
      <c r="AB151" s="20">
        <v>10854.64</v>
      </c>
      <c r="AC151" s="19">
        <v>-2391.81</v>
      </c>
      <c r="AD151" s="24">
        <v>145</v>
      </c>
      <c r="AE151" s="23">
        <f t="shared" ref="AE151:AE199" si="31">IFERROR(ROUND((AD151-AD139)/AD139*100,2),"")</f>
        <v>8.2100000000000009</v>
      </c>
      <c r="AF151" s="22">
        <v>15</v>
      </c>
      <c r="AG151" s="21">
        <v>53</v>
      </c>
      <c r="AH151" s="21">
        <v>13</v>
      </c>
      <c r="AI151" s="20">
        <v>63</v>
      </c>
      <c r="AJ151" s="25">
        <v>41</v>
      </c>
      <c r="AK151" s="24">
        <v>22433.53</v>
      </c>
      <c r="AL151" s="23">
        <f t="shared" ref="AL151:AL199" si="32">IFERROR(ROUND((AK151-AK139)/AK139*100,2),"")</f>
        <v>20.54</v>
      </c>
      <c r="AM151" s="22">
        <v>1337.85</v>
      </c>
      <c r="AN151" s="21">
        <v>9147.26</v>
      </c>
      <c r="AO151" s="21">
        <v>1683.54</v>
      </c>
      <c r="AP151" s="20">
        <v>10164.629999999999</v>
      </c>
      <c r="AQ151" s="19">
        <v>7563.97</v>
      </c>
      <c r="AR151" s="24">
        <v>100</v>
      </c>
      <c r="AS151" s="23">
        <f t="shared" ref="AS151:AS199" si="33">IFERROR(ROUND((AR151-AR139)/AR139*100,2),"")</f>
        <v>3.09</v>
      </c>
      <c r="AT151" s="22">
        <v>6</v>
      </c>
      <c r="AU151" s="21">
        <v>28</v>
      </c>
      <c r="AV151" s="21">
        <v>6</v>
      </c>
      <c r="AW151" s="20">
        <v>60</v>
      </c>
      <c r="AX151" s="25">
        <v>22</v>
      </c>
      <c r="AY151" s="24">
        <v>19221.79</v>
      </c>
      <c r="AZ151" s="23">
        <f t="shared" ref="AZ151:AZ199" si="34">IFERROR(ROUND((AY151-AY139)/AY139*100,2),"")</f>
        <v>-28.5</v>
      </c>
      <c r="BA151" s="22">
        <v>1171.67</v>
      </c>
      <c r="BB151" s="21">
        <v>5180.3100000000004</v>
      </c>
      <c r="BC151" s="21">
        <v>636.48</v>
      </c>
      <c r="BD151" s="20">
        <v>12233.33</v>
      </c>
      <c r="BE151" s="19">
        <v>4543.83</v>
      </c>
      <c r="BF151" s="24">
        <v>20</v>
      </c>
      <c r="BG151" s="23">
        <f t="shared" ref="BG151:BG199" si="35">IFERROR(ROUND((BF151-BF139)/BF139*100,2),"")</f>
        <v>-31.03</v>
      </c>
      <c r="BH151" s="22">
        <v>4</v>
      </c>
      <c r="BI151" s="21">
        <v>6</v>
      </c>
      <c r="BJ151" s="21">
        <v>1</v>
      </c>
      <c r="BK151" s="20">
        <v>9</v>
      </c>
      <c r="BL151" s="25">
        <v>5</v>
      </c>
      <c r="BM151" s="24">
        <v>4051.37</v>
      </c>
      <c r="BN151" s="23">
        <f t="shared" ref="BN151:BN199" si="36">IFERROR(ROUND((BM151-BM139)/BM139*100,2),"")</f>
        <v>-70.239999999999995</v>
      </c>
      <c r="BO151" s="22">
        <v>495.65</v>
      </c>
      <c r="BP151" s="21">
        <v>1653.43</v>
      </c>
      <c r="BQ151" s="21">
        <v>229.88</v>
      </c>
      <c r="BR151" s="20">
        <v>1672.41</v>
      </c>
      <c r="BS151" s="19">
        <v>1423.55</v>
      </c>
      <c r="BT151" s="24">
        <v>15</v>
      </c>
      <c r="BU151" s="23">
        <f t="shared" ref="BU151:BU199" si="37">IFERROR(ROUND((BT151-BT139)/BT139*100,2),"")</f>
        <v>-34.78</v>
      </c>
      <c r="BV151" s="22">
        <v>1</v>
      </c>
      <c r="BW151" s="21">
        <v>4</v>
      </c>
      <c r="BX151" s="21">
        <v>2</v>
      </c>
      <c r="BY151" s="20">
        <v>8</v>
      </c>
      <c r="BZ151" s="25">
        <v>2</v>
      </c>
      <c r="CA151" s="24">
        <v>12724.87</v>
      </c>
      <c r="CB151" s="23">
        <f t="shared" ref="CB151:CB199" si="38">IFERROR(ROUND((CA151-CA139)/CA139*100,2),"")</f>
        <v>-18.87</v>
      </c>
      <c r="CC151" s="22">
        <v>485.6</v>
      </c>
      <c r="CD151" s="21">
        <v>7702.24</v>
      </c>
      <c r="CE151" s="21">
        <v>929.43</v>
      </c>
      <c r="CF151" s="20">
        <v>3607.6</v>
      </c>
      <c r="CG151" s="19">
        <v>6772.81</v>
      </c>
      <c r="CH151" s="24">
        <v>414</v>
      </c>
      <c r="CI151" s="23">
        <f t="shared" ref="CI151:CI199" si="39">IFERROR(ROUND((CH151-CH139)/CH139*100,2),"")</f>
        <v>-6.33</v>
      </c>
      <c r="CJ151" s="22">
        <v>55</v>
      </c>
      <c r="CK151" s="21">
        <v>184</v>
      </c>
      <c r="CL151" s="21">
        <v>48</v>
      </c>
      <c r="CM151" s="20">
        <v>126</v>
      </c>
      <c r="CN151" s="25">
        <v>137</v>
      </c>
      <c r="CO151" s="24">
        <v>106679.85</v>
      </c>
      <c r="CP151" s="23">
        <f t="shared" ref="CP151:CP199" si="40">IFERROR(ROUND((CO151-CO139)/CO139*100,2),"")</f>
        <v>-18.64</v>
      </c>
      <c r="CQ151" s="22">
        <v>9411.31</v>
      </c>
      <c r="CR151" s="21">
        <v>45749.3</v>
      </c>
      <c r="CS151" s="21">
        <v>8364.17</v>
      </c>
      <c r="CT151" s="20">
        <v>43029.45</v>
      </c>
      <c r="CU151" s="19">
        <v>37510.75</v>
      </c>
    </row>
    <row r="152" spans="1:99" ht="25.5" customHeight="1" x14ac:dyDescent="0.15">
      <c r="A152" s="136">
        <v>43831</v>
      </c>
      <c r="B152" s="80">
        <v>855</v>
      </c>
      <c r="C152" s="79">
        <f t="shared" ref="C152:C199"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15">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15">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15">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15">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15">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15">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15">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15">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15">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15">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15">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15">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15">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15">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15">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15">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15">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15">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15">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15">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15">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15">
      <c r="A197" s="137">
        <v>45200</v>
      </c>
      <c r="B197" s="10">
        <v>1043</v>
      </c>
      <c r="C197" s="9">
        <f t="shared" si="41"/>
        <v>6.32</v>
      </c>
      <c r="D197" s="8">
        <v>454</v>
      </c>
      <c r="E197" s="7">
        <v>361</v>
      </c>
      <c r="F197" s="7">
        <v>163</v>
      </c>
      <c r="G197" s="6">
        <v>63</v>
      </c>
      <c r="H197" s="11">
        <v>200</v>
      </c>
      <c r="I197" s="10">
        <v>123696.35</v>
      </c>
      <c r="J197" s="9">
        <f t="shared" si="28"/>
        <v>1.52</v>
      </c>
      <c r="K197" s="8">
        <v>49829.22</v>
      </c>
      <c r="L197" s="7">
        <v>50775.13</v>
      </c>
      <c r="M197" s="7">
        <v>15621.04</v>
      </c>
      <c r="N197" s="6">
        <v>7181.15</v>
      </c>
      <c r="O197" s="5">
        <v>35443.9</v>
      </c>
      <c r="P197" s="10">
        <v>5933</v>
      </c>
      <c r="Q197" s="9">
        <f t="shared" si="29"/>
        <v>9.2200000000000006</v>
      </c>
      <c r="R197" s="8">
        <v>2625</v>
      </c>
      <c r="S197" s="7">
        <v>1461</v>
      </c>
      <c r="T197" s="7">
        <v>1571</v>
      </c>
      <c r="U197" s="6">
        <v>276</v>
      </c>
      <c r="V197" s="11">
        <v>-110</v>
      </c>
      <c r="W197" s="10">
        <v>249161.16</v>
      </c>
      <c r="X197" s="9">
        <f t="shared" si="30"/>
        <v>8.73</v>
      </c>
      <c r="Y197" s="8">
        <v>103568.08</v>
      </c>
      <c r="Z197" s="7">
        <v>64556.18</v>
      </c>
      <c r="AA197" s="7">
        <v>67586.679999999993</v>
      </c>
      <c r="AB197" s="6">
        <v>13450.22</v>
      </c>
      <c r="AC197" s="5">
        <v>-3030.5</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15">
      <c r="A198" s="137">
        <v>45231</v>
      </c>
      <c r="B198" s="10">
        <v>1137</v>
      </c>
      <c r="C198" s="9">
        <f t="shared" si="41"/>
        <v>1.97</v>
      </c>
      <c r="D198" s="8">
        <v>477</v>
      </c>
      <c r="E198" s="7">
        <v>405</v>
      </c>
      <c r="F198" s="7">
        <v>177</v>
      </c>
      <c r="G198" s="6">
        <v>77</v>
      </c>
      <c r="H198" s="11">
        <v>229</v>
      </c>
      <c r="I198" s="10">
        <v>131439.82</v>
      </c>
      <c r="J198" s="9">
        <f t="shared" si="28"/>
        <v>-1.28</v>
      </c>
      <c r="K198" s="8">
        <v>52707.79</v>
      </c>
      <c r="L198" s="7">
        <v>52650.01</v>
      </c>
      <c r="M198" s="7">
        <v>17254.36</v>
      </c>
      <c r="N198" s="6">
        <v>8729.48</v>
      </c>
      <c r="O198" s="5">
        <v>35493.83</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134</v>
      </c>
      <c r="AE198" s="9">
        <f t="shared" si="31"/>
        <v>59.52</v>
      </c>
      <c r="AF198" s="8">
        <v>11</v>
      </c>
      <c r="AG198" s="7">
        <v>61</v>
      </c>
      <c r="AH198" s="7">
        <v>8</v>
      </c>
      <c r="AI198" s="6">
        <v>54</v>
      </c>
      <c r="AJ198" s="11">
        <v>53</v>
      </c>
      <c r="AK198" s="10">
        <v>24034.65</v>
      </c>
      <c r="AL198" s="9">
        <f t="shared" si="32"/>
        <v>3.41</v>
      </c>
      <c r="AM198" s="8">
        <v>2161.96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
      <c r="A199" s="138">
        <v>45261</v>
      </c>
      <c r="B199" s="10">
        <v>1324</v>
      </c>
      <c r="C199" s="9">
        <f t="shared" si="41"/>
        <v>0.68</v>
      </c>
      <c r="D199" s="8">
        <v>571</v>
      </c>
      <c r="E199" s="7">
        <v>482</v>
      </c>
      <c r="F199" s="7">
        <v>182</v>
      </c>
      <c r="G199" s="6">
        <v>84</v>
      </c>
      <c r="H199" s="11">
        <v>304</v>
      </c>
      <c r="I199" s="10">
        <v>167094.64000000001</v>
      </c>
      <c r="J199" s="9">
        <f t="shared" si="28"/>
        <v>6.99</v>
      </c>
      <c r="K199" s="8">
        <v>66310.11</v>
      </c>
      <c r="L199" s="7">
        <v>67116.95</v>
      </c>
      <c r="M199" s="7">
        <v>19357.11</v>
      </c>
      <c r="N199" s="6">
        <v>13474.14</v>
      </c>
      <c r="O199" s="5">
        <v>48487.56</v>
      </c>
      <c r="P199" s="10">
        <v>6238</v>
      </c>
      <c r="Q199" s="9">
        <f t="shared" si="29"/>
        <v>2.5299999999999998</v>
      </c>
      <c r="R199" s="8">
        <v>2470</v>
      </c>
      <c r="S199" s="7">
        <v>1771</v>
      </c>
      <c r="T199" s="7">
        <v>1671</v>
      </c>
      <c r="U199" s="6">
        <v>326</v>
      </c>
      <c r="V199" s="11">
        <v>100</v>
      </c>
      <c r="W199" s="10">
        <v>268588.14</v>
      </c>
      <c r="X199" s="9">
        <f t="shared" si="30"/>
        <v>6</v>
      </c>
      <c r="Y199" s="8">
        <v>100058.46</v>
      </c>
      <c r="Z199" s="7">
        <v>76751.740000000005</v>
      </c>
      <c r="AA199" s="7">
        <v>75695.429999999993</v>
      </c>
      <c r="AB199" s="6">
        <v>16082.51</v>
      </c>
      <c r="AC199" s="5">
        <v>1056.31</v>
      </c>
      <c r="AD199" s="10">
        <v>161</v>
      </c>
      <c r="AE199" s="9">
        <f t="shared" si="31"/>
        <v>-6.94</v>
      </c>
      <c r="AF199" s="8">
        <v>13</v>
      </c>
      <c r="AG199" s="7">
        <v>69</v>
      </c>
      <c r="AH199" s="7">
        <v>8</v>
      </c>
      <c r="AI199" s="6">
        <v>70</v>
      </c>
      <c r="AJ199" s="11">
        <v>61</v>
      </c>
      <c r="AK199" s="10">
        <v>29182.44</v>
      </c>
      <c r="AL199" s="9">
        <f t="shared" si="32"/>
        <v>-19.04</v>
      </c>
      <c r="AM199" s="8">
        <v>1815.72</v>
      </c>
      <c r="AN199" s="7">
        <v>9465.85</v>
      </c>
      <c r="AO199" s="7">
        <v>1672.49</v>
      </c>
      <c r="AP199" s="6">
        <v>16111.42</v>
      </c>
      <c r="AQ199" s="5">
        <v>7793.36</v>
      </c>
      <c r="AR199" s="10">
        <v>88</v>
      </c>
      <c r="AS199" s="9">
        <f t="shared" si="33"/>
        <v>-14.56</v>
      </c>
      <c r="AT199" s="8">
        <v>4</v>
      </c>
      <c r="AU199" s="7">
        <v>19</v>
      </c>
      <c r="AV199" s="7">
        <v>7</v>
      </c>
      <c r="AW199" s="6">
        <v>58</v>
      </c>
      <c r="AX199" s="11">
        <v>12</v>
      </c>
      <c r="AY199" s="10">
        <v>21832.43</v>
      </c>
      <c r="AZ199" s="9">
        <f t="shared" si="34"/>
        <v>23.55</v>
      </c>
      <c r="BA199" s="8">
        <v>535.94000000000005</v>
      </c>
      <c r="BB199" s="7">
        <v>7124.92</v>
      </c>
      <c r="BC199" s="7">
        <v>982.08</v>
      </c>
      <c r="BD199" s="6">
        <v>13189.49</v>
      </c>
      <c r="BE199" s="5">
        <v>6142.84</v>
      </c>
      <c r="BF199" s="10">
        <v>30</v>
      </c>
      <c r="BG199" s="9">
        <f t="shared" si="35"/>
        <v>25</v>
      </c>
      <c r="BH199" s="8">
        <v>1</v>
      </c>
      <c r="BI199" s="7">
        <v>5</v>
      </c>
      <c r="BJ199" s="7">
        <v>2</v>
      </c>
      <c r="BK199" s="6">
        <v>22</v>
      </c>
      <c r="BL199" s="11">
        <v>3</v>
      </c>
      <c r="BM199" s="10">
        <v>13773.38</v>
      </c>
      <c r="BN199" s="9">
        <f t="shared" si="36"/>
        <v>92.15</v>
      </c>
      <c r="BO199" s="8">
        <v>277.19</v>
      </c>
      <c r="BP199" s="7">
        <v>1353.24</v>
      </c>
      <c r="BQ199" s="7">
        <v>352.57</v>
      </c>
      <c r="BR199" s="6">
        <v>11790.38</v>
      </c>
      <c r="BS199" s="5">
        <v>1000.67</v>
      </c>
      <c r="BT199" s="10">
        <v>18</v>
      </c>
      <c r="BU199" s="9">
        <f t="shared" si="37"/>
        <v>50</v>
      </c>
      <c r="BV199" s="8">
        <v>1</v>
      </c>
      <c r="BW199" s="7">
        <v>8</v>
      </c>
      <c r="BX199" s="7">
        <v>0</v>
      </c>
      <c r="BY199" s="6">
        <v>9</v>
      </c>
      <c r="BZ199" s="11">
        <v>8</v>
      </c>
      <c r="CA199" s="10">
        <v>7515.09</v>
      </c>
      <c r="CB199" s="9">
        <f t="shared" si="38"/>
        <v>149.76</v>
      </c>
      <c r="CC199" s="8">
        <v>1648.9</v>
      </c>
      <c r="CD199" s="7">
        <v>3357.77</v>
      </c>
      <c r="CE199" s="7">
        <v>0</v>
      </c>
      <c r="CF199" s="6">
        <v>2508.42</v>
      </c>
      <c r="CG199" s="5">
        <v>3357.77</v>
      </c>
      <c r="CH199" s="10">
        <v>543</v>
      </c>
      <c r="CI199" s="9">
        <f t="shared" si="39"/>
        <v>11.96</v>
      </c>
      <c r="CJ199" s="8">
        <v>55</v>
      </c>
      <c r="CK199" s="7">
        <v>210</v>
      </c>
      <c r="CL199" s="7">
        <v>76</v>
      </c>
      <c r="CM199" s="6">
        <v>202</v>
      </c>
      <c r="CN199" s="11">
        <v>134</v>
      </c>
      <c r="CO199" s="10">
        <v>145109.74</v>
      </c>
      <c r="CP199" s="9">
        <f t="shared" si="40"/>
        <v>11.22</v>
      </c>
      <c r="CQ199" s="8">
        <v>8642.02</v>
      </c>
      <c r="CR199" s="7">
        <v>58823.75</v>
      </c>
      <c r="CS199" s="7">
        <v>14386.47</v>
      </c>
      <c r="CT199" s="6">
        <v>63257.5</v>
      </c>
      <c r="CU199" s="5">
        <v>44437.279999999999</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2"/>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15">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15">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15">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15">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15">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15">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15">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15">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15">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15">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15">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15">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15">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15">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15">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15">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15">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15">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15">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15">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15">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15">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15">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15">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15">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15">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15">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15">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15">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15">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15">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15">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15">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15">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15">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15">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15">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15">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15">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15">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15">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15">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15">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15">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15">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15">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15">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15">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15">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15">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15">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15">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15">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15">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15">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15">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15">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15">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39">
        <v>43800</v>
      </c>
      <c r="B151" s="24">
        <v>585</v>
      </c>
      <c r="C151" s="23">
        <f t="shared" si="27"/>
        <v>-2.82</v>
      </c>
      <c r="D151" s="22">
        <v>303</v>
      </c>
      <c r="E151" s="21">
        <v>159</v>
      </c>
      <c r="F151" s="21">
        <v>105</v>
      </c>
      <c r="G151" s="20">
        <v>18</v>
      </c>
      <c r="H151" s="25">
        <v>54</v>
      </c>
      <c r="I151" s="24">
        <v>118315.24</v>
      </c>
      <c r="J151" s="23">
        <f t="shared" ref="J151:J199" si="28">IFERROR(ROUND((I151-I139)/I139*100,2),"")</f>
        <v>-0.05</v>
      </c>
      <c r="K151" s="22">
        <v>62774.7</v>
      </c>
      <c r="L151" s="21">
        <v>33773.74</v>
      </c>
      <c r="M151" s="21">
        <v>18320.759999999998</v>
      </c>
      <c r="N151" s="20">
        <v>3446.04</v>
      </c>
      <c r="O151" s="19">
        <v>15452.98</v>
      </c>
      <c r="P151" s="24">
        <v>706</v>
      </c>
      <c r="Q151" s="23">
        <f t="shared" ref="Q151:Q199" si="29">IFERROR(ROUND((P151-P139)/P139*100,2),"")</f>
        <v>-3.68</v>
      </c>
      <c r="R151" s="22">
        <v>321</v>
      </c>
      <c r="S151" s="21">
        <v>180</v>
      </c>
      <c r="T151" s="21">
        <v>180</v>
      </c>
      <c r="U151" s="20">
        <v>25</v>
      </c>
      <c r="V151" s="25">
        <v>0</v>
      </c>
      <c r="W151" s="24">
        <v>46710</v>
      </c>
      <c r="X151" s="23">
        <f t="shared" ref="X151:X199" si="30">IFERROR(ROUND((W151-W139)/W139*100,2),"")</f>
        <v>-4.1399999999999997</v>
      </c>
      <c r="Y151" s="22">
        <v>21254.03</v>
      </c>
      <c r="Z151" s="21">
        <v>11848.18</v>
      </c>
      <c r="AA151" s="21">
        <v>12320.35</v>
      </c>
      <c r="AB151" s="20">
        <v>1287.44</v>
      </c>
      <c r="AC151" s="19">
        <v>-472.17</v>
      </c>
      <c r="AD151" s="24">
        <v>27</v>
      </c>
      <c r="AE151" s="23">
        <f t="shared" ref="AE151:AE199" si="31">IFERROR(ROUND((AD151-AD139)/AD139*100,2),"")</f>
        <v>8</v>
      </c>
      <c r="AF151" s="22">
        <v>6</v>
      </c>
      <c r="AG151" s="21">
        <v>13</v>
      </c>
      <c r="AH151" s="21">
        <v>0</v>
      </c>
      <c r="AI151" s="20">
        <v>8</v>
      </c>
      <c r="AJ151" s="25">
        <v>13</v>
      </c>
      <c r="AK151" s="24">
        <v>12302.81</v>
      </c>
      <c r="AL151" s="23">
        <f t="shared" ref="AL151:AL199" si="32">IFERROR(ROUND((AK151-AK139)/AK139*100,2),"")</f>
        <v>-9.23</v>
      </c>
      <c r="AM151" s="22">
        <v>1961.55</v>
      </c>
      <c r="AN151" s="21">
        <v>5529.9</v>
      </c>
      <c r="AO151" s="21">
        <v>0</v>
      </c>
      <c r="AP151" s="20">
        <v>4811.3599999999997</v>
      </c>
      <c r="AQ151" s="19">
        <v>5529.9</v>
      </c>
      <c r="AR151" s="24">
        <v>43</v>
      </c>
      <c r="AS151" s="23">
        <f t="shared" ref="AS151:AS199" si="33">IFERROR(ROUND((AR151-AR139)/AR139*100,2),"")</f>
        <v>22.86</v>
      </c>
      <c r="AT151" s="22">
        <v>7</v>
      </c>
      <c r="AU151" s="21">
        <v>12</v>
      </c>
      <c r="AV151" s="21">
        <v>3</v>
      </c>
      <c r="AW151" s="20">
        <v>21</v>
      </c>
      <c r="AX151" s="25">
        <v>9</v>
      </c>
      <c r="AY151" s="24">
        <v>33325.93</v>
      </c>
      <c r="AZ151" s="23">
        <f t="shared" ref="AZ151:AZ199" si="34">IFERROR(ROUND((AY151-AY139)/AY139*100,2),"")</f>
        <v>76.66</v>
      </c>
      <c r="BA151" s="22">
        <v>1879.36</v>
      </c>
      <c r="BB151" s="21">
        <v>8426.4699999999993</v>
      </c>
      <c r="BC151" s="21">
        <v>600.19000000000005</v>
      </c>
      <c r="BD151" s="20">
        <v>22419.91</v>
      </c>
      <c r="BE151" s="19">
        <v>7826.28</v>
      </c>
      <c r="BF151" s="24">
        <v>15</v>
      </c>
      <c r="BG151" s="23">
        <f t="shared" ref="BG151:BG199" si="35">IFERROR(ROUND((BF151-BF139)/BF139*100,2),"")</f>
        <v>-11.76</v>
      </c>
      <c r="BH151" s="22">
        <v>2</v>
      </c>
      <c r="BI151" s="21">
        <v>9</v>
      </c>
      <c r="BJ151" s="21">
        <v>1</v>
      </c>
      <c r="BK151" s="20">
        <v>3</v>
      </c>
      <c r="BL151" s="25">
        <v>8</v>
      </c>
      <c r="BM151" s="24">
        <v>9421.77</v>
      </c>
      <c r="BN151" s="23">
        <f t="shared" ref="BN151:BN199" si="36">IFERROR(ROUND((BM151-BM139)/BM139*100,2),"")</f>
        <v>-23.53</v>
      </c>
      <c r="BO151" s="22">
        <v>585.59</v>
      </c>
      <c r="BP151" s="21">
        <v>5028.55</v>
      </c>
      <c r="BQ151" s="21">
        <v>166.45</v>
      </c>
      <c r="BR151" s="20">
        <v>3641.18</v>
      </c>
      <c r="BS151" s="19">
        <v>4862.1000000000004</v>
      </c>
      <c r="BT151" s="24">
        <v>12</v>
      </c>
      <c r="BU151" s="23">
        <f t="shared" ref="BU151:BU199" si="37">IFERROR(ROUND((BT151-BT139)/BT139*100,2),"")</f>
        <v>-29.41</v>
      </c>
      <c r="BV151" s="22">
        <v>2</v>
      </c>
      <c r="BW151" s="21">
        <v>8</v>
      </c>
      <c r="BX151" s="21">
        <v>1</v>
      </c>
      <c r="BY151" s="20">
        <v>1</v>
      </c>
      <c r="BZ151" s="25">
        <v>7</v>
      </c>
      <c r="CA151" s="24">
        <v>11519.2</v>
      </c>
      <c r="CB151" s="23">
        <f t="shared" ref="CB151:CB199" si="38">IFERROR(ROUND((CA151-CA139)/CA139*100,2),"")</f>
        <v>-55.32</v>
      </c>
      <c r="CC151" s="22">
        <v>465</v>
      </c>
      <c r="CD151" s="21">
        <v>10221.73</v>
      </c>
      <c r="CE151" s="21">
        <v>419.83</v>
      </c>
      <c r="CF151" s="20">
        <v>412.64</v>
      </c>
      <c r="CG151" s="19">
        <v>9801.9</v>
      </c>
      <c r="CH151" s="24">
        <v>142</v>
      </c>
      <c r="CI151" s="23">
        <f t="shared" ref="CI151:CI199" si="39">IFERROR(ROUND((CH151-CH139)/CH139*100,2),"")</f>
        <v>5.19</v>
      </c>
      <c r="CJ151" s="22">
        <v>25</v>
      </c>
      <c r="CK151" s="21">
        <v>66</v>
      </c>
      <c r="CL151" s="21">
        <v>21</v>
      </c>
      <c r="CM151" s="20">
        <v>30</v>
      </c>
      <c r="CN151" s="25">
        <v>45</v>
      </c>
      <c r="CO151" s="24">
        <v>67276.02</v>
      </c>
      <c r="CP151" s="23">
        <f t="shared" ref="CP151:CP199" si="40">IFERROR(ROUND((CO151-CO139)/CO139*100,2),"")</f>
        <v>16.11</v>
      </c>
      <c r="CQ151" s="22">
        <v>9684.33</v>
      </c>
      <c r="CR151" s="21">
        <v>36390.31</v>
      </c>
      <c r="CS151" s="21">
        <v>7988.72</v>
      </c>
      <c r="CT151" s="20">
        <v>13212.66</v>
      </c>
      <c r="CU151" s="19">
        <v>28401.59</v>
      </c>
    </row>
    <row r="152" spans="1:99" ht="25.5" customHeight="1" x14ac:dyDescent="0.15">
      <c r="A152" s="136">
        <v>43831</v>
      </c>
      <c r="B152" s="80">
        <v>418</v>
      </c>
      <c r="C152" s="79">
        <f t="shared" ref="C152:C199"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15">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15">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15">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15">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15">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15">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15">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15">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15">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15">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15">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15">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15">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15">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15">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15">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15">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15">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15">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15">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15">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15">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829</v>
      </c>
      <c r="Q198" s="9">
        <f t="shared" si="29"/>
        <v>10.39</v>
      </c>
      <c r="R198" s="8">
        <v>301</v>
      </c>
      <c r="S198" s="7">
        <v>231</v>
      </c>
      <c r="T198" s="7">
        <v>270</v>
      </c>
      <c r="U198" s="6">
        <v>27</v>
      </c>
      <c r="V198" s="11">
        <v>-39</v>
      </c>
      <c r="W198" s="10">
        <v>50508.12</v>
      </c>
      <c r="X198" s="9">
        <f t="shared" si="30"/>
        <v>6.47</v>
      </c>
      <c r="Y198" s="8">
        <v>18975.25</v>
      </c>
      <c r="Z198" s="7">
        <v>15030.02</v>
      </c>
      <c r="AA198" s="7">
        <v>14989.12</v>
      </c>
      <c r="AB198" s="6">
        <v>1513.73</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35</v>
      </c>
      <c r="AS198" s="9">
        <f t="shared" si="33"/>
        <v>66.67</v>
      </c>
      <c r="AT198" s="8">
        <v>1</v>
      </c>
      <c r="AU198" s="7">
        <v>13</v>
      </c>
      <c r="AV198" s="7">
        <v>5</v>
      </c>
      <c r="AW198" s="6">
        <v>16</v>
      </c>
      <c r="AX198" s="11">
        <v>8</v>
      </c>
      <c r="AY198" s="10">
        <v>24943.24</v>
      </c>
      <c r="AZ198" s="9">
        <f t="shared" si="34"/>
        <v>103.34</v>
      </c>
      <c r="BA198" s="8">
        <v>260.01</v>
      </c>
      <c r="BB198" s="7">
        <v>5507.82</v>
      </c>
      <c r="BC198" s="7">
        <v>690.46</v>
      </c>
      <c r="BD198" s="6">
        <v>18484.95</v>
      </c>
      <c r="BE198" s="5">
        <v>4817.3599999999997</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
      <c r="A199" s="138">
        <v>45261</v>
      </c>
      <c r="B199" s="10">
        <v>744</v>
      </c>
      <c r="C199" s="9">
        <f t="shared" si="41"/>
        <v>11.71</v>
      </c>
      <c r="D199" s="8">
        <v>357</v>
      </c>
      <c r="E199" s="7">
        <v>221</v>
      </c>
      <c r="F199" s="7">
        <v>133</v>
      </c>
      <c r="G199" s="6">
        <v>32</v>
      </c>
      <c r="H199" s="11">
        <v>88</v>
      </c>
      <c r="I199" s="10">
        <v>154931.19</v>
      </c>
      <c r="J199" s="9">
        <f t="shared" si="28"/>
        <v>22.12</v>
      </c>
      <c r="K199" s="8">
        <v>75707.179999999993</v>
      </c>
      <c r="L199" s="7">
        <v>49808.05</v>
      </c>
      <c r="M199" s="7">
        <v>21649.83</v>
      </c>
      <c r="N199" s="6">
        <v>7653.73</v>
      </c>
      <c r="O199" s="5">
        <v>28158.22</v>
      </c>
      <c r="P199" s="10">
        <v>906</v>
      </c>
      <c r="Q199" s="9">
        <f t="shared" si="29"/>
        <v>13.96</v>
      </c>
      <c r="R199" s="8">
        <v>316</v>
      </c>
      <c r="S199" s="7">
        <v>246</v>
      </c>
      <c r="T199" s="7">
        <v>300</v>
      </c>
      <c r="U199" s="6">
        <v>44</v>
      </c>
      <c r="V199" s="11">
        <v>-54</v>
      </c>
      <c r="W199" s="10">
        <v>53784.47</v>
      </c>
      <c r="X199" s="9">
        <f t="shared" si="30"/>
        <v>7.42</v>
      </c>
      <c r="Y199" s="8">
        <v>19662.11</v>
      </c>
      <c r="Z199" s="7">
        <v>15980.96</v>
      </c>
      <c r="AA199" s="7">
        <v>16174.34</v>
      </c>
      <c r="AB199" s="6">
        <v>1967.06</v>
      </c>
      <c r="AC199" s="5">
        <v>-193.38</v>
      </c>
      <c r="AD199" s="10">
        <v>32</v>
      </c>
      <c r="AE199" s="9">
        <f t="shared" si="31"/>
        <v>23.08</v>
      </c>
      <c r="AF199" s="8">
        <v>6</v>
      </c>
      <c r="AG199" s="7">
        <v>16</v>
      </c>
      <c r="AH199" s="7">
        <v>2</v>
      </c>
      <c r="AI199" s="6">
        <v>8</v>
      </c>
      <c r="AJ199" s="11">
        <v>14</v>
      </c>
      <c r="AK199" s="10">
        <v>11371.32</v>
      </c>
      <c r="AL199" s="9">
        <f t="shared" si="32"/>
        <v>-38.74</v>
      </c>
      <c r="AM199" s="8">
        <v>1429.36</v>
      </c>
      <c r="AN199" s="7">
        <v>5443.02</v>
      </c>
      <c r="AO199" s="7">
        <v>1043.5</v>
      </c>
      <c r="AP199" s="6">
        <v>3455.44</v>
      </c>
      <c r="AQ199" s="5">
        <v>4399.5200000000004</v>
      </c>
      <c r="AR199" s="10">
        <v>46</v>
      </c>
      <c r="AS199" s="9">
        <f t="shared" si="33"/>
        <v>64.290000000000006</v>
      </c>
      <c r="AT199" s="8">
        <v>8</v>
      </c>
      <c r="AU199" s="7">
        <v>14</v>
      </c>
      <c r="AV199" s="7">
        <v>0</v>
      </c>
      <c r="AW199" s="6">
        <v>24</v>
      </c>
      <c r="AX199" s="11">
        <v>14</v>
      </c>
      <c r="AY199" s="10">
        <v>37403.360000000001</v>
      </c>
      <c r="AZ199" s="9">
        <f t="shared" si="34"/>
        <v>113.26</v>
      </c>
      <c r="BA199" s="8">
        <v>2267.0500000000002</v>
      </c>
      <c r="BB199" s="7">
        <v>7650.81</v>
      </c>
      <c r="BC199" s="7">
        <v>0</v>
      </c>
      <c r="BD199" s="6">
        <v>27485.5</v>
      </c>
      <c r="BE199" s="5">
        <v>7650.81</v>
      </c>
      <c r="BF199" s="10">
        <v>22</v>
      </c>
      <c r="BG199" s="9">
        <f t="shared" si="35"/>
        <v>29.41</v>
      </c>
      <c r="BH199" s="8">
        <v>0</v>
      </c>
      <c r="BI199" s="7">
        <v>13</v>
      </c>
      <c r="BJ199" s="7">
        <v>0</v>
      </c>
      <c r="BK199" s="6">
        <v>9</v>
      </c>
      <c r="BL199" s="11">
        <v>13</v>
      </c>
      <c r="BM199" s="10">
        <v>19194.36</v>
      </c>
      <c r="BN199" s="9">
        <f t="shared" si="36"/>
        <v>16.73</v>
      </c>
      <c r="BO199" s="8">
        <v>0</v>
      </c>
      <c r="BP199" s="7">
        <v>6966.18</v>
      </c>
      <c r="BQ199" s="7">
        <v>0</v>
      </c>
      <c r="BR199" s="6">
        <v>12228.18</v>
      </c>
      <c r="BS199" s="5">
        <v>6966.18</v>
      </c>
      <c r="BT199" s="10">
        <v>14</v>
      </c>
      <c r="BU199" s="9">
        <f t="shared" si="37"/>
        <v>-26.32</v>
      </c>
      <c r="BV199" s="8">
        <v>1</v>
      </c>
      <c r="BW199" s="7">
        <v>7</v>
      </c>
      <c r="BX199" s="7">
        <v>1</v>
      </c>
      <c r="BY199" s="6">
        <v>5</v>
      </c>
      <c r="BZ199" s="11">
        <v>6</v>
      </c>
      <c r="CA199" s="10">
        <v>11607.25</v>
      </c>
      <c r="CB199" s="9">
        <f t="shared" si="38"/>
        <v>-4.18</v>
      </c>
      <c r="CC199" s="8">
        <v>394.86</v>
      </c>
      <c r="CD199" s="7">
        <v>4878.7</v>
      </c>
      <c r="CE199" s="7">
        <v>1321.85</v>
      </c>
      <c r="CF199" s="6">
        <v>5011.84</v>
      </c>
      <c r="CG199" s="5">
        <v>3556.85</v>
      </c>
      <c r="CH199" s="10">
        <v>216</v>
      </c>
      <c r="CI199" s="9">
        <f t="shared" si="39"/>
        <v>9.09</v>
      </c>
      <c r="CJ199" s="8">
        <v>30</v>
      </c>
      <c r="CK199" s="7">
        <v>114</v>
      </c>
      <c r="CL199" s="7">
        <v>15</v>
      </c>
      <c r="CM199" s="6">
        <v>57</v>
      </c>
      <c r="CN199" s="11">
        <v>99</v>
      </c>
      <c r="CO199" s="10">
        <v>115500.89</v>
      </c>
      <c r="CP199" s="9">
        <f t="shared" si="40"/>
        <v>2.2799999999999998</v>
      </c>
      <c r="CQ199" s="8">
        <v>10218.82</v>
      </c>
      <c r="CR199" s="7">
        <v>68147.240000000005</v>
      </c>
      <c r="CS199" s="7">
        <v>5150.76</v>
      </c>
      <c r="CT199" s="6">
        <v>31984.07</v>
      </c>
      <c r="CU199" s="5">
        <v>62996.480000000003</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2"/>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15">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15">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15">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15">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15">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15">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15">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15">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15">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15">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15">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15">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15">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15">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15">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15">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15">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15">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15">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15">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15">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15">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15">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15">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15">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15">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15">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15">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15">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15">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15">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15">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15">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15">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15">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15">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15">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15">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15">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15">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15">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15">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15">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15">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15">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15">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15">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15">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15">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15">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15">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15">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15">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15">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15">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15">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39">
        <v>43800</v>
      </c>
      <c r="B151" s="24">
        <v>1457</v>
      </c>
      <c r="C151" s="23">
        <f t="shared" si="27"/>
        <v>-2.15</v>
      </c>
      <c r="D151" s="22">
        <v>616</v>
      </c>
      <c r="E151" s="21">
        <v>525</v>
      </c>
      <c r="F151" s="21">
        <v>236</v>
      </c>
      <c r="G151" s="20">
        <v>80</v>
      </c>
      <c r="H151" s="25">
        <v>289</v>
      </c>
      <c r="I151" s="24">
        <v>170698.26</v>
      </c>
      <c r="J151" s="23">
        <f t="shared" ref="J151:J199" si="28">IFERROR(ROUND((I151-I139)/I139*100,2),"")</f>
        <v>-3.82</v>
      </c>
      <c r="K151" s="22">
        <v>73244.47</v>
      </c>
      <c r="L151" s="21">
        <v>62627.46</v>
      </c>
      <c r="M151" s="21">
        <v>24643.439999999999</v>
      </c>
      <c r="N151" s="20">
        <v>10182.89</v>
      </c>
      <c r="O151" s="19">
        <v>37984.019999999997</v>
      </c>
      <c r="P151" s="24">
        <v>1955</v>
      </c>
      <c r="Q151" s="23">
        <f t="shared" ref="Q151:Q199" si="29">IFERROR(ROUND((P151-P139)/P139*100,2),"")</f>
        <v>0.46</v>
      </c>
      <c r="R151" s="22">
        <v>768</v>
      </c>
      <c r="S151" s="21">
        <v>561</v>
      </c>
      <c r="T151" s="21">
        <v>523</v>
      </c>
      <c r="U151" s="20">
        <v>103</v>
      </c>
      <c r="V151" s="25">
        <v>38</v>
      </c>
      <c r="W151" s="24">
        <v>105083.27</v>
      </c>
      <c r="X151" s="23">
        <f t="shared" ref="X151:X199" si="30">IFERROR(ROUND((W151-W139)/W139*100,2),"")</f>
        <v>-2.91</v>
      </c>
      <c r="Y151" s="22">
        <v>43744.19</v>
      </c>
      <c r="Z151" s="21">
        <v>30063.97</v>
      </c>
      <c r="AA151" s="21">
        <v>25667.23</v>
      </c>
      <c r="AB151" s="20">
        <v>5607.88</v>
      </c>
      <c r="AC151" s="19">
        <v>4396.74</v>
      </c>
      <c r="AD151" s="24">
        <v>18</v>
      </c>
      <c r="AE151" s="23">
        <f t="shared" ref="AE151:AE199" si="31">IFERROR(ROUND((AD151-AD139)/AD139*100,2),"")</f>
        <v>-50</v>
      </c>
      <c r="AF151" s="22">
        <v>4</v>
      </c>
      <c r="AG151" s="21">
        <v>8</v>
      </c>
      <c r="AH151" s="21">
        <v>0</v>
      </c>
      <c r="AI151" s="20">
        <v>6</v>
      </c>
      <c r="AJ151" s="25">
        <v>8</v>
      </c>
      <c r="AK151" s="24">
        <v>7088.36</v>
      </c>
      <c r="AL151" s="23">
        <f t="shared" ref="AL151:AL199" si="32">IFERROR(ROUND((AK151-AK139)/AK139*100,2),"")</f>
        <v>-78.180000000000007</v>
      </c>
      <c r="AM151" s="22">
        <v>1119.73</v>
      </c>
      <c r="AN151" s="21">
        <v>1181.07</v>
      </c>
      <c r="AO151" s="21">
        <v>0</v>
      </c>
      <c r="AP151" s="20">
        <v>4787.5600000000004</v>
      </c>
      <c r="AQ151" s="19">
        <v>1181.07</v>
      </c>
      <c r="AR151" s="24">
        <v>59</v>
      </c>
      <c r="AS151" s="23">
        <f t="shared" ref="AS151:AS199" si="33">IFERROR(ROUND((AR151-AR139)/AR139*100,2),"")</f>
        <v>-4.84</v>
      </c>
      <c r="AT151" s="22">
        <v>2</v>
      </c>
      <c r="AU151" s="21">
        <v>15</v>
      </c>
      <c r="AV151" s="21">
        <v>5</v>
      </c>
      <c r="AW151" s="20">
        <v>37</v>
      </c>
      <c r="AX151" s="25">
        <v>10</v>
      </c>
      <c r="AY151" s="24">
        <v>34913.53</v>
      </c>
      <c r="AZ151" s="23">
        <f t="shared" ref="AZ151:AZ199" si="34">IFERROR(ROUND((AY151-AY139)/AY139*100,2),"")</f>
        <v>13.52</v>
      </c>
      <c r="BA151" s="22">
        <v>545.19000000000005</v>
      </c>
      <c r="BB151" s="21">
        <v>4401.7</v>
      </c>
      <c r="BC151" s="21">
        <v>1704.67</v>
      </c>
      <c r="BD151" s="20">
        <v>28261.97</v>
      </c>
      <c r="BE151" s="19">
        <v>2697.03</v>
      </c>
      <c r="BF151" s="24">
        <v>25</v>
      </c>
      <c r="BG151" s="23">
        <f t="shared" ref="BG151:BG199" si="35">IFERROR(ROUND((BF151-BF139)/BF139*100,2),"")</f>
        <v>0</v>
      </c>
      <c r="BH151" s="22">
        <v>3</v>
      </c>
      <c r="BI151" s="21">
        <v>9</v>
      </c>
      <c r="BJ151" s="21">
        <v>5</v>
      </c>
      <c r="BK151" s="20">
        <v>8</v>
      </c>
      <c r="BL151" s="25">
        <v>4</v>
      </c>
      <c r="BM151" s="24">
        <v>11055.17</v>
      </c>
      <c r="BN151" s="23">
        <f t="shared" ref="BN151:BN199" si="36">IFERROR(ROUND((BM151-BM139)/BM139*100,2),"")</f>
        <v>-50.04</v>
      </c>
      <c r="BO151" s="22">
        <v>263.93</v>
      </c>
      <c r="BP151" s="21">
        <v>5246.86</v>
      </c>
      <c r="BQ151" s="21">
        <v>1846.14</v>
      </c>
      <c r="BR151" s="20">
        <v>3698.24</v>
      </c>
      <c r="BS151" s="19">
        <v>3400.72</v>
      </c>
      <c r="BT151" s="24">
        <v>9</v>
      </c>
      <c r="BU151" s="23">
        <f t="shared" ref="BU151:BU199" si="37">IFERROR(ROUND((BT151-BT139)/BT139*100,2),"")</f>
        <v>50</v>
      </c>
      <c r="BV151" s="22">
        <v>1</v>
      </c>
      <c r="BW151" s="21">
        <v>4</v>
      </c>
      <c r="BX151" s="21">
        <v>1</v>
      </c>
      <c r="BY151" s="20">
        <v>3</v>
      </c>
      <c r="BZ151" s="25">
        <v>3</v>
      </c>
      <c r="CA151" s="24">
        <v>15096.27</v>
      </c>
      <c r="CB151" s="23">
        <f t="shared" ref="CB151:CB199" si="38">IFERROR(ROUND((CA151-CA139)/CA139*100,2),"")</f>
        <v>126.43</v>
      </c>
      <c r="CC151" s="22">
        <v>686.81</v>
      </c>
      <c r="CD151" s="21">
        <v>6773.48</v>
      </c>
      <c r="CE151" s="21">
        <v>219.76</v>
      </c>
      <c r="CF151" s="20">
        <v>7416.22</v>
      </c>
      <c r="CG151" s="19">
        <v>6553.72</v>
      </c>
      <c r="CH151" s="24">
        <v>219</v>
      </c>
      <c r="CI151" s="23">
        <f t="shared" ref="CI151:CI199" si="39">IFERROR(ROUND((CH151-CH139)/CH139*100,2),"")</f>
        <v>-7.2</v>
      </c>
      <c r="CJ151" s="22">
        <v>20</v>
      </c>
      <c r="CK151" s="21">
        <v>106</v>
      </c>
      <c r="CL151" s="21">
        <v>10</v>
      </c>
      <c r="CM151" s="20">
        <v>83</v>
      </c>
      <c r="CN151" s="25">
        <v>96</v>
      </c>
      <c r="CO151" s="24">
        <v>71531.8</v>
      </c>
      <c r="CP151" s="23">
        <f t="shared" ref="CP151:CP199" si="40">IFERROR(ROUND((CO151-CO139)/CO139*100,2),"")</f>
        <v>-2.92</v>
      </c>
      <c r="CQ151" s="22">
        <v>3847.2</v>
      </c>
      <c r="CR151" s="21">
        <v>37635.199999999997</v>
      </c>
      <c r="CS151" s="21">
        <v>3718.2</v>
      </c>
      <c r="CT151" s="20">
        <v>26331.200000000001</v>
      </c>
      <c r="CU151" s="19">
        <v>33917</v>
      </c>
    </row>
    <row r="152" spans="1:99" ht="25.5" customHeight="1" x14ac:dyDescent="0.15">
      <c r="A152" s="136">
        <v>43831</v>
      </c>
      <c r="B152" s="80">
        <v>945</v>
      </c>
      <c r="C152" s="79">
        <f t="shared" ref="C152:C199"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15">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15">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15">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15">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15">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15">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15">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15">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15">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15">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15">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15">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15">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15">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15">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15">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15">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15">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15">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15">
      <c r="A197" s="137">
        <v>45200</v>
      </c>
      <c r="B197" s="10">
        <v>1405</v>
      </c>
      <c r="C197" s="9">
        <f t="shared" si="41"/>
        <v>10.28</v>
      </c>
      <c r="D197" s="8">
        <v>562</v>
      </c>
      <c r="E197" s="7">
        <v>535</v>
      </c>
      <c r="F197" s="7">
        <v>223</v>
      </c>
      <c r="G197" s="6">
        <v>85</v>
      </c>
      <c r="H197" s="11">
        <v>312</v>
      </c>
      <c r="I197" s="10">
        <v>166576.88</v>
      </c>
      <c r="J197" s="9">
        <f t="shared" si="28"/>
        <v>16.04</v>
      </c>
      <c r="K197" s="8">
        <v>65199.95</v>
      </c>
      <c r="L197" s="7">
        <v>66829.37</v>
      </c>
      <c r="M197" s="7">
        <v>25647.07</v>
      </c>
      <c r="N197" s="6">
        <v>8900.49</v>
      </c>
      <c r="O197" s="5">
        <v>41182.300000000003</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15">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
      <c r="A199" s="138">
        <v>45261</v>
      </c>
      <c r="B199" s="10">
        <v>1671</v>
      </c>
      <c r="C199" s="9">
        <f t="shared" si="41"/>
        <v>6.91</v>
      </c>
      <c r="D199" s="8">
        <v>633</v>
      </c>
      <c r="E199" s="7">
        <v>691</v>
      </c>
      <c r="F199" s="7">
        <v>265</v>
      </c>
      <c r="G199" s="6">
        <v>81</v>
      </c>
      <c r="H199" s="11">
        <v>427</v>
      </c>
      <c r="I199" s="10">
        <v>193157.62</v>
      </c>
      <c r="J199" s="9">
        <f t="shared" si="28"/>
        <v>6.37</v>
      </c>
      <c r="K199" s="8">
        <v>73061.66</v>
      </c>
      <c r="L199" s="7">
        <v>85269.73</v>
      </c>
      <c r="M199" s="7">
        <v>25759.99</v>
      </c>
      <c r="N199" s="6">
        <v>8971.15</v>
      </c>
      <c r="O199" s="5">
        <v>59604.83</v>
      </c>
      <c r="P199" s="10">
        <v>2782</v>
      </c>
      <c r="Q199" s="9">
        <f t="shared" si="29"/>
        <v>7.45</v>
      </c>
      <c r="R199" s="8">
        <v>1147</v>
      </c>
      <c r="S199" s="7">
        <v>781</v>
      </c>
      <c r="T199" s="7">
        <v>711</v>
      </c>
      <c r="U199" s="6">
        <v>143</v>
      </c>
      <c r="V199" s="11">
        <v>70</v>
      </c>
      <c r="W199" s="10">
        <v>135078.01999999999</v>
      </c>
      <c r="X199" s="9">
        <f t="shared" si="30"/>
        <v>6.21</v>
      </c>
      <c r="Y199" s="8">
        <v>53162.99</v>
      </c>
      <c r="Z199" s="7">
        <v>39490.01</v>
      </c>
      <c r="AA199" s="7">
        <v>35023.050000000003</v>
      </c>
      <c r="AB199" s="6">
        <v>7401.97</v>
      </c>
      <c r="AC199" s="5">
        <v>4466.96</v>
      </c>
      <c r="AD199" s="10">
        <v>26</v>
      </c>
      <c r="AE199" s="9">
        <f t="shared" si="31"/>
        <v>52.94</v>
      </c>
      <c r="AF199" s="8">
        <v>5</v>
      </c>
      <c r="AG199" s="7">
        <v>9</v>
      </c>
      <c r="AH199" s="7">
        <v>3</v>
      </c>
      <c r="AI199" s="6">
        <v>9</v>
      </c>
      <c r="AJ199" s="11">
        <v>6</v>
      </c>
      <c r="AK199" s="10">
        <v>7285.57</v>
      </c>
      <c r="AL199" s="9">
        <f t="shared" si="32"/>
        <v>8.24</v>
      </c>
      <c r="AM199" s="8">
        <v>455.27</v>
      </c>
      <c r="AN199" s="7">
        <v>1612.84</v>
      </c>
      <c r="AO199" s="7">
        <v>1204.53</v>
      </c>
      <c r="AP199" s="6">
        <v>4012.93</v>
      </c>
      <c r="AQ199" s="5">
        <v>408.31</v>
      </c>
      <c r="AR199" s="10">
        <v>49</v>
      </c>
      <c r="AS199" s="9">
        <f t="shared" si="33"/>
        <v>8.89</v>
      </c>
      <c r="AT199" s="8">
        <v>2</v>
      </c>
      <c r="AU199" s="7">
        <v>19</v>
      </c>
      <c r="AV199" s="7">
        <v>1</v>
      </c>
      <c r="AW199" s="6">
        <v>26</v>
      </c>
      <c r="AX199" s="11">
        <v>19</v>
      </c>
      <c r="AY199" s="10">
        <v>39727.33</v>
      </c>
      <c r="AZ199" s="9">
        <f t="shared" si="34"/>
        <v>-21.56</v>
      </c>
      <c r="BA199" s="8">
        <v>3407.18</v>
      </c>
      <c r="BB199" s="7">
        <v>13561.95</v>
      </c>
      <c r="BC199" s="7">
        <v>477.77</v>
      </c>
      <c r="BD199" s="6">
        <v>21532.18</v>
      </c>
      <c r="BE199" s="5">
        <v>13832.43</v>
      </c>
      <c r="BF199" s="10">
        <v>16</v>
      </c>
      <c r="BG199" s="9">
        <f t="shared" si="35"/>
        <v>-23.81</v>
      </c>
      <c r="BH199" s="8">
        <v>2</v>
      </c>
      <c r="BI199" s="7">
        <v>8</v>
      </c>
      <c r="BJ199" s="7">
        <v>0</v>
      </c>
      <c r="BK199" s="6">
        <v>6</v>
      </c>
      <c r="BL199" s="11">
        <v>8</v>
      </c>
      <c r="BM199" s="10">
        <v>14846.8</v>
      </c>
      <c r="BN199" s="9">
        <f t="shared" si="36"/>
        <v>41.66</v>
      </c>
      <c r="BO199" s="8">
        <v>1422.29</v>
      </c>
      <c r="BP199" s="7">
        <v>11138.58</v>
      </c>
      <c r="BQ199" s="7">
        <v>0</v>
      </c>
      <c r="BR199" s="6">
        <v>2285.9299999999998</v>
      </c>
      <c r="BS199" s="5">
        <v>11138.58</v>
      </c>
      <c r="BT199" s="10">
        <v>12</v>
      </c>
      <c r="BU199" s="9">
        <f t="shared" si="37"/>
        <v>-7.69</v>
      </c>
      <c r="BV199" s="8">
        <v>1</v>
      </c>
      <c r="BW199" s="7">
        <v>9</v>
      </c>
      <c r="BX199" s="7">
        <v>0</v>
      </c>
      <c r="BY199" s="6">
        <v>2</v>
      </c>
      <c r="BZ199" s="11">
        <v>9</v>
      </c>
      <c r="CA199" s="10">
        <v>7696.48</v>
      </c>
      <c r="CB199" s="9">
        <f t="shared" si="38"/>
        <v>-69.989999999999995</v>
      </c>
      <c r="CC199" s="8">
        <v>131.51</v>
      </c>
      <c r="CD199" s="7">
        <v>5062.99</v>
      </c>
      <c r="CE199" s="7">
        <v>0</v>
      </c>
      <c r="CF199" s="6">
        <v>2501.98</v>
      </c>
      <c r="CG199" s="5">
        <v>5062.99</v>
      </c>
      <c r="CH199" s="10">
        <v>291</v>
      </c>
      <c r="CI199" s="9">
        <f t="shared" si="39"/>
        <v>11.92</v>
      </c>
      <c r="CJ199" s="8">
        <v>10</v>
      </c>
      <c r="CK199" s="7">
        <v>125</v>
      </c>
      <c r="CL199" s="7">
        <v>15</v>
      </c>
      <c r="CM199" s="6">
        <v>141</v>
      </c>
      <c r="CN199" s="11">
        <v>110</v>
      </c>
      <c r="CO199" s="10">
        <v>105337.95</v>
      </c>
      <c r="CP199" s="9">
        <f t="shared" si="40"/>
        <v>6.32</v>
      </c>
      <c r="CQ199" s="8">
        <v>2500.65</v>
      </c>
      <c r="CR199" s="7">
        <v>49461.42</v>
      </c>
      <c r="CS199" s="7">
        <v>3645.11</v>
      </c>
      <c r="CT199" s="6">
        <v>49730.77</v>
      </c>
      <c r="CU199" s="5">
        <v>45816.31</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2"/>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99" si="28">IFERROR(ROUND((I151-I139)/I139*100,2),"")</f>
        <v>3.8</v>
      </c>
      <c r="K151" s="22">
        <v>275301.53000000003</v>
      </c>
      <c r="L151" s="21">
        <v>117284.19</v>
      </c>
      <c r="M151" s="21">
        <v>58418.400000000001</v>
      </c>
      <c r="N151" s="20">
        <v>5745.65</v>
      </c>
      <c r="O151" s="19">
        <v>59196.37</v>
      </c>
      <c r="P151" s="24">
        <v>436</v>
      </c>
      <c r="Q151" s="23">
        <f t="shared" ref="Q151:Q199" si="29">IFERROR(ROUND((P151-P139)/P139*100,2),"")</f>
        <v>5.0599999999999996</v>
      </c>
      <c r="R151" s="22">
        <v>202</v>
      </c>
      <c r="S151" s="21">
        <v>123</v>
      </c>
      <c r="T151" s="21">
        <v>93</v>
      </c>
      <c r="U151" s="20">
        <v>18</v>
      </c>
      <c r="V151" s="25">
        <v>30</v>
      </c>
      <c r="W151" s="24">
        <v>29593.89</v>
      </c>
      <c r="X151" s="23">
        <f t="shared" ref="X151:X199" si="30">IFERROR(ROUND((W151-W139)/W139*100,2),"")</f>
        <v>3.84</v>
      </c>
      <c r="Y151" s="22">
        <v>13951.76</v>
      </c>
      <c r="Z151" s="21">
        <v>8486.56</v>
      </c>
      <c r="AA151" s="21">
        <v>6200.8</v>
      </c>
      <c r="AB151" s="20">
        <v>954.77</v>
      </c>
      <c r="AC151" s="19">
        <v>2285.7600000000002</v>
      </c>
      <c r="AD151" s="24">
        <v>34</v>
      </c>
      <c r="AE151" s="23">
        <f t="shared" ref="AE151:AE199" si="31">IFERROR(ROUND((AD151-AD139)/AD139*100,2),"")</f>
        <v>13.33</v>
      </c>
      <c r="AF151" s="22">
        <v>7</v>
      </c>
      <c r="AG151" s="21">
        <v>10</v>
      </c>
      <c r="AH151" s="21">
        <v>3</v>
      </c>
      <c r="AI151" s="20">
        <v>14</v>
      </c>
      <c r="AJ151" s="25">
        <v>7</v>
      </c>
      <c r="AK151" s="24">
        <v>20169.919999999998</v>
      </c>
      <c r="AL151" s="23">
        <f t="shared" ref="AL151:AL199" si="32">IFERROR(ROUND((AK151-AK139)/AK139*100,2),"")</f>
        <v>-19.46</v>
      </c>
      <c r="AM151" s="22">
        <v>5397.73</v>
      </c>
      <c r="AN151" s="21">
        <v>4736.29</v>
      </c>
      <c r="AO151" s="21">
        <v>2590.6799999999998</v>
      </c>
      <c r="AP151" s="20">
        <v>7445.22</v>
      </c>
      <c r="AQ151" s="19">
        <v>2145.61</v>
      </c>
      <c r="AR151" s="24">
        <v>36</v>
      </c>
      <c r="AS151" s="23">
        <f t="shared" ref="AS151:AS199" si="33">IFERROR(ROUND((AR151-AR139)/AR139*100,2),"")</f>
        <v>20</v>
      </c>
      <c r="AT151" s="22">
        <v>3</v>
      </c>
      <c r="AU151" s="21">
        <v>9</v>
      </c>
      <c r="AV151" s="21">
        <v>2</v>
      </c>
      <c r="AW151" s="20">
        <v>22</v>
      </c>
      <c r="AX151" s="25">
        <v>7</v>
      </c>
      <c r="AY151" s="24">
        <v>45400.95</v>
      </c>
      <c r="AZ151" s="23">
        <f t="shared" ref="AZ151:AZ199" si="34">IFERROR(ROUND((AY151-AY139)/AY139*100,2),"")</f>
        <v>-68.459999999999994</v>
      </c>
      <c r="BA151" s="22">
        <v>1600.48</v>
      </c>
      <c r="BB151" s="21">
        <v>4925.42</v>
      </c>
      <c r="BC151" s="21">
        <v>418.35</v>
      </c>
      <c r="BD151" s="20">
        <v>38456.699999999997</v>
      </c>
      <c r="BE151" s="19">
        <v>4507.07</v>
      </c>
      <c r="BF151" s="24">
        <v>19</v>
      </c>
      <c r="BG151" s="23">
        <f t="shared" ref="BG151:BG199" si="35">IFERROR(ROUND((BF151-BF139)/BF139*100,2),"")</f>
        <v>11.76</v>
      </c>
      <c r="BH151" s="22">
        <v>2</v>
      </c>
      <c r="BI151" s="21">
        <v>8</v>
      </c>
      <c r="BJ151" s="21">
        <v>3</v>
      </c>
      <c r="BK151" s="20">
        <v>6</v>
      </c>
      <c r="BL151" s="25">
        <v>5</v>
      </c>
      <c r="BM151" s="24">
        <v>54710.559999999998</v>
      </c>
      <c r="BN151" s="23">
        <f t="shared" ref="BN151:BN199" si="36">IFERROR(ROUND((BM151-BM139)/BM139*100,2),"")</f>
        <v>26.94</v>
      </c>
      <c r="BO151" s="22">
        <v>2198.2600000000002</v>
      </c>
      <c r="BP151" s="21">
        <v>24300.57</v>
      </c>
      <c r="BQ151" s="21">
        <v>11124.82</v>
      </c>
      <c r="BR151" s="20">
        <v>17086.91</v>
      </c>
      <c r="BS151" s="19">
        <v>13175.75</v>
      </c>
      <c r="BT151" s="24">
        <v>11</v>
      </c>
      <c r="BU151" s="23">
        <f t="shared" ref="BU151:BU199" si="37">IFERROR(ROUND((BT151-BT139)/BT139*100,2),"")</f>
        <v>37.5</v>
      </c>
      <c r="BV151" s="22">
        <v>1</v>
      </c>
      <c r="BW151" s="21">
        <v>5</v>
      </c>
      <c r="BX151" s="21">
        <v>0</v>
      </c>
      <c r="BY151" s="20">
        <v>5</v>
      </c>
      <c r="BZ151" s="25">
        <v>5</v>
      </c>
      <c r="CA151" s="24">
        <v>42013.07</v>
      </c>
      <c r="CB151" s="23">
        <f t="shared" ref="CB151:CB199" si="38">IFERROR(ROUND((CA151-CA139)/CA139*100,2),"")</f>
        <v>35.01</v>
      </c>
      <c r="CC151" s="22">
        <v>775.55</v>
      </c>
      <c r="CD151" s="21">
        <v>5495.76</v>
      </c>
      <c r="CE151" s="21">
        <v>0</v>
      </c>
      <c r="CF151" s="20">
        <v>35741.760000000002</v>
      </c>
      <c r="CG151" s="19">
        <v>5495.76</v>
      </c>
      <c r="CH151" s="24">
        <v>250</v>
      </c>
      <c r="CI151" s="23">
        <f t="shared" ref="CI151:CI199" si="39">IFERROR(ROUND((CH151-CH139)/CH139*100,2),"")</f>
        <v>-3.85</v>
      </c>
      <c r="CJ151" s="22">
        <v>68</v>
      </c>
      <c r="CK151" s="21">
        <v>121</v>
      </c>
      <c r="CL151" s="21">
        <v>22</v>
      </c>
      <c r="CM151" s="20">
        <v>39</v>
      </c>
      <c r="CN151" s="25">
        <v>99</v>
      </c>
      <c r="CO151" s="24">
        <v>119575.1</v>
      </c>
      <c r="CP151" s="23">
        <f t="shared" ref="CP151:CP199"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99"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15">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15">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15">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15">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15">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15">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15">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15">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15">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15">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15">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15">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15">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15">
      <c r="A197" s="137">
        <v>45200</v>
      </c>
      <c r="B197" s="10">
        <v>1418</v>
      </c>
      <c r="C197" s="9">
        <f t="shared" si="41"/>
        <v>6.7</v>
      </c>
      <c r="D197" s="8">
        <v>726</v>
      </c>
      <c r="E197" s="7">
        <v>409</v>
      </c>
      <c r="F197" s="7">
        <v>247</v>
      </c>
      <c r="G197" s="6">
        <v>34</v>
      </c>
      <c r="H197" s="11">
        <v>162</v>
      </c>
      <c r="I197" s="10">
        <v>484812.63</v>
      </c>
      <c r="J197" s="9">
        <f t="shared" si="28"/>
        <v>13.5</v>
      </c>
      <c r="K197" s="8">
        <v>271705.34999999998</v>
      </c>
      <c r="L197" s="7">
        <v>136744.63</v>
      </c>
      <c r="M197" s="7">
        <v>66233.37</v>
      </c>
      <c r="N197" s="6">
        <v>9487.6299999999992</v>
      </c>
      <c r="O197" s="5">
        <v>70511.259999999995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15">
      <c r="A198" s="137">
        <v>45231</v>
      </c>
      <c r="B198" s="10">
        <v>1407</v>
      </c>
      <c r="C198" s="9">
        <f t="shared" si="41"/>
        <v>8.48</v>
      </c>
      <c r="D198" s="8">
        <v>697</v>
      </c>
      <c r="E198" s="7">
        <v>424</v>
      </c>
      <c r="F198" s="7">
        <v>251</v>
      </c>
      <c r="G198" s="6">
        <v>31</v>
      </c>
      <c r="H198" s="11">
        <v>175</v>
      </c>
      <c r="I198" s="10">
        <v>569442.57999999996</v>
      </c>
      <c r="J198" s="9">
        <f t="shared" si="28"/>
        <v>21.55</v>
      </c>
      <c r="K198" s="8">
        <v>340809.01</v>
      </c>
      <c r="L198" s="7">
        <v>147209.37</v>
      </c>
      <c r="M198" s="7">
        <v>66217.100000000006</v>
      </c>
      <c r="N198" s="6">
        <v>12631.86</v>
      </c>
      <c r="O198" s="5">
        <v>82628.77</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
      <c r="A199" s="138">
        <v>45261</v>
      </c>
      <c r="B199" s="10">
        <v>1447</v>
      </c>
      <c r="C199" s="9">
        <f t="shared" si="41"/>
        <v>4.63</v>
      </c>
      <c r="D199" s="8">
        <v>674</v>
      </c>
      <c r="E199" s="7">
        <v>449</v>
      </c>
      <c r="F199" s="7">
        <v>263</v>
      </c>
      <c r="G199" s="6">
        <v>59</v>
      </c>
      <c r="H199" s="11">
        <v>186</v>
      </c>
      <c r="I199" s="10">
        <v>474314.03</v>
      </c>
      <c r="J199" s="9">
        <f t="shared" si="28"/>
        <v>4.7</v>
      </c>
      <c r="K199" s="8">
        <v>234568.16</v>
      </c>
      <c r="L199" s="7">
        <v>149111.03</v>
      </c>
      <c r="M199" s="7">
        <v>69107.839999999997</v>
      </c>
      <c r="N199" s="6">
        <v>19118.98</v>
      </c>
      <c r="O199" s="5">
        <v>80003.19</v>
      </c>
      <c r="P199" s="10">
        <v>455</v>
      </c>
      <c r="Q199" s="9">
        <f t="shared" si="29"/>
        <v>4.3600000000000003</v>
      </c>
      <c r="R199" s="8">
        <v>189</v>
      </c>
      <c r="S199" s="7">
        <v>138</v>
      </c>
      <c r="T199" s="7">
        <v>113</v>
      </c>
      <c r="U199" s="6">
        <v>15</v>
      </c>
      <c r="V199" s="11">
        <v>25</v>
      </c>
      <c r="W199" s="10">
        <v>30993.06</v>
      </c>
      <c r="X199" s="9">
        <f t="shared" si="30"/>
        <v>6.47</v>
      </c>
      <c r="Y199" s="8">
        <v>12908.64</v>
      </c>
      <c r="Z199" s="7">
        <v>9335.15</v>
      </c>
      <c r="AA199" s="7">
        <v>7715.19</v>
      </c>
      <c r="AB199" s="6">
        <v>1034.08</v>
      </c>
      <c r="AC199" s="5">
        <v>1619.96</v>
      </c>
      <c r="AD199" s="10">
        <v>40</v>
      </c>
      <c r="AE199" s="9">
        <f t="shared" si="31"/>
        <v>17.649999999999999</v>
      </c>
      <c r="AF199" s="8">
        <v>8</v>
      </c>
      <c r="AG199" s="7">
        <v>10</v>
      </c>
      <c r="AH199" s="7">
        <v>4</v>
      </c>
      <c r="AI199" s="6">
        <v>18</v>
      </c>
      <c r="AJ199" s="11">
        <v>6</v>
      </c>
      <c r="AK199" s="10">
        <v>46838.91</v>
      </c>
      <c r="AL199" s="9">
        <f t="shared" si="32"/>
        <v>-29.47</v>
      </c>
      <c r="AM199" s="8">
        <v>3197.43</v>
      </c>
      <c r="AN199" s="7">
        <v>17864.93</v>
      </c>
      <c r="AO199" s="7">
        <v>1462.19</v>
      </c>
      <c r="AP199" s="6">
        <v>24314.36</v>
      </c>
      <c r="AQ199" s="5">
        <v>16402.740000000002</v>
      </c>
      <c r="AR199" s="10">
        <v>37</v>
      </c>
      <c r="AS199" s="9">
        <f t="shared" si="33"/>
        <v>8.82</v>
      </c>
      <c r="AT199" s="8">
        <v>3</v>
      </c>
      <c r="AU199" s="7">
        <v>11</v>
      </c>
      <c r="AV199" s="7">
        <v>1</v>
      </c>
      <c r="AW199" s="6">
        <v>21</v>
      </c>
      <c r="AX199" s="11">
        <v>11</v>
      </c>
      <c r="AY199" s="10">
        <v>68757.2</v>
      </c>
      <c r="AZ199" s="9">
        <f t="shared" si="34"/>
        <v>56.91</v>
      </c>
      <c r="BA199" s="8">
        <v>1537.94</v>
      </c>
      <c r="BB199" s="7">
        <v>10995.02</v>
      </c>
      <c r="BC199" s="7">
        <v>1711.68</v>
      </c>
      <c r="BD199" s="6">
        <v>54190.53</v>
      </c>
      <c r="BE199" s="5">
        <v>9605.3700000000008</v>
      </c>
      <c r="BF199" s="10">
        <v>14</v>
      </c>
      <c r="BG199" s="9">
        <f t="shared" si="35"/>
        <v>-12.5</v>
      </c>
      <c r="BH199" s="8">
        <v>4</v>
      </c>
      <c r="BI199" s="7">
        <v>4</v>
      </c>
      <c r="BJ199" s="7">
        <v>1</v>
      </c>
      <c r="BK199" s="6">
        <v>5</v>
      </c>
      <c r="BL199" s="11">
        <v>3</v>
      </c>
      <c r="BM199" s="10">
        <v>100352.1</v>
      </c>
      <c r="BN199" s="9">
        <f t="shared" si="36"/>
        <v>82.08</v>
      </c>
      <c r="BO199" s="8">
        <v>4398.5600000000004</v>
      </c>
      <c r="BP199" s="7">
        <v>12609.58</v>
      </c>
      <c r="BQ199" s="7">
        <v>329.96</v>
      </c>
      <c r="BR199" s="6">
        <v>83014</v>
      </c>
      <c r="BS199" s="5">
        <v>12279.62</v>
      </c>
      <c r="BT199" s="10">
        <v>10</v>
      </c>
      <c r="BU199" s="9">
        <f t="shared" si="37"/>
        <v>11.11</v>
      </c>
      <c r="BV199" s="8">
        <v>2</v>
      </c>
      <c r="BW199" s="7">
        <v>3</v>
      </c>
      <c r="BX199" s="7">
        <v>0</v>
      </c>
      <c r="BY199" s="6">
        <v>5</v>
      </c>
      <c r="BZ199" s="11">
        <v>3</v>
      </c>
      <c r="CA199" s="10">
        <v>26919.75</v>
      </c>
      <c r="CB199" s="9">
        <f t="shared" si="38"/>
        <v>-45.7</v>
      </c>
      <c r="CC199" s="8">
        <v>6346.52</v>
      </c>
      <c r="CD199" s="7">
        <v>1796.29</v>
      </c>
      <c r="CE199" s="7">
        <v>0</v>
      </c>
      <c r="CF199" s="6">
        <v>18776.939999999999</v>
      </c>
      <c r="CG199" s="5">
        <v>1796.29</v>
      </c>
      <c r="CH199" s="10">
        <v>324</v>
      </c>
      <c r="CI199" s="9">
        <f t="shared" si="39"/>
        <v>2.21</v>
      </c>
      <c r="CJ199" s="8">
        <v>77</v>
      </c>
      <c r="CK199" s="7">
        <v>166</v>
      </c>
      <c r="CL199" s="7">
        <v>14</v>
      </c>
      <c r="CM199" s="6">
        <v>66</v>
      </c>
      <c r="CN199" s="11">
        <v>151</v>
      </c>
      <c r="CO199" s="10">
        <v>144035.82999999999</v>
      </c>
      <c r="CP199" s="9">
        <f t="shared" si="40"/>
        <v>3.39</v>
      </c>
      <c r="CQ199" s="8">
        <v>27339.91</v>
      </c>
      <c r="CR199" s="7">
        <v>72312.27</v>
      </c>
      <c r="CS199" s="7">
        <v>6716.55</v>
      </c>
      <c r="CT199" s="6">
        <v>37451.1</v>
      </c>
      <c r="CU199" s="5">
        <v>65379.72</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8"/>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15">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15">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15">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15">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15">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15">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15">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15">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15">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15">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15">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15">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15">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15">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15">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15">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15">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15">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15">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15">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15">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15">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15">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15">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15">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15">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15">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15">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15">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15">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15">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15">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15">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15">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15">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15">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15">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15">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15">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15">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15">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15">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15">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15">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15">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15">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15">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15">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15">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15">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15">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15">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15">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15">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15">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15">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15">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39">
        <v>43800</v>
      </c>
      <c r="B151" s="24">
        <v>1598</v>
      </c>
      <c r="C151" s="23">
        <f t="shared" si="27"/>
        <v>5.27</v>
      </c>
      <c r="D151" s="22">
        <v>847</v>
      </c>
      <c r="E151" s="21">
        <v>423</v>
      </c>
      <c r="F151" s="21">
        <v>291</v>
      </c>
      <c r="G151" s="20">
        <v>28</v>
      </c>
      <c r="H151" s="25">
        <v>133</v>
      </c>
      <c r="I151" s="24">
        <v>538967.18000000005</v>
      </c>
      <c r="J151" s="23">
        <f t="shared" ref="J151:J199" si="28">IFERROR(ROUND((I151-I139)/I139*100,2),"")</f>
        <v>1.23</v>
      </c>
      <c r="K151" s="22">
        <v>306881.14</v>
      </c>
      <c r="L151" s="21">
        <v>134357.67000000001</v>
      </c>
      <c r="M151" s="21">
        <v>83938.75</v>
      </c>
      <c r="N151" s="20">
        <v>11267.94</v>
      </c>
      <c r="O151" s="19">
        <v>50772.09</v>
      </c>
      <c r="P151" s="24">
        <v>404</v>
      </c>
      <c r="Q151" s="23">
        <f t="shared" ref="Q151:Q199" si="29">IFERROR(ROUND((P151-P139)/P139*100,2),"")</f>
        <v>10.38</v>
      </c>
      <c r="R151" s="22">
        <v>216</v>
      </c>
      <c r="S151" s="21">
        <v>90</v>
      </c>
      <c r="T151" s="21">
        <v>88</v>
      </c>
      <c r="U151" s="20">
        <v>10</v>
      </c>
      <c r="V151" s="25">
        <v>2</v>
      </c>
      <c r="W151" s="24">
        <v>24812.28</v>
      </c>
      <c r="X151" s="23">
        <f t="shared" ref="X151:X199" si="30">IFERROR(ROUND((W151-W139)/W139*100,2),"")</f>
        <v>13.77</v>
      </c>
      <c r="Y151" s="22">
        <v>13622.68</v>
      </c>
      <c r="Z151" s="21">
        <v>5373.09</v>
      </c>
      <c r="AA151" s="21">
        <v>5374.19</v>
      </c>
      <c r="AB151" s="20">
        <v>442.32</v>
      </c>
      <c r="AC151" s="19">
        <v>-1.1000000000000001</v>
      </c>
      <c r="AD151" s="24">
        <v>55</v>
      </c>
      <c r="AE151" s="23">
        <f t="shared" ref="AE151:AE199" si="31">IFERROR(ROUND((AD151-AD139)/AD139*100,2),"")</f>
        <v>-3.51</v>
      </c>
      <c r="AF151" s="22">
        <v>8</v>
      </c>
      <c r="AG151" s="21">
        <v>24</v>
      </c>
      <c r="AH151" s="21">
        <v>6</v>
      </c>
      <c r="AI151" s="20">
        <v>17</v>
      </c>
      <c r="AJ151" s="25">
        <v>18</v>
      </c>
      <c r="AK151" s="24">
        <v>50442.23</v>
      </c>
      <c r="AL151" s="23">
        <f t="shared" ref="AL151:AL199" si="32">IFERROR(ROUND((AK151-AK139)/AK139*100,2),"")</f>
        <v>-2.86</v>
      </c>
      <c r="AM151" s="22">
        <v>2552.35</v>
      </c>
      <c r="AN151" s="21">
        <v>13833.54</v>
      </c>
      <c r="AO151" s="21">
        <v>3070.28</v>
      </c>
      <c r="AP151" s="20">
        <v>30986.06</v>
      </c>
      <c r="AQ151" s="19">
        <v>10763.26</v>
      </c>
      <c r="AR151" s="24">
        <v>71</v>
      </c>
      <c r="AS151" s="23">
        <f t="shared" ref="AS151:AS199" si="33">IFERROR(ROUND((AR151-AR139)/AR139*100,2),"")</f>
        <v>5.97</v>
      </c>
      <c r="AT151" s="22">
        <v>10</v>
      </c>
      <c r="AU151" s="21">
        <v>14</v>
      </c>
      <c r="AV151" s="21">
        <v>14</v>
      </c>
      <c r="AW151" s="20">
        <v>33</v>
      </c>
      <c r="AX151" s="25">
        <v>0</v>
      </c>
      <c r="AY151" s="24">
        <v>176771.94</v>
      </c>
      <c r="AZ151" s="23">
        <f t="shared" ref="AZ151:AZ199" si="34">IFERROR(ROUND((AY151-AY139)/AY139*100,2),"")</f>
        <v>146.77000000000001</v>
      </c>
      <c r="BA151" s="22">
        <v>2803.69</v>
      </c>
      <c r="BB151" s="21">
        <v>10945.5</v>
      </c>
      <c r="BC151" s="21">
        <v>13624.86</v>
      </c>
      <c r="BD151" s="20">
        <v>149397.89000000001</v>
      </c>
      <c r="BE151" s="19">
        <v>-2679.36</v>
      </c>
      <c r="BF151" s="24">
        <v>29</v>
      </c>
      <c r="BG151" s="23">
        <f t="shared" ref="BG151:BG199" si="35">IFERROR(ROUND((BF151-BF139)/BF139*100,2),"")</f>
        <v>31.82</v>
      </c>
      <c r="BH151" s="22">
        <v>10</v>
      </c>
      <c r="BI151" s="21">
        <v>10</v>
      </c>
      <c r="BJ151" s="21">
        <v>2</v>
      </c>
      <c r="BK151" s="20">
        <v>7</v>
      </c>
      <c r="BL151" s="25">
        <v>8</v>
      </c>
      <c r="BM151" s="24">
        <v>45040.36</v>
      </c>
      <c r="BN151" s="23">
        <f t="shared" ref="BN151:BN199" si="36">IFERROR(ROUND((BM151-BM139)/BM139*100,2),"")</f>
        <v>131.30000000000001</v>
      </c>
      <c r="BO151" s="22">
        <v>7662.48</v>
      </c>
      <c r="BP151" s="21">
        <v>18200.330000000002</v>
      </c>
      <c r="BQ151" s="21">
        <v>1095.1400000000001</v>
      </c>
      <c r="BR151" s="20">
        <v>18082.41</v>
      </c>
      <c r="BS151" s="19">
        <v>17105.189999999999</v>
      </c>
      <c r="BT151" s="24">
        <v>35</v>
      </c>
      <c r="BU151" s="23">
        <f t="shared" ref="BU151:BU199" si="37">IFERROR(ROUND((BT151-BT139)/BT139*100,2),"")</f>
        <v>16.670000000000002</v>
      </c>
      <c r="BV151" s="22">
        <v>6</v>
      </c>
      <c r="BW151" s="21">
        <v>9</v>
      </c>
      <c r="BX151" s="21">
        <v>5</v>
      </c>
      <c r="BY151" s="20">
        <v>14</v>
      </c>
      <c r="BZ151" s="25">
        <v>4</v>
      </c>
      <c r="CA151" s="24">
        <v>135822.32999999999</v>
      </c>
      <c r="CB151" s="23">
        <f t="shared" ref="CB151:CB199" si="38">IFERROR(ROUND((CA151-CA139)/CA139*100,2),"")</f>
        <v>50.55</v>
      </c>
      <c r="CC151" s="22">
        <v>4422.4399999999996</v>
      </c>
      <c r="CD151" s="21">
        <v>15723.16</v>
      </c>
      <c r="CE151" s="21">
        <v>3457.94</v>
      </c>
      <c r="CF151" s="20">
        <v>79745.789999999994</v>
      </c>
      <c r="CG151" s="19">
        <v>12265.22</v>
      </c>
      <c r="CH151" s="24">
        <v>212</v>
      </c>
      <c r="CI151" s="23">
        <f t="shared" ref="CI151:CI199" si="39">IFERROR(ROUND((CH151-CH139)/CH139*100,2),"")</f>
        <v>1.92</v>
      </c>
      <c r="CJ151" s="22">
        <v>53</v>
      </c>
      <c r="CK151" s="21">
        <v>109</v>
      </c>
      <c r="CL151" s="21">
        <v>18</v>
      </c>
      <c r="CM151" s="20">
        <v>32</v>
      </c>
      <c r="CN151" s="25">
        <v>91</v>
      </c>
      <c r="CO151" s="24">
        <v>116087.91</v>
      </c>
      <c r="CP151" s="23">
        <f t="shared" ref="CP151:CP199" si="40">IFERROR(ROUND((CO151-CO139)/CO139*100,2),"")</f>
        <v>-2.21</v>
      </c>
      <c r="CQ151" s="22">
        <v>22122.28</v>
      </c>
      <c r="CR151" s="21">
        <v>58982.5</v>
      </c>
      <c r="CS151" s="21">
        <v>7690.28</v>
      </c>
      <c r="CT151" s="20">
        <v>27292.85</v>
      </c>
      <c r="CU151" s="19">
        <v>51292.22</v>
      </c>
    </row>
    <row r="152" spans="1:99" ht="25.5" customHeight="1" x14ac:dyDescent="0.15">
      <c r="A152" s="136">
        <v>43831</v>
      </c>
      <c r="B152" s="80">
        <v>845</v>
      </c>
      <c r="C152" s="79">
        <f t="shared" ref="C152:C199"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15">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15">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15">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15">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15">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15">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15">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15">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15">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15">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15">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15">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15">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15">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15">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15">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15">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15">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15">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15">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15">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15">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15">
      <c r="A198" s="137">
        <v>45231</v>
      </c>
      <c r="B198" s="10">
        <v>1651</v>
      </c>
      <c r="C198" s="9">
        <f t="shared" si="41"/>
        <v>7.84</v>
      </c>
      <c r="D198" s="8">
        <v>813</v>
      </c>
      <c r="E198" s="7">
        <v>474</v>
      </c>
      <c r="F198" s="7">
        <v>332</v>
      </c>
      <c r="G198" s="6">
        <v>29</v>
      </c>
      <c r="H198" s="11">
        <v>142</v>
      </c>
      <c r="I198" s="10">
        <v>597022.43999999994</v>
      </c>
      <c r="J198" s="9">
        <f t="shared" si="28"/>
        <v>-8.8800000000000008</v>
      </c>
      <c r="K198" s="8">
        <v>315412.12</v>
      </c>
      <c r="L198" s="7">
        <v>153475.49</v>
      </c>
      <c r="M198" s="7">
        <v>104544.71</v>
      </c>
      <c r="N198" s="6">
        <v>22664</v>
      </c>
      <c r="O198" s="5">
        <v>48930.78</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194</v>
      </c>
      <c r="CI198" s="9">
        <f t="shared" si="39"/>
        <v>6.01</v>
      </c>
      <c r="CJ198" s="8">
        <v>37</v>
      </c>
      <c r="CK198" s="7">
        <v>91</v>
      </c>
      <c r="CL198" s="7">
        <v>19</v>
      </c>
      <c r="CM198" s="6">
        <v>47</v>
      </c>
      <c r="CN198" s="11">
        <v>72</v>
      </c>
      <c r="CO198" s="10">
        <v>107920.51</v>
      </c>
      <c r="CP198" s="9">
        <f t="shared" si="40"/>
        <v>15.68</v>
      </c>
      <c r="CQ198" s="8">
        <v>12060.32</v>
      </c>
      <c r="CR198" s="7">
        <v>54043.16</v>
      </c>
      <c r="CS198" s="7">
        <v>8466.44</v>
      </c>
      <c r="CT198" s="6">
        <v>33350.589999999997</v>
      </c>
      <c r="CU198" s="5">
        <v>45576.72</v>
      </c>
    </row>
    <row r="199" spans="1:99" ht="25.5" customHeight="1" thickBot="1" x14ac:dyDescent="0.2">
      <c r="A199" s="138">
        <v>45261</v>
      </c>
      <c r="B199" s="10">
        <v>1841</v>
      </c>
      <c r="C199" s="9">
        <f t="shared" si="41"/>
        <v>0.49</v>
      </c>
      <c r="D199" s="8">
        <v>849</v>
      </c>
      <c r="E199" s="7">
        <v>602</v>
      </c>
      <c r="F199" s="7">
        <v>341</v>
      </c>
      <c r="G199" s="6">
        <v>48</v>
      </c>
      <c r="H199" s="11">
        <v>261</v>
      </c>
      <c r="I199" s="10">
        <v>669175.12</v>
      </c>
      <c r="J199" s="9">
        <f t="shared" si="28"/>
        <v>6.07</v>
      </c>
      <c r="K199" s="8">
        <v>322940.21000000002</v>
      </c>
      <c r="L199" s="7">
        <v>221349.85</v>
      </c>
      <c r="M199" s="7">
        <v>103394.29</v>
      </c>
      <c r="N199" s="6">
        <v>21310.25</v>
      </c>
      <c r="O199" s="5">
        <v>117955.56</v>
      </c>
      <c r="P199" s="10">
        <v>405</v>
      </c>
      <c r="Q199" s="9">
        <f t="shared" si="29"/>
        <v>0.75</v>
      </c>
      <c r="R199" s="8">
        <v>183</v>
      </c>
      <c r="S199" s="7">
        <v>86</v>
      </c>
      <c r="T199" s="7">
        <v>109</v>
      </c>
      <c r="U199" s="6">
        <v>27</v>
      </c>
      <c r="V199" s="11">
        <v>-23</v>
      </c>
      <c r="W199" s="10">
        <v>24485.35</v>
      </c>
      <c r="X199" s="9">
        <f t="shared" si="30"/>
        <v>3.78</v>
      </c>
      <c r="Y199" s="8">
        <v>11338.8</v>
      </c>
      <c r="Z199" s="7">
        <v>5175.58</v>
      </c>
      <c r="AA199" s="7">
        <v>6489.17</v>
      </c>
      <c r="AB199" s="6">
        <v>1481.8</v>
      </c>
      <c r="AC199" s="5">
        <v>-1313.59</v>
      </c>
      <c r="AD199" s="10">
        <v>40</v>
      </c>
      <c r="AE199" s="9">
        <f t="shared" si="31"/>
        <v>-38.46</v>
      </c>
      <c r="AF199" s="8">
        <v>14</v>
      </c>
      <c r="AG199" s="7">
        <v>10</v>
      </c>
      <c r="AH199" s="7">
        <v>6</v>
      </c>
      <c r="AI199" s="6">
        <v>10</v>
      </c>
      <c r="AJ199" s="11">
        <v>4</v>
      </c>
      <c r="AK199" s="10">
        <v>25227.23</v>
      </c>
      <c r="AL199" s="9">
        <f t="shared" si="32"/>
        <v>-41.64</v>
      </c>
      <c r="AM199" s="8">
        <v>10333.4</v>
      </c>
      <c r="AN199" s="7">
        <v>4652.3</v>
      </c>
      <c r="AO199" s="7">
        <v>3933.01</v>
      </c>
      <c r="AP199" s="6">
        <v>6308.52</v>
      </c>
      <c r="AQ199" s="5">
        <v>719.29</v>
      </c>
      <c r="AR199" s="10">
        <v>70</v>
      </c>
      <c r="AS199" s="9">
        <f t="shared" si="33"/>
        <v>-2.78</v>
      </c>
      <c r="AT199" s="8">
        <v>10</v>
      </c>
      <c r="AU199" s="7">
        <v>24</v>
      </c>
      <c r="AV199" s="7">
        <v>8</v>
      </c>
      <c r="AW199" s="6">
        <v>28</v>
      </c>
      <c r="AX199" s="11">
        <v>16</v>
      </c>
      <c r="AY199" s="10">
        <v>260577.87</v>
      </c>
      <c r="AZ199" s="9">
        <f t="shared" si="34"/>
        <v>14.35</v>
      </c>
      <c r="BA199" s="8">
        <v>12993.55</v>
      </c>
      <c r="BB199" s="7">
        <v>163737.73000000001</v>
      </c>
      <c r="BC199" s="7">
        <v>8468.9</v>
      </c>
      <c r="BD199" s="6">
        <v>75377.69</v>
      </c>
      <c r="BE199" s="5">
        <v>155268.82999999999</v>
      </c>
      <c r="BF199" s="10">
        <v>34</v>
      </c>
      <c r="BG199" s="9">
        <f t="shared" si="35"/>
        <v>13.33</v>
      </c>
      <c r="BH199" s="8">
        <v>8</v>
      </c>
      <c r="BI199" s="7">
        <v>10</v>
      </c>
      <c r="BJ199" s="7">
        <v>5</v>
      </c>
      <c r="BK199" s="6">
        <v>11</v>
      </c>
      <c r="BL199" s="11">
        <v>5</v>
      </c>
      <c r="BM199" s="10">
        <v>46801.96</v>
      </c>
      <c r="BN199" s="9">
        <f t="shared" si="36"/>
        <v>14.92</v>
      </c>
      <c r="BO199" s="8">
        <v>5581.51</v>
      </c>
      <c r="BP199" s="7">
        <v>11282.95</v>
      </c>
      <c r="BQ199" s="7">
        <v>2453.54</v>
      </c>
      <c r="BR199" s="6">
        <v>27483.96</v>
      </c>
      <c r="BS199" s="5">
        <v>8829.41</v>
      </c>
      <c r="BT199" s="10">
        <v>15</v>
      </c>
      <c r="BU199" s="9">
        <f t="shared" si="37"/>
        <v>-57.14</v>
      </c>
      <c r="BV199" s="8">
        <v>1</v>
      </c>
      <c r="BW199" s="7">
        <v>6</v>
      </c>
      <c r="BX199" s="7">
        <v>4</v>
      </c>
      <c r="BY199" s="6">
        <v>4</v>
      </c>
      <c r="BZ199" s="11">
        <v>2</v>
      </c>
      <c r="CA199" s="10">
        <v>51287.9</v>
      </c>
      <c r="CB199" s="9">
        <f t="shared" si="38"/>
        <v>-37.42</v>
      </c>
      <c r="CC199" s="8">
        <v>595.19000000000005</v>
      </c>
      <c r="CD199" s="7">
        <v>27550.25</v>
      </c>
      <c r="CE199" s="7">
        <v>3729.25</v>
      </c>
      <c r="CF199" s="6">
        <v>19413.21</v>
      </c>
      <c r="CG199" s="5">
        <v>23821</v>
      </c>
      <c r="CH199" s="10">
        <v>272</v>
      </c>
      <c r="CI199" s="9">
        <f t="shared" si="39"/>
        <v>3.82</v>
      </c>
      <c r="CJ199" s="8">
        <v>59</v>
      </c>
      <c r="CK199" s="7">
        <v>141</v>
      </c>
      <c r="CL199" s="7">
        <v>25</v>
      </c>
      <c r="CM199" s="6">
        <v>45</v>
      </c>
      <c r="CN199" s="11">
        <v>117</v>
      </c>
      <c r="CO199" s="10">
        <v>138445.29</v>
      </c>
      <c r="CP199" s="9">
        <f t="shared" si="40"/>
        <v>-5.7</v>
      </c>
      <c r="CQ199" s="8">
        <v>23421.18</v>
      </c>
      <c r="CR199" s="7">
        <v>72474.34</v>
      </c>
      <c r="CS199" s="7">
        <v>11543</v>
      </c>
      <c r="CT199" s="6">
        <v>29410.52</v>
      </c>
      <c r="CU199" s="5">
        <v>62130.65</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2"/>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15">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15">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15">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15">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15">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15">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15">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15">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15">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15">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15">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15">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15">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15">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15">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15">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15">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15">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15">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15">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15">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15">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15">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15">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15">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15">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15">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15">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15">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15">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15">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15">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15">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15">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15">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15">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15">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15">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15">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15">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15">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15">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15">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15">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15">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15">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15">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15">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15">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15">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15">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15">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15">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15">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15">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15">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15">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15">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15">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15">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15">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15">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15">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15">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15">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15">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15">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15">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15">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15">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15">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15">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
      <c r="A151" s="139">
        <v>43800</v>
      </c>
      <c r="B151" s="24">
        <v>5072</v>
      </c>
      <c r="C151" s="23">
        <f t="shared" si="27"/>
        <v>0.54</v>
      </c>
      <c r="D151" s="22">
        <v>2468</v>
      </c>
      <c r="E151" s="21">
        <v>1575</v>
      </c>
      <c r="F151" s="21">
        <v>851</v>
      </c>
      <c r="G151" s="20">
        <v>170</v>
      </c>
      <c r="H151" s="25">
        <v>728</v>
      </c>
      <c r="I151" s="24">
        <v>1082083.8799999999</v>
      </c>
      <c r="J151" s="23">
        <f t="shared" ref="J151:J199" si="28">IFERROR(ROUND((I151-I139)/I139*100,2),"")</f>
        <v>1.81</v>
      </c>
      <c r="K151" s="22">
        <v>520587.84</v>
      </c>
      <c r="L151" s="21">
        <v>334894.73</v>
      </c>
      <c r="M151" s="21">
        <v>188014.89</v>
      </c>
      <c r="N151" s="20">
        <v>36911.379999999997</v>
      </c>
      <c r="O151" s="19">
        <v>147873.87</v>
      </c>
      <c r="P151" s="24">
        <v>9838</v>
      </c>
      <c r="Q151" s="23">
        <f t="shared" ref="Q151:Q199" si="29">IFERROR(ROUND((P151-P139)/P139*100,2),"")</f>
        <v>2.2999999999999998</v>
      </c>
      <c r="R151" s="22">
        <v>4160</v>
      </c>
      <c r="S151" s="21">
        <v>2673</v>
      </c>
      <c r="T151" s="21">
        <v>2645</v>
      </c>
      <c r="U151" s="20">
        <v>360</v>
      </c>
      <c r="V151" s="25">
        <v>28</v>
      </c>
      <c r="W151" s="24">
        <v>472802.21</v>
      </c>
      <c r="X151" s="23">
        <f t="shared" ref="X151:X199" si="30">IFERROR(ROUND((W151-W139)/W139*100,2),"")</f>
        <v>0.28999999999999998</v>
      </c>
      <c r="Y151" s="22">
        <v>200448.7</v>
      </c>
      <c r="Z151" s="21">
        <v>126804.76</v>
      </c>
      <c r="AA151" s="21">
        <v>128605.53</v>
      </c>
      <c r="AB151" s="20">
        <v>16943.22</v>
      </c>
      <c r="AC151" s="19">
        <v>-1800.77</v>
      </c>
      <c r="AD151" s="24">
        <v>375</v>
      </c>
      <c r="AE151" s="23">
        <f t="shared" ref="AE151:AE199" si="31">IFERROR(ROUND((AD151-AD139)/AD139*100,2),"")</f>
        <v>6.84</v>
      </c>
      <c r="AF151" s="22">
        <v>86</v>
      </c>
      <c r="AG151" s="21">
        <v>122</v>
      </c>
      <c r="AH151" s="21">
        <v>37</v>
      </c>
      <c r="AI151" s="20">
        <v>127</v>
      </c>
      <c r="AJ151" s="25">
        <v>86</v>
      </c>
      <c r="AK151" s="24">
        <v>158449.91</v>
      </c>
      <c r="AL151" s="23">
        <f t="shared" ref="AL151:AL199" si="32">IFERROR(ROUND((AK151-AK139)/AK139*100,2),"")</f>
        <v>-28.78</v>
      </c>
      <c r="AM151" s="22">
        <v>32711.08</v>
      </c>
      <c r="AN151" s="21">
        <v>47258.25</v>
      </c>
      <c r="AO151" s="21">
        <v>12577.86</v>
      </c>
      <c r="AP151" s="20">
        <v>59776.39</v>
      </c>
      <c r="AQ151" s="19">
        <v>39763.54</v>
      </c>
      <c r="AR151" s="24">
        <v>203</v>
      </c>
      <c r="AS151" s="23">
        <f t="shared" ref="AS151:AS199" si="33">IFERROR(ROUND((AR151-AR139)/AR139*100,2),"")</f>
        <v>-16.8</v>
      </c>
      <c r="AT151" s="22">
        <v>19</v>
      </c>
      <c r="AU151" s="21">
        <v>66</v>
      </c>
      <c r="AV151" s="21">
        <v>11</v>
      </c>
      <c r="AW151" s="20">
        <v>106</v>
      </c>
      <c r="AX151" s="25">
        <v>54</v>
      </c>
      <c r="AY151" s="24">
        <v>105037.86</v>
      </c>
      <c r="AZ151" s="23">
        <f t="shared" ref="AZ151:AZ199" si="34">IFERROR(ROUND((AY151-AY139)/AY139*100,2),"")</f>
        <v>-48.4</v>
      </c>
      <c r="BA151" s="22">
        <v>4694.8100000000004</v>
      </c>
      <c r="BB151" s="21">
        <v>22738.84</v>
      </c>
      <c r="BC151" s="21">
        <v>2869.61</v>
      </c>
      <c r="BD151" s="20">
        <v>73106.28</v>
      </c>
      <c r="BE151" s="19">
        <v>18240.91</v>
      </c>
      <c r="BF151" s="24">
        <v>88</v>
      </c>
      <c r="BG151" s="23">
        <f t="shared" ref="BG151:BG199" si="35">IFERROR(ROUND((BF151-BF139)/BF139*100,2),"")</f>
        <v>-3.3</v>
      </c>
      <c r="BH151" s="22">
        <v>11</v>
      </c>
      <c r="BI151" s="21">
        <v>31</v>
      </c>
      <c r="BJ151" s="21">
        <v>6</v>
      </c>
      <c r="BK151" s="20">
        <v>40</v>
      </c>
      <c r="BL151" s="25">
        <v>25</v>
      </c>
      <c r="BM151" s="24">
        <v>111923.6</v>
      </c>
      <c r="BN151" s="23">
        <f t="shared" ref="BN151:BN199" si="36">IFERROR(ROUND((BM151-BM139)/BM139*100,2),"")</f>
        <v>36.42</v>
      </c>
      <c r="BO151" s="22">
        <v>3337.48</v>
      </c>
      <c r="BP151" s="21">
        <v>24844.69</v>
      </c>
      <c r="BQ151" s="21">
        <v>5108.46</v>
      </c>
      <c r="BR151" s="20">
        <v>78632.97</v>
      </c>
      <c r="BS151" s="19">
        <v>19736.23</v>
      </c>
      <c r="BT151" s="24">
        <v>78</v>
      </c>
      <c r="BU151" s="23">
        <f t="shared" ref="BU151:BU199" si="37">IFERROR(ROUND((BT151-BT139)/BT139*100,2),"")</f>
        <v>-17.89</v>
      </c>
      <c r="BV151" s="22">
        <v>8</v>
      </c>
      <c r="BW151" s="21">
        <v>25</v>
      </c>
      <c r="BX151" s="21">
        <v>8</v>
      </c>
      <c r="BY151" s="20">
        <v>36</v>
      </c>
      <c r="BZ151" s="25">
        <v>18</v>
      </c>
      <c r="CA151" s="24">
        <v>136322.88</v>
      </c>
      <c r="CB151" s="23">
        <f t="shared" ref="CB151:CB199" si="38">IFERROR(ROUND((CA151-CA139)/CA139*100,2),"")</f>
        <v>-39.93</v>
      </c>
      <c r="CC151" s="22">
        <v>4398.7299999999996</v>
      </c>
      <c r="CD151" s="21">
        <v>26546.45</v>
      </c>
      <c r="CE151" s="21">
        <v>5754.17</v>
      </c>
      <c r="CF151" s="20">
        <v>97461.53</v>
      </c>
      <c r="CG151" s="19">
        <v>22954.28</v>
      </c>
      <c r="CH151" s="24">
        <v>1056</v>
      </c>
      <c r="CI151" s="23">
        <f t="shared" ref="CI151:CI199" si="39">IFERROR(ROUND((CH151-CH139)/CH139*100,2),"")</f>
        <v>-5.63</v>
      </c>
      <c r="CJ151" s="22">
        <v>185</v>
      </c>
      <c r="CK151" s="21">
        <v>460</v>
      </c>
      <c r="CL151" s="21">
        <v>142</v>
      </c>
      <c r="CM151" s="20">
        <v>268</v>
      </c>
      <c r="CN151" s="25">
        <v>319</v>
      </c>
      <c r="CO151" s="24">
        <v>391645.26</v>
      </c>
      <c r="CP151" s="23">
        <f t="shared" ref="CP151:CP199" si="40">IFERROR(ROUND((CO151-CO139)/CO139*100,2),"")</f>
        <v>-6.56</v>
      </c>
      <c r="CQ151" s="22">
        <v>51515.05</v>
      </c>
      <c r="CR151" s="21">
        <v>183654.68</v>
      </c>
      <c r="CS151" s="21">
        <v>39590.82</v>
      </c>
      <c r="CT151" s="20">
        <v>116759.09</v>
      </c>
      <c r="CU151" s="19">
        <v>144189.48000000001</v>
      </c>
    </row>
    <row r="152" spans="1:99" s="1" customFormat="1" ht="25.5" customHeight="1" x14ac:dyDescent="0.15">
      <c r="A152" s="136">
        <v>43831</v>
      </c>
      <c r="B152" s="80">
        <v>3663</v>
      </c>
      <c r="C152" s="79">
        <f t="shared" ref="C152:C199"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15">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15">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15">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15">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15">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15">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15">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15">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15">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15">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15">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15">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15">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15">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15">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15">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15">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15">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15">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15">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15">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15">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15">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15">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15">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15">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15">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15">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15">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15">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15">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15">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15">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15">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15">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15">
      <c r="A197" s="137">
        <v>45200</v>
      </c>
      <c r="B197" s="10">
        <v>5255</v>
      </c>
      <c r="C197" s="9">
        <f t="shared" si="41"/>
        <v>6.25</v>
      </c>
      <c r="D197" s="8">
        <v>2312</v>
      </c>
      <c r="E197" s="7">
        <v>1767</v>
      </c>
      <c r="F197" s="7">
        <v>921</v>
      </c>
      <c r="G197" s="6">
        <v>251</v>
      </c>
      <c r="H197" s="11">
        <v>850</v>
      </c>
      <c r="I197" s="10">
        <v>1209879.83</v>
      </c>
      <c r="J197" s="9">
        <f t="shared" si="28"/>
        <v>16.149999999999999</v>
      </c>
      <c r="K197" s="8">
        <v>508720.49</v>
      </c>
      <c r="L197" s="7">
        <v>403194.61</v>
      </c>
      <c r="M197" s="7">
        <v>184048.62</v>
      </c>
      <c r="N197" s="6">
        <v>113308.29</v>
      </c>
      <c r="O197" s="5">
        <v>219753.81</v>
      </c>
      <c r="P197" s="10">
        <v>9961</v>
      </c>
      <c r="Q197" s="9">
        <f t="shared" si="29"/>
        <v>6.04</v>
      </c>
      <c r="R197" s="8">
        <v>4273</v>
      </c>
      <c r="S197" s="7">
        <v>2570</v>
      </c>
      <c r="T197" s="7">
        <v>2700</v>
      </c>
      <c r="U197" s="6">
        <v>418</v>
      </c>
      <c r="V197" s="11">
        <v>-130</v>
      </c>
      <c r="W197" s="10">
        <v>477434.23</v>
      </c>
      <c r="X197" s="9">
        <f t="shared" si="30"/>
        <v>4.75</v>
      </c>
      <c r="Y197" s="8">
        <v>195296.94</v>
      </c>
      <c r="Z197" s="7">
        <v>128880.17</v>
      </c>
      <c r="AA197" s="7">
        <v>131861.74</v>
      </c>
      <c r="AB197" s="6">
        <v>21395.38</v>
      </c>
      <c r="AC197" s="5">
        <v>-2981.57</v>
      </c>
      <c r="AD197" s="10">
        <v>313</v>
      </c>
      <c r="AE197" s="9">
        <f t="shared" si="31"/>
        <v>22.75</v>
      </c>
      <c r="AF197" s="8">
        <v>49</v>
      </c>
      <c r="AG197" s="7">
        <v>136</v>
      </c>
      <c r="AH197" s="7">
        <v>19</v>
      </c>
      <c r="AI197" s="6">
        <v>108</v>
      </c>
      <c r="AJ197" s="11">
        <v>118</v>
      </c>
      <c r="AK197" s="10">
        <v>104334.72</v>
      </c>
      <c r="AL197" s="9">
        <f t="shared" si="32"/>
        <v>26.6</v>
      </c>
      <c r="AM197" s="8">
        <v>13730.26</v>
      </c>
      <c r="AN197" s="7">
        <v>38234.22</v>
      </c>
      <c r="AO197" s="7">
        <v>8212.73</v>
      </c>
      <c r="AP197" s="6">
        <v>44019.17</v>
      </c>
      <c r="AQ197" s="5">
        <v>30159.83</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15">
      <c r="A198" s="137">
        <v>45231</v>
      </c>
      <c r="B198" s="10">
        <v>5522</v>
      </c>
      <c r="C198" s="9">
        <f t="shared" si="41"/>
        <v>2.87</v>
      </c>
      <c r="D198" s="8">
        <v>2435</v>
      </c>
      <c r="E198" s="7">
        <v>1850</v>
      </c>
      <c r="F198" s="7">
        <v>1016</v>
      </c>
      <c r="G198" s="6">
        <v>220</v>
      </c>
      <c r="H198" s="11">
        <v>835</v>
      </c>
      <c r="I198" s="10">
        <v>1180397.1200000001</v>
      </c>
      <c r="J198" s="9">
        <f t="shared" si="28"/>
        <v>4.83</v>
      </c>
      <c r="K198" s="8">
        <v>523545.63</v>
      </c>
      <c r="L198" s="7">
        <v>382627.96</v>
      </c>
      <c r="M198" s="7">
        <v>191799.56</v>
      </c>
      <c r="N198" s="6">
        <v>82325.789999999994</v>
      </c>
      <c r="O198" s="5">
        <v>190926.58</v>
      </c>
      <c r="P198" s="10">
        <v>9646</v>
      </c>
      <c r="Q198" s="9">
        <f t="shared" si="29"/>
        <v>4.3099999999999996</v>
      </c>
      <c r="R198" s="8">
        <v>3795</v>
      </c>
      <c r="S198" s="7">
        <v>2585</v>
      </c>
      <c r="T198" s="7">
        <v>2814</v>
      </c>
      <c r="U198" s="6">
        <v>452</v>
      </c>
      <c r="V198" s="11">
        <v>-229</v>
      </c>
      <c r="W198" s="10">
        <v>478840.28</v>
      </c>
      <c r="X198" s="9">
        <f t="shared" si="30"/>
        <v>4.2699999999999996</v>
      </c>
      <c r="Y198" s="8">
        <v>182886.04</v>
      </c>
      <c r="Z198" s="7">
        <v>134179.5</v>
      </c>
      <c r="AA198" s="7">
        <v>139759.79</v>
      </c>
      <c r="AB198" s="6">
        <v>22014.95</v>
      </c>
      <c r="AC198" s="5">
        <v>-5580.29</v>
      </c>
      <c r="AD198" s="10">
        <v>342</v>
      </c>
      <c r="AE198" s="9">
        <f t="shared" si="31"/>
        <v>41.91</v>
      </c>
      <c r="AF198" s="8">
        <v>51</v>
      </c>
      <c r="AG198" s="7">
        <v>153</v>
      </c>
      <c r="AH198" s="7">
        <v>31</v>
      </c>
      <c r="AI198" s="6">
        <v>107</v>
      </c>
      <c r="AJ198" s="11">
        <v>122</v>
      </c>
      <c r="AK198" s="10">
        <v>116062.22</v>
      </c>
      <c r="AL198" s="9">
        <f t="shared" si="32"/>
        <v>13.98</v>
      </c>
      <c r="AM198" s="8">
        <v>12780.68</v>
      </c>
      <c r="AN198" s="7">
        <v>55147.62</v>
      </c>
      <c r="AO198" s="7">
        <v>6904.8</v>
      </c>
      <c r="AP198" s="6">
        <v>41229.120000000003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
      <c r="A199" s="138">
        <v>45261</v>
      </c>
      <c r="B199" s="10">
        <v>6471</v>
      </c>
      <c r="C199" s="9">
        <f t="shared" si="41"/>
        <v>3.27</v>
      </c>
      <c r="D199" s="8">
        <v>2766</v>
      </c>
      <c r="E199" s="7">
        <v>2279</v>
      </c>
      <c r="F199" s="7">
        <v>1115</v>
      </c>
      <c r="G199" s="6">
        <v>305</v>
      </c>
      <c r="H199" s="11">
        <v>1168</v>
      </c>
      <c r="I199" s="10">
        <v>1396836.69</v>
      </c>
      <c r="J199" s="9">
        <f t="shared" si="28"/>
        <v>6.45</v>
      </c>
      <c r="K199" s="8">
        <v>594277.81000000006</v>
      </c>
      <c r="L199" s="7">
        <v>496776.36</v>
      </c>
      <c r="M199" s="7">
        <v>221478.78</v>
      </c>
      <c r="N199" s="6">
        <v>83301.820000000007</v>
      </c>
      <c r="O199" s="5">
        <v>276025.3</v>
      </c>
      <c r="P199" s="10">
        <v>10769</v>
      </c>
      <c r="Q199" s="9">
        <f t="shared" si="29"/>
        <v>4.5999999999999996</v>
      </c>
      <c r="R199" s="8">
        <v>4181</v>
      </c>
      <c r="S199" s="7">
        <v>3106</v>
      </c>
      <c r="T199" s="7">
        <v>2983</v>
      </c>
      <c r="U199" s="6">
        <v>499</v>
      </c>
      <c r="V199" s="11">
        <v>123</v>
      </c>
      <c r="W199" s="10">
        <v>527916.56999999995</v>
      </c>
      <c r="X199" s="9">
        <f t="shared" si="30"/>
        <v>6.25</v>
      </c>
      <c r="Y199" s="8">
        <v>198725.39</v>
      </c>
      <c r="Z199" s="7">
        <v>152238.79999999999</v>
      </c>
      <c r="AA199" s="7">
        <v>151035.75</v>
      </c>
      <c r="AB199" s="6">
        <v>25916.63</v>
      </c>
      <c r="AC199" s="5">
        <v>1203.05</v>
      </c>
      <c r="AD199" s="10">
        <v>418</v>
      </c>
      <c r="AE199" s="9">
        <f t="shared" si="31"/>
        <v>-4.3499999999999996</v>
      </c>
      <c r="AF199" s="8">
        <v>57</v>
      </c>
      <c r="AG199" s="7">
        <v>187</v>
      </c>
      <c r="AH199" s="7">
        <v>31</v>
      </c>
      <c r="AI199" s="6">
        <v>142</v>
      </c>
      <c r="AJ199" s="11">
        <v>156</v>
      </c>
      <c r="AK199" s="10">
        <v>168324.11</v>
      </c>
      <c r="AL199" s="9">
        <f t="shared" si="32"/>
        <v>-2.42</v>
      </c>
      <c r="AM199" s="8">
        <v>15132.08</v>
      </c>
      <c r="AN199" s="7">
        <v>59759.22</v>
      </c>
      <c r="AO199" s="7">
        <v>13814.52</v>
      </c>
      <c r="AP199" s="6">
        <v>79501.33</v>
      </c>
      <c r="AQ199" s="5">
        <v>45944.7</v>
      </c>
      <c r="AR199" s="10">
        <v>221</v>
      </c>
      <c r="AS199" s="9">
        <f t="shared" si="33"/>
        <v>-9.0500000000000007</v>
      </c>
      <c r="AT199" s="8">
        <v>22</v>
      </c>
      <c r="AU199" s="7">
        <v>64</v>
      </c>
      <c r="AV199" s="7">
        <v>18</v>
      </c>
      <c r="AW199" s="6">
        <v>117</v>
      </c>
      <c r="AX199" s="11">
        <v>46</v>
      </c>
      <c r="AY199" s="10">
        <v>128327.41</v>
      </c>
      <c r="AZ199" s="9">
        <f t="shared" si="34"/>
        <v>-18.46</v>
      </c>
      <c r="BA199" s="8">
        <v>6656.7</v>
      </c>
      <c r="BB199" s="7">
        <v>33063.589999999997</v>
      </c>
      <c r="BC199" s="7">
        <v>6093.7</v>
      </c>
      <c r="BD199" s="6">
        <v>82513.42</v>
      </c>
      <c r="BE199" s="5">
        <v>26969.89</v>
      </c>
      <c r="BF199" s="10">
        <v>109</v>
      </c>
      <c r="BG199" s="9">
        <f t="shared" si="35"/>
        <v>18.48</v>
      </c>
      <c r="BH199" s="8">
        <v>14</v>
      </c>
      <c r="BI199" s="7">
        <v>30</v>
      </c>
      <c r="BJ199" s="7">
        <v>12</v>
      </c>
      <c r="BK199" s="6">
        <v>53</v>
      </c>
      <c r="BL199" s="11">
        <v>18</v>
      </c>
      <c r="BM199" s="10">
        <v>146083.76</v>
      </c>
      <c r="BN199" s="9">
        <f t="shared" si="36"/>
        <v>1.1299999999999999</v>
      </c>
      <c r="BO199" s="8">
        <v>11583.74</v>
      </c>
      <c r="BP199" s="7">
        <v>42525.99</v>
      </c>
      <c r="BQ199" s="7">
        <v>7603.15</v>
      </c>
      <c r="BR199" s="6">
        <v>84370.880000000005</v>
      </c>
      <c r="BS199" s="5">
        <v>34922.839999999997</v>
      </c>
      <c r="BT199" s="10">
        <v>79</v>
      </c>
      <c r="BU199" s="9">
        <f t="shared" si="37"/>
        <v>16.18</v>
      </c>
      <c r="BV199" s="8">
        <v>11</v>
      </c>
      <c r="BW199" s="7">
        <v>30</v>
      </c>
      <c r="BX199" s="7">
        <v>7</v>
      </c>
      <c r="BY199" s="6">
        <v>31</v>
      </c>
      <c r="BZ199" s="11">
        <v>23</v>
      </c>
      <c r="CA199" s="10">
        <v>120290.52</v>
      </c>
      <c r="CB199" s="9">
        <f t="shared" si="38"/>
        <v>-58.76</v>
      </c>
      <c r="CC199" s="8">
        <v>7835.41</v>
      </c>
      <c r="CD199" s="7">
        <v>22214.6</v>
      </c>
      <c r="CE199" s="7">
        <v>7752.66</v>
      </c>
      <c r="CF199" s="6">
        <v>82487.850000000006</v>
      </c>
      <c r="CG199" s="5">
        <v>14461.94</v>
      </c>
      <c r="CH199" s="10">
        <v>1356</v>
      </c>
      <c r="CI199" s="9">
        <f t="shared" si="39"/>
        <v>-0.22</v>
      </c>
      <c r="CJ199" s="8">
        <v>191</v>
      </c>
      <c r="CK199" s="7">
        <v>560</v>
      </c>
      <c r="CL199" s="7">
        <v>201</v>
      </c>
      <c r="CM199" s="6">
        <v>404</v>
      </c>
      <c r="CN199" s="11">
        <v>359</v>
      </c>
      <c r="CO199" s="10">
        <v>502600.87</v>
      </c>
      <c r="CP199" s="9">
        <f t="shared" si="40"/>
        <v>-6.18</v>
      </c>
      <c r="CQ199" s="8">
        <v>52271.94</v>
      </c>
      <c r="CR199" s="7">
        <v>216768.39</v>
      </c>
      <c r="CS199" s="7">
        <v>58171.46</v>
      </c>
      <c r="CT199" s="6">
        <v>175389.08</v>
      </c>
      <c r="CU199" s="5">
        <v>158596.93</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5"/>
      <c r="B201" s="156"/>
      <c r="C201" s="157"/>
      <c r="D201" s="156"/>
      <c r="E201" s="156"/>
      <c r="F201" s="156"/>
      <c r="G201" s="156"/>
      <c r="H201" s="156"/>
      <c r="I201" s="156"/>
      <c r="J201" s="157"/>
      <c r="K201" s="156"/>
      <c r="L201" s="156"/>
      <c r="M201" s="156"/>
      <c r="N201" s="156"/>
      <c r="O201" s="156"/>
      <c r="P201" s="156"/>
      <c r="Q201" s="157"/>
      <c r="R201" s="156"/>
      <c r="S201" s="156"/>
      <c r="T201" s="156"/>
      <c r="U201" s="156"/>
      <c r="V201" s="156"/>
      <c r="W201" s="156"/>
      <c r="X201" s="157"/>
      <c r="Y201" s="156"/>
      <c r="Z201" s="156"/>
      <c r="AA201" s="156"/>
      <c r="AB201" s="156"/>
      <c r="AC201" s="156"/>
      <c r="AD201" s="156"/>
      <c r="AE201" s="157"/>
      <c r="AF201" s="156"/>
      <c r="AG201" s="156"/>
      <c r="AH201" s="156"/>
      <c r="AI201" s="156"/>
      <c r="AJ201" s="156"/>
      <c r="AK201" s="156"/>
      <c r="AL201" s="157"/>
      <c r="AM201" s="156"/>
      <c r="AN201" s="156"/>
      <c r="AO201" s="156"/>
      <c r="AP201" s="156"/>
      <c r="AQ201" s="156"/>
      <c r="AR201" s="156"/>
      <c r="AS201" s="157"/>
      <c r="AT201" s="156"/>
      <c r="AU201" s="156"/>
      <c r="AV201" s="156"/>
      <c r="AW201" s="156"/>
      <c r="AX201" s="156"/>
      <c r="AY201" s="156"/>
      <c r="AZ201" s="157"/>
      <c r="BA201" s="156"/>
      <c r="BB201" s="156"/>
      <c r="BC201" s="156"/>
      <c r="BD201" s="156"/>
      <c r="BE201" s="156"/>
      <c r="BF201" s="156"/>
      <c r="BG201" s="157"/>
      <c r="BH201" s="156"/>
      <c r="BI201" s="156"/>
      <c r="BJ201" s="156"/>
      <c r="BK201" s="156"/>
      <c r="BL201" s="156"/>
      <c r="BM201" s="156"/>
      <c r="BN201" s="157"/>
      <c r="BO201" s="156"/>
      <c r="BP201" s="156"/>
      <c r="BQ201" s="156"/>
      <c r="BR201" s="156"/>
      <c r="BS201" s="156"/>
      <c r="BT201" s="156"/>
      <c r="BU201" s="157"/>
      <c r="BV201" s="156"/>
      <c r="BW201" s="156"/>
      <c r="BX201" s="156"/>
      <c r="BY201" s="156"/>
      <c r="BZ201" s="156"/>
      <c r="CA201" s="156"/>
      <c r="CB201" s="157"/>
      <c r="CC201" s="156"/>
      <c r="CD201" s="156"/>
      <c r="CE201" s="156"/>
      <c r="CF201" s="156"/>
      <c r="CG201" s="156"/>
      <c r="CH201" s="156"/>
      <c r="CI201" s="157"/>
      <c r="CJ201" s="156"/>
      <c r="CK201" s="156"/>
      <c r="CL201" s="156"/>
      <c r="CM201" s="156"/>
      <c r="CN201" s="156"/>
      <c r="CO201" s="156"/>
      <c r="CP201" s="157"/>
      <c r="CQ201" s="156"/>
      <c r="CR201" s="156"/>
      <c r="CS201" s="156"/>
      <c r="CT201" s="156"/>
      <c r="CU201"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15">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15">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15">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15">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15">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15">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15">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15">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15">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15">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15">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15">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15">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15">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15">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15">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15">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15">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15">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15">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15">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15">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15">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15">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15">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15">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15">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15">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15">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15">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15">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15">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15">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15">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15">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15">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15">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15">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15">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15">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15">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15">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15">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15">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15">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15">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15">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15">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15">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15">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15">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15">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15">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15">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15">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15">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15">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15">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15">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15">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15">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15">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15">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15">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15">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15">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15">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15">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15">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15">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15">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15">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15">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15">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15">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15">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15">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15">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15">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15">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15">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15">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15">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
      <c r="A151" s="139">
        <v>43800</v>
      </c>
      <c r="B151" s="24">
        <v>408</v>
      </c>
      <c r="C151" s="23">
        <f t="shared" si="27"/>
        <v>-9.33</v>
      </c>
      <c r="D151" s="22">
        <v>217</v>
      </c>
      <c r="E151" s="21">
        <v>127</v>
      </c>
      <c r="F151" s="21">
        <v>48</v>
      </c>
      <c r="G151" s="20">
        <v>15</v>
      </c>
      <c r="H151" s="25">
        <v>79</v>
      </c>
      <c r="I151" s="24">
        <v>110487.19</v>
      </c>
      <c r="J151" s="23">
        <f t="shared" ref="J151:J199" si="28">IFERROR(ROUND((I151-I139)/I139*100,2),"")</f>
        <v>-3.07</v>
      </c>
      <c r="K151" s="22">
        <v>60166.91</v>
      </c>
      <c r="L151" s="21">
        <v>35181.72</v>
      </c>
      <c r="M151" s="21">
        <v>10455.15</v>
      </c>
      <c r="N151" s="20">
        <v>4576.6099999999997</v>
      </c>
      <c r="O151" s="19">
        <v>24726.57</v>
      </c>
      <c r="P151" s="24">
        <v>49</v>
      </c>
      <c r="Q151" s="23">
        <f t="shared" ref="Q151:Q199" si="29">IFERROR(ROUND((P151-P139)/P139*100,2),"")</f>
        <v>-31.94</v>
      </c>
      <c r="R151" s="22">
        <v>24</v>
      </c>
      <c r="S151" s="21">
        <v>8</v>
      </c>
      <c r="T151" s="21">
        <v>13</v>
      </c>
      <c r="U151" s="20">
        <v>4</v>
      </c>
      <c r="V151" s="25">
        <v>-5</v>
      </c>
      <c r="W151" s="24">
        <v>2930.11</v>
      </c>
      <c r="X151" s="23">
        <f t="shared" ref="X151:X199" si="30">IFERROR(ROUND((W151-W139)/W139*100,2),"")</f>
        <v>-31.38</v>
      </c>
      <c r="Y151" s="22">
        <v>1360.21</v>
      </c>
      <c r="Z151" s="21">
        <v>466.96</v>
      </c>
      <c r="AA151" s="21">
        <v>793.91</v>
      </c>
      <c r="AB151" s="20">
        <v>309.02999999999997</v>
      </c>
      <c r="AC151" s="19">
        <v>-326.95</v>
      </c>
      <c r="AD151" s="24">
        <v>20</v>
      </c>
      <c r="AE151" s="23">
        <f t="shared" ref="AE151:AE199" si="31">IFERROR(ROUND((AD151-AD139)/AD139*100,2),"")</f>
        <v>0</v>
      </c>
      <c r="AF151" s="22">
        <v>5</v>
      </c>
      <c r="AG151" s="21">
        <v>5</v>
      </c>
      <c r="AH151" s="21">
        <v>2</v>
      </c>
      <c r="AI151" s="20">
        <v>8</v>
      </c>
      <c r="AJ151" s="25">
        <v>3</v>
      </c>
      <c r="AK151" s="24">
        <v>15153.44</v>
      </c>
      <c r="AL151" s="23">
        <f t="shared" ref="AL151:AL199" si="32">IFERROR(ROUND((AK151-AK139)/AK139*100,2),"")</f>
        <v>19.07</v>
      </c>
      <c r="AM151" s="22">
        <v>2442.5100000000002</v>
      </c>
      <c r="AN151" s="21">
        <v>2506.81</v>
      </c>
      <c r="AO151" s="21">
        <v>383.34</v>
      </c>
      <c r="AP151" s="20">
        <v>9820.7800000000007</v>
      </c>
      <c r="AQ151" s="19">
        <v>2123.4699999999998</v>
      </c>
      <c r="AR151" s="24">
        <v>22</v>
      </c>
      <c r="AS151" s="23">
        <f t="shared" ref="AS151:AS199" si="33">IFERROR(ROUND((AR151-AR139)/AR139*100,2),"")</f>
        <v>29.41</v>
      </c>
      <c r="AT151" s="22">
        <v>2</v>
      </c>
      <c r="AU151" s="21">
        <v>5</v>
      </c>
      <c r="AV151" s="21">
        <v>2</v>
      </c>
      <c r="AW151" s="20">
        <v>13</v>
      </c>
      <c r="AX151" s="25">
        <v>3</v>
      </c>
      <c r="AY151" s="24">
        <v>21255.93</v>
      </c>
      <c r="AZ151" s="23">
        <f t="shared" ref="AZ151:AZ199" si="34">IFERROR(ROUND((AY151-AY139)/AY139*100,2),"")</f>
        <v>-9.59</v>
      </c>
      <c r="BA151" s="22">
        <v>605.24</v>
      </c>
      <c r="BB151" s="21">
        <v>4307.8599999999997</v>
      </c>
      <c r="BC151" s="21">
        <v>1571.03</v>
      </c>
      <c r="BD151" s="20">
        <v>14771.8</v>
      </c>
      <c r="BE151" s="19">
        <v>2736.83</v>
      </c>
      <c r="BF151" s="24">
        <v>15</v>
      </c>
      <c r="BG151" s="23">
        <f t="shared" ref="BG151:BG199" si="35">IFERROR(ROUND((BF151-BF139)/BF139*100,2),"")</f>
        <v>36.36</v>
      </c>
      <c r="BH151" s="22">
        <v>3</v>
      </c>
      <c r="BI151" s="21">
        <v>5</v>
      </c>
      <c r="BJ151" s="21">
        <v>4</v>
      </c>
      <c r="BK151" s="20">
        <v>3</v>
      </c>
      <c r="BL151" s="25">
        <v>1</v>
      </c>
      <c r="BM151" s="24">
        <v>15954.35</v>
      </c>
      <c r="BN151" s="23">
        <f t="shared" ref="BN151:BN199" si="36">IFERROR(ROUND((BM151-BM139)/BM139*100,2),"")</f>
        <v>13.51</v>
      </c>
      <c r="BO151" s="22">
        <v>2157.7199999999998</v>
      </c>
      <c r="BP151" s="21">
        <v>2767.75</v>
      </c>
      <c r="BQ151" s="21">
        <v>1449.78</v>
      </c>
      <c r="BR151" s="20">
        <v>9579.1</v>
      </c>
      <c r="BS151" s="19">
        <v>1317.97</v>
      </c>
      <c r="BT151" s="24">
        <v>11</v>
      </c>
      <c r="BU151" s="23">
        <f t="shared" ref="BU151:BU199" si="37">IFERROR(ROUND((BT151-BT139)/BT139*100,2),"")</f>
        <v>0</v>
      </c>
      <c r="BV151" s="22">
        <v>2</v>
      </c>
      <c r="BW151" s="21">
        <v>6</v>
      </c>
      <c r="BX151" s="21">
        <v>1</v>
      </c>
      <c r="BY151" s="20">
        <v>2</v>
      </c>
      <c r="BZ151" s="25">
        <v>5</v>
      </c>
      <c r="CA151" s="24">
        <v>10655.45</v>
      </c>
      <c r="CB151" s="23">
        <f t="shared" ref="CB151:CB199" si="38">IFERROR(ROUND((CA151-CA139)/CA139*100,2),"")</f>
        <v>-65.37</v>
      </c>
      <c r="CC151" s="22">
        <v>521.51</v>
      </c>
      <c r="CD151" s="21">
        <v>5717.4</v>
      </c>
      <c r="CE151" s="21">
        <v>991.79</v>
      </c>
      <c r="CF151" s="20">
        <v>3424.75</v>
      </c>
      <c r="CG151" s="19">
        <v>4725.6099999999997</v>
      </c>
      <c r="CH151" s="24">
        <v>60</v>
      </c>
      <c r="CI151" s="23">
        <f t="shared" ref="CI151:CI199" si="39">IFERROR(ROUND((CH151-CH139)/CH139*100,2),"")</f>
        <v>27.66</v>
      </c>
      <c r="CJ151" s="22">
        <v>10</v>
      </c>
      <c r="CK151" s="21">
        <v>35</v>
      </c>
      <c r="CL151" s="21">
        <v>0</v>
      </c>
      <c r="CM151" s="20">
        <v>15</v>
      </c>
      <c r="CN151" s="25">
        <v>35</v>
      </c>
      <c r="CO151" s="24">
        <v>29670.74</v>
      </c>
      <c r="CP151" s="23">
        <f t="shared" ref="CP151:CP199" si="40">IFERROR(ROUND((CO151-CO139)/CO139*100,2),"")</f>
        <v>-7.38</v>
      </c>
      <c r="CQ151" s="22">
        <v>3378.48</v>
      </c>
      <c r="CR151" s="21">
        <v>18476.419999999998</v>
      </c>
      <c r="CS151" s="21">
        <v>0</v>
      </c>
      <c r="CT151" s="20">
        <v>7815.84</v>
      </c>
      <c r="CU151" s="19">
        <v>18476.419999999998</v>
      </c>
    </row>
    <row r="152" spans="1:99" s="1" customFormat="1" ht="25.5" customHeight="1" x14ac:dyDescent="0.15">
      <c r="A152" s="136">
        <v>43831</v>
      </c>
      <c r="B152" s="80">
        <v>240</v>
      </c>
      <c r="C152" s="79">
        <f t="shared" ref="C152:C199"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15">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15">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15">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15">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15">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15">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15">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15">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15">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15">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15">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15">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15">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15">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15">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15">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15">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15">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15">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15">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15">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15">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15">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15">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15">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15">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15">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15">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15">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15">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15">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15">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15">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15">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15">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15">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15">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15">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15">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15">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15">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15">
      <c r="A198" s="137">
        <v>45231</v>
      </c>
      <c r="B198" s="10">
        <v>442</v>
      </c>
      <c r="C198" s="9">
        <f t="shared" si="41"/>
        <v>-1.78</v>
      </c>
      <c r="D198" s="8">
        <v>185</v>
      </c>
      <c r="E198" s="7">
        <v>150</v>
      </c>
      <c r="F198" s="7">
        <v>90</v>
      </c>
      <c r="G198" s="6">
        <v>17</v>
      </c>
      <c r="H198" s="11">
        <v>60</v>
      </c>
      <c r="I198" s="10">
        <v>109122.08</v>
      </c>
      <c r="J198" s="9">
        <f t="shared" si="28"/>
        <v>-6.07</v>
      </c>
      <c r="K198" s="8">
        <v>47164.27</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
      <c r="A199" s="138">
        <v>45261</v>
      </c>
      <c r="B199" s="10">
        <v>556</v>
      </c>
      <c r="C199" s="9">
        <f t="shared" si="41"/>
        <v>13.7</v>
      </c>
      <c r="D199" s="8">
        <v>254</v>
      </c>
      <c r="E199" s="7">
        <v>183</v>
      </c>
      <c r="F199" s="7">
        <v>100</v>
      </c>
      <c r="G199" s="6">
        <v>19</v>
      </c>
      <c r="H199" s="11">
        <v>83</v>
      </c>
      <c r="I199" s="10">
        <v>171008.77</v>
      </c>
      <c r="J199" s="9">
        <f t="shared" si="28"/>
        <v>26.73</v>
      </c>
      <c r="K199" s="8">
        <v>69507.8</v>
      </c>
      <c r="L199" s="7">
        <v>46637.2</v>
      </c>
      <c r="M199" s="7">
        <v>28024.21</v>
      </c>
      <c r="N199" s="6">
        <v>26839.56</v>
      </c>
      <c r="O199" s="5">
        <v>18612.990000000002</v>
      </c>
      <c r="P199" s="10">
        <v>66</v>
      </c>
      <c r="Q199" s="9">
        <f t="shared" si="29"/>
        <v>-7.04</v>
      </c>
      <c r="R199" s="8">
        <v>31</v>
      </c>
      <c r="S199" s="7">
        <v>19</v>
      </c>
      <c r="T199" s="7">
        <v>11</v>
      </c>
      <c r="U199" s="6">
        <v>5</v>
      </c>
      <c r="V199" s="11">
        <v>8</v>
      </c>
      <c r="W199" s="10">
        <v>3847.82</v>
      </c>
      <c r="X199" s="9">
        <f t="shared" si="30"/>
        <v>-7.61</v>
      </c>
      <c r="Y199" s="8">
        <v>1846.53</v>
      </c>
      <c r="Z199" s="7">
        <v>1081.24</v>
      </c>
      <c r="AA199" s="7">
        <v>679.37</v>
      </c>
      <c r="AB199" s="6">
        <v>240.68</v>
      </c>
      <c r="AC199" s="5">
        <v>401.87</v>
      </c>
      <c r="AD199" s="10">
        <v>19</v>
      </c>
      <c r="AE199" s="9">
        <f t="shared" si="31"/>
        <v>-17.39</v>
      </c>
      <c r="AF199" s="8">
        <v>7</v>
      </c>
      <c r="AG199" s="7">
        <v>7</v>
      </c>
      <c r="AH199" s="7">
        <v>2</v>
      </c>
      <c r="AI199" s="6">
        <v>3</v>
      </c>
      <c r="AJ199" s="11">
        <v>5</v>
      </c>
      <c r="AK199" s="10">
        <v>7952.4</v>
      </c>
      <c r="AL199" s="9">
        <f t="shared" si="32"/>
        <v>-41.83</v>
      </c>
      <c r="AM199" s="8">
        <v>2661.71</v>
      </c>
      <c r="AN199" s="7">
        <v>3164.6</v>
      </c>
      <c r="AO199" s="7">
        <v>578.35</v>
      </c>
      <c r="AP199" s="6">
        <v>1547.74</v>
      </c>
      <c r="AQ199" s="5">
        <v>2586.25</v>
      </c>
      <c r="AR199" s="10">
        <v>30</v>
      </c>
      <c r="AS199" s="9">
        <f t="shared" si="33"/>
        <v>30.43</v>
      </c>
      <c r="AT199" s="8">
        <v>2</v>
      </c>
      <c r="AU199" s="7">
        <v>7</v>
      </c>
      <c r="AV199" s="7">
        <v>4</v>
      </c>
      <c r="AW199" s="6">
        <v>17</v>
      </c>
      <c r="AX199" s="11">
        <v>3</v>
      </c>
      <c r="AY199" s="10">
        <v>33003.919999999998</v>
      </c>
      <c r="AZ199" s="9">
        <f t="shared" si="34"/>
        <v>11.06</v>
      </c>
      <c r="BA199" s="8">
        <v>1659.41</v>
      </c>
      <c r="BB199" s="7">
        <v>7010.95</v>
      </c>
      <c r="BC199" s="7">
        <v>3912.87</v>
      </c>
      <c r="BD199" s="6">
        <v>20420.689999999999</v>
      </c>
      <c r="BE199" s="5">
        <v>3098.08</v>
      </c>
      <c r="BF199" s="10">
        <v>15</v>
      </c>
      <c r="BG199" s="9">
        <f t="shared" si="35"/>
        <v>7.14</v>
      </c>
      <c r="BH199" s="8">
        <v>5</v>
      </c>
      <c r="BI199" s="7">
        <v>3</v>
      </c>
      <c r="BJ199" s="7">
        <v>1</v>
      </c>
      <c r="BK199" s="6">
        <v>6</v>
      </c>
      <c r="BL199" s="11">
        <v>2</v>
      </c>
      <c r="BM199" s="10">
        <v>9207.1200000000008</v>
      </c>
      <c r="BN199" s="9">
        <f t="shared" si="36"/>
        <v>-41.62</v>
      </c>
      <c r="BO199" s="8">
        <v>1909.27</v>
      </c>
      <c r="BP199" s="7">
        <v>2246.59</v>
      </c>
      <c r="BQ199" s="7">
        <v>1284.02</v>
      </c>
      <c r="BR199" s="6">
        <v>3767.24</v>
      </c>
      <c r="BS199" s="5">
        <v>962.57</v>
      </c>
      <c r="BT199" s="10">
        <v>17</v>
      </c>
      <c r="BU199" s="9">
        <f t="shared" si="37"/>
        <v>112.5</v>
      </c>
      <c r="BV199" s="8">
        <v>3</v>
      </c>
      <c r="BW199" s="7">
        <v>10</v>
      </c>
      <c r="BX199" s="7">
        <v>0</v>
      </c>
      <c r="BY199" s="6">
        <v>4</v>
      </c>
      <c r="BZ199" s="11">
        <v>10</v>
      </c>
      <c r="CA199" s="10">
        <v>34356.870000000003</v>
      </c>
      <c r="CB199" s="9">
        <f t="shared" si="38"/>
        <v>61.12</v>
      </c>
      <c r="CC199" s="8">
        <v>1083.83</v>
      </c>
      <c r="CD199" s="7">
        <v>12776.87</v>
      </c>
      <c r="CE199" s="7">
        <v>0</v>
      </c>
      <c r="CF199" s="6">
        <v>20496.169999999998</v>
      </c>
      <c r="CG199" s="5">
        <v>12776.87</v>
      </c>
      <c r="CH199" s="10">
        <v>69</v>
      </c>
      <c r="CI199" s="9">
        <f t="shared" si="39"/>
        <v>53.33</v>
      </c>
      <c r="CJ199" s="8">
        <v>11</v>
      </c>
      <c r="CK199" s="7">
        <v>32</v>
      </c>
      <c r="CL199" s="7">
        <v>11</v>
      </c>
      <c r="CM199" s="6">
        <v>15</v>
      </c>
      <c r="CN199" s="11">
        <v>21</v>
      </c>
      <c r="CO199" s="10">
        <v>35606.58</v>
      </c>
      <c r="CP199" s="9">
        <f t="shared" si="40"/>
        <v>35.19</v>
      </c>
      <c r="CQ199" s="8">
        <v>3954.35</v>
      </c>
      <c r="CR199" s="7">
        <v>19121.57</v>
      </c>
      <c r="CS199" s="7">
        <v>6809.88</v>
      </c>
      <c r="CT199" s="6">
        <v>5720.78</v>
      </c>
      <c r="CU199" s="5">
        <v>12311.69</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5"/>
      <c r="B201" s="156"/>
      <c r="C201" s="157"/>
      <c r="D201" s="156"/>
      <c r="E201" s="156"/>
      <c r="F201" s="156"/>
      <c r="G201" s="156"/>
      <c r="H201" s="156"/>
      <c r="I201" s="156"/>
      <c r="J201" s="157"/>
      <c r="K201" s="156"/>
      <c r="L201" s="156"/>
      <c r="M201" s="156"/>
      <c r="N201" s="156"/>
      <c r="O201" s="156"/>
      <c r="P201" s="156"/>
      <c r="Q201" s="157"/>
      <c r="R201" s="156"/>
      <c r="S201" s="156"/>
      <c r="T201" s="156"/>
      <c r="U201" s="156"/>
      <c r="V201" s="156"/>
      <c r="W201" s="156"/>
      <c r="X201" s="157"/>
      <c r="Y201" s="156"/>
      <c r="Z201" s="156"/>
      <c r="AA201" s="156"/>
      <c r="AB201" s="156"/>
      <c r="AC201" s="156"/>
      <c r="AD201" s="156"/>
      <c r="AE201" s="157"/>
      <c r="AF201" s="156"/>
      <c r="AG201" s="156"/>
      <c r="AH201" s="156"/>
      <c r="AI201" s="156"/>
      <c r="AJ201" s="156"/>
      <c r="AK201" s="156"/>
      <c r="AL201" s="157"/>
      <c r="AM201" s="156"/>
      <c r="AN201" s="156"/>
      <c r="AO201" s="156"/>
      <c r="AP201" s="156"/>
      <c r="AQ201" s="156"/>
      <c r="AR201" s="156"/>
      <c r="AS201" s="157"/>
      <c r="AT201" s="156"/>
      <c r="AU201" s="156"/>
      <c r="AV201" s="156"/>
      <c r="AW201" s="156"/>
      <c r="AX201" s="156"/>
      <c r="AY201" s="156"/>
      <c r="AZ201" s="157"/>
      <c r="BA201" s="156"/>
      <c r="BB201" s="156"/>
      <c r="BC201" s="156"/>
      <c r="BD201" s="156"/>
      <c r="BE201" s="156"/>
      <c r="BF201" s="156"/>
      <c r="BG201" s="157"/>
      <c r="BH201" s="156"/>
      <c r="BI201" s="156"/>
      <c r="BJ201" s="156"/>
      <c r="BK201" s="156"/>
      <c r="BL201" s="156"/>
      <c r="BM201" s="156"/>
      <c r="BN201" s="157"/>
      <c r="BO201" s="156"/>
      <c r="BP201" s="156"/>
      <c r="BQ201" s="156"/>
      <c r="BR201" s="156"/>
      <c r="BS201" s="156"/>
      <c r="BT201" s="156"/>
      <c r="BU201" s="157"/>
      <c r="BV201" s="156"/>
      <c r="BW201" s="156"/>
      <c r="BX201" s="156"/>
      <c r="BY201" s="156"/>
      <c r="BZ201" s="156"/>
      <c r="CA201" s="156"/>
      <c r="CB201" s="157"/>
      <c r="CC201" s="156"/>
      <c r="CD201" s="156"/>
      <c r="CE201" s="156"/>
      <c r="CF201" s="156"/>
      <c r="CG201" s="156"/>
      <c r="CH201" s="156"/>
      <c r="CI201" s="157"/>
      <c r="CJ201" s="156"/>
      <c r="CK201" s="156"/>
      <c r="CL201" s="156"/>
      <c r="CM201" s="156"/>
      <c r="CN201" s="156"/>
      <c r="CO201" s="156"/>
      <c r="CP201" s="157"/>
      <c r="CQ201" s="156"/>
      <c r="CR201" s="156"/>
      <c r="CS201" s="156"/>
      <c r="CT201" s="156"/>
      <c r="CU201"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15">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15">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15">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15">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15">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15">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15">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15">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15">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15">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15">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15">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15">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15">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15">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15">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15">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15">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15">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15">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15">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15">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15">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15">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15">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15">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15">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15">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15">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15">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15">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15">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15">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15">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15">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15">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15">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15">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15">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15">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15">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15">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15">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15">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15">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15">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15">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15">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15">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15">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15">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15">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15">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15">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15">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15">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15">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15">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15">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15">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15">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15">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15">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15">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15">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15">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15">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15">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15">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15">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15">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15">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15">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15">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15">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15">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
      <c r="A151" s="139">
        <v>43800</v>
      </c>
      <c r="B151" s="24">
        <v>1911</v>
      </c>
      <c r="C151" s="23">
        <f t="shared" si="27"/>
        <v>-1.95</v>
      </c>
      <c r="D151" s="22">
        <v>1030</v>
      </c>
      <c r="E151" s="21">
        <v>495</v>
      </c>
      <c r="F151" s="21">
        <v>330</v>
      </c>
      <c r="G151" s="20">
        <v>55</v>
      </c>
      <c r="H151" s="25">
        <v>165</v>
      </c>
      <c r="I151" s="24">
        <v>563314.92000000004</v>
      </c>
      <c r="J151" s="23">
        <f t="shared" ref="J151:J199" si="28">IFERROR(ROUND((I151-I139)/I139*100,2),"")</f>
        <v>-3.2</v>
      </c>
      <c r="K151" s="22">
        <v>302091.57</v>
      </c>
      <c r="L151" s="21">
        <v>148061.07999999999</v>
      </c>
      <c r="M151" s="21">
        <v>80516.58</v>
      </c>
      <c r="N151" s="20">
        <v>32365.42</v>
      </c>
      <c r="O151" s="19">
        <v>67544.5</v>
      </c>
      <c r="P151" s="24">
        <v>943</v>
      </c>
      <c r="Q151" s="23">
        <f t="shared" ref="Q151:Q199" si="29">IFERROR(ROUND((P151-P139)/P139*100,2),"")</f>
        <v>0.21</v>
      </c>
      <c r="R151" s="22">
        <v>458</v>
      </c>
      <c r="S151" s="21">
        <v>233</v>
      </c>
      <c r="T151" s="21">
        <v>218</v>
      </c>
      <c r="U151" s="20">
        <v>34</v>
      </c>
      <c r="V151" s="25">
        <v>15</v>
      </c>
      <c r="W151" s="24">
        <v>62642.98</v>
      </c>
      <c r="X151" s="23">
        <f t="shared" ref="X151:X199" si="30">IFERROR(ROUND((W151-W139)/W139*100,2),"")</f>
        <v>-0.65</v>
      </c>
      <c r="Y151" s="22">
        <v>30156.82</v>
      </c>
      <c r="Z151" s="21">
        <v>15542.16</v>
      </c>
      <c r="AA151" s="21">
        <v>15007.17</v>
      </c>
      <c r="AB151" s="20">
        <v>1936.83</v>
      </c>
      <c r="AC151" s="19">
        <v>534.99</v>
      </c>
      <c r="AD151" s="24">
        <v>76</v>
      </c>
      <c r="AE151" s="23">
        <f t="shared" ref="AE151:AE199" si="31">IFERROR(ROUND((AD151-AD139)/AD139*100,2),"")</f>
        <v>-28.3</v>
      </c>
      <c r="AF151" s="22">
        <v>24</v>
      </c>
      <c r="AG151" s="21">
        <v>30</v>
      </c>
      <c r="AH151" s="21">
        <v>1</v>
      </c>
      <c r="AI151" s="20">
        <v>21</v>
      </c>
      <c r="AJ151" s="25">
        <v>29</v>
      </c>
      <c r="AK151" s="24">
        <v>39401</v>
      </c>
      <c r="AL151" s="23">
        <f t="shared" ref="AL151:AL199" si="32">IFERROR(ROUND((AK151-AK139)/AK139*100,2),"")</f>
        <v>-14.62</v>
      </c>
      <c r="AM151" s="22">
        <v>6510.29</v>
      </c>
      <c r="AN151" s="21">
        <v>9989.6200000000008</v>
      </c>
      <c r="AO151" s="21">
        <v>323.04000000000002</v>
      </c>
      <c r="AP151" s="20">
        <v>22578.05</v>
      </c>
      <c r="AQ151" s="19">
        <v>9666.58</v>
      </c>
      <c r="AR151" s="24">
        <v>91</v>
      </c>
      <c r="AS151" s="23">
        <f t="shared" ref="AS151:AS199" si="33">IFERROR(ROUND((AR151-AR139)/AR139*100,2),"")</f>
        <v>2.25</v>
      </c>
      <c r="AT151" s="22">
        <v>18</v>
      </c>
      <c r="AU151" s="21">
        <v>25</v>
      </c>
      <c r="AV151" s="21">
        <v>6</v>
      </c>
      <c r="AW151" s="20">
        <v>42</v>
      </c>
      <c r="AX151" s="25">
        <v>19</v>
      </c>
      <c r="AY151" s="24">
        <v>66507.009999999995</v>
      </c>
      <c r="AZ151" s="23">
        <f t="shared" ref="AZ151:AZ199" si="34">IFERROR(ROUND((AY151-AY139)/AY139*100,2),"")</f>
        <v>-40.93</v>
      </c>
      <c r="BA151" s="22">
        <v>6373.64</v>
      </c>
      <c r="BB151" s="21">
        <v>16097.92</v>
      </c>
      <c r="BC151" s="21">
        <v>1536.31</v>
      </c>
      <c r="BD151" s="20">
        <v>42499.14</v>
      </c>
      <c r="BE151" s="19">
        <v>14561.61</v>
      </c>
      <c r="BF151" s="24">
        <v>47</v>
      </c>
      <c r="BG151" s="23">
        <f t="shared" ref="BG151:BG199" si="35">IFERROR(ROUND((BF151-BF139)/BF139*100,2),"")</f>
        <v>-9.6199999999999992</v>
      </c>
      <c r="BH151" s="22">
        <v>9</v>
      </c>
      <c r="BI151" s="21">
        <v>22</v>
      </c>
      <c r="BJ151" s="21">
        <v>4</v>
      </c>
      <c r="BK151" s="20">
        <v>12</v>
      </c>
      <c r="BL151" s="25">
        <v>18</v>
      </c>
      <c r="BM151" s="24">
        <v>35370.9</v>
      </c>
      <c r="BN151" s="23">
        <f t="shared" ref="BN151:BN199" si="36">IFERROR(ROUND((BM151-BM139)/BM139*100,2),"")</f>
        <v>-13.74</v>
      </c>
      <c r="BO151" s="22">
        <v>4302.83</v>
      </c>
      <c r="BP151" s="21">
        <v>15895.17</v>
      </c>
      <c r="BQ151" s="21">
        <v>3360.96</v>
      </c>
      <c r="BR151" s="20">
        <v>11811.94</v>
      </c>
      <c r="BS151" s="19">
        <v>12534.21</v>
      </c>
      <c r="BT151" s="24">
        <v>42</v>
      </c>
      <c r="BU151" s="23">
        <f t="shared" ref="BU151:BU199" si="37">IFERROR(ROUND((BT151-BT139)/BT139*100,2),"")</f>
        <v>-19.23</v>
      </c>
      <c r="BV151" s="22">
        <v>5</v>
      </c>
      <c r="BW151" s="21">
        <v>19</v>
      </c>
      <c r="BX151" s="21">
        <v>3</v>
      </c>
      <c r="BY151" s="20">
        <v>15</v>
      </c>
      <c r="BZ151" s="25">
        <v>16</v>
      </c>
      <c r="CA151" s="24">
        <v>56071.06</v>
      </c>
      <c r="CB151" s="23">
        <f t="shared" ref="CB151:CB199" si="38">IFERROR(ROUND((CA151-CA139)/CA139*100,2),"")</f>
        <v>-39.229999999999997</v>
      </c>
      <c r="CC151" s="22">
        <v>2238.37</v>
      </c>
      <c r="CD151" s="21">
        <v>25495.08</v>
      </c>
      <c r="CE151" s="21">
        <v>1843.04</v>
      </c>
      <c r="CF151" s="20">
        <v>26494.57</v>
      </c>
      <c r="CG151" s="19">
        <v>23652.04</v>
      </c>
      <c r="CH151" s="24">
        <v>311</v>
      </c>
      <c r="CI151" s="23">
        <f t="shared" ref="CI151:CI199" si="39">IFERROR(ROUND((CH151-CH139)/CH139*100,2),"")</f>
        <v>4.01</v>
      </c>
      <c r="CJ151" s="22">
        <v>80</v>
      </c>
      <c r="CK151" s="21">
        <v>146</v>
      </c>
      <c r="CL151" s="21">
        <v>31</v>
      </c>
      <c r="CM151" s="20">
        <v>53</v>
      </c>
      <c r="CN151" s="25">
        <v>115</v>
      </c>
      <c r="CO151" s="24">
        <v>186390.57</v>
      </c>
      <c r="CP151" s="23">
        <f t="shared" ref="CP151:CP199" si="40">IFERROR(ROUND((CO151-CO139)/CO139*100,2),"")</f>
        <v>4.2</v>
      </c>
      <c r="CQ151" s="22">
        <v>41386.660000000003</v>
      </c>
      <c r="CR151" s="21">
        <v>98335.29</v>
      </c>
      <c r="CS151" s="21">
        <v>14269.14</v>
      </c>
      <c r="CT151" s="20">
        <v>32196.28</v>
      </c>
      <c r="CU151" s="19">
        <v>84066.15</v>
      </c>
    </row>
    <row r="152" spans="1:99" s="1" customFormat="1" ht="25.5" customHeight="1" x14ac:dyDescent="0.15">
      <c r="A152" s="136">
        <v>43831</v>
      </c>
      <c r="B152" s="80">
        <v>1335</v>
      </c>
      <c r="C152" s="79">
        <f t="shared" ref="C152:C199"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15">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15">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15">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15">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15">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15">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15">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15">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15">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15">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15">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15">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15">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15">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15">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15">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15">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15">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15">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15">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15">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15">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15">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15">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15">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15">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15">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15">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15">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15">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15">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15">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15">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15">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15">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15">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15">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87</v>
      </c>
      <c r="AE197" s="9">
        <f t="shared" si="31"/>
        <v>22.54</v>
      </c>
      <c r="AF197" s="8">
        <v>26</v>
      </c>
      <c r="AG197" s="7">
        <v>31</v>
      </c>
      <c r="AH197" s="7">
        <v>7</v>
      </c>
      <c r="AI197" s="6">
        <v>23</v>
      </c>
      <c r="AJ197" s="11">
        <v>24</v>
      </c>
      <c r="AK197" s="10">
        <v>48385.61</v>
      </c>
      <c r="AL197" s="9">
        <f t="shared" si="32"/>
        <v>39.99</v>
      </c>
      <c r="AM197" s="8">
        <v>3957.79</v>
      </c>
      <c r="AN197" s="7">
        <v>14811.6</v>
      </c>
      <c r="AO197" s="7">
        <v>2166.5300000000002</v>
      </c>
      <c r="AP197" s="6">
        <v>27449.69</v>
      </c>
      <c r="AQ197" s="5">
        <v>12645.07</v>
      </c>
      <c r="AR197" s="10">
        <v>67</v>
      </c>
      <c r="AS197" s="9">
        <f t="shared" si="33"/>
        <v>21.82</v>
      </c>
      <c r="AT197" s="8">
        <v>8</v>
      </c>
      <c r="AU197" s="7">
        <v>18</v>
      </c>
      <c r="AV197" s="7">
        <v>10</v>
      </c>
      <c r="AW197" s="6">
        <v>30</v>
      </c>
      <c r="AX197" s="11">
        <v>9</v>
      </c>
      <c r="AY197" s="10">
        <v>57560.6</v>
      </c>
      <c r="AZ197" s="9">
        <f t="shared" si="34"/>
        <v>29.36</v>
      </c>
      <c r="BA197" s="8">
        <v>1548.46</v>
      </c>
      <c r="BB197" s="7">
        <v>19950.169999999998</v>
      </c>
      <c r="BC197" s="7">
        <v>7732.28</v>
      </c>
      <c r="BD197" s="6">
        <v>25225.91</v>
      </c>
      <c r="BE197" s="5">
        <v>15321.67</v>
      </c>
      <c r="BF197" s="10">
        <v>37</v>
      </c>
      <c r="BG197" s="9">
        <f t="shared" si="35"/>
        <v>-26</v>
      </c>
      <c r="BH197" s="8">
        <v>11</v>
      </c>
      <c r="BI197" s="7">
        <v>14</v>
      </c>
      <c r="BJ197" s="7">
        <v>4</v>
      </c>
      <c r="BK197" s="6">
        <v>8</v>
      </c>
      <c r="BL197" s="11">
        <v>10</v>
      </c>
      <c r="BM197" s="10">
        <v>23552.400000000001</v>
      </c>
      <c r="BN197" s="9">
        <f t="shared" si="36"/>
        <v>-44.32</v>
      </c>
      <c r="BO197" s="8">
        <v>4857.8100000000004</v>
      </c>
      <c r="BP197" s="7">
        <v>6803.65</v>
      </c>
      <c r="BQ197" s="7">
        <v>5608.71</v>
      </c>
      <c r="BR197" s="6">
        <v>6282.23</v>
      </c>
      <c r="BS197" s="5">
        <v>1194.94</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15">
      <c r="A198" s="137">
        <v>45231</v>
      </c>
      <c r="B198" s="10">
        <v>2078</v>
      </c>
      <c r="C198" s="9">
        <f t="shared" si="41"/>
        <v>2.82</v>
      </c>
      <c r="D198" s="8">
        <v>1026</v>
      </c>
      <c r="E198" s="7">
        <v>625</v>
      </c>
      <c r="F198" s="7">
        <v>379</v>
      </c>
      <c r="G198" s="6">
        <v>47</v>
      </c>
      <c r="H198" s="11">
        <v>246</v>
      </c>
      <c r="I198" s="10">
        <v>605423.31000000006</v>
      </c>
      <c r="J198" s="9">
        <f t="shared" si="28"/>
        <v>2.0699999999999998</v>
      </c>
      <c r="K198" s="8">
        <v>316811.56</v>
      </c>
      <c r="L198" s="7">
        <v>180224.59</v>
      </c>
      <c r="M198" s="7">
        <v>93009.7</v>
      </c>
      <c r="N198" s="6">
        <v>15119.23</v>
      </c>
      <c r="O198" s="5">
        <v>87214.89</v>
      </c>
      <c r="P198" s="10">
        <v>1063</v>
      </c>
      <c r="Q198" s="9">
        <f t="shared" si="29"/>
        <v>8.69</v>
      </c>
      <c r="R198" s="8">
        <v>428</v>
      </c>
      <c r="S198" s="7">
        <v>286</v>
      </c>
      <c r="T198" s="7">
        <v>313</v>
      </c>
      <c r="U198" s="6">
        <v>36</v>
      </c>
      <c r="V198" s="11">
        <v>-27</v>
      </c>
      <c r="W198" s="10">
        <v>66154.320000000007</v>
      </c>
      <c r="X198" s="9">
        <f t="shared" si="30"/>
        <v>4.5999999999999996</v>
      </c>
      <c r="Y198" s="8">
        <v>27542.43</v>
      </c>
      <c r="Z198" s="7">
        <v>18701.38</v>
      </c>
      <c r="AA198" s="7">
        <v>17810.38</v>
      </c>
      <c r="AB198" s="6">
        <v>2100.13</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68</v>
      </c>
      <c r="AS198" s="9">
        <f t="shared" si="33"/>
        <v>11.48</v>
      </c>
      <c r="AT198" s="8">
        <v>4</v>
      </c>
      <c r="AU198" s="7">
        <v>19</v>
      </c>
      <c r="AV198" s="7">
        <v>10</v>
      </c>
      <c r="AW198" s="6">
        <v>35</v>
      </c>
      <c r="AX198" s="11">
        <v>9</v>
      </c>
      <c r="AY198" s="10">
        <v>67916.800000000003</v>
      </c>
      <c r="AZ198" s="9">
        <f t="shared" si="34"/>
        <v>63.14</v>
      </c>
      <c r="BA198" s="8">
        <v>1765.85</v>
      </c>
      <c r="BB198" s="7">
        <v>8354.25</v>
      </c>
      <c r="BC198" s="7">
        <v>4284.3500000000004</v>
      </c>
      <c r="BD198" s="6">
        <v>53512.35</v>
      </c>
      <c r="BE198" s="5">
        <v>4069.9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
      <c r="A199" s="138">
        <v>45261</v>
      </c>
      <c r="B199" s="10">
        <v>2582</v>
      </c>
      <c r="C199" s="9">
        <f t="shared" si="41"/>
        <v>12.8</v>
      </c>
      <c r="D199" s="8">
        <v>1289</v>
      </c>
      <c r="E199" s="7">
        <v>759</v>
      </c>
      <c r="F199" s="7">
        <v>452</v>
      </c>
      <c r="G199" s="6">
        <v>80</v>
      </c>
      <c r="H199" s="11">
        <v>307</v>
      </c>
      <c r="I199" s="10">
        <v>761249.45</v>
      </c>
      <c r="J199" s="9">
        <f t="shared" si="28"/>
        <v>12.97</v>
      </c>
      <c r="K199" s="8">
        <v>383306.41</v>
      </c>
      <c r="L199" s="7">
        <v>228377.02</v>
      </c>
      <c r="M199" s="7">
        <v>122729.76</v>
      </c>
      <c r="N199" s="6">
        <v>26396.44</v>
      </c>
      <c r="O199" s="5">
        <v>105647.26</v>
      </c>
      <c r="P199" s="10">
        <v>1129</v>
      </c>
      <c r="Q199" s="9">
        <f t="shared" si="29"/>
        <v>5.22</v>
      </c>
      <c r="R199" s="8">
        <v>432</v>
      </c>
      <c r="S199" s="7">
        <v>302</v>
      </c>
      <c r="T199" s="7">
        <v>345</v>
      </c>
      <c r="U199" s="6">
        <v>50</v>
      </c>
      <c r="V199" s="11">
        <v>-43</v>
      </c>
      <c r="W199" s="10">
        <v>68669.919999999998</v>
      </c>
      <c r="X199" s="9">
        <f t="shared" si="30"/>
        <v>-0.37</v>
      </c>
      <c r="Y199" s="8">
        <v>27241.119999999999</v>
      </c>
      <c r="Z199" s="7">
        <v>19942.98</v>
      </c>
      <c r="AA199" s="7">
        <v>19201.189999999999</v>
      </c>
      <c r="AB199" s="6">
        <v>2284.63</v>
      </c>
      <c r="AC199" s="5">
        <v>741.79</v>
      </c>
      <c r="AD199" s="10">
        <v>118</v>
      </c>
      <c r="AE199" s="9">
        <f t="shared" si="31"/>
        <v>14.56</v>
      </c>
      <c r="AF199" s="8">
        <v>32</v>
      </c>
      <c r="AG199" s="7">
        <v>49</v>
      </c>
      <c r="AH199" s="7">
        <v>8</v>
      </c>
      <c r="AI199" s="6">
        <v>28</v>
      </c>
      <c r="AJ199" s="11">
        <v>41</v>
      </c>
      <c r="AK199" s="10">
        <v>66639.570000000007</v>
      </c>
      <c r="AL199" s="9">
        <f t="shared" si="32"/>
        <v>2.58</v>
      </c>
      <c r="AM199" s="8">
        <v>10051.370000000001</v>
      </c>
      <c r="AN199" s="7">
        <v>20664.740000000002</v>
      </c>
      <c r="AO199" s="7">
        <v>2308.9699999999998</v>
      </c>
      <c r="AP199" s="6">
        <v>33498.79</v>
      </c>
      <c r="AQ199" s="5">
        <v>18355.77</v>
      </c>
      <c r="AR199" s="10">
        <v>97</v>
      </c>
      <c r="AS199" s="9">
        <f t="shared" si="33"/>
        <v>21.25</v>
      </c>
      <c r="AT199" s="8">
        <v>14</v>
      </c>
      <c r="AU199" s="7">
        <v>34</v>
      </c>
      <c r="AV199" s="7">
        <v>7</v>
      </c>
      <c r="AW199" s="6">
        <v>41</v>
      </c>
      <c r="AX199" s="11">
        <v>28</v>
      </c>
      <c r="AY199" s="10">
        <v>138615.13</v>
      </c>
      <c r="AZ199" s="9">
        <f t="shared" si="34"/>
        <v>77.66</v>
      </c>
      <c r="BA199" s="8">
        <v>6546.43</v>
      </c>
      <c r="BB199" s="7">
        <v>19510.61</v>
      </c>
      <c r="BC199" s="7">
        <v>3285.26</v>
      </c>
      <c r="BD199" s="6">
        <v>102883.69</v>
      </c>
      <c r="BE199" s="5">
        <v>22614.49</v>
      </c>
      <c r="BF199" s="10">
        <v>69</v>
      </c>
      <c r="BG199" s="9">
        <f t="shared" si="35"/>
        <v>30.19</v>
      </c>
      <c r="BH199" s="8">
        <v>15</v>
      </c>
      <c r="BI199" s="7">
        <v>33</v>
      </c>
      <c r="BJ199" s="7">
        <v>2</v>
      </c>
      <c r="BK199" s="6">
        <v>19</v>
      </c>
      <c r="BL199" s="11">
        <v>31</v>
      </c>
      <c r="BM199" s="10">
        <v>74764.83</v>
      </c>
      <c r="BN199" s="9">
        <f t="shared" si="36"/>
        <v>41.76</v>
      </c>
      <c r="BO199" s="8">
        <v>7333.01</v>
      </c>
      <c r="BP199" s="7">
        <v>19281.7</v>
      </c>
      <c r="BQ199" s="7">
        <v>2639.73</v>
      </c>
      <c r="BR199" s="6">
        <v>45510.39</v>
      </c>
      <c r="BS199" s="5">
        <v>16641.97</v>
      </c>
      <c r="BT199" s="10">
        <v>44</v>
      </c>
      <c r="BU199" s="9">
        <f t="shared" si="37"/>
        <v>-21.43</v>
      </c>
      <c r="BV199" s="8">
        <v>7</v>
      </c>
      <c r="BW199" s="7">
        <v>17</v>
      </c>
      <c r="BX199" s="7">
        <v>2</v>
      </c>
      <c r="BY199" s="6">
        <v>18</v>
      </c>
      <c r="BZ199" s="11">
        <v>15</v>
      </c>
      <c r="CA199" s="10">
        <v>113226.36</v>
      </c>
      <c r="CB199" s="9">
        <f t="shared" si="38"/>
        <v>23.3</v>
      </c>
      <c r="CC199" s="8">
        <v>3803.99</v>
      </c>
      <c r="CD199" s="7">
        <v>14711.93</v>
      </c>
      <c r="CE199" s="7">
        <v>2482.85</v>
      </c>
      <c r="CF199" s="6">
        <v>92227.59</v>
      </c>
      <c r="CG199" s="5">
        <v>12229.08</v>
      </c>
      <c r="CH199" s="10">
        <v>468</v>
      </c>
      <c r="CI199" s="9">
        <f t="shared" si="39"/>
        <v>22.19</v>
      </c>
      <c r="CJ199" s="8">
        <v>93</v>
      </c>
      <c r="CK199" s="7">
        <v>232</v>
      </c>
      <c r="CL199" s="7">
        <v>38</v>
      </c>
      <c r="CM199" s="6">
        <v>105</v>
      </c>
      <c r="CN199" s="11">
        <v>194</v>
      </c>
      <c r="CO199" s="10">
        <v>286155.84000000003</v>
      </c>
      <c r="CP199" s="9">
        <f t="shared" si="40"/>
        <v>21.32</v>
      </c>
      <c r="CQ199" s="8">
        <v>39425.56</v>
      </c>
      <c r="CR199" s="7">
        <v>160959.65</v>
      </c>
      <c r="CS199" s="7">
        <v>16224.61</v>
      </c>
      <c r="CT199" s="6">
        <v>69546.02</v>
      </c>
      <c r="CU199" s="5">
        <v>144735.04000000001</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5"/>
      <c r="B201" s="156"/>
      <c r="C201" s="157"/>
      <c r="D201" s="156"/>
      <c r="E201" s="156"/>
      <c r="F201" s="156"/>
      <c r="G201" s="156"/>
      <c r="H201" s="156"/>
      <c r="I201" s="156"/>
      <c r="J201" s="157"/>
      <c r="K201" s="156"/>
      <c r="L201" s="156"/>
      <c r="M201" s="156"/>
      <c r="N201" s="156"/>
      <c r="O201" s="156"/>
      <c r="P201" s="156"/>
      <c r="Q201" s="157"/>
      <c r="R201" s="156"/>
      <c r="S201" s="156"/>
      <c r="T201" s="156"/>
      <c r="U201" s="156"/>
      <c r="V201" s="156"/>
      <c r="W201" s="156"/>
      <c r="X201" s="157"/>
      <c r="Y201" s="156"/>
      <c r="Z201" s="156"/>
      <c r="AA201" s="156"/>
      <c r="AB201" s="156"/>
      <c r="AC201" s="156"/>
      <c r="AD201" s="156"/>
      <c r="AE201" s="157"/>
      <c r="AF201" s="156"/>
      <c r="AG201" s="156"/>
      <c r="AH201" s="156"/>
      <c r="AI201" s="156"/>
      <c r="AJ201" s="156"/>
      <c r="AK201" s="156"/>
      <c r="AL201" s="157"/>
      <c r="AM201" s="156"/>
      <c r="AN201" s="156"/>
      <c r="AO201" s="156"/>
      <c r="AP201" s="156"/>
      <c r="AQ201" s="156"/>
      <c r="AR201" s="156"/>
      <c r="AS201" s="157"/>
      <c r="AT201" s="156"/>
      <c r="AU201" s="156"/>
      <c r="AV201" s="156"/>
      <c r="AW201" s="156"/>
      <c r="AX201" s="156"/>
      <c r="AY201" s="156"/>
      <c r="AZ201" s="157"/>
      <c r="BA201" s="156"/>
      <c r="BB201" s="156"/>
      <c r="BC201" s="156"/>
      <c r="BD201" s="156"/>
      <c r="BE201" s="156"/>
      <c r="BF201" s="156"/>
      <c r="BG201" s="157"/>
      <c r="BH201" s="156"/>
      <c r="BI201" s="156"/>
      <c r="BJ201" s="156"/>
      <c r="BK201" s="156"/>
      <c r="BL201" s="156"/>
      <c r="BM201" s="156"/>
      <c r="BN201" s="157"/>
      <c r="BO201" s="156"/>
      <c r="BP201" s="156"/>
      <c r="BQ201" s="156"/>
      <c r="BR201" s="156"/>
      <c r="BS201" s="156"/>
      <c r="BT201" s="156"/>
      <c r="BU201" s="157"/>
      <c r="BV201" s="156"/>
      <c r="BW201" s="156"/>
      <c r="BX201" s="156"/>
      <c r="BY201" s="156"/>
      <c r="BZ201" s="156"/>
      <c r="CA201" s="156"/>
      <c r="CB201" s="157"/>
      <c r="CC201" s="156"/>
      <c r="CD201" s="156"/>
      <c r="CE201" s="156"/>
      <c r="CF201" s="156"/>
      <c r="CG201" s="156"/>
      <c r="CH201" s="156"/>
      <c r="CI201" s="157"/>
      <c r="CJ201" s="156"/>
      <c r="CK201" s="156"/>
      <c r="CL201" s="156"/>
      <c r="CM201" s="156"/>
      <c r="CN201" s="156"/>
      <c r="CO201" s="156"/>
      <c r="CP201" s="157"/>
      <c r="CQ201" s="156"/>
      <c r="CR201" s="156"/>
      <c r="CS201" s="156"/>
      <c r="CT201" s="156"/>
      <c r="CU201"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15">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15">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15">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15">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15">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15">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15">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15">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15">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15">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15">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15">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15">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15">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15">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15">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15">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15">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15">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15">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15">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15">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15">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15">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15">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15">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15">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15">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15">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15">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15">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15">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15">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15">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15">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15">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15">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15">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15">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15">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15">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15">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15">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15">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15">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15">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15">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15">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15">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15">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15">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15">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15">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15">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15">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15">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15">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15">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39">
        <v>43800</v>
      </c>
      <c r="B151" s="24">
        <v>3538</v>
      </c>
      <c r="C151" s="23">
        <f t="shared" si="27"/>
        <v>0.14000000000000001</v>
      </c>
      <c r="D151" s="22">
        <v>1736</v>
      </c>
      <c r="E151" s="21">
        <v>1099</v>
      </c>
      <c r="F151" s="21">
        <v>536</v>
      </c>
      <c r="G151" s="20">
        <v>162</v>
      </c>
      <c r="H151" s="25">
        <v>565</v>
      </c>
      <c r="I151" s="24">
        <v>569828.92000000004</v>
      </c>
      <c r="J151" s="23">
        <f t="shared" ref="J151:J199" si="28">IFERROR(ROUND((I151-I139)/I139*100,2),"")</f>
        <v>-2.5099999999999998</v>
      </c>
      <c r="K151" s="22">
        <v>292492.42</v>
      </c>
      <c r="L151" s="21">
        <v>169679.31</v>
      </c>
      <c r="M151" s="21">
        <v>77404.37</v>
      </c>
      <c r="N151" s="20">
        <v>28248.3</v>
      </c>
      <c r="O151" s="19">
        <v>92479.32</v>
      </c>
      <c r="P151" s="24">
        <v>3587</v>
      </c>
      <c r="Q151" s="23">
        <f t="shared" ref="Q151:Q199" si="29">IFERROR(ROUND((P151-P139)/P139*100,2),"")</f>
        <v>1.24</v>
      </c>
      <c r="R151" s="22">
        <v>1536</v>
      </c>
      <c r="S151" s="21">
        <v>969</v>
      </c>
      <c r="T151" s="21">
        <v>914</v>
      </c>
      <c r="U151" s="20">
        <v>168</v>
      </c>
      <c r="V151" s="25">
        <v>55</v>
      </c>
      <c r="W151" s="24">
        <v>205378.97</v>
      </c>
      <c r="X151" s="23">
        <f t="shared" ref="X151:X199" si="30">IFERROR(ROUND((W151-W139)/W139*100,2),"")</f>
        <v>0.84</v>
      </c>
      <c r="Y151" s="22">
        <v>92022.11</v>
      </c>
      <c r="Z151" s="21">
        <v>54571.85</v>
      </c>
      <c r="AA151" s="21">
        <v>49815.47</v>
      </c>
      <c r="AB151" s="20">
        <v>8969.5400000000009</v>
      </c>
      <c r="AC151" s="19">
        <v>4756.38</v>
      </c>
      <c r="AD151" s="24">
        <v>60</v>
      </c>
      <c r="AE151" s="23">
        <f t="shared" ref="AE151:AE199" si="31">IFERROR(ROUND((AD151-AD139)/AD139*100,2),"")</f>
        <v>-29.41</v>
      </c>
      <c r="AF151" s="22">
        <v>14</v>
      </c>
      <c r="AG151" s="21">
        <v>26</v>
      </c>
      <c r="AH151" s="21">
        <v>6</v>
      </c>
      <c r="AI151" s="20">
        <v>14</v>
      </c>
      <c r="AJ151" s="25">
        <v>20</v>
      </c>
      <c r="AK151" s="24">
        <v>27322.41</v>
      </c>
      <c r="AL151" s="23">
        <f t="shared" ref="AL151:AL199" si="32">IFERROR(ROUND((AK151-AK139)/AK139*100,2),"")</f>
        <v>-68.459999999999994</v>
      </c>
      <c r="AM151" s="22">
        <v>5584.08</v>
      </c>
      <c r="AN151" s="21">
        <v>9442.0400000000009</v>
      </c>
      <c r="AO151" s="21">
        <v>1151.4100000000001</v>
      </c>
      <c r="AP151" s="20">
        <v>11144.88</v>
      </c>
      <c r="AQ151" s="19">
        <v>8290.6299999999992</v>
      </c>
      <c r="AR151" s="24">
        <v>117</v>
      </c>
      <c r="AS151" s="23">
        <f t="shared" ref="AS151:AS199" si="33">IFERROR(ROUND((AR151-AR139)/AR139*100,2),"")</f>
        <v>-8.59</v>
      </c>
      <c r="AT151" s="22">
        <v>9</v>
      </c>
      <c r="AU151" s="21">
        <v>38</v>
      </c>
      <c r="AV151" s="21">
        <v>11</v>
      </c>
      <c r="AW151" s="20">
        <v>59</v>
      </c>
      <c r="AX151" s="25">
        <v>27</v>
      </c>
      <c r="AY151" s="24">
        <v>72773.87</v>
      </c>
      <c r="AZ151" s="23">
        <f t="shared" ref="AZ151:AZ199" si="34">IFERROR(ROUND((AY151-AY139)/AY139*100,2),"")</f>
        <v>-8.27</v>
      </c>
      <c r="BA151" s="22">
        <v>3585.9</v>
      </c>
      <c r="BB151" s="21">
        <v>15458.68</v>
      </c>
      <c r="BC151" s="21">
        <v>3966.3</v>
      </c>
      <c r="BD151" s="20">
        <v>49762.99</v>
      </c>
      <c r="BE151" s="19">
        <v>11492.38</v>
      </c>
      <c r="BF151" s="24">
        <v>56</v>
      </c>
      <c r="BG151" s="23">
        <f t="shared" ref="BG151:BG199" si="35">IFERROR(ROUND((BF151-BF139)/BF139*100,2),"")</f>
        <v>-12.5</v>
      </c>
      <c r="BH151" s="22">
        <v>16</v>
      </c>
      <c r="BI151" s="21">
        <v>18</v>
      </c>
      <c r="BJ151" s="21">
        <v>7</v>
      </c>
      <c r="BK151" s="20">
        <v>15</v>
      </c>
      <c r="BL151" s="25">
        <v>11</v>
      </c>
      <c r="BM151" s="24">
        <v>35625.379999999997</v>
      </c>
      <c r="BN151" s="23">
        <f t="shared" ref="BN151:BN199" si="36">IFERROR(ROUND((BM151-BM139)/BM139*100,2),"")</f>
        <v>-44</v>
      </c>
      <c r="BO151" s="22">
        <v>9510.98</v>
      </c>
      <c r="BP151" s="21">
        <v>11448.87</v>
      </c>
      <c r="BQ151" s="21">
        <v>2414.9</v>
      </c>
      <c r="BR151" s="20">
        <v>12250.63</v>
      </c>
      <c r="BS151" s="19">
        <v>9033.9699999999993</v>
      </c>
      <c r="BT151" s="24">
        <v>36</v>
      </c>
      <c r="BU151" s="23">
        <f t="shared" ref="BU151:BU199" si="37">IFERROR(ROUND((BT151-BT139)/BT139*100,2),"")</f>
        <v>28.57</v>
      </c>
      <c r="BV151" s="22">
        <v>5</v>
      </c>
      <c r="BW151" s="21">
        <v>16</v>
      </c>
      <c r="BX151" s="21">
        <v>3</v>
      </c>
      <c r="BY151" s="20">
        <v>11</v>
      </c>
      <c r="BZ151" s="25">
        <v>12</v>
      </c>
      <c r="CA151" s="24">
        <v>88587.85</v>
      </c>
      <c r="CB151" s="23">
        <f t="shared" ref="CB151:CB199" si="38">IFERROR(ROUND((CA151-CA139)/CA139*100,2),"")</f>
        <v>22.39</v>
      </c>
      <c r="CC151" s="22">
        <v>3667.12</v>
      </c>
      <c r="CD151" s="21">
        <v>21006.73</v>
      </c>
      <c r="CE151" s="21">
        <v>1999.18</v>
      </c>
      <c r="CF151" s="20">
        <v>51085.89</v>
      </c>
      <c r="CG151" s="19">
        <v>8178.62</v>
      </c>
      <c r="CH151" s="24">
        <v>412</v>
      </c>
      <c r="CI151" s="23">
        <f t="shared" ref="CI151:CI199" si="39">IFERROR(ROUND((CH151-CH139)/CH139*100,2),"")</f>
        <v>-8.24</v>
      </c>
      <c r="CJ151" s="22">
        <v>48</v>
      </c>
      <c r="CK151" s="21">
        <v>197</v>
      </c>
      <c r="CL151" s="21">
        <v>24</v>
      </c>
      <c r="CM151" s="20">
        <v>142</v>
      </c>
      <c r="CN151" s="25">
        <v>174</v>
      </c>
      <c r="CO151" s="24">
        <v>158245.34</v>
      </c>
      <c r="CP151" s="23">
        <f t="shared" ref="CP151:CP199" si="40">IFERROR(ROUND((CO151-CO139)/CO139*100,2),"")</f>
        <v>-13.39</v>
      </c>
      <c r="CQ151" s="22">
        <v>13772.02</v>
      </c>
      <c r="CR151" s="21">
        <v>81681.460000000006</v>
      </c>
      <c r="CS151" s="21">
        <v>6635.76</v>
      </c>
      <c r="CT151" s="20">
        <v>53758.81</v>
      </c>
      <c r="CU151" s="19">
        <v>77442.990000000005</v>
      </c>
    </row>
    <row r="152" spans="1:99" ht="25.5" customHeight="1" x14ac:dyDescent="0.15">
      <c r="A152" s="136">
        <v>43831</v>
      </c>
      <c r="B152" s="80">
        <v>2338</v>
      </c>
      <c r="C152" s="79">
        <f t="shared" ref="C152:C199"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15">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15">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15">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15">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15">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15">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15">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15">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15">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15">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15">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15">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15">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15">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15">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15">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15">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15">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15">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15">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15">
      <c r="A197" s="137">
        <v>45200</v>
      </c>
      <c r="B197" s="10">
        <v>3411</v>
      </c>
      <c r="C197" s="9">
        <f t="shared" si="41"/>
        <v>10</v>
      </c>
      <c r="D197" s="8">
        <v>1508</v>
      </c>
      <c r="E197" s="7">
        <v>1197</v>
      </c>
      <c r="F197" s="7">
        <v>545</v>
      </c>
      <c r="G197" s="6">
        <v>161</v>
      </c>
      <c r="H197" s="11">
        <v>652</v>
      </c>
      <c r="I197" s="10">
        <v>580853.56000000006</v>
      </c>
      <c r="J197" s="9">
        <f t="shared" si="28"/>
        <v>9.76</v>
      </c>
      <c r="K197" s="8">
        <v>271970.78000000003</v>
      </c>
      <c r="L197" s="7">
        <v>198271.19</v>
      </c>
      <c r="M197" s="7">
        <v>88162.37</v>
      </c>
      <c r="N197" s="6">
        <v>22449.22</v>
      </c>
      <c r="O197" s="5">
        <v>110108.82</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15">
      <c r="A198" s="137">
        <v>45231</v>
      </c>
      <c r="B198" s="10">
        <v>3574</v>
      </c>
      <c r="C198" s="9">
        <f t="shared" si="41"/>
        <v>7.42</v>
      </c>
      <c r="D198" s="8">
        <v>1581</v>
      </c>
      <c r="E198" s="7">
        <v>1231</v>
      </c>
      <c r="F198" s="7">
        <v>587</v>
      </c>
      <c r="G198" s="6">
        <v>172</v>
      </c>
      <c r="H198" s="11">
        <v>645</v>
      </c>
      <c r="I198" s="10">
        <v>577794.75</v>
      </c>
      <c r="J198" s="9">
        <f t="shared" si="28"/>
        <v>7.49</v>
      </c>
      <c r="K198" s="8">
        <v>267674.52</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
      <c r="A199" s="138">
        <v>45261</v>
      </c>
      <c r="B199" s="10">
        <v>4191</v>
      </c>
      <c r="C199" s="9">
        <f t="shared" si="41"/>
        <v>7.71</v>
      </c>
      <c r="D199" s="8">
        <v>1818</v>
      </c>
      <c r="E199" s="7">
        <v>1522</v>
      </c>
      <c r="F199" s="7">
        <v>669</v>
      </c>
      <c r="G199" s="6">
        <v>179</v>
      </c>
      <c r="H199" s="11">
        <v>854</v>
      </c>
      <c r="I199" s="10">
        <v>711990.47</v>
      </c>
      <c r="J199" s="9">
        <f t="shared" si="28"/>
        <v>10.34</v>
      </c>
      <c r="K199" s="8">
        <v>318891.02</v>
      </c>
      <c r="L199" s="7">
        <v>264388.61</v>
      </c>
      <c r="M199" s="7">
        <v>100168.14</v>
      </c>
      <c r="N199" s="6">
        <v>28023.54</v>
      </c>
      <c r="O199" s="5">
        <v>164315.56</v>
      </c>
      <c r="P199" s="10">
        <v>4502</v>
      </c>
      <c r="Q199" s="9">
        <f t="shared" si="29"/>
        <v>4.5999999999999996</v>
      </c>
      <c r="R199" s="8">
        <v>1873</v>
      </c>
      <c r="S199" s="7">
        <v>1258</v>
      </c>
      <c r="T199" s="7">
        <v>1156</v>
      </c>
      <c r="U199" s="6">
        <v>215</v>
      </c>
      <c r="V199" s="11">
        <v>102</v>
      </c>
      <c r="W199" s="10">
        <v>234045.05</v>
      </c>
      <c r="X199" s="9">
        <f t="shared" si="30"/>
        <v>2.88</v>
      </c>
      <c r="Y199" s="8">
        <v>94717.96</v>
      </c>
      <c r="Z199" s="7">
        <v>66590.100000000006</v>
      </c>
      <c r="AA199" s="7">
        <v>60893.57</v>
      </c>
      <c r="AB199" s="6">
        <v>11843.42</v>
      </c>
      <c r="AC199" s="5">
        <v>5696.53</v>
      </c>
      <c r="AD199" s="10">
        <v>86</v>
      </c>
      <c r="AE199" s="9">
        <f t="shared" si="31"/>
        <v>24.64</v>
      </c>
      <c r="AF199" s="8">
        <v>22</v>
      </c>
      <c r="AG199" s="7">
        <v>25</v>
      </c>
      <c r="AH199" s="7">
        <v>8</v>
      </c>
      <c r="AI199" s="6">
        <v>31</v>
      </c>
      <c r="AJ199" s="11">
        <v>17</v>
      </c>
      <c r="AK199" s="10">
        <v>28878.78</v>
      </c>
      <c r="AL199" s="9">
        <f t="shared" si="32"/>
        <v>-14.28</v>
      </c>
      <c r="AM199" s="8">
        <v>6038</v>
      </c>
      <c r="AN199" s="7">
        <v>6236.09</v>
      </c>
      <c r="AO199" s="7">
        <v>2776.42</v>
      </c>
      <c r="AP199" s="6">
        <v>13828.27</v>
      </c>
      <c r="AQ199" s="5">
        <v>3459.67</v>
      </c>
      <c r="AR199" s="10">
        <v>104</v>
      </c>
      <c r="AS199" s="9">
        <f t="shared" si="33"/>
        <v>-1.89</v>
      </c>
      <c r="AT199" s="8">
        <v>5</v>
      </c>
      <c r="AU199" s="7">
        <v>35</v>
      </c>
      <c r="AV199" s="7">
        <v>9</v>
      </c>
      <c r="AW199" s="6">
        <v>54</v>
      </c>
      <c r="AX199" s="11">
        <v>27</v>
      </c>
      <c r="AY199" s="10">
        <v>78434.789999999994</v>
      </c>
      <c r="AZ199" s="9">
        <f t="shared" si="34"/>
        <v>-50.33</v>
      </c>
      <c r="BA199" s="8">
        <v>5911.85</v>
      </c>
      <c r="BB199" s="7">
        <v>21474.34</v>
      </c>
      <c r="BC199" s="7">
        <v>3373.42</v>
      </c>
      <c r="BD199" s="6">
        <v>46926.93</v>
      </c>
      <c r="BE199" s="5">
        <v>18849.169999999998</v>
      </c>
      <c r="BF199" s="10">
        <v>57</v>
      </c>
      <c r="BG199" s="9">
        <f t="shared" si="35"/>
        <v>5.56</v>
      </c>
      <c r="BH199" s="8">
        <v>15</v>
      </c>
      <c r="BI199" s="7">
        <v>25</v>
      </c>
      <c r="BJ199" s="7">
        <v>8</v>
      </c>
      <c r="BK199" s="6">
        <v>9</v>
      </c>
      <c r="BL199" s="11">
        <v>17</v>
      </c>
      <c r="BM199" s="10">
        <v>47951.56</v>
      </c>
      <c r="BN199" s="9">
        <f t="shared" si="36"/>
        <v>38.659999999999997</v>
      </c>
      <c r="BO199" s="8">
        <v>10832.46</v>
      </c>
      <c r="BP199" s="7">
        <v>27715.83</v>
      </c>
      <c r="BQ199" s="7">
        <v>2220.2399999999998</v>
      </c>
      <c r="BR199" s="6">
        <v>7183.03</v>
      </c>
      <c r="BS199" s="5">
        <v>25495.59</v>
      </c>
      <c r="BT199" s="10">
        <v>29</v>
      </c>
      <c r="BU199" s="9">
        <f t="shared" si="37"/>
        <v>-27.5</v>
      </c>
      <c r="BV199" s="8">
        <v>4</v>
      </c>
      <c r="BW199" s="7">
        <v>15</v>
      </c>
      <c r="BX199" s="7">
        <v>0</v>
      </c>
      <c r="BY199" s="6">
        <v>10</v>
      </c>
      <c r="BZ199" s="11">
        <v>15</v>
      </c>
      <c r="CA199" s="10">
        <v>59908.22</v>
      </c>
      <c r="CB199" s="9">
        <f t="shared" si="38"/>
        <v>-39.53</v>
      </c>
      <c r="CC199" s="8">
        <v>4531.1499999999996</v>
      </c>
      <c r="CD199" s="7">
        <v>10734.26</v>
      </c>
      <c r="CE199" s="7">
        <v>0</v>
      </c>
      <c r="CF199" s="6">
        <v>44642.81</v>
      </c>
      <c r="CG199" s="5">
        <v>10734.26</v>
      </c>
      <c r="CH199" s="10">
        <v>531</v>
      </c>
      <c r="CI199" s="9">
        <f t="shared" si="39"/>
        <v>0.95</v>
      </c>
      <c r="CJ199" s="8">
        <v>33</v>
      </c>
      <c r="CK199" s="7">
        <v>238</v>
      </c>
      <c r="CL199" s="7">
        <v>36</v>
      </c>
      <c r="CM199" s="6">
        <v>223</v>
      </c>
      <c r="CN199" s="11">
        <v>202</v>
      </c>
      <c r="CO199" s="10">
        <v>213718.72</v>
      </c>
      <c r="CP199" s="9">
        <f t="shared" si="40"/>
        <v>-3.38</v>
      </c>
      <c r="CQ199" s="8">
        <v>12759.51</v>
      </c>
      <c r="CR199" s="7">
        <v>98382.58</v>
      </c>
      <c r="CS199" s="7">
        <v>11394.77</v>
      </c>
      <c r="CT199" s="6">
        <v>90068.26</v>
      </c>
      <c r="CU199" s="5">
        <v>86987.81</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s="141" customFormat="1" x14ac:dyDescent="0.15">
      <c r="A201" s="155"/>
      <c r="B201" s="156"/>
      <c r="C201" s="157"/>
      <c r="D201" s="156"/>
      <c r="E201" s="156"/>
      <c r="F201" s="156"/>
      <c r="G201" s="156"/>
      <c r="H201" s="156"/>
      <c r="I201" s="156"/>
      <c r="J201" s="157"/>
      <c r="K201" s="156"/>
      <c r="L201" s="156"/>
      <c r="M201" s="156"/>
      <c r="N201" s="156"/>
      <c r="O201" s="156"/>
      <c r="P201" s="156"/>
      <c r="Q201" s="157"/>
      <c r="R201" s="156"/>
      <c r="S201" s="156"/>
      <c r="T201" s="156"/>
      <c r="U201" s="156"/>
      <c r="V201" s="156"/>
      <c r="W201" s="156"/>
      <c r="X201" s="157"/>
      <c r="Y201" s="156"/>
      <c r="Z201" s="156"/>
      <c r="AA201" s="156"/>
      <c r="AB201" s="156"/>
      <c r="AC201" s="156"/>
      <c r="AD201" s="156"/>
      <c r="AE201" s="157"/>
      <c r="AF201" s="156"/>
      <c r="AG201" s="156"/>
      <c r="AH201" s="156"/>
      <c r="AI201" s="156"/>
      <c r="AJ201" s="156"/>
      <c r="AK201" s="156"/>
      <c r="AL201" s="157"/>
      <c r="AM201" s="156"/>
      <c r="AN201" s="156"/>
      <c r="AO201" s="156"/>
      <c r="AP201" s="156"/>
      <c r="AQ201" s="156"/>
      <c r="AR201" s="156"/>
      <c r="AS201" s="157"/>
      <c r="AT201" s="156"/>
      <c r="AU201" s="156"/>
      <c r="AV201" s="156"/>
      <c r="AW201" s="156"/>
      <c r="AX201" s="156"/>
      <c r="AY201" s="156"/>
      <c r="AZ201" s="157"/>
      <c r="BA201" s="156"/>
      <c r="BB201" s="156"/>
      <c r="BC201" s="156"/>
      <c r="BD201" s="156"/>
      <c r="BE201" s="156"/>
      <c r="BF201" s="156"/>
      <c r="BG201" s="157"/>
      <c r="BH201" s="156"/>
      <c r="BI201" s="156"/>
      <c r="BJ201" s="156"/>
      <c r="BK201" s="156"/>
      <c r="BL201" s="156"/>
      <c r="BM201" s="156"/>
      <c r="BN201" s="157"/>
      <c r="BO201" s="156"/>
      <c r="BP201" s="156"/>
      <c r="BQ201" s="156"/>
      <c r="BR201" s="156"/>
      <c r="BS201" s="156"/>
      <c r="BT201" s="156"/>
      <c r="BU201" s="157"/>
      <c r="BV201" s="156"/>
      <c r="BW201" s="156"/>
      <c r="BX201" s="156"/>
      <c r="BY201" s="156"/>
      <c r="BZ201" s="156"/>
      <c r="CA201" s="156"/>
      <c r="CB201" s="157"/>
      <c r="CC201" s="156"/>
      <c r="CD201" s="156"/>
      <c r="CE201" s="156"/>
      <c r="CF201" s="156"/>
      <c r="CG201" s="156"/>
      <c r="CH201" s="156"/>
      <c r="CI201" s="157"/>
      <c r="CJ201" s="156"/>
      <c r="CK201" s="156"/>
      <c r="CL201" s="156"/>
      <c r="CM201" s="156"/>
      <c r="CN201" s="156"/>
      <c r="CO201" s="156"/>
      <c r="CP201" s="157"/>
      <c r="CQ201" s="156"/>
      <c r="CR201" s="156"/>
      <c r="CS201" s="156"/>
      <c r="CT201" s="156"/>
      <c r="CU201"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15">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15">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15">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15">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15">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15">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15">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15">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15">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15">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15">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15">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15">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15">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15">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15">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15">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15">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15">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15">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15">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15">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15">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15">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15">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15">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15">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15">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15">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15">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15">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15">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15">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15">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15">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15">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15">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15">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15">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15">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15">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15">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15">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15">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15">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15">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15">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15">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15">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15">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15">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15">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15">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15">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15">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15">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15">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15">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15">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15">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15">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15">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15">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15">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15">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15">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15">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15">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15">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15">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15">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15">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15">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15">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15">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
      <c r="A151" s="139">
        <v>43800</v>
      </c>
      <c r="B151" s="24">
        <v>1008</v>
      </c>
      <c r="C151" s="23">
        <f t="shared" si="27"/>
        <v>3.7</v>
      </c>
      <c r="D151" s="22">
        <v>565</v>
      </c>
      <c r="E151" s="21">
        <v>256</v>
      </c>
      <c r="F151" s="21">
        <v>165</v>
      </c>
      <c r="G151" s="20">
        <v>18</v>
      </c>
      <c r="H151" s="25">
        <v>91</v>
      </c>
      <c r="I151" s="24">
        <v>293307.78000000003</v>
      </c>
      <c r="J151" s="23">
        <f t="shared" ref="J151:J199" si="28">IFERROR(ROUND((I151-I139)/I139*100,2),"")</f>
        <v>4.32</v>
      </c>
      <c r="K151" s="22">
        <v>172462.46</v>
      </c>
      <c r="L151" s="21">
        <v>71425.63</v>
      </c>
      <c r="M151" s="21">
        <v>42306.6</v>
      </c>
      <c r="N151" s="20">
        <v>6314.28</v>
      </c>
      <c r="O151" s="19">
        <v>29119.03</v>
      </c>
      <c r="P151" s="24">
        <v>221</v>
      </c>
      <c r="Q151" s="23">
        <f t="shared" ref="Q151:Q199" si="29">IFERROR(ROUND((P151-P139)/P139*100,2),"")</f>
        <v>-3.07</v>
      </c>
      <c r="R151" s="22">
        <v>129</v>
      </c>
      <c r="S151" s="21">
        <v>51</v>
      </c>
      <c r="T151" s="21">
        <v>38</v>
      </c>
      <c r="U151" s="20">
        <v>3</v>
      </c>
      <c r="V151" s="25">
        <v>13</v>
      </c>
      <c r="W151" s="24">
        <v>14657.91</v>
      </c>
      <c r="X151" s="23">
        <f t="shared" ref="X151:X199" si="30">IFERROR(ROUND((W151-W139)/W139*100,2),"")</f>
        <v>-0.34</v>
      </c>
      <c r="Y151" s="22">
        <v>8734.1200000000008</v>
      </c>
      <c r="Z151" s="21">
        <v>3249.25</v>
      </c>
      <c r="AA151" s="21">
        <v>2450.9899999999998</v>
      </c>
      <c r="AB151" s="20">
        <v>223.55</v>
      </c>
      <c r="AC151" s="19">
        <v>798.26</v>
      </c>
      <c r="AD151" s="24">
        <v>40</v>
      </c>
      <c r="AE151" s="23">
        <f t="shared" ref="AE151:AE199" si="31">IFERROR(ROUND((AD151-AD139)/AD139*100,2),"")</f>
        <v>8.11</v>
      </c>
      <c r="AF151" s="22">
        <v>7</v>
      </c>
      <c r="AG151" s="21">
        <v>17</v>
      </c>
      <c r="AH151" s="21">
        <v>3</v>
      </c>
      <c r="AI151" s="20">
        <v>12</v>
      </c>
      <c r="AJ151" s="25">
        <v>13</v>
      </c>
      <c r="AK151" s="24">
        <v>20950.68</v>
      </c>
      <c r="AL151" s="23">
        <f t="shared" ref="AL151:AL199" si="32">IFERROR(ROUND((AK151-AK139)/AK139*100,2),"")</f>
        <v>-24.61</v>
      </c>
      <c r="AM151" s="22">
        <v>1688.91</v>
      </c>
      <c r="AN151" s="21">
        <v>5354.41</v>
      </c>
      <c r="AO151" s="21">
        <v>385.08</v>
      </c>
      <c r="AP151" s="20">
        <v>11563.54</v>
      </c>
      <c r="AQ151" s="19">
        <v>3010.59</v>
      </c>
      <c r="AR151" s="24">
        <v>40</v>
      </c>
      <c r="AS151" s="23">
        <f t="shared" ref="AS151:AS199" si="33">IFERROR(ROUND((AR151-AR139)/AR139*100,2),"")</f>
        <v>-29.82</v>
      </c>
      <c r="AT151" s="22">
        <v>4</v>
      </c>
      <c r="AU151" s="21">
        <v>16</v>
      </c>
      <c r="AV151" s="21">
        <v>4</v>
      </c>
      <c r="AW151" s="20">
        <v>15</v>
      </c>
      <c r="AX151" s="25">
        <v>13</v>
      </c>
      <c r="AY151" s="24">
        <v>32391.34</v>
      </c>
      <c r="AZ151" s="23">
        <f t="shared" ref="AZ151:AZ199" si="34">IFERROR(ROUND((AY151-AY139)/AY139*100,2),"")</f>
        <v>-46.68</v>
      </c>
      <c r="BA151" s="22">
        <v>1042.8699999999999</v>
      </c>
      <c r="BB151" s="21">
        <v>7965</v>
      </c>
      <c r="BC151" s="21">
        <v>1817.08</v>
      </c>
      <c r="BD151" s="20">
        <v>17696.39</v>
      </c>
      <c r="BE151" s="19">
        <v>10017.92</v>
      </c>
      <c r="BF151" s="24">
        <v>20</v>
      </c>
      <c r="BG151" s="23">
        <f t="shared" ref="BG151:BG199" si="35">IFERROR(ROUND((BF151-BF139)/BF139*100,2),"")</f>
        <v>42.86</v>
      </c>
      <c r="BH151" s="22">
        <v>3</v>
      </c>
      <c r="BI151" s="21">
        <v>7</v>
      </c>
      <c r="BJ151" s="21">
        <v>2</v>
      </c>
      <c r="BK151" s="20">
        <v>8</v>
      </c>
      <c r="BL151" s="25">
        <v>5</v>
      </c>
      <c r="BM151" s="24">
        <v>15970.38</v>
      </c>
      <c r="BN151" s="23">
        <f t="shared" ref="BN151:BN199" si="36">IFERROR(ROUND((BM151-BM139)/BM139*100,2),"")</f>
        <v>7.57</v>
      </c>
      <c r="BO151" s="22">
        <v>531.84</v>
      </c>
      <c r="BP151" s="21">
        <v>3437.03</v>
      </c>
      <c r="BQ151" s="21">
        <v>1777.52</v>
      </c>
      <c r="BR151" s="20">
        <v>10223.99</v>
      </c>
      <c r="BS151" s="19">
        <v>1659.51</v>
      </c>
      <c r="BT151" s="24">
        <v>19</v>
      </c>
      <c r="BU151" s="23">
        <f t="shared" ref="BU151:BU199" si="37">IFERROR(ROUND((BT151-BT139)/BT139*100,2),"")</f>
        <v>0</v>
      </c>
      <c r="BV151" s="22">
        <v>1</v>
      </c>
      <c r="BW151" s="21">
        <v>3</v>
      </c>
      <c r="BX151" s="21">
        <v>0</v>
      </c>
      <c r="BY151" s="20">
        <v>15</v>
      </c>
      <c r="BZ151" s="25">
        <v>3</v>
      </c>
      <c r="CA151" s="24">
        <v>516818.02</v>
      </c>
      <c r="CB151" s="23">
        <f t="shared" ref="CB151:CB199" si="38">IFERROR(ROUND((CA151-CA139)/CA139*100,2),"")</f>
        <v>799.41</v>
      </c>
      <c r="CC151" s="22">
        <v>7006</v>
      </c>
      <c r="CD151" s="21">
        <v>5004.97</v>
      </c>
      <c r="CE151" s="21">
        <v>0</v>
      </c>
      <c r="CF151" s="20">
        <v>504807.05</v>
      </c>
      <c r="CG151" s="19">
        <v>5004.97</v>
      </c>
      <c r="CH151" s="24">
        <v>132</v>
      </c>
      <c r="CI151" s="23">
        <f t="shared" ref="CI151:CI199" si="39">IFERROR(ROUND((CH151-CH139)/CH139*100,2),"")</f>
        <v>-0.75</v>
      </c>
      <c r="CJ151" s="22">
        <v>30</v>
      </c>
      <c r="CK151" s="21">
        <v>59</v>
      </c>
      <c r="CL151" s="21">
        <v>11</v>
      </c>
      <c r="CM151" s="20">
        <v>31</v>
      </c>
      <c r="CN151" s="25">
        <v>49</v>
      </c>
      <c r="CO151" s="24">
        <v>63910.11</v>
      </c>
      <c r="CP151" s="23">
        <f t="shared" ref="CP151:CP199" si="40">IFERROR(ROUND((CO151-CO139)/CO139*100,2),"")</f>
        <v>1.1200000000000001</v>
      </c>
      <c r="CQ151" s="22">
        <v>13065.81</v>
      </c>
      <c r="CR151" s="21">
        <v>29385.19</v>
      </c>
      <c r="CS151" s="21">
        <v>5933.73</v>
      </c>
      <c r="CT151" s="20">
        <v>14831.1</v>
      </c>
      <c r="CU151" s="19">
        <v>24145.74</v>
      </c>
    </row>
    <row r="152" spans="1:99" s="1" customFormat="1" ht="25.5" customHeight="1" x14ac:dyDescent="0.15">
      <c r="A152" s="136">
        <v>43831</v>
      </c>
      <c r="B152" s="80">
        <v>662</v>
      </c>
      <c r="C152" s="79">
        <f t="shared" ref="C152:C199"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15">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15">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15">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15">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15">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15">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15">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15">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15">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15">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15">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15">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15">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15">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15">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15">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15">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15">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15">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15">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15">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15">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15">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15">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15">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15">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15">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15">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15">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15">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15">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15">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15">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15">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15">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15">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15">
      <c r="A197" s="137">
        <v>45200</v>
      </c>
      <c r="B197" s="10">
        <v>1010</v>
      </c>
      <c r="C197" s="9">
        <f t="shared" si="41"/>
        <v>15.69</v>
      </c>
      <c r="D197" s="8">
        <v>541</v>
      </c>
      <c r="E197" s="7">
        <v>275</v>
      </c>
      <c r="F197" s="7">
        <v>167</v>
      </c>
      <c r="G197" s="6">
        <v>27</v>
      </c>
      <c r="H197" s="11">
        <v>108</v>
      </c>
      <c r="I197" s="10">
        <v>292799.02</v>
      </c>
      <c r="J197" s="9">
        <f t="shared" si="28"/>
        <v>12.78</v>
      </c>
      <c r="K197" s="8">
        <v>160073.29</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15">
      <c r="A198" s="137">
        <v>45231</v>
      </c>
      <c r="B198" s="10">
        <v>1026</v>
      </c>
      <c r="C198" s="9">
        <f t="shared" si="41"/>
        <v>5.23</v>
      </c>
      <c r="D198" s="8">
        <v>546</v>
      </c>
      <c r="E198" s="7">
        <v>293</v>
      </c>
      <c r="F198" s="7">
        <v>156</v>
      </c>
      <c r="G198" s="6">
        <v>31</v>
      </c>
      <c r="H198" s="11">
        <v>137</v>
      </c>
      <c r="I198" s="10">
        <v>290595.86</v>
      </c>
      <c r="J198" s="9">
        <f t="shared" si="28"/>
        <v>0.93</v>
      </c>
      <c r="K198" s="8">
        <v>167270.09</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
      <c r="A199" s="138">
        <v>45261</v>
      </c>
      <c r="B199" s="10">
        <v>1295</v>
      </c>
      <c r="C199" s="9">
        <f t="shared" si="41"/>
        <v>6.94</v>
      </c>
      <c r="D199" s="8">
        <v>654</v>
      </c>
      <c r="E199" s="7">
        <v>393</v>
      </c>
      <c r="F199" s="7">
        <v>206</v>
      </c>
      <c r="G199" s="6">
        <v>40</v>
      </c>
      <c r="H199" s="11">
        <v>187</v>
      </c>
      <c r="I199" s="10">
        <v>376942.75</v>
      </c>
      <c r="J199" s="9">
        <f t="shared" si="28"/>
        <v>11.61</v>
      </c>
      <c r="K199" s="8">
        <v>189682.64</v>
      </c>
      <c r="L199" s="7">
        <v>120190.23</v>
      </c>
      <c r="M199" s="7">
        <v>52870.07</v>
      </c>
      <c r="N199" s="6">
        <v>13331.78</v>
      </c>
      <c r="O199" s="5">
        <v>67320.160000000003</v>
      </c>
      <c r="P199" s="10">
        <v>272</v>
      </c>
      <c r="Q199" s="9">
        <f t="shared" si="29"/>
        <v>7.09</v>
      </c>
      <c r="R199" s="8">
        <v>138</v>
      </c>
      <c r="S199" s="7">
        <v>63</v>
      </c>
      <c r="T199" s="7">
        <v>61</v>
      </c>
      <c r="U199" s="6">
        <v>10</v>
      </c>
      <c r="V199" s="11">
        <v>2</v>
      </c>
      <c r="W199" s="10">
        <v>17307.7</v>
      </c>
      <c r="X199" s="9">
        <f t="shared" si="30"/>
        <v>5.53</v>
      </c>
      <c r="Y199" s="8">
        <v>8998.58</v>
      </c>
      <c r="Z199" s="7">
        <v>4185.95</v>
      </c>
      <c r="AA199" s="7">
        <v>3632.88</v>
      </c>
      <c r="AB199" s="6">
        <v>490.29</v>
      </c>
      <c r="AC199" s="5">
        <v>553.07000000000005</v>
      </c>
      <c r="AD199" s="10">
        <v>43</v>
      </c>
      <c r="AE199" s="9">
        <f t="shared" si="31"/>
        <v>4.88</v>
      </c>
      <c r="AF199" s="8">
        <v>8</v>
      </c>
      <c r="AG199" s="7">
        <v>22</v>
      </c>
      <c r="AH199" s="7">
        <v>0</v>
      </c>
      <c r="AI199" s="6">
        <v>13</v>
      </c>
      <c r="AJ199" s="11">
        <v>22</v>
      </c>
      <c r="AK199" s="10">
        <v>23203.83</v>
      </c>
      <c r="AL199" s="9">
        <f t="shared" si="32"/>
        <v>8.65</v>
      </c>
      <c r="AM199" s="8">
        <v>2620.0700000000002</v>
      </c>
      <c r="AN199" s="7">
        <v>12237.64</v>
      </c>
      <c r="AO199" s="7">
        <v>0</v>
      </c>
      <c r="AP199" s="6">
        <v>8346.1200000000008</v>
      </c>
      <c r="AQ199" s="5">
        <v>12237.64</v>
      </c>
      <c r="AR199" s="10">
        <v>39</v>
      </c>
      <c r="AS199" s="9">
        <f t="shared" si="33"/>
        <v>-17.02</v>
      </c>
      <c r="AT199" s="8">
        <v>7</v>
      </c>
      <c r="AU199" s="7">
        <v>9</v>
      </c>
      <c r="AV199" s="7">
        <v>1</v>
      </c>
      <c r="AW199" s="6">
        <v>21</v>
      </c>
      <c r="AX199" s="11">
        <v>8</v>
      </c>
      <c r="AY199" s="10">
        <v>35234.870000000003</v>
      </c>
      <c r="AZ199" s="9">
        <f t="shared" si="34"/>
        <v>-55.12</v>
      </c>
      <c r="BA199" s="8">
        <v>3123.42</v>
      </c>
      <c r="BB199" s="7">
        <v>5161.6400000000003</v>
      </c>
      <c r="BC199" s="7">
        <v>204.93</v>
      </c>
      <c r="BD199" s="6">
        <v>25749.9</v>
      </c>
      <c r="BE199" s="5">
        <v>4956.71</v>
      </c>
      <c r="BF199" s="10">
        <v>25</v>
      </c>
      <c r="BG199" s="9">
        <f t="shared" si="35"/>
        <v>38.89</v>
      </c>
      <c r="BH199" s="8">
        <v>6</v>
      </c>
      <c r="BI199" s="7">
        <v>9</v>
      </c>
      <c r="BJ199" s="7">
        <v>1</v>
      </c>
      <c r="BK199" s="6">
        <v>9</v>
      </c>
      <c r="BL199" s="11">
        <v>8</v>
      </c>
      <c r="BM199" s="10">
        <v>20094.490000000002</v>
      </c>
      <c r="BN199" s="9">
        <f t="shared" si="36"/>
        <v>-56.54</v>
      </c>
      <c r="BO199" s="8">
        <v>3224.94</v>
      </c>
      <c r="BP199" s="7">
        <v>7548.82</v>
      </c>
      <c r="BQ199" s="7">
        <v>316.93</v>
      </c>
      <c r="BR199" s="6">
        <v>9003.7999999999993</v>
      </c>
      <c r="BS199" s="5">
        <v>7231.89</v>
      </c>
      <c r="BT199" s="10">
        <v>9</v>
      </c>
      <c r="BU199" s="9">
        <f t="shared" si="37"/>
        <v>-57.14</v>
      </c>
      <c r="BV199" s="8">
        <v>1</v>
      </c>
      <c r="BW199" s="7">
        <v>3</v>
      </c>
      <c r="BX199" s="7">
        <v>0</v>
      </c>
      <c r="BY199" s="6">
        <v>5</v>
      </c>
      <c r="BZ199" s="11">
        <v>3</v>
      </c>
      <c r="CA199" s="10">
        <v>9210.85</v>
      </c>
      <c r="CB199" s="9">
        <f t="shared" si="38"/>
        <v>-76.400000000000006</v>
      </c>
      <c r="CC199" s="8">
        <v>443.46</v>
      </c>
      <c r="CD199" s="7">
        <v>3356.97</v>
      </c>
      <c r="CE199" s="7">
        <v>0</v>
      </c>
      <c r="CF199" s="6">
        <v>5410.42</v>
      </c>
      <c r="CG199" s="5">
        <v>3356.97</v>
      </c>
      <c r="CH199" s="10">
        <v>162</v>
      </c>
      <c r="CI199" s="9">
        <f t="shared" si="39"/>
        <v>14.89</v>
      </c>
      <c r="CJ199" s="8">
        <v>34</v>
      </c>
      <c r="CK199" s="7">
        <v>77</v>
      </c>
      <c r="CL199" s="7">
        <v>10</v>
      </c>
      <c r="CM199" s="6">
        <v>40</v>
      </c>
      <c r="CN199" s="11">
        <v>68</v>
      </c>
      <c r="CO199" s="10">
        <v>99266.11</v>
      </c>
      <c r="CP199" s="9">
        <f t="shared" si="40"/>
        <v>25.57</v>
      </c>
      <c r="CQ199" s="8">
        <v>14710.82</v>
      </c>
      <c r="CR199" s="7">
        <v>45151.85</v>
      </c>
      <c r="CS199" s="7">
        <v>4363.9799999999996</v>
      </c>
      <c r="CT199" s="6">
        <v>33043.32</v>
      </c>
      <c r="CU199" s="5">
        <v>42784.01</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5"/>
      <c r="B201" s="156"/>
      <c r="C201" s="157"/>
      <c r="D201" s="156"/>
      <c r="E201" s="156"/>
      <c r="F201" s="156"/>
      <c r="G201" s="156"/>
      <c r="H201" s="156"/>
      <c r="I201" s="156"/>
      <c r="J201" s="157"/>
      <c r="K201" s="156"/>
      <c r="L201" s="156"/>
      <c r="M201" s="156"/>
      <c r="N201" s="156"/>
      <c r="O201" s="156"/>
      <c r="P201" s="156"/>
      <c r="Q201" s="157"/>
      <c r="R201" s="156"/>
      <c r="S201" s="156"/>
      <c r="T201" s="156"/>
      <c r="U201" s="156"/>
      <c r="V201" s="156"/>
      <c r="W201" s="156"/>
      <c r="X201" s="157"/>
      <c r="Y201" s="156"/>
      <c r="Z201" s="156"/>
      <c r="AA201" s="156"/>
      <c r="AB201" s="156"/>
      <c r="AC201" s="156"/>
      <c r="AD201" s="156"/>
      <c r="AE201" s="157"/>
      <c r="AF201" s="156"/>
      <c r="AG201" s="156"/>
      <c r="AH201" s="156"/>
      <c r="AI201" s="156"/>
      <c r="AJ201" s="156"/>
      <c r="AK201" s="156"/>
      <c r="AL201" s="157"/>
      <c r="AM201" s="156"/>
      <c r="AN201" s="156"/>
      <c r="AO201" s="156"/>
      <c r="AP201" s="156"/>
      <c r="AQ201" s="156"/>
      <c r="AR201" s="156"/>
      <c r="AS201" s="157"/>
      <c r="AT201" s="156"/>
      <c r="AU201" s="156"/>
      <c r="AV201" s="156"/>
      <c r="AW201" s="156"/>
      <c r="AX201" s="156"/>
      <c r="AY201" s="156"/>
      <c r="AZ201" s="157"/>
      <c r="BA201" s="156"/>
      <c r="BB201" s="156"/>
      <c r="BC201" s="156"/>
      <c r="BD201" s="156"/>
      <c r="BE201" s="156"/>
      <c r="BF201" s="156"/>
      <c r="BG201" s="157"/>
      <c r="BH201" s="156"/>
      <c r="BI201" s="156"/>
      <c r="BJ201" s="156"/>
      <c r="BK201" s="156"/>
      <c r="BL201" s="156"/>
      <c r="BM201" s="156"/>
      <c r="BN201" s="157"/>
      <c r="BO201" s="156"/>
      <c r="BP201" s="156"/>
      <c r="BQ201" s="156"/>
      <c r="BR201" s="156"/>
      <c r="BS201" s="156"/>
      <c r="BT201" s="156"/>
      <c r="BU201" s="157"/>
      <c r="BV201" s="156"/>
      <c r="BW201" s="156"/>
      <c r="BX201" s="156"/>
      <c r="BY201" s="156"/>
      <c r="BZ201" s="156"/>
      <c r="CA201" s="156"/>
      <c r="CB201" s="157"/>
      <c r="CC201" s="156"/>
      <c r="CD201" s="156"/>
      <c r="CE201" s="156"/>
      <c r="CF201" s="156"/>
      <c r="CG201" s="156"/>
      <c r="CH201" s="156"/>
      <c r="CI201" s="157"/>
      <c r="CJ201" s="156"/>
      <c r="CK201" s="156"/>
      <c r="CL201" s="156"/>
      <c r="CM201" s="156"/>
      <c r="CN201" s="156"/>
      <c r="CO201" s="156"/>
      <c r="CP201" s="157"/>
      <c r="CQ201" s="156"/>
      <c r="CR201" s="156"/>
      <c r="CS201" s="156"/>
      <c r="CT201" s="156"/>
      <c r="CU201"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0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15"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15">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15">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15">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15">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15">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15">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15">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15">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15">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15">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15">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15">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15">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15">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15">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15">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15">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15">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15">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15">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15">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15">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15">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15">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15">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15">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15">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15">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15">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15">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15">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15">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15">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15">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15">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15">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15">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15">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15">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15">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15">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15">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15">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15">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15">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15">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15">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15">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15">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15">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15">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15">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15">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15">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15">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15">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15">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15">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15">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15">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15">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15">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15">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15">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15">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15">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15">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15">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15">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15">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15">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15">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15">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15">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15">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15">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15">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15">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15">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15">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15">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15">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15">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15">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
      <c r="A151" s="139">
        <v>43800</v>
      </c>
      <c r="B151" s="24">
        <v>510</v>
      </c>
      <c r="C151" s="23">
        <f t="shared" si="27"/>
        <v>-1.54</v>
      </c>
      <c r="D151" s="22">
        <v>293</v>
      </c>
      <c r="E151" s="21">
        <v>134</v>
      </c>
      <c r="F151" s="21">
        <v>74</v>
      </c>
      <c r="G151" s="20">
        <v>8</v>
      </c>
      <c r="H151" s="25">
        <v>61</v>
      </c>
      <c r="I151" s="24">
        <v>125243.47</v>
      </c>
      <c r="J151" s="23">
        <f t="shared" ref="J151:J199" si="28">IFERROR(ROUND((I151-I139)/I139*100,2),"")</f>
        <v>-8.36</v>
      </c>
      <c r="K151" s="22">
        <v>73912.69</v>
      </c>
      <c r="L151" s="21">
        <v>31366.63</v>
      </c>
      <c r="M151" s="21">
        <v>17496.53</v>
      </c>
      <c r="N151" s="20">
        <v>2060.19</v>
      </c>
      <c r="O151" s="19">
        <v>14277.53</v>
      </c>
      <c r="P151" s="24">
        <v>145</v>
      </c>
      <c r="Q151" s="23">
        <f t="shared" ref="Q151:Q199" si="29">IFERROR(ROUND((P151-P139)/P139*100,2),"")</f>
        <v>17.89</v>
      </c>
      <c r="R151" s="22">
        <v>68</v>
      </c>
      <c r="S151" s="21">
        <v>55</v>
      </c>
      <c r="T151" s="21">
        <v>15</v>
      </c>
      <c r="U151" s="20">
        <v>7</v>
      </c>
      <c r="V151" s="25">
        <v>40</v>
      </c>
      <c r="W151" s="24">
        <v>7582.41</v>
      </c>
      <c r="X151" s="23">
        <f t="shared" ref="X151:X199" si="30">IFERROR(ROUND((W151-W139)/W139*100,2),"")</f>
        <v>-2.21</v>
      </c>
      <c r="Y151" s="22">
        <v>4218.3500000000004</v>
      </c>
      <c r="Z151" s="21">
        <v>2092.83</v>
      </c>
      <c r="AA151" s="21">
        <v>995.72</v>
      </c>
      <c r="AB151" s="20">
        <v>275.51</v>
      </c>
      <c r="AC151" s="19">
        <v>1097.1099999999999</v>
      </c>
      <c r="AD151" s="24">
        <v>24</v>
      </c>
      <c r="AE151" s="23">
        <f t="shared" ref="AE151:AE199" si="31">IFERROR(ROUND((AD151-AD139)/AD139*100,2),"")</f>
        <v>84.62</v>
      </c>
      <c r="AF151" s="22">
        <v>4</v>
      </c>
      <c r="AG151" s="21">
        <v>11</v>
      </c>
      <c r="AH151" s="21">
        <v>3</v>
      </c>
      <c r="AI151" s="20">
        <v>6</v>
      </c>
      <c r="AJ151" s="25">
        <v>8</v>
      </c>
      <c r="AK151" s="24">
        <v>15687.82</v>
      </c>
      <c r="AL151" s="23">
        <f t="shared" ref="AL151:AL199" si="32">IFERROR(ROUND((AK151-AK139)/AK139*100,2),"")</f>
        <v>24.16</v>
      </c>
      <c r="AM151" s="22">
        <v>2928.05</v>
      </c>
      <c r="AN151" s="21">
        <v>2946.76</v>
      </c>
      <c r="AO151" s="21">
        <v>773.9</v>
      </c>
      <c r="AP151" s="20">
        <v>9039.11</v>
      </c>
      <c r="AQ151" s="19">
        <v>2172.86</v>
      </c>
      <c r="AR151" s="24">
        <v>9</v>
      </c>
      <c r="AS151" s="23">
        <f t="shared" ref="AS151:AS199" si="33">IFERROR(ROUND((AR151-AR139)/AR139*100,2),"")</f>
        <v>-64</v>
      </c>
      <c r="AT151" s="22">
        <v>3</v>
      </c>
      <c r="AU151" s="21">
        <v>0</v>
      </c>
      <c r="AV151" s="21">
        <v>1</v>
      </c>
      <c r="AW151" s="20">
        <v>5</v>
      </c>
      <c r="AX151" s="25">
        <v>-1</v>
      </c>
      <c r="AY151" s="24">
        <v>12999.05</v>
      </c>
      <c r="AZ151" s="23">
        <f t="shared" ref="AZ151:AZ199" si="34">IFERROR(ROUND((AY151-AY139)/AY139*100,2),"")</f>
        <v>-46.81</v>
      </c>
      <c r="BA151" s="22">
        <v>745.52</v>
      </c>
      <c r="BB151" s="21">
        <v>0</v>
      </c>
      <c r="BC151" s="21">
        <v>335.16</v>
      </c>
      <c r="BD151" s="20">
        <v>11918.37</v>
      </c>
      <c r="BE151" s="19">
        <v>-335.16</v>
      </c>
      <c r="BF151" s="24">
        <v>20</v>
      </c>
      <c r="BG151" s="23">
        <f t="shared" ref="BG151:BG199" si="35">IFERROR(ROUND((BF151-BF139)/BF139*100,2),"")</f>
        <v>53.85</v>
      </c>
      <c r="BH151" s="22">
        <v>6</v>
      </c>
      <c r="BI151" s="21">
        <v>6</v>
      </c>
      <c r="BJ151" s="21">
        <v>1</v>
      </c>
      <c r="BK151" s="20">
        <v>7</v>
      </c>
      <c r="BL151" s="25">
        <v>5</v>
      </c>
      <c r="BM151" s="24">
        <v>116042.61</v>
      </c>
      <c r="BN151" s="23">
        <f t="shared" ref="BN151:BN199" si="36">IFERROR(ROUND((BM151-BM139)/BM139*100,2),"")</f>
        <v>995.66</v>
      </c>
      <c r="BO151" s="22">
        <v>4402.92</v>
      </c>
      <c r="BP151" s="21">
        <v>4768.0600000000004</v>
      </c>
      <c r="BQ151" s="21">
        <v>783.04</v>
      </c>
      <c r="BR151" s="20">
        <v>106088.59</v>
      </c>
      <c r="BS151" s="19">
        <v>3985.02</v>
      </c>
      <c r="BT151" s="24">
        <v>14</v>
      </c>
      <c r="BU151" s="23">
        <f t="shared" ref="BU151:BU199" si="37">IFERROR(ROUND((BT151-BT139)/BT139*100,2),"")</f>
        <v>180</v>
      </c>
      <c r="BV151" s="22">
        <v>1</v>
      </c>
      <c r="BW151" s="21">
        <v>7</v>
      </c>
      <c r="BX151" s="21">
        <v>1</v>
      </c>
      <c r="BY151" s="20">
        <v>5</v>
      </c>
      <c r="BZ151" s="25">
        <v>6</v>
      </c>
      <c r="CA151" s="24">
        <v>29876.07</v>
      </c>
      <c r="CB151" s="23">
        <f t="shared" ref="CB151:CB199" si="38">IFERROR(ROUND((CA151-CA139)/CA139*100,2),"")</f>
        <v>215.85</v>
      </c>
      <c r="CC151" s="22">
        <v>3612.83</v>
      </c>
      <c r="CD151" s="21">
        <v>10328.67</v>
      </c>
      <c r="CE151" s="21">
        <v>1339.79</v>
      </c>
      <c r="CF151" s="20">
        <v>14594.78</v>
      </c>
      <c r="CG151" s="19">
        <v>8988.8799999999992</v>
      </c>
      <c r="CH151" s="24">
        <v>65</v>
      </c>
      <c r="CI151" s="23">
        <f t="shared" ref="CI151:CI199" si="39">IFERROR(ROUND((CH151-CH139)/CH139*100,2),"")</f>
        <v>-21.69</v>
      </c>
      <c r="CJ151" s="22">
        <v>14</v>
      </c>
      <c r="CK151" s="21">
        <v>27</v>
      </c>
      <c r="CL151" s="21">
        <v>6</v>
      </c>
      <c r="CM151" s="20">
        <v>18</v>
      </c>
      <c r="CN151" s="25">
        <v>21</v>
      </c>
      <c r="CO151" s="24">
        <v>40773.56</v>
      </c>
      <c r="CP151" s="23">
        <f t="shared" ref="CP151:CP199" si="40">IFERROR(ROUND((CO151-CO139)/CO139*100,2),"")</f>
        <v>-9.23</v>
      </c>
      <c r="CQ151" s="22">
        <v>5801.12</v>
      </c>
      <c r="CR151" s="21">
        <v>18631.88</v>
      </c>
      <c r="CS151" s="21">
        <v>3166.61</v>
      </c>
      <c r="CT151" s="20">
        <v>13173.95</v>
      </c>
      <c r="CU151" s="19">
        <v>15465.27</v>
      </c>
    </row>
    <row r="152" spans="1:99" s="1" customFormat="1" ht="25.5" customHeight="1" x14ac:dyDescent="0.15">
      <c r="A152" s="136">
        <v>43831</v>
      </c>
      <c r="B152" s="80">
        <v>339</v>
      </c>
      <c r="C152" s="79">
        <f t="shared" ref="C152:C199"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15">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15">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15">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15">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15">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15">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15">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15">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15">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15">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15">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15">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15">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15">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15">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15">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15">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15">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15">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15">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15">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15">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15">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15">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15">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15">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15">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15">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15">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15">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15">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15">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15">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15">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15">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15">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15">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15">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15">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15">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15">
      <c r="A197" s="137">
        <v>45200</v>
      </c>
      <c r="B197" s="10">
        <v>527</v>
      </c>
      <c r="C197" s="9">
        <f t="shared" si="41"/>
        <v>22.56</v>
      </c>
      <c r="D197" s="8">
        <v>314</v>
      </c>
      <c r="E197" s="7">
        <v>124</v>
      </c>
      <c r="F197" s="7">
        <v>73</v>
      </c>
      <c r="G197" s="6">
        <v>16</v>
      </c>
      <c r="H197" s="11">
        <v>51</v>
      </c>
      <c r="I197" s="10">
        <v>154505.82</v>
      </c>
      <c r="J197" s="9">
        <f t="shared" si="28"/>
        <v>35.57</v>
      </c>
      <c r="K197" s="8">
        <v>89302.02</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15">
      <c r="A198" s="137">
        <v>45231</v>
      </c>
      <c r="B198" s="10">
        <v>531</v>
      </c>
      <c r="C198" s="9">
        <f t="shared" si="41"/>
        <v>-1.67</v>
      </c>
      <c r="D198" s="8">
        <v>323</v>
      </c>
      <c r="E198" s="7">
        <v>121</v>
      </c>
      <c r="F198" s="7">
        <v>73</v>
      </c>
      <c r="G198" s="6">
        <v>13</v>
      </c>
      <c r="H198" s="11">
        <v>48</v>
      </c>
      <c r="I198" s="10">
        <v>136757.19</v>
      </c>
      <c r="J198" s="9">
        <f t="shared" si="28"/>
        <v>-2.62</v>
      </c>
      <c r="K198" s="8">
        <v>80310.52</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c r="BU198" s="9">
        <f t="shared" si="37"/>
        <v>-100</v>
      </c>
      <c r="BV198" s="8"/>
      <c r="BW198" s="7"/>
      <c r="BX198" s="7"/>
      <c r="BY198" s="6"/>
      <c r="BZ198" s="11"/>
      <c r="CA198" s="10"/>
      <c r="CB198" s="9">
        <f t="shared" si="38"/>
        <v>-100</v>
      </c>
      <c r="CC198" s="8"/>
      <c r="CD198" s="7"/>
      <c r="CE198" s="7"/>
      <c r="CF198" s="6"/>
      <c r="CG198" s="5"/>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
      <c r="A199" s="138">
        <v>45261</v>
      </c>
      <c r="B199" s="10">
        <v>603</v>
      </c>
      <c r="C199" s="9">
        <f t="shared" si="41"/>
        <v>-0.17</v>
      </c>
      <c r="D199" s="8">
        <v>315</v>
      </c>
      <c r="E199" s="7">
        <v>157</v>
      </c>
      <c r="F199" s="7">
        <v>108</v>
      </c>
      <c r="G199" s="6">
        <v>23</v>
      </c>
      <c r="H199" s="11">
        <v>49</v>
      </c>
      <c r="I199" s="10">
        <v>163286.48000000001</v>
      </c>
      <c r="J199" s="9">
        <f t="shared" si="28"/>
        <v>7.2</v>
      </c>
      <c r="K199" s="8">
        <v>85707.7</v>
      </c>
      <c r="L199" s="7">
        <v>44599.22</v>
      </c>
      <c r="M199" s="7">
        <v>25121.63</v>
      </c>
      <c r="N199" s="6">
        <v>7857.93</v>
      </c>
      <c r="O199" s="5">
        <v>19477.59</v>
      </c>
      <c r="P199" s="10">
        <v>118</v>
      </c>
      <c r="Q199" s="9">
        <f t="shared" si="29"/>
        <v>0</v>
      </c>
      <c r="R199" s="8">
        <v>64</v>
      </c>
      <c r="S199" s="7">
        <v>24</v>
      </c>
      <c r="T199" s="7">
        <v>23</v>
      </c>
      <c r="U199" s="6">
        <v>7</v>
      </c>
      <c r="V199" s="11">
        <v>1</v>
      </c>
      <c r="W199" s="10">
        <v>7560.61</v>
      </c>
      <c r="X199" s="9">
        <f t="shared" si="30"/>
        <v>3.49</v>
      </c>
      <c r="Y199" s="8">
        <v>4186.74</v>
      </c>
      <c r="Z199" s="7">
        <v>1370.97</v>
      </c>
      <c r="AA199" s="7">
        <v>1585.06</v>
      </c>
      <c r="AB199" s="6">
        <v>417.84</v>
      </c>
      <c r="AC199" s="5">
        <v>-214.09</v>
      </c>
      <c r="AD199" s="10">
        <v>21</v>
      </c>
      <c r="AE199" s="9">
        <f t="shared" si="31"/>
        <v>-4.55</v>
      </c>
      <c r="AF199" s="8">
        <v>6</v>
      </c>
      <c r="AG199" s="7">
        <v>6</v>
      </c>
      <c r="AH199" s="7">
        <v>0</v>
      </c>
      <c r="AI199" s="6">
        <v>9</v>
      </c>
      <c r="AJ199" s="11">
        <v>6</v>
      </c>
      <c r="AK199" s="10">
        <v>6842.33</v>
      </c>
      <c r="AL199" s="9">
        <f t="shared" si="32"/>
        <v>-44.24</v>
      </c>
      <c r="AM199" s="8">
        <v>1070.6199999999999</v>
      </c>
      <c r="AN199" s="7">
        <v>1491.96</v>
      </c>
      <c r="AO199" s="7">
        <v>0</v>
      </c>
      <c r="AP199" s="6">
        <v>4279.75</v>
      </c>
      <c r="AQ199" s="5">
        <v>1491.96</v>
      </c>
      <c r="AR199" s="10">
        <v>30</v>
      </c>
      <c r="AS199" s="9">
        <f t="shared" si="33"/>
        <v>36.36</v>
      </c>
      <c r="AT199" s="8">
        <v>2</v>
      </c>
      <c r="AU199" s="7">
        <v>8</v>
      </c>
      <c r="AV199" s="7">
        <v>5</v>
      </c>
      <c r="AW199" s="6">
        <v>15</v>
      </c>
      <c r="AX199" s="11">
        <v>3</v>
      </c>
      <c r="AY199" s="10">
        <v>27958.18</v>
      </c>
      <c r="AZ199" s="9">
        <f t="shared" si="34"/>
        <v>13.08</v>
      </c>
      <c r="BA199" s="8">
        <v>1019.79</v>
      </c>
      <c r="BB199" s="7">
        <v>6126.73</v>
      </c>
      <c r="BC199" s="7">
        <v>2701.64</v>
      </c>
      <c r="BD199" s="6">
        <v>18110.02</v>
      </c>
      <c r="BE199" s="5">
        <v>3425.09</v>
      </c>
      <c r="BF199" s="10">
        <v>14</v>
      </c>
      <c r="BG199" s="9">
        <f t="shared" si="35"/>
        <v>-36.36</v>
      </c>
      <c r="BH199" s="8">
        <v>5</v>
      </c>
      <c r="BI199" s="7">
        <v>7</v>
      </c>
      <c r="BJ199" s="7">
        <v>0</v>
      </c>
      <c r="BK199" s="6">
        <v>2</v>
      </c>
      <c r="BL199" s="11">
        <v>7</v>
      </c>
      <c r="BM199" s="10">
        <v>15827.48</v>
      </c>
      <c r="BN199" s="9">
        <f t="shared" si="36"/>
        <v>-8.82</v>
      </c>
      <c r="BO199" s="8">
        <v>2409.94</v>
      </c>
      <c r="BP199" s="7">
        <v>8435.85</v>
      </c>
      <c r="BQ199" s="7">
        <v>0</v>
      </c>
      <c r="BR199" s="6">
        <v>4981.6899999999996</v>
      </c>
      <c r="BS199" s="5">
        <v>8435.85</v>
      </c>
      <c r="BT199" s="10"/>
      <c r="BU199" s="9">
        <f t="shared" si="37"/>
        <v>-100</v>
      </c>
      <c r="BV199" s="8"/>
      <c r="BW199" s="7"/>
      <c r="BX199" s="7"/>
      <c r="BY199" s="6"/>
      <c r="BZ199" s="11"/>
      <c r="CA199" s="10"/>
      <c r="CB199" s="9">
        <f t="shared" si="38"/>
        <v>-100</v>
      </c>
      <c r="CC199" s="8"/>
      <c r="CD199" s="7"/>
      <c r="CE199" s="7"/>
      <c r="CF199" s="6"/>
      <c r="CG199" s="5"/>
      <c r="CH199" s="10">
        <v>87</v>
      </c>
      <c r="CI199" s="9">
        <f t="shared" si="39"/>
        <v>4.82</v>
      </c>
      <c r="CJ199" s="8">
        <v>16</v>
      </c>
      <c r="CK199" s="7">
        <v>35</v>
      </c>
      <c r="CL199" s="7">
        <v>8</v>
      </c>
      <c r="CM199" s="6">
        <v>28</v>
      </c>
      <c r="CN199" s="11">
        <v>27</v>
      </c>
      <c r="CO199" s="10">
        <v>53882.69</v>
      </c>
      <c r="CP199" s="9">
        <f t="shared" si="40"/>
        <v>2.75</v>
      </c>
      <c r="CQ199" s="8">
        <v>5389.58</v>
      </c>
      <c r="CR199" s="7">
        <v>25841.43</v>
      </c>
      <c r="CS199" s="7">
        <v>2517.38</v>
      </c>
      <c r="CT199" s="6">
        <v>20134.3</v>
      </c>
      <c r="CU199" s="5">
        <v>23324.05</v>
      </c>
    </row>
    <row r="200" spans="1:99" s="151" customFormat="1" ht="25.5" customHeight="1" x14ac:dyDescent="0.15">
      <c r="A200" s="159" t="s">
        <v>82</v>
      </c>
      <c r="B200" s="160"/>
      <c r="C200" s="161"/>
      <c r="D200" s="160"/>
      <c r="E200" s="160"/>
      <c r="F200" s="160"/>
      <c r="G200" s="160"/>
      <c r="H200" s="160"/>
      <c r="I200" s="160"/>
      <c r="J200" s="161"/>
      <c r="K200" s="160"/>
      <c r="L200" s="160"/>
      <c r="M200" s="160"/>
      <c r="N200" s="160"/>
      <c r="O200" s="160"/>
      <c r="P200" s="160"/>
      <c r="Q200" s="161"/>
      <c r="R200" s="160"/>
      <c r="S200" s="160"/>
      <c r="T200" s="160"/>
      <c r="U200" s="160"/>
      <c r="V200" s="160"/>
      <c r="W200" s="160"/>
      <c r="X200" s="161"/>
      <c r="Y200" s="160"/>
      <c r="Z200" s="160"/>
      <c r="AA200" s="160"/>
      <c r="AB200" s="160"/>
      <c r="AC200" s="160"/>
      <c r="AD200" s="160"/>
      <c r="AE200" s="161"/>
      <c r="AF200" s="160"/>
      <c r="AG200" s="160"/>
      <c r="AH200" s="160"/>
      <c r="AI200" s="160"/>
      <c r="AJ200" s="160"/>
      <c r="AK200" s="160"/>
      <c r="AL200" s="161"/>
      <c r="AM200" s="160"/>
      <c r="AN200" s="160"/>
      <c r="AO200" s="160"/>
      <c r="AP200" s="160"/>
      <c r="AQ200" s="160"/>
      <c r="AR200" s="160"/>
      <c r="AS200" s="161"/>
      <c r="AT200" s="160"/>
      <c r="AU200" s="160"/>
      <c r="AV200" s="160"/>
      <c r="AW200" s="160"/>
      <c r="AX200" s="160"/>
      <c r="AY200" s="160"/>
      <c r="AZ200" s="161"/>
      <c r="BA200" s="160"/>
      <c r="BB200" s="160"/>
      <c r="BC200" s="160"/>
      <c r="BD200" s="160"/>
      <c r="BE200" s="160"/>
      <c r="BF200" s="160"/>
      <c r="BG200" s="161"/>
      <c r="BH200" s="160"/>
      <c r="BI200" s="160"/>
      <c r="BJ200" s="160"/>
      <c r="BK200" s="160"/>
      <c r="BL200" s="160"/>
      <c r="BM200" s="160"/>
      <c r="BN200" s="161"/>
      <c r="BO200" s="160"/>
      <c r="BP200" s="160"/>
      <c r="BQ200" s="160"/>
      <c r="BR200" s="160"/>
      <c r="BS200" s="160"/>
      <c r="BT200" s="160"/>
      <c r="BU200" s="161"/>
      <c r="BV200" s="160"/>
      <c r="BW200" s="160"/>
      <c r="BX200" s="160"/>
      <c r="BY200" s="160"/>
      <c r="BZ200" s="160"/>
      <c r="CA200" s="160"/>
      <c r="CB200" s="161"/>
      <c r="CC200" s="160"/>
      <c r="CD200" s="160"/>
      <c r="CE200" s="160"/>
      <c r="CF200" s="160"/>
      <c r="CG200" s="160"/>
      <c r="CH200" s="160"/>
      <c r="CI200" s="161"/>
      <c r="CJ200" s="160"/>
      <c r="CK200" s="160"/>
      <c r="CL200" s="160"/>
      <c r="CM200" s="160"/>
      <c r="CN200" s="160"/>
      <c r="CO200" s="160"/>
      <c r="CP200" s="161"/>
      <c r="CQ200" s="160"/>
      <c r="CR200" s="160"/>
      <c r="CS200" s="160"/>
      <c r="CT200" s="160"/>
      <c r="CU200" s="160"/>
    </row>
    <row r="201" spans="1:99" x14ac:dyDescent="0.15">
      <c r="A201" s="155"/>
      <c r="B201" s="156"/>
      <c r="C201" s="157"/>
      <c r="D201" s="156"/>
      <c r="E201" s="156"/>
      <c r="F201" s="156"/>
      <c r="G201" s="156"/>
      <c r="H201" s="156"/>
      <c r="I201" s="156"/>
      <c r="J201" s="157"/>
      <c r="K201" s="156"/>
      <c r="L201" s="156"/>
      <c r="M201" s="156"/>
      <c r="N201" s="156"/>
      <c r="O201" s="156"/>
      <c r="P201" s="156"/>
      <c r="Q201" s="157"/>
      <c r="R201" s="156"/>
      <c r="S201" s="156"/>
      <c r="T201" s="156"/>
      <c r="U201" s="156"/>
      <c r="V201" s="156"/>
      <c r="W201" s="156"/>
      <c r="X201" s="157"/>
      <c r="Y201" s="156"/>
      <c r="Z201" s="156"/>
      <c r="AA201" s="156"/>
      <c r="AB201" s="156"/>
      <c r="AC201" s="156"/>
      <c r="AD201" s="156"/>
      <c r="AE201" s="157"/>
      <c r="AF201" s="156"/>
      <c r="AG201" s="156"/>
      <c r="AH201" s="156"/>
      <c r="AI201" s="156"/>
      <c r="AJ201" s="156"/>
      <c r="AK201" s="156"/>
      <c r="AL201" s="157"/>
      <c r="AM201" s="156"/>
      <c r="AN201" s="156"/>
      <c r="AO201" s="156"/>
      <c r="AP201" s="156"/>
      <c r="AQ201" s="156"/>
      <c r="AR201" s="156"/>
      <c r="AS201" s="157"/>
      <c r="AT201" s="156"/>
      <c r="AU201" s="156"/>
      <c r="AV201" s="156"/>
      <c r="AW201" s="156"/>
      <c r="AX201" s="156"/>
      <c r="AY201" s="156"/>
      <c r="AZ201" s="157"/>
      <c r="BA201" s="156"/>
      <c r="BB201" s="156"/>
      <c r="BC201" s="156"/>
      <c r="BD201" s="156"/>
      <c r="BE201" s="156"/>
      <c r="BF201" s="156"/>
      <c r="BG201" s="157"/>
      <c r="BH201" s="156"/>
      <c r="BI201" s="156"/>
      <c r="BJ201" s="156"/>
      <c r="BK201" s="156"/>
      <c r="BL201" s="156"/>
      <c r="BM201" s="156"/>
      <c r="BN201" s="157"/>
      <c r="BO201" s="156"/>
      <c r="BP201" s="156"/>
      <c r="BQ201" s="156"/>
      <c r="BR201" s="156"/>
      <c r="BS201" s="156"/>
      <c r="BT201" s="156"/>
      <c r="BU201" s="157"/>
      <c r="BV201" s="156"/>
      <c r="BW201" s="156"/>
      <c r="BX201" s="156"/>
      <c r="BY201" s="156"/>
      <c r="BZ201" s="156"/>
      <c r="CA201" s="156"/>
      <c r="CB201" s="157"/>
      <c r="CC201" s="156"/>
      <c r="CD201" s="156"/>
      <c r="CE201" s="156"/>
      <c r="CF201" s="156"/>
      <c r="CG201" s="156"/>
      <c r="CH201" s="156"/>
      <c r="CI201" s="157"/>
      <c r="CJ201" s="156"/>
      <c r="CK201" s="156"/>
      <c r="CL201" s="156"/>
      <c r="CM201" s="156"/>
      <c r="CN201" s="156"/>
      <c r="CO201" s="156"/>
      <c r="CP201" s="157"/>
      <c r="CQ201" s="156"/>
      <c r="CR201" s="156"/>
      <c r="CS201" s="156"/>
      <c r="CT201" s="156"/>
      <c r="CU201"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2024-03-28T02:08:37Z</dcterms:modified>
</cp:coreProperties>
</file>