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filterPrivacy="1" checkCompatibility="1" defaultThemeVersion="124226"/>
  <xr:revisionPtr revIDLastSave="0" documentId="13_ncr:1_{17B9B01C-30EE-428B-BA4D-C9B942C94340}" xr6:coauthVersionLast="47" xr6:coauthVersionMax="47" xr10:uidLastSave="{00000000-0000-0000-0000-000000000000}"/>
  <bookViews>
    <workbookView xWindow="-108" yWindow="-108" windowWidth="23256" windowHeight="12456"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愛知県Aichi!$A$1:$CU$202</definedName>
    <definedName name="_xlnm.Print_Area" localSheetId="3">関東地方Kanto!$A$1:$CU$202</definedName>
    <definedName name="_xlnm.Print_Area" localSheetId="12">'京阪神圏Osaka including suburbs'!$A$1:$CU$202</definedName>
    <definedName name="_xlnm.Print_Area" localSheetId="6">近畿地方Kinki!$A$1:$CU$202</definedName>
    <definedName name="_xlnm.Print_Area" localSheetId="9">'九州・沖縄地方Kyushu-Okinawa'!$A$1:$CU$202</definedName>
    <definedName name="_xlnm.Print_Area" localSheetId="8">四国地方Shikoku!$A$1:$CU$202</definedName>
    <definedName name="_xlnm.Print_Area" localSheetId="0">全国Japan!$A$1:$CU$202</definedName>
    <definedName name="_xlnm.Print_Area" localSheetId="15">大阪府Osaka!$A$1:$CU$202</definedName>
    <definedName name="_xlnm.Print_Area" localSheetId="7">中国地方Chugoku!$A$1:$CU$202</definedName>
    <definedName name="_xlnm.Print_Area" localSheetId="5">中部地方Chubu!$A$1:$CU$202</definedName>
    <definedName name="_xlnm.Print_Area" localSheetId="13">東京都Tokyo!$A$1:$CU$202</definedName>
    <definedName name="_xlnm.Print_Area" localSheetId="2">東北地方Tohoku!$A$1:$CU$202</definedName>
    <definedName name="_xlnm.Print_Area" localSheetId="10">'南関東圏Tokyo including suburbs'!$A$1:$CU$202</definedName>
    <definedName name="_xlnm.Print_Area" localSheetId="1">北海道地方Hokkaido!$A$1:$CU$202</definedName>
    <definedName name="_xlnm.Print_Area" localSheetId="4">北陸地方Hokuriku!$A$1:$CU$202</definedName>
    <definedName name="_xlnm.Print_Area" localSheetId="11">'名古屋圏Nagoya including suburbs'!$A$1:$CU$202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0" i="17" l="1"/>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<sst xmlns="http://schemas.openxmlformats.org/spreadsheetml/2006/main" count="3871" uniqueCount="83">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</sst>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3">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9" fontId="2" fillId="0" borderId="47" xfId="0" applyNumberFormat="1" applyFont="1" applyBorder="1" applyAlignment="1">
      <alignment vertical="center"/>
    </xf>
    <xf numFmtId="176" fontId="7" fillId="0" borderId="47" xfId="1" applyNumberFormat="1" applyFont="1" applyBorder="1">
      <alignment vertical="center"/>
    </xf>
    <xf numFmtId="177" fontId="7" fillId="0" borderId="47" xfId="1" applyNumberFormat="1" applyFont="1" applyBorder="1">
      <alignment vertical="center"/>
    </xf>
    <xf numFmtId="179" fontId="2" fillId="0" borderId="25" xfId="0" applyNumberFormat="1" applyFont="1" applyBorder="1" applyAlignment="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2"/>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0" si="28">IFERROR(ROUND((I151-I139)/I139*100,2),"")</f>
        <v>-1.05</v>
      </c>
      <c r="K151" s="22">
        <v>2375944.15</v>
      </c>
      <c r="L151" s="21">
        <v>1190583.44</v>
      </c>
      <c r="M151" s="21">
        <v>647863.89</v>
      </c>
      <c r="N151" s="20">
        <v>141877.65</v>
      </c>
      <c r="O151" s="19">
        <v>545009.14</v>
      </c>
      <c r="P151" s="24">
        <v>16846</v>
      </c>
      <c r="Q151" s="23">
        <f t="shared" ref="Q151:Q200" si="29">IFERROR(ROUND((P151-P139)/P139*100,2),"")</f>
        <v>1.93</v>
      </c>
      <c r="R151" s="22">
        <v>7365</v>
      </c>
      <c r="S151" s="21">
        <v>4530</v>
      </c>
      <c r="T151" s="21">
        <v>4305</v>
      </c>
      <c r="U151" s="20">
        <v>646</v>
      </c>
      <c r="V151" s="25">
        <v>225</v>
      </c>
      <c r="W151" s="24">
        <v>887208.65</v>
      </c>
      <c r="X151" s="23">
        <f t="shared" ref="X151:X200" si="30">IFERROR(ROUND((W151-W139)/W139*100,2),"")</f>
        <v>0.61</v>
      </c>
      <c r="Y151" s="22">
        <v>397997.86</v>
      </c>
      <c r="Z151" s="21">
        <v>233054</v>
      </c>
      <c r="AA151" s="21">
        <v>223835.05</v>
      </c>
      <c r="AB151" s="20">
        <v>32321.74</v>
      </c>
      <c r="AC151" s="19">
        <v>9218.9500000000007</v>
      </c>
      <c r="AD151" s="24">
        <v>764</v>
      </c>
      <c r="AE151" s="23">
        <f t="shared" ref="AE151:AE200" si="31">IFERROR(ROUND((AD151-AD139)/AD139*100,2),"")</f>
        <v>-1.1599999999999999</v>
      </c>
      <c r="AF151" s="22">
        <v>169</v>
      </c>
      <c r="AG151" s="21">
        <v>281</v>
      </c>
      <c r="AH151" s="21">
        <v>68</v>
      </c>
      <c r="AI151" s="20">
        <v>241</v>
      </c>
      <c r="AJ151" s="25">
        <v>213</v>
      </c>
      <c r="AK151" s="24">
        <v>388664.75</v>
      </c>
      <c r="AL151" s="23">
        <f t="shared" ref="AL151:AL200" si="32">IFERROR(ROUND((AK151-AK139)/AK139*100,2),"")</f>
        <v>-26.3</v>
      </c>
      <c r="AM151" s="22">
        <v>64242.01</v>
      </c>
      <c r="AN151" s="21">
        <v>111201.17</v>
      </c>
      <c r="AO151" s="21">
        <v>26209.62</v>
      </c>
      <c r="AP151" s="20">
        <v>178695.63</v>
      </c>
      <c r="AQ151" s="19">
        <v>88115.96</v>
      </c>
      <c r="AR151" s="24">
        <v>670</v>
      </c>
      <c r="AS151" s="23">
        <f t="shared" ref="AS151:AS200" si="33">IFERROR(ROUND((AR151-AR139)/AR139*100,2),"")</f>
        <v>-9.9499999999999993</v>
      </c>
      <c r="AT151" s="22">
        <v>81</v>
      </c>
      <c r="AU151" s="21">
        <v>191</v>
      </c>
      <c r="AV151" s="21">
        <v>63</v>
      </c>
      <c r="AW151" s="20">
        <v>332</v>
      </c>
      <c r="AX151" s="25">
        <v>127</v>
      </c>
      <c r="AY151" s="24">
        <v>643081.43999999994</v>
      </c>
      <c r="AZ151" s="23">
        <f t="shared" ref="AZ151:AZ200" si="34">IFERROR(ROUND((AY151-AY139)/AY139*100,2),"")</f>
        <v>-22.03</v>
      </c>
      <c r="BA151" s="22">
        <v>29938.880000000001</v>
      </c>
      <c r="BB151" s="21">
        <v>94368.33</v>
      </c>
      <c r="BC151" s="21">
        <v>35768.76</v>
      </c>
      <c r="BD151" s="20">
        <v>468021.78</v>
      </c>
      <c r="BE151" s="19">
        <v>51355.88</v>
      </c>
      <c r="BF151" s="24">
        <v>332</v>
      </c>
      <c r="BG151" s="23">
        <f t="shared" ref="BG151:BG200" si="35">IFERROR(ROUND((BF151-BF139)/BF139*100,2),"")</f>
        <v>2.15</v>
      </c>
      <c r="BH151" s="22">
        <v>72</v>
      </c>
      <c r="BI151" s="21">
        <v>121</v>
      </c>
      <c r="BJ151" s="21">
        <v>32</v>
      </c>
      <c r="BK151" s="20">
        <v>107</v>
      </c>
      <c r="BL151" s="25">
        <v>89</v>
      </c>
      <c r="BM151" s="24">
        <v>483342.8</v>
      </c>
      <c r="BN151" s="23">
        <f t="shared" ref="BN151:BN200" si="36">IFERROR(ROUND((BM151-BM139)/BM139*100,2),"")</f>
        <v>48.39</v>
      </c>
      <c r="BO151" s="22">
        <v>40058.730000000003</v>
      </c>
      <c r="BP151" s="21">
        <v>132802.1</v>
      </c>
      <c r="BQ151" s="21">
        <v>30106.5</v>
      </c>
      <c r="BR151" s="20">
        <v>280375.46999999997</v>
      </c>
      <c r="BS151" s="19">
        <v>102695.6</v>
      </c>
      <c r="BT151" s="24">
        <v>264</v>
      </c>
      <c r="BU151" s="23">
        <f t="shared" ref="BU151:BU200" si="37">IFERROR(ROUND((BT151-BT139)/BT139*100,2),"")</f>
        <v>-2.58</v>
      </c>
      <c r="BV151" s="22">
        <v>29</v>
      </c>
      <c r="BW151" s="21">
        <v>97</v>
      </c>
      <c r="BX151" s="21">
        <v>24</v>
      </c>
      <c r="BY151" s="20">
        <v>111</v>
      </c>
      <c r="BZ151" s="25">
        <v>73</v>
      </c>
      <c r="CA151" s="24">
        <v>1073802.02</v>
      </c>
      <c r="CB151" s="23">
        <f t="shared" ref="CB151:CB200" si="38">IFERROR(ROUND((CA151-CA139)/CA139*100,2),"")</f>
        <v>60.51</v>
      </c>
      <c r="CC151" s="22">
        <v>26642.55</v>
      </c>
      <c r="CD151" s="21">
        <v>140985.51999999999</v>
      </c>
      <c r="CE151" s="21">
        <v>21447.31</v>
      </c>
      <c r="CF151" s="20">
        <v>839262.71</v>
      </c>
      <c r="CG151" s="19">
        <v>110871.28</v>
      </c>
      <c r="CH151" s="24">
        <v>2800</v>
      </c>
      <c r="CI151" s="23">
        <f t="shared" ref="CI151:CI200" si="39">IFERROR(ROUND((CH151-CH139)/CH139*100,2),"")</f>
        <v>-4.04</v>
      </c>
      <c r="CJ151" s="22">
        <v>558</v>
      </c>
      <c r="CK151" s="21">
        <v>1298</v>
      </c>
      <c r="CL151" s="21">
        <v>283</v>
      </c>
      <c r="CM151" s="20">
        <v>657</v>
      </c>
      <c r="CN151" s="25">
        <v>1018</v>
      </c>
      <c r="CO151" s="24">
        <v>1279163.94</v>
      </c>
      <c r="CP151" s="23">
        <f t="shared" ref="CP151:CP200"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0"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18116</v>
      </c>
      <c r="C198" s="9">
        <f t="shared" si="41"/>
        <v>4.63</v>
      </c>
      <c r="D198" s="8">
        <v>8592</v>
      </c>
      <c r="E198" s="7">
        <v>5695</v>
      </c>
      <c r="F198" s="7">
        <v>3196</v>
      </c>
      <c r="G198" s="6">
        <v>611</v>
      </c>
      <c r="H198" s="11">
        <v>2506</v>
      </c>
      <c r="I198" s="10">
        <v>4693383.1500000004</v>
      </c>
      <c r="J198" s="9">
        <f t="shared" si="28"/>
        <v>3.87</v>
      </c>
      <c r="K198" s="8">
        <v>2390818.42</v>
      </c>
      <c r="L198" s="7">
        <v>1380480.74</v>
      </c>
      <c r="M198" s="7">
        <v>703035.41</v>
      </c>
      <c r="N198" s="6">
        <v>210143.6</v>
      </c>
      <c r="O198" s="5">
        <v>681478.99</v>
      </c>
      <c r="P198" s="10">
        <v>17342</v>
      </c>
      <c r="Q198" s="9">
        <f t="shared" si="29"/>
        <v>5.58</v>
      </c>
      <c r="R198" s="8">
        <v>7158</v>
      </c>
      <c r="S198" s="7">
        <v>4519</v>
      </c>
      <c r="T198" s="7">
        <v>4893</v>
      </c>
      <c r="U198" s="6">
        <v>772</v>
      </c>
      <c r="V198" s="11">
        <v>-374</v>
      </c>
      <c r="W198" s="10">
        <v>909848.16</v>
      </c>
      <c r="X198" s="9">
        <f t="shared" si="30"/>
        <v>4.4400000000000004</v>
      </c>
      <c r="Y198" s="8">
        <v>369895.52</v>
      </c>
      <c r="Z198" s="7">
        <v>246710.19</v>
      </c>
      <c r="AA198" s="7">
        <v>253919.78</v>
      </c>
      <c r="AB198" s="6">
        <v>39322.67</v>
      </c>
      <c r="AC198" s="5">
        <v>-7209.59</v>
      </c>
      <c r="AD198" s="10">
        <v>678</v>
      </c>
      <c r="AE198" s="9">
        <f t="shared" si="31"/>
        <v>19.37</v>
      </c>
      <c r="AF198" s="8">
        <v>131</v>
      </c>
      <c r="AG198" s="7">
        <v>264</v>
      </c>
      <c r="AH198" s="7">
        <v>61</v>
      </c>
      <c r="AI198" s="6">
        <v>222</v>
      </c>
      <c r="AJ198" s="11">
        <v>203</v>
      </c>
      <c r="AK198" s="10">
        <v>314743.82</v>
      </c>
      <c r="AL198" s="9">
        <f t="shared" si="32"/>
        <v>5.01</v>
      </c>
      <c r="AM198" s="8">
        <v>36544.480000000003</v>
      </c>
      <c r="AN198" s="7">
        <v>122918.31</v>
      </c>
      <c r="AO198" s="7">
        <v>18755.28</v>
      </c>
      <c r="AP198" s="6">
        <v>136525.75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2781</v>
      </c>
      <c r="CI198" s="9">
        <f t="shared" si="39"/>
        <v>3.23</v>
      </c>
      <c r="CJ198" s="8">
        <v>437</v>
      </c>
      <c r="CK198" s="7">
        <v>1196</v>
      </c>
      <c r="CL198" s="7">
        <v>303</v>
      </c>
      <c r="CM198" s="6">
        <v>838</v>
      </c>
      <c r="CN198" s="11">
        <v>899</v>
      </c>
      <c r="CO198" s="10">
        <v>1271989.73</v>
      </c>
      <c r="CP198" s="9">
        <f t="shared" si="40"/>
        <v>7.11</v>
      </c>
      <c r="CQ198" s="8">
        <v>164401.43</v>
      </c>
      <c r="CR198" s="7">
        <v>541597.14</v>
      </c>
      <c r="CS198" s="7">
        <v>104280.49</v>
      </c>
      <c r="CT198" s="6">
        <v>452601.73</v>
      </c>
      <c r="CU198" s="5">
        <v>445429.59</v>
      </c>
    </row>
    <row r="199" spans="1:99" ht="25.5" customHeight="1" thickBot="1" x14ac:dyDescent="0.25">
      <c r="A199" s="139">
        <v>45261</v>
      </c>
      <c r="B199" s="24">
        <v>21345</v>
      </c>
      <c r="C199" s="23">
        <f t="shared" si="41"/>
        <v>6.4</v>
      </c>
      <c r="D199" s="22">
        <v>9881</v>
      </c>
      <c r="E199" s="21">
        <v>6995</v>
      </c>
      <c r="F199" s="21">
        <v>3631</v>
      </c>
      <c r="G199" s="20">
        <v>817</v>
      </c>
      <c r="H199" s="25">
        <v>3370</v>
      </c>
      <c r="I199" s="24">
        <v>5521114.5499999998</v>
      </c>
      <c r="J199" s="23">
        <f t="shared" si="28"/>
        <v>8.58</v>
      </c>
      <c r="K199" s="22">
        <v>2642378.92</v>
      </c>
      <c r="L199" s="21">
        <v>1788912.31</v>
      </c>
      <c r="M199" s="21">
        <v>829031.44</v>
      </c>
      <c r="N199" s="20">
        <v>253914.11</v>
      </c>
      <c r="O199" s="19">
        <v>960959.46</v>
      </c>
      <c r="P199" s="24">
        <v>19176</v>
      </c>
      <c r="Q199" s="23">
        <f t="shared" si="29"/>
        <v>4.7</v>
      </c>
      <c r="R199" s="22">
        <v>7753</v>
      </c>
      <c r="S199" s="21">
        <v>5375</v>
      </c>
      <c r="T199" s="21">
        <v>5156</v>
      </c>
      <c r="U199" s="20">
        <v>892</v>
      </c>
      <c r="V199" s="25">
        <v>219</v>
      </c>
      <c r="W199" s="24">
        <v>990722.48</v>
      </c>
      <c r="X199" s="23">
        <f t="shared" si="30"/>
        <v>4.71</v>
      </c>
      <c r="Y199" s="22">
        <v>394037.49</v>
      </c>
      <c r="Z199" s="21">
        <v>279292.34999999998</v>
      </c>
      <c r="AA199" s="21">
        <v>270430.64</v>
      </c>
      <c r="AB199" s="20">
        <v>46962</v>
      </c>
      <c r="AC199" s="19">
        <v>8861.7099999999991</v>
      </c>
      <c r="AD199" s="24">
        <v>859</v>
      </c>
      <c r="AE199" s="23">
        <f t="shared" si="31"/>
        <v>-1.38</v>
      </c>
      <c r="AF199" s="22">
        <v>170</v>
      </c>
      <c r="AG199" s="21">
        <v>345</v>
      </c>
      <c r="AH199" s="21">
        <v>66</v>
      </c>
      <c r="AI199" s="20">
        <v>276</v>
      </c>
      <c r="AJ199" s="25">
        <v>279</v>
      </c>
      <c r="AK199" s="24">
        <v>429301.94</v>
      </c>
      <c r="AL199" s="23">
        <f t="shared" si="32"/>
        <v>-12.95</v>
      </c>
      <c r="AM199" s="22">
        <v>56914.54</v>
      </c>
      <c r="AN199" s="21">
        <v>141685.31</v>
      </c>
      <c r="AO199" s="21">
        <v>38362.17</v>
      </c>
      <c r="AP199" s="20">
        <v>192107.26</v>
      </c>
      <c r="AQ199" s="19">
        <v>103323.14</v>
      </c>
      <c r="AR199" s="24">
        <v>725</v>
      </c>
      <c r="AS199" s="23">
        <f t="shared" si="33"/>
        <v>2.84</v>
      </c>
      <c r="AT199" s="22">
        <v>77</v>
      </c>
      <c r="AU199" s="21">
        <v>219</v>
      </c>
      <c r="AV199" s="21">
        <v>61</v>
      </c>
      <c r="AW199" s="20">
        <v>360</v>
      </c>
      <c r="AX199" s="25">
        <v>162</v>
      </c>
      <c r="AY199" s="24">
        <v>881346.89</v>
      </c>
      <c r="AZ199" s="23">
        <f t="shared" si="34"/>
        <v>-12.04</v>
      </c>
      <c r="BA199" s="22">
        <v>48147.94</v>
      </c>
      <c r="BB199" s="21">
        <v>291261.64</v>
      </c>
      <c r="BC199" s="21">
        <v>39972.82</v>
      </c>
      <c r="BD199" s="20">
        <v>488663.94</v>
      </c>
      <c r="BE199" s="19">
        <v>259188.12</v>
      </c>
      <c r="BF199" s="24">
        <v>378</v>
      </c>
      <c r="BG199" s="23">
        <f t="shared" si="35"/>
        <v>15.24</v>
      </c>
      <c r="BH199" s="22">
        <v>80</v>
      </c>
      <c r="BI199" s="21">
        <v>134</v>
      </c>
      <c r="BJ199" s="21">
        <v>35</v>
      </c>
      <c r="BK199" s="20">
        <v>128</v>
      </c>
      <c r="BL199" s="25">
        <v>99</v>
      </c>
      <c r="BM199" s="24">
        <v>508841.94</v>
      </c>
      <c r="BN199" s="23">
        <f t="shared" si="36"/>
        <v>19.14</v>
      </c>
      <c r="BO199" s="22">
        <v>50026.98</v>
      </c>
      <c r="BP199" s="21">
        <v>149809.46</v>
      </c>
      <c r="BQ199" s="21">
        <v>18398.189999999999</v>
      </c>
      <c r="BR199" s="20">
        <v>289990.84999999998</v>
      </c>
      <c r="BS199" s="19">
        <v>131411.26999999999</v>
      </c>
      <c r="BT199" s="24">
        <v>231</v>
      </c>
      <c r="BU199" s="23">
        <f t="shared" si="37"/>
        <v>-16</v>
      </c>
      <c r="BV199" s="22">
        <v>35</v>
      </c>
      <c r="BW199" s="21">
        <v>94</v>
      </c>
      <c r="BX199" s="21">
        <v>16</v>
      </c>
      <c r="BY199" s="20">
        <v>86</v>
      </c>
      <c r="BZ199" s="25">
        <v>78</v>
      </c>
      <c r="CA199" s="24">
        <v>487882.44</v>
      </c>
      <c r="CB199" s="23">
        <f t="shared" si="38"/>
        <v>-38.01</v>
      </c>
      <c r="CC199" s="22">
        <v>31209.59</v>
      </c>
      <c r="CD199" s="21">
        <v>106787.85</v>
      </c>
      <c r="CE199" s="21">
        <v>15895.16</v>
      </c>
      <c r="CF199" s="20">
        <v>333989.84000000003</v>
      </c>
      <c r="CG199" s="19">
        <v>90892.69</v>
      </c>
      <c r="CH199" s="24">
        <v>3713</v>
      </c>
      <c r="CI199" s="23">
        <f t="shared" si="39"/>
        <v>5.04</v>
      </c>
      <c r="CJ199" s="22">
        <v>604</v>
      </c>
      <c r="CK199" s="21">
        <v>1678</v>
      </c>
      <c r="CL199" s="21">
        <v>386</v>
      </c>
      <c r="CM199" s="20">
        <v>1039</v>
      </c>
      <c r="CN199" s="25">
        <v>1293</v>
      </c>
      <c r="CO199" s="24">
        <v>1716262.75</v>
      </c>
      <c r="CP199" s="23">
        <f t="shared" si="40"/>
        <v>2.62</v>
      </c>
      <c r="CQ199" s="22">
        <v>222324.56</v>
      </c>
      <c r="CR199" s="21">
        <v>833811.61</v>
      </c>
      <c r="CS199" s="21">
        <v>134240.97</v>
      </c>
      <c r="CT199" s="20">
        <v>519968.67</v>
      </c>
      <c r="CU199" s="19">
        <v>702550.09</v>
      </c>
    </row>
    <row r="200" spans="1:99" ht="25.5" customHeight="1" thickBot="1" x14ac:dyDescent="0.25">
      <c r="A200" s="155">
        <v>45292</v>
      </c>
      <c r="B200" s="80">
        <v>12589</v>
      </c>
      <c r="C200" s="79">
        <f t="shared" si="41"/>
        <v>2.88</v>
      </c>
      <c r="D200" s="78">
        <v>6019</v>
      </c>
      <c r="E200" s="77">
        <v>4042</v>
      </c>
      <c r="F200" s="77">
        <v>2010</v>
      </c>
      <c r="G200" s="76">
        <v>495</v>
      </c>
      <c r="H200" s="81">
        <v>2037</v>
      </c>
      <c r="I200" s="80">
        <v>3087756.4</v>
      </c>
      <c r="J200" s="79">
        <f t="shared" si="28"/>
        <v>3.44</v>
      </c>
      <c r="K200" s="78">
        <v>1559171.79</v>
      </c>
      <c r="L200" s="77">
        <v>939183.45</v>
      </c>
      <c r="M200" s="77">
        <v>428539.88</v>
      </c>
      <c r="N200" s="76">
        <v>145020.01999999999</v>
      </c>
      <c r="O200" s="82">
        <v>519806.43</v>
      </c>
      <c r="P200" s="80">
        <v>14584</v>
      </c>
      <c r="Q200" s="79">
        <f t="shared" si="29"/>
        <v>4.5199999999999996</v>
      </c>
      <c r="R200" s="78">
        <v>6396</v>
      </c>
      <c r="S200" s="77">
        <v>3947</v>
      </c>
      <c r="T200" s="77">
        <v>3672</v>
      </c>
      <c r="U200" s="76">
        <v>569</v>
      </c>
      <c r="V200" s="81">
        <v>275</v>
      </c>
      <c r="W200" s="80">
        <v>758183.85</v>
      </c>
      <c r="X200" s="79">
        <f t="shared" si="30"/>
        <v>2.74</v>
      </c>
      <c r="Y200" s="78">
        <v>330545.09999999998</v>
      </c>
      <c r="Z200" s="77">
        <v>211956.8</v>
      </c>
      <c r="AA200" s="77">
        <v>185577.31</v>
      </c>
      <c r="AB200" s="76">
        <v>30104.639999999999</v>
      </c>
      <c r="AC200" s="82">
        <v>26379.49</v>
      </c>
      <c r="AD200" s="80">
        <v>511</v>
      </c>
      <c r="AE200" s="79">
        <f t="shared" si="31"/>
        <v>11.57</v>
      </c>
      <c r="AF200" s="78">
        <v>91</v>
      </c>
      <c r="AG200" s="77">
        <v>191</v>
      </c>
      <c r="AH200" s="77">
        <v>42</v>
      </c>
      <c r="AI200" s="76">
        <v>185</v>
      </c>
      <c r="AJ200" s="81">
        <v>150</v>
      </c>
      <c r="AK200" s="80">
        <v>274845.7</v>
      </c>
      <c r="AL200" s="79">
        <f t="shared" si="32"/>
        <v>-56.31</v>
      </c>
      <c r="AM200" s="78">
        <v>34924.69</v>
      </c>
      <c r="AN200" s="77">
        <v>70166.8</v>
      </c>
      <c r="AO200" s="77">
        <v>11989.25</v>
      </c>
      <c r="AP200" s="76">
        <v>154083.96</v>
      </c>
      <c r="AQ200" s="82">
        <v>61628.55</v>
      </c>
      <c r="AR200" s="80">
        <v>414</v>
      </c>
      <c r="AS200" s="79">
        <f t="shared" si="33"/>
        <v>-1.66</v>
      </c>
      <c r="AT200" s="78">
        <v>50</v>
      </c>
      <c r="AU200" s="77">
        <v>120</v>
      </c>
      <c r="AV200" s="77">
        <v>41</v>
      </c>
      <c r="AW200" s="76">
        <v>201</v>
      </c>
      <c r="AX200" s="81">
        <v>79</v>
      </c>
      <c r="AY200" s="80">
        <v>439092.01</v>
      </c>
      <c r="AZ200" s="79">
        <f t="shared" si="34"/>
        <v>-19.32</v>
      </c>
      <c r="BA200" s="78">
        <v>22512.36</v>
      </c>
      <c r="BB200" s="77">
        <v>65048.14</v>
      </c>
      <c r="BC200" s="77">
        <v>22719.59</v>
      </c>
      <c r="BD200" s="76">
        <v>328266.59999999998</v>
      </c>
      <c r="BE200" s="82">
        <v>42328.55</v>
      </c>
      <c r="BF200" s="80">
        <v>190</v>
      </c>
      <c r="BG200" s="79">
        <f t="shared" si="35"/>
        <v>-15.93</v>
      </c>
      <c r="BH200" s="78">
        <v>48</v>
      </c>
      <c r="BI200" s="77">
        <v>60</v>
      </c>
      <c r="BJ200" s="77">
        <v>15</v>
      </c>
      <c r="BK200" s="76">
        <v>64</v>
      </c>
      <c r="BL200" s="81">
        <v>46</v>
      </c>
      <c r="BM200" s="80">
        <v>175436.86</v>
      </c>
      <c r="BN200" s="79">
        <f t="shared" si="36"/>
        <v>-12.41</v>
      </c>
      <c r="BO200" s="78">
        <v>21476.25</v>
      </c>
      <c r="BP200" s="77">
        <v>43367.88</v>
      </c>
      <c r="BQ200" s="77">
        <v>9560.33</v>
      </c>
      <c r="BR200" s="76">
        <v>94053.38</v>
      </c>
      <c r="BS200" s="82">
        <v>38550.800000000003</v>
      </c>
      <c r="BT200" s="80">
        <v>139</v>
      </c>
      <c r="BU200" s="79">
        <f t="shared" si="37"/>
        <v>23.01</v>
      </c>
      <c r="BV200" s="78">
        <v>17</v>
      </c>
      <c r="BW200" s="77">
        <v>46</v>
      </c>
      <c r="BX200" s="77">
        <v>11</v>
      </c>
      <c r="BY200" s="76">
        <v>64</v>
      </c>
      <c r="BZ200" s="81">
        <v>36</v>
      </c>
      <c r="CA200" s="80">
        <v>380919.21</v>
      </c>
      <c r="CB200" s="79">
        <f t="shared" si="38"/>
        <v>-10.050000000000001</v>
      </c>
      <c r="CC200" s="78">
        <v>12891.52</v>
      </c>
      <c r="CD200" s="77">
        <v>42774.05</v>
      </c>
      <c r="CE200" s="77">
        <v>23210.720000000001</v>
      </c>
      <c r="CF200" s="76">
        <v>299442.61</v>
      </c>
      <c r="CG200" s="82">
        <v>22163.64</v>
      </c>
      <c r="CH200" s="80">
        <v>2456</v>
      </c>
      <c r="CI200" s="79">
        <f t="shared" si="39"/>
        <v>4.6399999999999997</v>
      </c>
      <c r="CJ200" s="78">
        <v>431</v>
      </c>
      <c r="CK200" s="77">
        <v>1098</v>
      </c>
      <c r="CL200" s="77">
        <v>280</v>
      </c>
      <c r="CM200" s="76">
        <v>639</v>
      </c>
      <c r="CN200" s="81">
        <v>824</v>
      </c>
      <c r="CO200" s="80">
        <v>1053737.1200000001</v>
      </c>
      <c r="CP200" s="79">
        <f t="shared" si="40"/>
        <v>-1.8</v>
      </c>
      <c r="CQ200" s="78">
        <v>148651.53</v>
      </c>
      <c r="CR200" s="77">
        <v>493353.95</v>
      </c>
      <c r="CS200" s="77">
        <v>106651.64</v>
      </c>
      <c r="CT200" s="76">
        <v>295516.18</v>
      </c>
      <c r="CU200" s="82">
        <v>392890.38</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6"/>
      <c r="B202" s="157"/>
      <c r="C202" s="158"/>
      <c r="D202" s="157"/>
      <c r="E202" s="157"/>
      <c r="F202" s="157"/>
      <c r="G202" s="157"/>
      <c r="H202" s="157"/>
      <c r="I202" s="157"/>
      <c r="J202" s="158"/>
      <c r="K202" s="157"/>
      <c r="L202" s="157"/>
      <c r="M202" s="157"/>
      <c r="N202" s="157"/>
      <c r="O202" s="157"/>
      <c r="P202" s="157"/>
      <c r="Q202" s="158"/>
      <c r="R202" s="157"/>
      <c r="S202" s="157"/>
      <c r="T202" s="157"/>
      <c r="U202" s="157"/>
      <c r="V202" s="157"/>
      <c r="W202" s="157"/>
      <c r="X202" s="158"/>
      <c r="Y202" s="157"/>
      <c r="Z202" s="157"/>
      <c r="AA202" s="157"/>
      <c r="AB202" s="157"/>
      <c r="AC202" s="157"/>
      <c r="AD202" s="157"/>
      <c r="AE202" s="158"/>
      <c r="AF202" s="157"/>
      <c r="AG202" s="157"/>
      <c r="AH202" s="157"/>
      <c r="AI202" s="157"/>
      <c r="AJ202" s="157"/>
      <c r="AK202" s="157"/>
      <c r="AL202" s="158"/>
      <c r="AM202" s="157"/>
      <c r="AN202" s="157"/>
      <c r="AO202" s="157"/>
      <c r="AP202" s="157"/>
      <c r="AQ202" s="157"/>
      <c r="AR202" s="157"/>
      <c r="AS202" s="158"/>
      <c r="AT202" s="157"/>
      <c r="AU202" s="157"/>
      <c r="AV202" s="157"/>
      <c r="AW202" s="157"/>
      <c r="AX202" s="157"/>
      <c r="AY202" s="157"/>
      <c r="AZ202" s="158"/>
      <c r="BA202" s="157"/>
      <c r="BB202" s="157"/>
      <c r="BC202" s="157"/>
      <c r="BD202" s="157"/>
      <c r="BE202" s="157"/>
      <c r="BF202" s="157"/>
      <c r="BG202" s="158"/>
      <c r="BH202" s="157"/>
      <c r="BI202" s="157"/>
      <c r="BJ202" s="157"/>
      <c r="BK202" s="157"/>
      <c r="BL202" s="157"/>
      <c r="BM202" s="157"/>
      <c r="BN202" s="158"/>
      <c r="BO202" s="157"/>
      <c r="BP202" s="157"/>
      <c r="BQ202" s="157"/>
      <c r="BR202" s="157"/>
      <c r="BS202" s="157"/>
      <c r="BT202" s="157"/>
      <c r="BU202" s="158"/>
      <c r="BV202" s="157"/>
      <c r="BW202" s="157"/>
      <c r="BX202" s="157"/>
      <c r="BY202" s="157"/>
      <c r="BZ202" s="157"/>
      <c r="CA202" s="157"/>
      <c r="CB202" s="158"/>
      <c r="CC202" s="157"/>
      <c r="CD202" s="157"/>
      <c r="CE202" s="157"/>
      <c r="CF202" s="157"/>
      <c r="CG202" s="157"/>
      <c r="CH202" s="157"/>
      <c r="CI202" s="158"/>
      <c r="CJ202" s="157"/>
      <c r="CK202" s="157"/>
      <c r="CL202" s="157"/>
      <c r="CM202" s="157"/>
      <c r="CN202" s="157"/>
      <c r="CO202" s="157"/>
      <c r="CP202" s="158"/>
      <c r="CQ202" s="157"/>
      <c r="CR202" s="157"/>
      <c r="CS202" s="157"/>
      <c r="CT202" s="157"/>
      <c r="CU202" s="157"/>
    </row>
  </sheetData>
  <phoneticPr fontId="2"/>
  <conditionalFormatting sqref="A1:CU1048576">
    <cfRule type="expression" dxfId="32" priority="1">
      <formula>MATCH(MAX(A:A)+1,A:A, 1)-2&lt;=ROW($A1)=TRUE</formula>
    </cfRule>
  </conditionalFormatting>
  <conditionalFormatting sqref="C23:C201">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0" si="28">IFERROR(ROUND((I151-I139)/I139*100,2),"")</f>
        <v>-7.75</v>
      </c>
      <c r="K151" s="22">
        <v>372047.59</v>
      </c>
      <c r="L151" s="21">
        <v>148332.48000000001</v>
      </c>
      <c r="M151" s="21">
        <v>89312.62</v>
      </c>
      <c r="N151" s="20">
        <v>14387.88</v>
      </c>
      <c r="O151" s="19">
        <v>59019.86</v>
      </c>
      <c r="P151" s="24">
        <v>1223</v>
      </c>
      <c r="Q151" s="23">
        <f t="shared" ref="Q151:Q200" si="29">IFERROR(ROUND((P151-P139)/P139*100,2),"")</f>
        <v>0.08</v>
      </c>
      <c r="R151" s="22">
        <v>572</v>
      </c>
      <c r="S151" s="21">
        <v>328</v>
      </c>
      <c r="T151" s="21">
        <v>281</v>
      </c>
      <c r="U151" s="20">
        <v>42</v>
      </c>
      <c r="V151" s="25">
        <v>47</v>
      </c>
      <c r="W151" s="24">
        <v>66807.89</v>
      </c>
      <c r="X151" s="23">
        <f t="shared" ref="X151:X200" si="30">IFERROR(ROUND((W151-W139)/W139*100,2),"")</f>
        <v>0.23</v>
      </c>
      <c r="Y151" s="22">
        <v>33483.11</v>
      </c>
      <c r="Z151" s="21">
        <v>16466.54</v>
      </c>
      <c r="AA151" s="21">
        <v>14591.27</v>
      </c>
      <c r="AB151" s="20">
        <v>2266.9699999999998</v>
      </c>
      <c r="AC151" s="19">
        <v>1875.27</v>
      </c>
      <c r="AD151" s="24">
        <v>80</v>
      </c>
      <c r="AE151" s="23">
        <f t="shared" ref="AE151:AE200" si="31">IFERROR(ROUND((AD151-AD139)/AD139*100,2),"")</f>
        <v>8.11</v>
      </c>
      <c r="AF151" s="22">
        <v>14</v>
      </c>
      <c r="AG151" s="21">
        <v>36</v>
      </c>
      <c r="AH151" s="21">
        <v>7</v>
      </c>
      <c r="AI151" s="20">
        <v>22</v>
      </c>
      <c r="AJ151" s="25">
        <v>29</v>
      </c>
      <c r="AK151" s="24">
        <v>41087.339999999997</v>
      </c>
      <c r="AL151" s="23">
        <f t="shared" ref="AL151:AL200" si="32">IFERROR(ROUND((AK151-AK139)/AK139*100,2),"")</f>
        <v>-2.09</v>
      </c>
      <c r="AM151" s="22">
        <v>4427.01</v>
      </c>
      <c r="AN151" s="21">
        <v>15133.45</v>
      </c>
      <c r="AO151" s="21">
        <v>4954.03</v>
      </c>
      <c r="AP151" s="20">
        <v>16341.6</v>
      </c>
      <c r="AQ151" s="19">
        <v>10179.42</v>
      </c>
      <c r="AR151" s="24">
        <v>81</v>
      </c>
      <c r="AS151" s="23">
        <f t="shared" ref="AS151:AS200" si="33">IFERROR(ROUND((AR151-AR139)/AR139*100,2),"")</f>
        <v>-6.9</v>
      </c>
      <c r="AT151" s="22">
        <v>13</v>
      </c>
      <c r="AU151" s="21">
        <v>18</v>
      </c>
      <c r="AV151" s="21">
        <v>12</v>
      </c>
      <c r="AW151" s="20">
        <v>37</v>
      </c>
      <c r="AX151" s="25">
        <v>5</v>
      </c>
      <c r="AY151" s="24">
        <v>109943.49</v>
      </c>
      <c r="AZ151" s="23">
        <f t="shared" ref="AZ151:AZ200" si="34">IFERROR(ROUND((AY151-AY139)/AY139*100,2),"")</f>
        <v>4.7</v>
      </c>
      <c r="BA151" s="22">
        <v>8486.73</v>
      </c>
      <c r="BB151" s="21">
        <v>11929.11</v>
      </c>
      <c r="BC151" s="21">
        <v>9630.06</v>
      </c>
      <c r="BD151" s="20">
        <v>70412.22</v>
      </c>
      <c r="BE151" s="19">
        <v>-7186.32</v>
      </c>
      <c r="BF151" s="24">
        <v>38</v>
      </c>
      <c r="BG151" s="23">
        <f t="shared" ref="BG151:BG200" si="35">IFERROR(ROUND((BF151-BF139)/BF139*100,2),"")</f>
        <v>-7.32</v>
      </c>
      <c r="BH151" s="22">
        <v>12</v>
      </c>
      <c r="BI151" s="21">
        <v>14</v>
      </c>
      <c r="BJ151" s="21">
        <v>3</v>
      </c>
      <c r="BK151" s="20">
        <v>9</v>
      </c>
      <c r="BL151" s="25">
        <v>11</v>
      </c>
      <c r="BM151" s="24">
        <v>52704.66</v>
      </c>
      <c r="BN151" s="23">
        <f t="shared" ref="BN151:BN200" si="36">IFERROR(ROUND((BM151-BM139)/BM139*100,2),"")</f>
        <v>42.51</v>
      </c>
      <c r="BO151" s="22">
        <v>5954.22</v>
      </c>
      <c r="BP151" s="21">
        <v>27139.63</v>
      </c>
      <c r="BQ151" s="21">
        <v>2991.88</v>
      </c>
      <c r="BR151" s="20">
        <v>16618.93</v>
      </c>
      <c r="BS151" s="19">
        <v>24147.75</v>
      </c>
      <c r="BT151" s="24">
        <v>18</v>
      </c>
      <c r="BU151" s="23">
        <f t="shared" ref="BU151:BU200" si="37">IFERROR(ROUND((BT151-BT139)/BT139*100,2),"")</f>
        <v>-21.74</v>
      </c>
      <c r="BV151" s="22">
        <v>0</v>
      </c>
      <c r="BW151" s="21">
        <v>7</v>
      </c>
      <c r="BX151" s="21">
        <v>3</v>
      </c>
      <c r="BY151" s="20">
        <v>8</v>
      </c>
      <c r="BZ151" s="25">
        <v>4</v>
      </c>
      <c r="CA151" s="24">
        <v>57635.29</v>
      </c>
      <c r="CB151" s="23">
        <f t="shared" ref="CB151:CB200" si="38">IFERROR(ROUND((CA151-CA139)/CA139*100,2),"")</f>
        <v>-1.29</v>
      </c>
      <c r="CC151" s="22">
        <v>0</v>
      </c>
      <c r="CD151" s="21">
        <v>25667.3</v>
      </c>
      <c r="CE151" s="21">
        <v>6061.4</v>
      </c>
      <c r="CF151" s="20">
        <v>25906.59</v>
      </c>
      <c r="CG151" s="19">
        <v>19605.900000000001</v>
      </c>
      <c r="CH151" s="24">
        <v>302</v>
      </c>
      <c r="CI151" s="23">
        <f t="shared" ref="CI151:CI200" si="39">IFERROR(ROUND((CH151-CH139)/CH139*100,2),"")</f>
        <v>-5.63</v>
      </c>
      <c r="CJ151" s="22">
        <v>70</v>
      </c>
      <c r="CK151" s="21">
        <v>144</v>
      </c>
      <c r="CL151" s="21">
        <v>29</v>
      </c>
      <c r="CM151" s="20">
        <v>59</v>
      </c>
      <c r="CN151" s="25">
        <v>115</v>
      </c>
      <c r="CO151" s="24">
        <v>172865.35</v>
      </c>
      <c r="CP151" s="23">
        <f t="shared" ref="CP151:CP200"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0"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2298</v>
      </c>
      <c r="C199" s="23">
        <f t="shared" si="41"/>
        <v>9.64</v>
      </c>
      <c r="D199" s="22">
        <v>1227</v>
      </c>
      <c r="E199" s="21">
        <v>632</v>
      </c>
      <c r="F199" s="21">
        <v>374</v>
      </c>
      <c r="G199" s="20">
        <v>61</v>
      </c>
      <c r="H199" s="25">
        <v>259</v>
      </c>
      <c r="I199" s="24">
        <v>776532.16</v>
      </c>
      <c r="J199" s="23">
        <f t="shared" si="28"/>
        <v>4.3</v>
      </c>
      <c r="K199" s="22">
        <v>433020.78</v>
      </c>
      <c r="L199" s="21">
        <v>209857.48</v>
      </c>
      <c r="M199" s="21">
        <v>105339.39</v>
      </c>
      <c r="N199" s="20">
        <v>27265.02</v>
      </c>
      <c r="O199" s="19">
        <v>104773.87</v>
      </c>
      <c r="P199" s="24">
        <v>1413</v>
      </c>
      <c r="Q199" s="23">
        <f t="shared" si="29"/>
        <v>3.67</v>
      </c>
      <c r="R199" s="22">
        <v>657</v>
      </c>
      <c r="S199" s="21">
        <v>355</v>
      </c>
      <c r="T199" s="21">
        <v>352</v>
      </c>
      <c r="U199" s="20">
        <v>49</v>
      </c>
      <c r="V199" s="25">
        <v>3</v>
      </c>
      <c r="W199" s="24">
        <v>73529.52</v>
      </c>
      <c r="X199" s="23">
        <f t="shared" si="30"/>
        <v>1.76</v>
      </c>
      <c r="Y199" s="22">
        <v>33830.6</v>
      </c>
      <c r="Z199" s="21">
        <v>18009.79</v>
      </c>
      <c r="AA199" s="21">
        <v>18999.060000000001</v>
      </c>
      <c r="AB199" s="20">
        <v>2690.07</v>
      </c>
      <c r="AC199" s="19">
        <v>-989.27</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94</v>
      </c>
      <c r="AS199" s="23">
        <f t="shared" si="33"/>
        <v>20.51</v>
      </c>
      <c r="AT199" s="22">
        <v>11</v>
      </c>
      <c r="AU199" s="21">
        <v>25</v>
      </c>
      <c r="AV199" s="21">
        <v>8</v>
      </c>
      <c r="AW199" s="20">
        <v>46</v>
      </c>
      <c r="AX199" s="25">
        <v>18</v>
      </c>
      <c r="AY199" s="24">
        <v>108583.35</v>
      </c>
      <c r="AZ199" s="23">
        <f t="shared" si="34"/>
        <v>-46.79</v>
      </c>
      <c r="BA199" s="22">
        <v>7722.68</v>
      </c>
      <c r="BB199" s="21">
        <v>23303.03</v>
      </c>
      <c r="BC199" s="21">
        <v>10220.42</v>
      </c>
      <c r="BD199" s="20">
        <v>62491.07</v>
      </c>
      <c r="BE199" s="19">
        <v>13522.49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437</v>
      </c>
      <c r="CI199" s="23">
        <f t="shared" si="39"/>
        <v>4.3</v>
      </c>
      <c r="CJ199" s="22">
        <v>89</v>
      </c>
      <c r="CK199" s="21">
        <v>195</v>
      </c>
      <c r="CL199" s="21">
        <v>41</v>
      </c>
      <c r="CM199" s="20">
        <v>111</v>
      </c>
      <c r="CN199" s="25">
        <v>154</v>
      </c>
      <c r="CO199" s="24">
        <v>236788.26</v>
      </c>
      <c r="CP199" s="23">
        <f t="shared" si="40"/>
        <v>0.45</v>
      </c>
      <c r="CQ199" s="22">
        <v>42831.73</v>
      </c>
      <c r="CR199" s="21">
        <v>118737.32</v>
      </c>
      <c r="CS199" s="21">
        <v>15650.89</v>
      </c>
      <c r="CT199" s="20">
        <v>58573.37</v>
      </c>
      <c r="CU199" s="19">
        <v>103086.43</v>
      </c>
    </row>
    <row r="200" spans="1:99" s="1" customFormat="1" ht="25.5" customHeight="1" thickBot="1" x14ac:dyDescent="0.25">
      <c r="A200" s="155">
        <v>45292</v>
      </c>
      <c r="B200" s="80">
        <v>1329</v>
      </c>
      <c r="C200" s="79">
        <f t="shared" si="41"/>
        <v>2.63</v>
      </c>
      <c r="D200" s="78">
        <v>719</v>
      </c>
      <c r="E200" s="77">
        <v>387</v>
      </c>
      <c r="F200" s="77">
        <v>189</v>
      </c>
      <c r="G200" s="76">
        <v>31</v>
      </c>
      <c r="H200" s="81">
        <v>198</v>
      </c>
      <c r="I200" s="80">
        <v>452850.51</v>
      </c>
      <c r="J200" s="79">
        <f t="shared" si="28"/>
        <v>1.19</v>
      </c>
      <c r="K200" s="78">
        <v>268328.39</v>
      </c>
      <c r="L200" s="77">
        <v>117714.81</v>
      </c>
      <c r="M200" s="77">
        <v>49088.639999999999</v>
      </c>
      <c r="N200" s="76">
        <v>16086.89</v>
      </c>
      <c r="O200" s="82">
        <v>68626.17</v>
      </c>
      <c r="P200" s="80">
        <v>1078</v>
      </c>
      <c r="Q200" s="79">
        <f t="shared" si="29"/>
        <v>10.56</v>
      </c>
      <c r="R200" s="78">
        <v>509</v>
      </c>
      <c r="S200" s="77">
        <v>290</v>
      </c>
      <c r="T200" s="77">
        <v>237</v>
      </c>
      <c r="U200" s="76">
        <v>42</v>
      </c>
      <c r="V200" s="81">
        <v>53</v>
      </c>
      <c r="W200" s="80">
        <v>55820.13</v>
      </c>
      <c r="X200" s="79">
        <f t="shared" si="30"/>
        <v>6.43</v>
      </c>
      <c r="Y200" s="78">
        <v>26299.68</v>
      </c>
      <c r="Z200" s="77">
        <v>14232.86</v>
      </c>
      <c r="AA200" s="77">
        <v>12991.68</v>
      </c>
      <c r="AB200" s="76">
        <v>2295.91</v>
      </c>
      <c r="AC200" s="82">
        <v>1241.18</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38</v>
      </c>
      <c r="AS200" s="79">
        <f t="shared" si="33"/>
        <v>-22.45</v>
      </c>
      <c r="AT200" s="78">
        <v>6</v>
      </c>
      <c r="AU200" s="77">
        <v>8</v>
      </c>
      <c r="AV200" s="77">
        <v>8</v>
      </c>
      <c r="AW200" s="76">
        <v>16</v>
      </c>
      <c r="AX200" s="81">
        <v>0</v>
      </c>
      <c r="AY200" s="80">
        <v>42517.58</v>
      </c>
      <c r="AZ200" s="79">
        <f t="shared" si="34"/>
        <v>-50.29</v>
      </c>
      <c r="BA200" s="78">
        <v>4939.72</v>
      </c>
      <c r="BB200" s="77">
        <v>3968.73</v>
      </c>
      <c r="BC200" s="77">
        <v>9147.25</v>
      </c>
      <c r="BD200" s="76">
        <v>24461.88</v>
      </c>
      <c r="BE200" s="82">
        <v>-5178.5200000000004</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13</v>
      </c>
      <c r="BU200" s="79">
        <f t="shared" si="37"/>
        <v>62.5</v>
      </c>
      <c r="BV200" s="78">
        <v>3</v>
      </c>
      <c r="BW200" s="77">
        <v>5</v>
      </c>
      <c r="BX200" s="77">
        <v>1</v>
      </c>
      <c r="BY200" s="76">
        <v>4</v>
      </c>
      <c r="BZ200" s="81">
        <v>4</v>
      </c>
      <c r="CA200" s="80">
        <v>44218.09</v>
      </c>
      <c r="CB200" s="79">
        <f t="shared" si="38"/>
        <v>-20.74</v>
      </c>
      <c r="CC200" s="78">
        <v>2389.85</v>
      </c>
      <c r="CD200" s="77">
        <v>5369.39</v>
      </c>
      <c r="CE200" s="77">
        <v>922</v>
      </c>
      <c r="CF200" s="76">
        <v>35536.85</v>
      </c>
      <c r="CG200" s="82">
        <v>4447.3900000000003</v>
      </c>
      <c r="CH200" s="80">
        <v>318</v>
      </c>
      <c r="CI200" s="79">
        <f t="shared" si="39"/>
        <v>11.58</v>
      </c>
      <c r="CJ200" s="78">
        <v>73</v>
      </c>
      <c r="CK200" s="77">
        <v>156</v>
      </c>
      <c r="CL200" s="77">
        <v>29</v>
      </c>
      <c r="CM200" s="76">
        <v>59</v>
      </c>
      <c r="CN200" s="81">
        <v>128</v>
      </c>
      <c r="CO200" s="80">
        <v>174795.71</v>
      </c>
      <c r="CP200" s="79">
        <f t="shared" si="40"/>
        <v>16.440000000000001</v>
      </c>
      <c r="CQ200" s="78">
        <v>31027.37</v>
      </c>
      <c r="CR200" s="77">
        <v>82466.929999999993</v>
      </c>
      <c r="CS200" s="77">
        <v>13704.38</v>
      </c>
      <c r="CT200" s="76">
        <v>46457.58</v>
      </c>
      <c r="CU200" s="82">
        <v>69902</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13" priority="1">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0" si="28">IFERROR(ROUND((I151-I139)/I139*100,2),"")</f>
        <v>-0.94</v>
      </c>
      <c r="K151" s="22">
        <v>319422.07</v>
      </c>
      <c r="L151" s="21">
        <v>227349.08</v>
      </c>
      <c r="M151" s="21">
        <v>99736.69</v>
      </c>
      <c r="N151" s="20">
        <v>27510.5</v>
      </c>
      <c r="O151" s="19">
        <v>128606.42</v>
      </c>
      <c r="P151" s="24">
        <v>9682</v>
      </c>
      <c r="Q151" s="23">
        <f t="shared" ref="Q151:Q200" si="29">IFERROR(ROUND((P151-P139)/P139*100,2),"")</f>
        <v>2.42</v>
      </c>
      <c r="R151" s="22">
        <v>4063</v>
      </c>
      <c r="S151" s="21">
        <v>2647</v>
      </c>
      <c r="T151" s="21">
        <v>2617</v>
      </c>
      <c r="U151" s="20">
        <v>355</v>
      </c>
      <c r="V151" s="25">
        <v>30</v>
      </c>
      <c r="W151" s="24">
        <v>463342.46</v>
      </c>
      <c r="X151" s="23">
        <f t="shared" ref="X151:X200" si="30">IFERROR(ROUND((W151-W139)/W139*100,2),"")</f>
        <v>0.41</v>
      </c>
      <c r="Y151" s="22">
        <v>194259.24</v>
      </c>
      <c r="Z151" s="21">
        <v>125508.28</v>
      </c>
      <c r="AA151" s="21">
        <v>126831.07</v>
      </c>
      <c r="AB151" s="20">
        <v>16743.87</v>
      </c>
      <c r="AC151" s="19">
        <v>-1322.79</v>
      </c>
      <c r="AD151" s="24">
        <v>305</v>
      </c>
      <c r="AE151" s="23">
        <f t="shared" ref="AE151:AE200" si="31">IFERROR(ROUND((AD151-AD139)/AD139*100,2),"")</f>
        <v>9.32</v>
      </c>
      <c r="AF151" s="22">
        <v>60</v>
      </c>
      <c r="AG151" s="21">
        <v>104</v>
      </c>
      <c r="AH151" s="21">
        <v>28</v>
      </c>
      <c r="AI151" s="20">
        <v>111</v>
      </c>
      <c r="AJ151" s="25">
        <v>76</v>
      </c>
      <c r="AK151" s="24">
        <v>102270.7</v>
      </c>
      <c r="AL151" s="23">
        <f t="shared" ref="AL151:AL200" si="32">IFERROR(ROUND((AK151-AK139)/AK139*100,2),"")</f>
        <v>27.59</v>
      </c>
      <c r="AM151" s="22">
        <v>12416.41</v>
      </c>
      <c r="AN151" s="21">
        <v>36498.82</v>
      </c>
      <c r="AO151" s="21">
        <v>6322.62</v>
      </c>
      <c r="AP151" s="20">
        <v>46411.01</v>
      </c>
      <c r="AQ151" s="19">
        <v>29754.86</v>
      </c>
      <c r="AR151" s="24">
        <v>166</v>
      </c>
      <c r="AS151" s="23">
        <f t="shared" ref="AS151:AS200" si="33">IFERROR(ROUND((AR151-AR139)/AR139*100,2),"")</f>
        <v>-10.27</v>
      </c>
      <c r="AT151" s="22">
        <v>12</v>
      </c>
      <c r="AU151" s="21">
        <v>51</v>
      </c>
      <c r="AV151" s="21">
        <v>9</v>
      </c>
      <c r="AW151" s="20">
        <v>93</v>
      </c>
      <c r="AX151" s="25">
        <v>41</v>
      </c>
      <c r="AY151" s="24">
        <v>72881.97</v>
      </c>
      <c r="AZ151" s="23">
        <f t="shared" ref="AZ151:AZ200" si="34">IFERROR(ROUND((AY151-AY139)/AY139*100,2),"")</f>
        <v>-11.57</v>
      </c>
      <c r="BA151" s="22">
        <v>2419.48</v>
      </c>
      <c r="BB151" s="21">
        <v>12535.11</v>
      </c>
      <c r="BC151" s="21">
        <v>1111.4100000000001</v>
      </c>
      <c r="BD151" s="20">
        <v>55187.65</v>
      </c>
      <c r="BE151" s="19">
        <v>9795.3799999999992</v>
      </c>
      <c r="BF151" s="24">
        <v>62</v>
      </c>
      <c r="BG151" s="23">
        <f t="shared" ref="BG151:BG200" si="35">IFERROR(ROUND((BF151-BF139)/BF139*100,2),"")</f>
        <v>-12.68</v>
      </c>
      <c r="BH151" s="22">
        <v>8</v>
      </c>
      <c r="BI151" s="21">
        <v>22</v>
      </c>
      <c r="BJ151" s="21">
        <v>4</v>
      </c>
      <c r="BK151" s="20">
        <v>28</v>
      </c>
      <c r="BL151" s="25">
        <v>18</v>
      </c>
      <c r="BM151" s="24">
        <v>42316.25</v>
      </c>
      <c r="BN151" s="23">
        <f t="shared" ref="BN151:BN200" si="36">IFERROR(ROUND((BM151-BM139)/BM139*100,2),"")</f>
        <v>-27.65</v>
      </c>
      <c r="BO151" s="22">
        <v>1625.5</v>
      </c>
      <c r="BP151" s="21">
        <v>18703.14</v>
      </c>
      <c r="BQ151" s="21">
        <v>3237.9</v>
      </c>
      <c r="BR151" s="20">
        <v>18749.71</v>
      </c>
      <c r="BS151" s="19">
        <v>15465.24</v>
      </c>
      <c r="BT151" s="24">
        <v>55</v>
      </c>
      <c r="BU151" s="23">
        <f t="shared" ref="BU151:BU200" si="37">IFERROR(ROUND((BT151-BT139)/BT139*100,2),"")</f>
        <v>-16.670000000000002</v>
      </c>
      <c r="BV151" s="22">
        <v>5</v>
      </c>
      <c r="BW151" s="21">
        <v>19</v>
      </c>
      <c r="BX151" s="21">
        <v>4</v>
      </c>
      <c r="BY151" s="20">
        <v>27</v>
      </c>
      <c r="BZ151" s="25">
        <v>15</v>
      </c>
      <c r="CA151" s="24">
        <v>85871.52</v>
      </c>
      <c r="CB151" s="23">
        <f t="shared" ref="CB151:CB200" si="38">IFERROR(ROUND((CA151-CA139)/CA139*100,2),"")</f>
        <v>-33.93</v>
      </c>
      <c r="CC151" s="22">
        <v>1930.89</v>
      </c>
      <c r="CD151" s="21">
        <v>18128.72</v>
      </c>
      <c r="CE151" s="21">
        <v>2612.7600000000002</v>
      </c>
      <c r="CF151" s="20">
        <v>63199.15</v>
      </c>
      <c r="CG151" s="19">
        <v>15515.96</v>
      </c>
      <c r="CH151" s="24">
        <v>930</v>
      </c>
      <c r="CI151" s="23">
        <f t="shared" ref="CI151:CI200" si="39">IFERROR(ROUND((CH151-CH139)/CH139*100,2),"")</f>
        <v>-7.74</v>
      </c>
      <c r="CJ151" s="22">
        <v>159</v>
      </c>
      <c r="CK151" s="21">
        <v>397</v>
      </c>
      <c r="CL151" s="21">
        <v>132</v>
      </c>
      <c r="CM151" s="20">
        <v>241</v>
      </c>
      <c r="CN151" s="25">
        <v>266</v>
      </c>
      <c r="CO151" s="24">
        <v>303983.76</v>
      </c>
      <c r="CP151" s="23">
        <f t="shared" ref="CP151:CP200"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0"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4218</v>
      </c>
      <c r="C198" s="9">
        <f t="shared" si="41"/>
        <v>2.08</v>
      </c>
      <c r="D198" s="8">
        <v>1832</v>
      </c>
      <c r="E198" s="7">
        <v>1445</v>
      </c>
      <c r="F198" s="7">
        <v>754</v>
      </c>
      <c r="G198" s="6">
        <v>186</v>
      </c>
      <c r="H198" s="11">
        <v>692</v>
      </c>
      <c r="I198" s="10">
        <v>730571.89</v>
      </c>
      <c r="J198" s="9">
        <f t="shared" si="28"/>
        <v>2.98</v>
      </c>
      <c r="K198" s="8">
        <v>300614.28000000003</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4994</v>
      </c>
      <c r="C199" s="23">
        <f t="shared" si="41"/>
        <v>2.09</v>
      </c>
      <c r="D199" s="22">
        <v>2109</v>
      </c>
      <c r="E199" s="21">
        <v>1811</v>
      </c>
      <c r="F199" s="21">
        <v>817</v>
      </c>
      <c r="G199" s="20">
        <v>251</v>
      </c>
      <c r="H199" s="25">
        <v>998</v>
      </c>
      <c r="I199" s="24">
        <v>867302.37</v>
      </c>
      <c r="J199" s="23">
        <f t="shared" si="28"/>
        <v>4.01</v>
      </c>
      <c r="K199" s="22">
        <v>344413.89</v>
      </c>
      <c r="L199" s="21">
        <v>330516.03000000003</v>
      </c>
      <c r="M199" s="21">
        <v>128848.25</v>
      </c>
      <c r="N199" s="20">
        <v>62522.28</v>
      </c>
      <c r="O199" s="19">
        <v>202395.5</v>
      </c>
      <c r="P199" s="24">
        <v>10643</v>
      </c>
      <c r="Q199" s="23">
        <f t="shared" si="29"/>
        <v>5.13</v>
      </c>
      <c r="R199" s="22">
        <v>4084</v>
      </c>
      <c r="S199" s="21">
        <v>3097</v>
      </c>
      <c r="T199" s="21">
        <v>2954</v>
      </c>
      <c r="U199" s="20">
        <v>508</v>
      </c>
      <c r="V199" s="25">
        <v>143</v>
      </c>
      <c r="W199" s="24">
        <v>518595.81</v>
      </c>
      <c r="X199" s="23">
        <f t="shared" si="30"/>
        <v>6.61</v>
      </c>
      <c r="Y199" s="22">
        <v>192044.28</v>
      </c>
      <c r="Z199" s="21">
        <v>151505.12</v>
      </c>
      <c r="AA199" s="21">
        <v>149086.44</v>
      </c>
      <c r="AB199" s="20">
        <v>25959.97</v>
      </c>
      <c r="AC199" s="19">
        <v>2418.6799999999998</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1209</v>
      </c>
      <c r="CI199" s="23">
        <f t="shared" si="39"/>
        <v>1.34</v>
      </c>
      <c r="CJ199" s="22">
        <v>161</v>
      </c>
      <c r="CK199" s="21">
        <v>495</v>
      </c>
      <c r="CL199" s="21">
        <v>181</v>
      </c>
      <c r="CM199" s="20">
        <v>372</v>
      </c>
      <c r="CN199" s="25">
        <v>314</v>
      </c>
      <c r="CO199" s="24">
        <v>390298.49</v>
      </c>
      <c r="CP199" s="23">
        <f t="shared" si="40"/>
        <v>-5.23</v>
      </c>
      <c r="CQ199" s="22">
        <v>36513.339999999997</v>
      </c>
      <c r="CR199" s="21">
        <v>172832.78</v>
      </c>
      <c r="CS199" s="21">
        <v>44049.53</v>
      </c>
      <c r="CT199" s="20">
        <v>136902.84</v>
      </c>
      <c r="CU199" s="19">
        <v>128783.25</v>
      </c>
    </row>
    <row r="200" spans="1:99" s="1" customFormat="1" ht="25.5" customHeight="1" thickBot="1" x14ac:dyDescent="0.25">
      <c r="A200" s="155">
        <v>45292</v>
      </c>
      <c r="B200" s="80">
        <v>3361</v>
      </c>
      <c r="C200" s="79">
        <f t="shared" si="41"/>
        <v>4.38</v>
      </c>
      <c r="D200" s="78">
        <v>1495</v>
      </c>
      <c r="E200" s="77">
        <v>1178</v>
      </c>
      <c r="F200" s="77">
        <v>526</v>
      </c>
      <c r="G200" s="76">
        <v>159</v>
      </c>
      <c r="H200" s="81">
        <v>654</v>
      </c>
      <c r="I200" s="80">
        <v>554276.19999999995</v>
      </c>
      <c r="J200" s="79">
        <f t="shared" si="28"/>
        <v>2.38</v>
      </c>
      <c r="K200" s="78">
        <v>244231.91</v>
      </c>
      <c r="L200" s="77">
        <v>198438.91</v>
      </c>
      <c r="M200" s="77">
        <v>81163.72</v>
      </c>
      <c r="N200" s="76">
        <v>29925.53</v>
      </c>
      <c r="O200" s="82">
        <v>117462.32</v>
      </c>
      <c r="P200" s="80">
        <v>8306</v>
      </c>
      <c r="Q200" s="79">
        <f t="shared" si="29"/>
        <v>5.0199999999999996</v>
      </c>
      <c r="R200" s="78">
        <v>3473</v>
      </c>
      <c r="S200" s="77">
        <v>2284</v>
      </c>
      <c r="T200" s="77">
        <v>2203</v>
      </c>
      <c r="U200" s="76">
        <v>346</v>
      </c>
      <c r="V200" s="81">
        <v>81</v>
      </c>
      <c r="W200" s="80">
        <v>409505.2</v>
      </c>
      <c r="X200" s="79">
        <f t="shared" si="30"/>
        <v>4.4000000000000004</v>
      </c>
      <c r="Y200" s="78">
        <v>169808.9</v>
      </c>
      <c r="Z200" s="77">
        <v>117485.55</v>
      </c>
      <c r="AA200" s="77">
        <v>104569.7</v>
      </c>
      <c r="AB200" s="76">
        <v>17641.05</v>
      </c>
      <c r="AC200" s="82">
        <v>12915.85</v>
      </c>
      <c r="AD200" s="80">
        <v>205</v>
      </c>
      <c r="AE200" s="79">
        <f t="shared" si="31"/>
        <v>6.77</v>
      </c>
      <c r="AF200" s="78">
        <v>28</v>
      </c>
      <c r="AG200" s="77">
        <v>78</v>
      </c>
      <c r="AH200" s="77">
        <v>21</v>
      </c>
      <c r="AI200" s="76">
        <v>78</v>
      </c>
      <c r="AJ200" s="81">
        <v>57</v>
      </c>
      <c r="AK200" s="80">
        <v>56841.22</v>
      </c>
      <c r="AL200" s="79">
        <f t="shared" si="32"/>
        <v>10.42</v>
      </c>
      <c r="AM200" s="78">
        <v>5960.83</v>
      </c>
      <c r="AN200" s="77">
        <v>18125.29</v>
      </c>
      <c r="AO200" s="77">
        <v>3286.45</v>
      </c>
      <c r="AP200" s="76">
        <v>29468.65</v>
      </c>
      <c r="AQ200" s="82">
        <v>14838.84</v>
      </c>
      <c r="AR200" s="80">
        <v>118</v>
      </c>
      <c r="AS200" s="79">
        <f t="shared" si="33"/>
        <v>14.56</v>
      </c>
      <c r="AT200" s="78">
        <v>9</v>
      </c>
      <c r="AU200" s="77">
        <v>37</v>
      </c>
      <c r="AV200" s="77">
        <v>8</v>
      </c>
      <c r="AW200" s="76">
        <v>64</v>
      </c>
      <c r="AX200" s="81">
        <v>29</v>
      </c>
      <c r="AY200" s="80">
        <v>60243.33</v>
      </c>
      <c r="AZ200" s="79">
        <f t="shared" si="34"/>
        <v>97.08</v>
      </c>
      <c r="BA200" s="78">
        <v>924.75</v>
      </c>
      <c r="BB200" s="77">
        <v>12133.29</v>
      </c>
      <c r="BC200" s="77">
        <v>2182.27</v>
      </c>
      <c r="BD200" s="76">
        <v>45003.02</v>
      </c>
      <c r="BE200" s="82">
        <v>9951.02</v>
      </c>
      <c r="BF200" s="80">
        <v>33</v>
      </c>
      <c r="BG200" s="79">
        <f t="shared" si="35"/>
        <v>-15.38</v>
      </c>
      <c r="BH200" s="78">
        <v>4</v>
      </c>
      <c r="BI200" s="77">
        <v>12</v>
      </c>
      <c r="BJ200" s="77">
        <v>1</v>
      </c>
      <c r="BK200" s="76">
        <v>16</v>
      </c>
      <c r="BL200" s="81">
        <v>11</v>
      </c>
      <c r="BM200" s="80">
        <v>27935.97</v>
      </c>
      <c r="BN200" s="79">
        <f t="shared" si="36"/>
        <v>26.16</v>
      </c>
      <c r="BO200" s="78">
        <v>2385.19</v>
      </c>
      <c r="BP200" s="77">
        <v>8067.4</v>
      </c>
      <c r="BQ200" s="77">
        <v>2667.07</v>
      </c>
      <c r="BR200" s="76">
        <v>14816.31</v>
      </c>
      <c r="BS200" s="82">
        <v>5400.33</v>
      </c>
      <c r="BT200" s="80">
        <v>32</v>
      </c>
      <c r="BU200" s="79">
        <f t="shared" si="37"/>
        <v>100</v>
      </c>
      <c r="BV200" s="78">
        <v>3</v>
      </c>
      <c r="BW200" s="77">
        <v>11</v>
      </c>
      <c r="BX200" s="77">
        <v>1</v>
      </c>
      <c r="BY200" s="76">
        <v>17</v>
      </c>
      <c r="BZ200" s="81">
        <v>10</v>
      </c>
      <c r="CA200" s="80">
        <v>26205.96</v>
      </c>
      <c r="CB200" s="79">
        <f t="shared" si="38"/>
        <v>47.58</v>
      </c>
      <c r="CC200" s="78">
        <v>3323.99</v>
      </c>
      <c r="CD200" s="77">
        <v>10081.83</v>
      </c>
      <c r="CE200" s="77">
        <v>84.79</v>
      </c>
      <c r="CF200" s="76">
        <v>12715.35</v>
      </c>
      <c r="CG200" s="82">
        <v>9997.0400000000009</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82">
        <v>85909.62</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11" priority="1">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0" si="28">IFERROR(ROUND((I151-I139)/I139*100,2),"")</f>
        <v>-3.35</v>
      </c>
      <c r="K151" s="22">
        <v>141458.69</v>
      </c>
      <c r="L151" s="21">
        <v>70738.880000000005</v>
      </c>
      <c r="M151" s="21">
        <v>37393.839999999997</v>
      </c>
      <c r="N151" s="20">
        <v>6591.28</v>
      </c>
      <c r="O151" s="19">
        <v>33345.040000000001</v>
      </c>
      <c r="P151" s="24">
        <v>776</v>
      </c>
      <c r="Q151" s="23">
        <f t="shared" ref="Q151:Q200" si="29">IFERROR(ROUND((P151-P139)/P139*100,2),"")</f>
        <v>-2.63</v>
      </c>
      <c r="R151" s="22">
        <v>358</v>
      </c>
      <c r="S151" s="21">
        <v>199</v>
      </c>
      <c r="T151" s="21">
        <v>191</v>
      </c>
      <c r="U151" s="20">
        <v>28</v>
      </c>
      <c r="V151" s="25">
        <v>8</v>
      </c>
      <c r="W151" s="24">
        <v>51971.85</v>
      </c>
      <c r="X151" s="23">
        <f t="shared" ref="X151:X200" si="30">IFERROR(ROUND((W151-W139)/W139*100,2),"")</f>
        <v>-2.72</v>
      </c>
      <c r="Y151" s="22">
        <v>23979.68</v>
      </c>
      <c r="Z151" s="21">
        <v>13298.66</v>
      </c>
      <c r="AA151" s="21">
        <v>13183.32</v>
      </c>
      <c r="AB151" s="20">
        <v>1510.19</v>
      </c>
      <c r="AC151" s="19">
        <v>115.34</v>
      </c>
      <c r="AD151" s="24">
        <v>40</v>
      </c>
      <c r="AE151" s="23">
        <f t="shared" ref="AE151:AE200" si="31">IFERROR(ROUND((AD151-AD139)/AD139*100,2),"")</f>
        <v>-25.93</v>
      </c>
      <c r="AF151" s="22">
        <v>10</v>
      </c>
      <c r="AG151" s="21">
        <v>17</v>
      </c>
      <c r="AH151" s="21">
        <v>0</v>
      </c>
      <c r="AI151" s="20">
        <v>13</v>
      </c>
      <c r="AJ151" s="25">
        <v>17</v>
      </c>
      <c r="AK151" s="24">
        <v>22043.55</v>
      </c>
      <c r="AL151" s="23">
        <f t="shared" ref="AL151:AL200" si="32">IFERROR(ROUND((AK151-AK139)/AK139*100,2),"")</f>
        <v>-3.26</v>
      </c>
      <c r="AM151" s="22">
        <v>3086.25</v>
      </c>
      <c r="AN151" s="21">
        <v>6609.08</v>
      </c>
      <c r="AO151" s="21">
        <v>0</v>
      </c>
      <c r="AP151" s="20">
        <v>12348.22</v>
      </c>
      <c r="AQ151" s="19">
        <v>6609.08</v>
      </c>
      <c r="AR151" s="24">
        <v>60</v>
      </c>
      <c r="AS151" s="23">
        <f t="shared" ref="AS151:AS200" si="33">IFERROR(ROUND((AR151-AR139)/AR139*100,2),"")</f>
        <v>11.11</v>
      </c>
      <c r="AT151" s="22">
        <v>10</v>
      </c>
      <c r="AU151" s="21">
        <v>18</v>
      </c>
      <c r="AV151" s="21">
        <v>4</v>
      </c>
      <c r="AW151" s="20">
        <v>28</v>
      </c>
      <c r="AX151" s="25">
        <v>14</v>
      </c>
      <c r="AY151" s="24">
        <v>47340.12</v>
      </c>
      <c r="AZ151" s="23">
        <f t="shared" ref="AZ151:AZ200" si="34">IFERROR(ROUND((AY151-AY139)/AY139*100,2),"")</f>
        <v>16.75</v>
      </c>
      <c r="BA151" s="22">
        <v>2471.4899999999998</v>
      </c>
      <c r="BB151" s="21">
        <v>13566.1</v>
      </c>
      <c r="BC151" s="21">
        <v>1331.55</v>
      </c>
      <c r="BD151" s="20">
        <v>29970.98</v>
      </c>
      <c r="BE151" s="19">
        <v>12234.55</v>
      </c>
      <c r="BF151" s="24">
        <v>29</v>
      </c>
      <c r="BG151" s="23">
        <f t="shared" ref="BG151:BG200" si="35">IFERROR(ROUND((BF151-BF139)/BF139*100,2),"")</f>
        <v>-21.62</v>
      </c>
      <c r="BH151" s="22">
        <v>6</v>
      </c>
      <c r="BI151" s="21">
        <v>16</v>
      </c>
      <c r="BJ151" s="21">
        <v>2</v>
      </c>
      <c r="BK151" s="20">
        <v>5</v>
      </c>
      <c r="BL151" s="25">
        <v>14</v>
      </c>
      <c r="BM151" s="24">
        <v>20618.240000000002</v>
      </c>
      <c r="BN151" s="23">
        <f t="shared" ref="BN151:BN200" si="36">IFERROR(ROUND((BM151-BM139)/BM139*100,2),"")</f>
        <v>-22.36</v>
      </c>
      <c r="BO151" s="22">
        <v>2930.79</v>
      </c>
      <c r="BP151" s="21">
        <v>10561.09</v>
      </c>
      <c r="BQ151" s="21">
        <v>1049.08</v>
      </c>
      <c r="BR151" s="20">
        <v>6077.28</v>
      </c>
      <c r="BS151" s="19">
        <v>9512.01</v>
      </c>
      <c r="BT151" s="24">
        <v>22</v>
      </c>
      <c r="BU151" s="23">
        <f t="shared" ref="BU151:BU200" si="37">IFERROR(ROUND((BT151-BT139)/BT139*100,2),"")</f>
        <v>-33.33</v>
      </c>
      <c r="BV151" s="22">
        <v>4</v>
      </c>
      <c r="BW151" s="21">
        <v>12</v>
      </c>
      <c r="BX151" s="21">
        <v>2</v>
      </c>
      <c r="BY151" s="20">
        <v>4</v>
      </c>
      <c r="BZ151" s="25">
        <v>10</v>
      </c>
      <c r="CA151" s="24">
        <v>23944.639999999999</v>
      </c>
      <c r="CB151" s="23">
        <f t="shared" ref="CB151:CB200" si="38">IFERROR(ROUND((CA151-CA139)/CA139*100,2),"")</f>
        <v>-51.65</v>
      </c>
      <c r="CC151" s="22">
        <v>1481.37</v>
      </c>
      <c r="CD151" s="21">
        <v>18522.14</v>
      </c>
      <c r="CE151" s="21">
        <v>1353.79</v>
      </c>
      <c r="CF151" s="20">
        <v>2587.34</v>
      </c>
      <c r="CG151" s="19">
        <v>17168.349999999999</v>
      </c>
      <c r="CH151" s="24">
        <v>196</v>
      </c>
      <c r="CI151" s="23">
        <f t="shared" ref="CI151:CI200" si="39">IFERROR(ROUND((CH151-CH139)/CH139*100,2),"")</f>
        <v>-6.67</v>
      </c>
      <c r="CJ151" s="22">
        <v>40</v>
      </c>
      <c r="CK151" s="21">
        <v>93</v>
      </c>
      <c r="CL151" s="21">
        <v>24</v>
      </c>
      <c r="CM151" s="20">
        <v>38</v>
      </c>
      <c r="CN151" s="25">
        <v>69</v>
      </c>
      <c r="CO151" s="24">
        <v>106803.42</v>
      </c>
      <c r="CP151" s="23">
        <f t="shared" ref="CP151:CP200"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0"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1161</v>
      </c>
      <c r="C198" s="9">
        <f t="shared" si="41"/>
        <v>1.49</v>
      </c>
      <c r="D198" s="8">
        <v>564</v>
      </c>
      <c r="E198" s="7">
        <v>362</v>
      </c>
      <c r="F198" s="7">
        <v>205</v>
      </c>
      <c r="G198" s="6">
        <v>30</v>
      </c>
      <c r="H198" s="11">
        <v>157</v>
      </c>
      <c r="I198" s="10">
        <v>273893.18</v>
      </c>
      <c r="J198" s="9">
        <f t="shared" si="28"/>
        <v>2.4900000000000002</v>
      </c>
      <c r="K198" s="8">
        <v>143600.95999999999</v>
      </c>
      <c r="L198" s="7">
        <v>83474.25</v>
      </c>
      <c r="M198" s="7">
        <v>40612.720000000001</v>
      </c>
      <c r="N198" s="6">
        <v>6205.25</v>
      </c>
      <c r="O198" s="5">
        <v>42861.53</v>
      </c>
      <c r="P198" s="10">
        <v>898</v>
      </c>
      <c r="Q198" s="9">
        <f t="shared" si="29"/>
        <v>10.59</v>
      </c>
      <c r="R198" s="8">
        <v>333</v>
      </c>
      <c r="S198" s="7">
        <v>251</v>
      </c>
      <c r="T198" s="7">
        <v>285</v>
      </c>
      <c r="U198" s="6">
        <v>29</v>
      </c>
      <c r="V198" s="11">
        <v>-34</v>
      </c>
      <c r="W198" s="10">
        <v>55650.7</v>
      </c>
      <c r="X198" s="9">
        <f t="shared" si="30"/>
        <v>7.42</v>
      </c>
      <c r="Y198" s="8">
        <v>21488.7</v>
      </c>
      <c r="Z198" s="7">
        <v>16410.849999999999</v>
      </c>
      <c r="AA198" s="7">
        <v>16078.8</v>
      </c>
      <c r="AB198" s="6">
        <v>1672.35</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1497</v>
      </c>
      <c r="C199" s="23">
        <f t="shared" si="41"/>
        <v>12.73</v>
      </c>
      <c r="D199" s="22">
        <v>739</v>
      </c>
      <c r="E199" s="21">
        <v>448</v>
      </c>
      <c r="F199" s="21">
        <v>255</v>
      </c>
      <c r="G199" s="20">
        <v>53</v>
      </c>
      <c r="H199" s="25">
        <v>193</v>
      </c>
      <c r="I199" s="24">
        <v>383585.93</v>
      </c>
      <c r="J199" s="23">
        <f t="shared" si="28"/>
        <v>21.61</v>
      </c>
      <c r="K199" s="22">
        <v>189726.3</v>
      </c>
      <c r="L199" s="21">
        <v>126540.09</v>
      </c>
      <c r="M199" s="21">
        <v>52296.57</v>
      </c>
      <c r="N199" s="20">
        <v>14583.15</v>
      </c>
      <c r="O199" s="19">
        <v>74243.520000000004</v>
      </c>
      <c r="P199" s="24">
        <v>976</v>
      </c>
      <c r="Q199" s="23">
        <f t="shared" si="29"/>
        <v>12.18</v>
      </c>
      <c r="R199" s="22">
        <v>346</v>
      </c>
      <c r="S199" s="21">
        <v>264</v>
      </c>
      <c r="T199" s="21">
        <v>320</v>
      </c>
      <c r="U199" s="20">
        <v>46</v>
      </c>
      <c r="V199" s="25">
        <v>-56</v>
      </c>
      <c r="W199" s="24">
        <v>58904.98</v>
      </c>
      <c r="X199" s="23">
        <f t="shared" si="30"/>
        <v>5.88</v>
      </c>
      <c r="Y199" s="22">
        <v>21804.66</v>
      </c>
      <c r="Z199" s="21">
        <v>17373.310000000001</v>
      </c>
      <c r="AA199" s="21">
        <v>17599.689999999999</v>
      </c>
      <c r="AB199" s="20">
        <v>2127.3200000000002</v>
      </c>
      <c r="AC199" s="19">
        <v>-226.38</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301</v>
      </c>
      <c r="CI199" s="23">
        <f t="shared" si="39"/>
        <v>14.02</v>
      </c>
      <c r="CJ199" s="22">
        <v>57</v>
      </c>
      <c r="CK199" s="21">
        <v>151</v>
      </c>
      <c r="CL199" s="21">
        <v>21</v>
      </c>
      <c r="CM199" s="20">
        <v>72</v>
      </c>
      <c r="CN199" s="25">
        <v>130</v>
      </c>
      <c r="CO199" s="24">
        <v>184131.16</v>
      </c>
      <c r="CP199" s="23">
        <f t="shared" si="40"/>
        <v>12.13</v>
      </c>
      <c r="CQ199" s="22">
        <v>24509.41</v>
      </c>
      <c r="CR199" s="21">
        <v>103641.2</v>
      </c>
      <c r="CS199" s="21">
        <v>7225.34</v>
      </c>
      <c r="CT199" s="20">
        <v>48755.21</v>
      </c>
      <c r="CU199" s="19">
        <v>96415.86</v>
      </c>
    </row>
    <row r="200" spans="1:99" s="1" customFormat="1" ht="25.5" customHeight="1" thickBot="1" x14ac:dyDescent="0.25">
      <c r="A200" s="155">
        <v>45292</v>
      </c>
      <c r="B200" s="80">
        <v>881</v>
      </c>
      <c r="C200" s="79">
        <f t="shared" si="41"/>
        <v>-3.08</v>
      </c>
      <c r="D200" s="78">
        <v>425</v>
      </c>
      <c r="E200" s="77">
        <v>272</v>
      </c>
      <c r="F200" s="77">
        <v>148</v>
      </c>
      <c r="G200" s="76">
        <v>36</v>
      </c>
      <c r="H200" s="81">
        <v>124</v>
      </c>
      <c r="I200" s="80">
        <v>207358.06</v>
      </c>
      <c r="J200" s="79">
        <f t="shared" si="28"/>
        <v>-0.28999999999999998</v>
      </c>
      <c r="K200" s="78">
        <v>105890.5</v>
      </c>
      <c r="L200" s="77">
        <v>61329.01</v>
      </c>
      <c r="M200" s="77">
        <v>31219.69</v>
      </c>
      <c r="N200" s="76">
        <v>8918.86</v>
      </c>
      <c r="O200" s="82">
        <v>30109.32</v>
      </c>
      <c r="P200" s="80">
        <v>721</v>
      </c>
      <c r="Q200" s="79">
        <f t="shared" si="29"/>
        <v>-6</v>
      </c>
      <c r="R200" s="78">
        <v>303</v>
      </c>
      <c r="S200" s="77">
        <v>202</v>
      </c>
      <c r="T200" s="77">
        <v>187</v>
      </c>
      <c r="U200" s="76">
        <v>29</v>
      </c>
      <c r="V200" s="81">
        <v>15</v>
      </c>
      <c r="W200" s="80">
        <v>44129.95</v>
      </c>
      <c r="X200" s="79">
        <f t="shared" si="30"/>
        <v>-9.86</v>
      </c>
      <c r="Y200" s="78">
        <v>18098</v>
      </c>
      <c r="Z200" s="77">
        <v>13423.07</v>
      </c>
      <c r="AA200" s="77">
        <v>10849.97</v>
      </c>
      <c r="AB200" s="76">
        <v>1758.91</v>
      </c>
      <c r="AC200" s="82">
        <v>2573.1</v>
      </c>
      <c r="AD200" s="80">
        <v>35</v>
      </c>
      <c r="AE200" s="79">
        <f t="shared" si="31"/>
        <v>52.17</v>
      </c>
      <c r="AF200" s="78">
        <v>8</v>
      </c>
      <c r="AG200" s="77">
        <v>12</v>
      </c>
      <c r="AH200" s="77">
        <v>3</v>
      </c>
      <c r="AI200" s="76">
        <v>12</v>
      </c>
      <c r="AJ200" s="81">
        <v>9</v>
      </c>
      <c r="AK200" s="80">
        <v>16961.490000000002</v>
      </c>
      <c r="AL200" s="79">
        <f t="shared" si="32"/>
        <v>56.86</v>
      </c>
      <c r="AM200" s="78">
        <v>964.42</v>
      </c>
      <c r="AN200" s="77">
        <v>6172.63</v>
      </c>
      <c r="AO200" s="77">
        <v>1095.8800000000001</v>
      </c>
      <c r="AP200" s="76">
        <v>8728.56</v>
      </c>
      <c r="AQ200" s="82">
        <v>5076.75</v>
      </c>
      <c r="AR200" s="80">
        <v>39</v>
      </c>
      <c r="AS200" s="79">
        <f t="shared" si="33"/>
        <v>11.43</v>
      </c>
      <c r="AT200" s="78">
        <v>6</v>
      </c>
      <c r="AU200" s="77">
        <v>13</v>
      </c>
      <c r="AV200" s="77">
        <v>1</v>
      </c>
      <c r="AW200" s="76">
        <v>19</v>
      </c>
      <c r="AX200" s="81">
        <v>12</v>
      </c>
      <c r="AY200" s="80">
        <v>34238.85</v>
      </c>
      <c r="AZ200" s="79">
        <f t="shared" si="34"/>
        <v>-68.41</v>
      </c>
      <c r="BA200" s="78">
        <v>3407.33</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19</v>
      </c>
      <c r="BU200" s="79">
        <f t="shared" si="37"/>
        <v>72.73</v>
      </c>
      <c r="BV200" s="78">
        <v>3</v>
      </c>
      <c r="BW200" s="77">
        <v>11</v>
      </c>
      <c r="BX200" s="77">
        <v>0</v>
      </c>
      <c r="BY200" s="76">
        <v>5</v>
      </c>
      <c r="BZ200" s="81">
        <v>11</v>
      </c>
      <c r="CA200" s="80">
        <v>18560.77</v>
      </c>
      <c r="CB200" s="79">
        <f t="shared" si="38"/>
        <v>51.99</v>
      </c>
      <c r="CC200" s="78">
        <v>1264.4100000000001</v>
      </c>
      <c r="CD200" s="77">
        <v>5836.93</v>
      </c>
      <c r="CE200" s="77">
        <v>0</v>
      </c>
      <c r="CF200" s="76">
        <v>11459.43</v>
      </c>
      <c r="CG200" s="82">
        <v>5836.93</v>
      </c>
      <c r="CH200" s="80">
        <v>173</v>
      </c>
      <c r="CI200" s="79">
        <f t="shared" si="39"/>
        <v>4.22</v>
      </c>
      <c r="CJ200" s="78">
        <v>23</v>
      </c>
      <c r="CK200" s="77">
        <v>84</v>
      </c>
      <c r="CL200" s="77">
        <v>17</v>
      </c>
      <c r="CM200" s="76">
        <v>49</v>
      </c>
      <c r="CN200" s="81">
        <v>67</v>
      </c>
      <c r="CO200" s="80">
        <v>93445.37</v>
      </c>
      <c r="CP200" s="79">
        <f t="shared" si="40"/>
        <v>-4.4800000000000004</v>
      </c>
      <c r="CQ200" s="78">
        <v>10460.4</v>
      </c>
      <c r="CR200" s="77">
        <v>50308.38</v>
      </c>
      <c r="CS200" s="77">
        <v>6298.01</v>
      </c>
      <c r="CT200" s="76">
        <v>26378.58</v>
      </c>
      <c r="CU200" s="82">
        <v>44010.37</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9" priority="1">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0" si="28">IFERROR(ROUND((I151-I139)/I139*100,2),"")</f>
        <v>-4.08</v>
      </c>
      <c r="K151" s="22">
        <v>197096.13</v>
      </c>
      <c r="L151" s="21">
        <v>129253.12</v>
      </c>
      <c r="M151" s="21">
        <v>59473.38</v>
      </c>
      <c r="N151" s="20">
        <v>23581.33</v>
      </c>
      <c r="O151" s="19">
        <v>69818.84</v>
      </c>
      <c r="P151" s="24">
        <v>3387</v>
      </c>
      <c r="Q151" s="23">
        <f t="shared" ref="Q151:Q200" si="29">IFERROR(ROUND((P151-P139)/P139*100,2),"")</f>
        <v>1.68</v>
      </c>
      <c r="R151" s="22">
        <v>1422</v>
      </c>
      <c r="S151" s="21">
        <v>926</v>
      </c>
      <c r="T151" s="21">
        <v>876</v>
      </c>
      <c r="U151" s="20">
        <v>163</v>
      </c>
      <c r="V151" s="25">
        <v>50</v>
      </c>
      <c r="W151" s="24">
        <v>191220.86</v>
      </c>
      <c r="X151" s="23">
        <f t="shared" ref="X151:X200" si="30">IFERROR(ROUND((W151-W139)/W139*100,2),"")</f>
        <v>1</v>
      </c>
      <c r="Y151" s="22">
        <v>83906.46</v>
      </c>
      <c r="Z151" s="21">
        <v>51448.08</v>
      </c>
      <c r="AA151" s="21">
        <v>47223.33</v>
      </c>
      <c r="AB151" s="20">
        <v>8642.99</v>
      </c>
      <c r="AC151" s="19">
        <v>4224.75</v>
      </c>
      <c r="AD151" s="24">
        <v>46</v>
      </c>
      <c r="AE151" s="23">
        <f t="shared" ref="AE151:AE200" si="31">IFERROR(ROUND((AD151-AD139)/AD139*100,2),"")</f>
        <v>-36.99</v>
      </c>
      <c r="AF151" s="22">
        <v>10</v>
      </c>
      <c r="AG151" s="21">
        <v>18</v>
      </c>
      <c r="AH151" s="21">
        <v>6</v>
      </c>
      <c r="AI151" s="20">
        <v>12</v>
      </c>
      <c r="AJ151" s="25">
        <v>12</v>
      </c>
      <c r="AK151" s="24">
        <v>13067.73</v>
      </c>
      <c r="AL151" s="23">
        <f t="shared" ref="AL151:AL200" si="32">IFERROR(ROUND((AK151-AK139)/AK139*100,2),"")</f>
        <v>-82.2</v>
      </c>
      <c r="AM151" s="22">
        <v>1848.04</v>
      </c>
      <c r="AN151" s="21">
        <v>4172.62</v>
      </c>
      <c r="AO151" s="21">
        <v>1151.4100000000001</v>
      </c>
      <c r="AP151" s="20">
        <v>5895.66</v>
      </c>
      <c r="AQ151" s="19">
        <v>3021.21</v>
      </c>
      <c r="AR151" s="24">
        <v>101</v>
      </c>
      <c r="AS151" s="23">
        <f t="shared" ref="AS151:AS200" si="33">IFERROR(ROUND((AR151-AR139)/AR139*100,2),"")</f>
        <v>-2.88</v>
      </c>
      <c r="AT151" s="22">
        <v>7</v>
      </c>
      <c r="AU151" s="21">
        <v>31</v>
      </c>
      <c r="AV151" s="21">
        <v>9</v>
      </c>
      <c r="AW151" s="20">
        <v>54</v>
      </c>
      <c r="AX151" s="25">
        <v>22</v>
      </c>
      <c r="AY151" s="24">
        <v>63750.64</v>
      </c>
      <c r="AZ151" s="23">
        <f t="shared" ref="AZ151:AZ200" si="34">IFERROR(ROUND((AY151-AY139)/AY139*100,2),"")</f>
        <v>5.38</v>
      </c>
      <c r="BA151" s="22">
        <v>2634.2</v>
      </c>
      <c r="BB151" s="21">
        <v>12791.08</v>
      </c>
      <c r="BC151" s="21">
        <v>2797.46</v>
      </c>
      <c r="BD151" s="20">
        <v>45527.9</v>
      </c>
      <c r="BE151" s="19">
        <v>9993.6200000000008</v>
      </c>
      <c r="BF151" s="24">
        <v>43</v>
      </c>
      <c r="BG151" s="23">
        <f t="shared" ref="BG151:BG200" si="35">IFERROR(ROUND((BF151-BF139)/BF139*100,2),"")</f>
        <v>-15.69</v>
      </c>
      <c r="BH151" s="22">
        <v>9</v>
      </c>
      <c r="BI151" s="21">
        <v>15</v>
      </c>
      <c r="BJ151" s="21">
        <v>5</v>
      </c>
      <c r="BK151" s="20">
        <v>14</v>
      </c>
      <c r="BL151" s="25">
        <v>10</v>
      </c>
      <c r="BM151" s="24">
        <v>18551.97</v>
      </c>
      <c r="BN151" s="23">
        <f t="shared" ref="BN151:BN200" si="36">IFERROR(ROUND((BM151-BM139)/BM139*100,2),"")</f>
        <v>-55.9</v>
      </c>
      <c r="BO151" s="22">
        <v>2952.93</v>
      </c>
      <c r="BP151" s="21">
        <v>8070.25</v>
      </c>
      <c r="BQ151" s="21">
        <v>1846.14</v>
      </c>
      <c r="BR151" s="20">
        <v>5682.65</v>
      </c>
      <c r="BS151" s="19">
        <v>6224.11</v>
      </c>
      <c r="BT151" s="24">
        <v>27</v>
      </c>
      <c r="BU151" s="23">
        <f t="shared" ref="BU151:BU200" si="37">IFERROR(ROUND((BT151-BT139)/BT139*100,2),"")</f>
        <v>50</v>
      </c>
      <c r="BV151" s="22">
        <v>5</v>
      </c>
      <c r="BW151" s="21">
        <v>11</v>
      </c>
      <c r="BX151" s="21">
        <v>2</v>
      </c>
      <c r="BY151" s="20">
        <v>8</v>
      </c>
      <c r="BZ151" s="25">
        <v>8</v>
      </c>
      <c r="CA151" s="24">
        <v>65456.11</v>
      </c>
      <c r="CB151" s="23">
        <f t="shared" ref="CB151:CB200" si="38">IFERROR(ROUND((CA151-CA139)/CA139*100,2),"")</f>
        <v>215.56</v>
      </c>
      <c r="CC151" s="22">
        <v>3667.12</v>
      </c>
      <c r="CD151" s="21">
        <v>13092.86</v>
      </c>
      <c r="CE151" s="21">
        <v>988.76</v>
      </c>
      <c r="CF151" s="20">
        <v>36878.44</v>
      </c>
      <c r="CG151" s="19">
        <v>1275.17</v>
      </c>
      <c r="CH151" s="24">
        <v>372</v>
      </c>
      <c r="CI151" s="23">
        <f t="shared" ref="CI151:CI200" si="39">IFERROR(ROUND((CH151-CH139)/CH139*100,2),"")</f>
        <v>-9.7100000000000009</v>
      </c>
      <c r="CJ151" s="22">
        <v>40</v>
      </c>
      <c r="CK151" s="21">
        <v>178</v>
      </c>
      <c r="CL151" s="21">
        <v>22</v>
      </c>
      <c r="CM151" s="20">
        <v>131</v>
      </c>
      <c r="CN151" s="25">
        <v>157</v>
      </c>
      <c r="CO151" s="24">
        <v>126953.71</v>
      </c>
      <c r="CP151" s="23">
        <f t="shared" ref="CP151:CP200"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0"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2890</v>
      </c>
      <c r="C198" s="9">
        <f t="shared" si="41"/>
        <v>9.89</v>
      </c>
      <c r="D198" s="8">
        <v>1233</v>
      </c>
      <c r="E198" s="7">
        <v>1032</v>
      </c>
      <c r="F198" s="7">
        <v>480</v>
      </c>
      <c r="G198" s="6">
        <v>144</v>
      </c>
      <c r="H198" s="11">
        <v>553</v>
      </c>
      <c r="I198" s="10">
        <v>421714.93</v>
      </c>
      <c r="J198" s="9">
        <f t="shared" si="28"/>
        <v>10.58</v>
      </c>
      <c r="K198" s="8">
        <v>185356.79</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3303</v>
      </c>
      <c r="C199" s="23">
        <f t="shared" si="41"/>
        <v>5.49</v>
      </c>
      <c r="D199" s="22">
        <v>1368</v>
      </c>
      <c r="E199" s="21">
        <v>1251</v>
      </c>
      <c r="F199" s="21">
        <v>531</v>
      </c>
      <c r="G199" s="20">
        <v>152</v>
      </c>
      <c r="H199" s="25">
        <v>721</v>
      </c>
      <c r="I199" s="24">
        <v>513985.64</v>
      </c>
      <c r="J199" s="23">
        <f t="shared" si="28"/>
        <v>9.56</v>
      </c>
      <c r="K199" s="22">
        <v>220059.96</v>
      </c>
      <c r="L199" s="21">
        <v>200993.72</v>
      </c>
      <c r="M199" s="21">
        <v>70726.58</v>
      </c>
      <c r="N199" s="20">
        <v>22110.29</v>
      </c>
      <c r="O199" s="19">
        <v>130362.23</v>
      </c>
      <c r="P199" s="24">
        <v>4305</v>
      </c>
      <c r="Q199" s="23">
        <f t="shared" si="29"/>
        <v>5.26</v>
      </c>
      <c r="R199" s="22">
        <v>1774</v>
      </c>
      <c r="S199" s="21">
        <v>1216</v>
      </c>
      <c r="T199" s="21">
        <v>1108</v>
      </c>
      <c r="U199" s="20">
        <v>207</v>
      </c>
      <c r="V199" s="25">
        <v>108</v>
      </c>
      <c r="W199" s="24">
        <v>220557.48</v>
      </c>
      <c r="X199" s="23">
        <f t="shared" si="30"/>
        <v>3.72</v>
      </c>
      <c r="Y199" s="22">
        <v>87829.3</v>
      </c>
      <c r="Z199" s="21">
        <v>63896.94</v>
      </c>
      <c r="AA199" s="21">
        <v>57550.93</v>
      </c>
      <c r="AB199" s="20">
        <v>11280.31</v>
      </c>
      <c r="AC199" s="19">
        <v>6346.01</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41</v>
      </c>
      <c r="BG199" s="23">
        <f t="shared" si="35"/>
        <v>-10.87</v>
      </c>
      <c r="BH199" s="22">
        <v>7</v>
      </c>
      <c r="BI199" s="21">
        <v>21</v>
      </c>
      <c r="BJ199" s="21">
        <v>5</v>
      </c>
      <c r="BK199" s="20">
        <v>8</v>
      </c>
      <c r="BL199" s="25">
        <v>16</v>
      </c>
      <c r="BM199" s="24">
        <v>35898.15</v>
      </c>
      <c r="BN199" s="23">
        <f t="shared" si="36"/>
        <v>13.7</v>
      </c>
      <c r="BO199" s="22">
        <v>5278.66</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thickBot="1" x14ac:dyDescent="0.25">
      <c r="A200" s="155">
        <v>45292</v>
      </c>
      <c r="B200" s="80">
        <v>2037</v>
      </c>
      <c r="C200" s="79">
        <f t="shared" si="41"/>
        <v>0.64</v>
      </c>
      <c r="D200" s="78">
        <v>891</v>
      </c>
      <c r="E200" s="77">
        <v>752</v>
      </c>
      <c r="F200" s="77">
        <v>289</v>
      </c>
      <c r="G200" s="76">
        <v>105</v>
      </c>
      <c r="H200" s="81">
        <v>463</v>
      </c>
      <c r="I200" s="80">
        <v>291234.55</v>
      </c>
      <c r="J200" s="79">
        <f t="shared" si="28"/>
        <v>-1.1599999999999999</v>
      </c>
      <c r="K200" s="78">
        <v>132205.56</v>
      </c>
      <c r="L200" s="77">
        <v>106207.66</v>
      </c>
      <c r="M200" s="77">
        <v>35493.89</v>
      </c>
      <c r="N200" s="76">
        <v>17327.439999999999</v>
      </c>
      <c r="O200" s="82">
        <v>70713.77</v>
      </c>
      <c r="P200" s="80">
        <v>3154</v>
      </c>
      <c r="Q200" s="79">
        <f t="shared" si="29"/>
        <v>4.54</v>
      </c>
      <c r="R200" s="78">
        <v>1417</v>
      </c>
      <c r="S200" s="77">
        <v>847</v>
      </c>
      <c r="T200" s="77">
        <v>782</v>
      </c>
      <c r="U200" s="76">
        <v>108</v>
      </c>
      <c r="V200" s="81">
        <v>65</v>
      </c>
      <c r="W200" s="80">
        <v>163345.48000000001</v>
      </c>
      <c r="X200" s="79">
        <f t="shared" si="30"/>
        <v>1.48</v>
      </c>
      <c r="Y200" s="78">
        <v>71366.17</v>
      </c>
      <c r="Z200" s="77">
        <v>45770.8</v>
      </c>
      <c r="AA200" s="77">
        <v>40384.89</v>
      </c>
      <c r="AB200" s="76">
        <v>5823.62</v>
      </c>
      <c r="AC200" s="82">
        <v>5385.91</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68</v>
      </c>
      <c r="AS200" s="79">
        <f t="shared" si="33"/>
        <v>3.03</v>
      </c>
      <c r="AT200" s="78">
        <v>4</v>
      </c>
      <c r="AU200" s="77">
        <v>18</v>
      </c>
      <c r="AV200" s="77">
        <v>4</v>
      </c>
      <c r="AW200" s="76">
        <v>42</v>
      </c>
      <c r="AX200" s="81">
        <v>14</v>
      </c>
      <c r="AY200" s="80">
        <v>47069.760000000002</v>
      </c>
      <c r="AZ200" s="79">
        <f t="shared" si="34"/>
        <v>0.97</v>
      </c>
      <c r="BA200" s="78">
        <v>1495.98</v>
      </c>
      <c r="BB200" s="77">
        <v>12799.73</v>
      </c>
      <c r="BC200" s="77">
        <v>2808.77</v>
      </c>
      <c r="BD200" s="76">
        <v>29965.279999999999</v>
      </c>
      <c r="BE200" s="82">
        <v>9990.9599999999991</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4</v>
      </c>
      <c r="BU200" s="79">
        <f t="shared" si="37"/>
        <v>-66.67</v>
      </c>
      <c r="BV200" s="78">
        <v>0</v>
      </c>
      <c r="BW200" s="77">
        <v>2</v>
      </c>
      <c r="BX200" s="77">
        <v>0</v>
      </c>
      <c r="BY200" s="76">
        <v>2</v>
      </c>
      <c r="BZ200" s="81">
        <v>2</v>
      </c>
      <c r="CA200" s="80">
        <v>2342.7600000000002</v>
      </c>
      <c r="CB200" s="79">
        <f t="shared" si="38"/>
        <v>-88.68</v>
      </c>
      <c r="CC200" s="78">
        <v>0</v>
      </c>
      <c r="CD200" s="77">
        <v>803.58</v>
      </c>
      <c r="CE200" s="77">
        <v>0</v>
      </c>
      <c r="CF200" s="76">
        <v>1539.18</v>
      </c>
      <c r="CG200" s="82">
        <v>803.58</v>
      </c>
      <c r="CH200" s="80">
        <v>335</v>
      </c>
      <c r="CI200" s="79">
        <f t="shared" si="39"/>
        <v>-0.3</v>
      </c>
      <c r="CJ200" s="78">
        <v>24</v>
      </c>
      <c r="CK200" s="77">
        <v>136</v>
      </c>
      <c r="CL200" s="77">
        <v>31</v>
      </c>
      <c r="CM200" s="76">
        <v>142</v>
      </c>
      <c r="CN200" s="81">
        <v>107</v>
      </c>
      <c r="CO200" s="80">
        <v>117489.31</v>
      </c>
      <c r="CP200" s="79">
        <f t="shared" si="40"/>
        <v>9.67</v>
      </c>
      <c r="CQ200" s="78">
        <v>7393.4</v>
      </c>
      <c r="CR200" s="77">
        <v>44371</v>
      </c>
      <c r="CS200" s="77">
        <v>9871.26</v>
      </c>
      <c r="CT200" s="76">
        <v>54544.160000000003</v>
      </c>
      <c r="CU200" s="82">
        <v>35809.230000000003</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7" priority="1">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0" si="28">IFERROR(ROUND((I151-I139)/I139*100,2),"")</f>
        <v>3.35</v>
      </c>
      <c r="K151" s="22">
        <v>59395.17</v>
      </c>
      <c r="L151" s="21">
        <v>53755.71</v>
      </c>
      <c r="M151" s="21">
        <v>16237.9</v>
      </c>
      <c r="N151" s="20">
        <v>9662.0499999999993</v>
      </c>
      <c r="O151" s="19">
        <v>38304.14</v>
      </c>
      <c r="P151" s="24">
        <v>5874</v>
      </c>
      <c r="Q151" s="23">
        <f t="shared" ref="Q151:Q200" si="29">IFERROR(ROUND((P151-P139)/P139*100,2),"")</f>
        <v>3.69</v>
      </c>
      <c r="R151" s="22">
        <v>2497</v>
      </c>
      <c r="S151" s="21">
        <v>1565</v>
      </c>
      <c r="T151" s="21">
        <v>1567</v>
      </c>
      <c r="U151" s="20">
        <v>245</v>
      </c>
      <c r="V151" s="25">
        <v>-2</v>
      </c>
      <c r="W151" s="24">
        <v>242163.86</v>
      </c>
      <c r="X151" s="23">
        <f t="shared" ref="X151:X200" si="30">IFERROR(ROUND((W151-W139)/W139*100,2),"")</f>
        <v>2.81</v>
      </c>
      <c r="Y151" s="22">
        <v>102668.43</v>
      </c>
      <c r="Z151" s="21">
        <v>63124.49</v>
      </c>
      <c r="AA151" s="21">
        <v>65516.3</v>
      </c>
      <c r="AB151" s="20">
        <v>10854.64</v>
      </c>
      <c r="AC151" s="19">
        <v>-2391.81</v>
      </c>
      <c r="AD151" s="24">
        <v>145</v>
      </c>
      <c r="AE151" s="23">
        <f t="shared" ref="AE151:AE200" si="31">IFERROR(ROUND((AD151-AD139)/AD139*100,2),"")</f>
        <v>8.2100000000000009</v>
      </c>
      <c r="AF151" s="22">
        <v>15</v>
      </c>
      <c r="AG151" s="21">
        <v>53</v>
      </c>
      <c r="AH151" s="21">
        <v>13</v>
      </c>
      <c r="AI151" s="20">
        <v>63</v>
      </c>
      <c r="AJ151" s="25">
        <v>41</v>
      </c>
      <c r="AK151" s="24">
        <v>22433.53</v>
      </c>
      <c r="AL151" s="23">
        <f t="shared" ref="AL151:AL200" si="32">IFERROR(ROUND((AK151-AK139)/AK139*100,2),"")</f>
        <v>20.54</v>
      </c>
      <c r="AM151" s="22">
        <v>1337.85</v>
      </c>
      <c r="AN151" s="21">
        <v>9147.26</v>
      </c>
      <c r="AO151" s="21">
        <v>1683.54</v>
      </c>
      <c r="AP151" s="20">
        <v>10164.629999999999</v>
      </c>
      <c r="AQ151" s="19">
        <v>7563.97</v>
      </c>
      <c r="AR151" s="24">
        <v>100</v>
      </c>
      <c r="AS151" s="23">
        <f t="shared" ref="AS151:AS200" si="33">IFERROR(ROUND((AR151-AR139)/AR139*100,2),"")</f>
        <v>3.09</v>
      </c>
      <c r="AT151" s="22">
        <v>6</v>
      </c>
      <c r="AU151" s="21">
        <v>28</v>
      </c>
      <c r="AV151" s="21">
        <v>6</v>
      </c>
      <c r="AW151" s="20">
        <v>60</v>
      </c>
      <c r="AX151" s="25">
        <v>22</v>
      </c>
      <c r="AY151" s="24">
        <v>19221.79</v>
      </c>
      <c r="AZ151" s="23">
        <f t="shared" ref="AZ151:AZ200" si="34">IFERROR(ROUND((AY151-AY139)/AY139*100,2),"")</f>
        <v>-28.5</v>
      </c>
      <c r="BA151" s="22">
        <v>1171.67</v>
      </c>
      <c r="BB151" s="21">
        <v>5180.3100000000004</v>
      </c>
      <c r="BC151" s="21">
        <v>636.48</v>
      </c>
      <c r="BD151" s="20">
        <v>12233.33</v>
      </c>
      <c r="BE151" s="19">
        <v>4543.83</v>
      </c>
      <c r="BF151" s="24">
        <v>20</v>
      </c>
      <c r="BG151" s="23">
        <f t="shared" ref="BG151:BG200" si="35">IFERROR(ROUND((BF151-BF139)/BF139*100,2),"")</f>
        <v>-31.03</v>
      </c>
      <c r="BH151" s="22">
        <v>4</v>
      </c>
      <c r="BI151" s="21">
        <v>6</v>
      </c>
      <c r="BJ151" s="21">
        <v>1</v>
      </c>
      <c r="BK151" s="20">
        <v>9</v>
      </c>
      <c r="BL151" s="25">
        <v>5</v>
      </c>
      <c r="BM151" s="24">
        <v>4051.37</v>
      </c>
      <c r="BN151" s="23">
        <f t="shared" ref="BN151:BN200" si="36">IFERROR(ROUND((BM151-BM139)/BM139*100,2),"")</f>
        <v>-70.239999999999995</v>
      </c>
      <c r="BO151" s="22">
        <v>495.65</v>
      </c>
      <c r="BP151" s="21">
        <v>1653.43</v>
      </c>
      <c r="BQ151" s="21">
        <v>229.88</v>
      </c>
      <c r="BR151" s="20">
        <v>1672.41</v>
      </c>
      <c r="BS151" s="19">
        <v>1423.55</v>
      </c>
      <c r="BT151" s="24">
        <v>15</v>
      </c>
      <c r="BU151" s="23">
        <f t="shared" ref="BU151:BU200" si="37">IFERROR(ROUND((BT151-BT139)/BT139*100,2),"")</f>
        <v>-34.78</v>
      </c>
      <c r="BV151" s="22">
        <v>1</v>
      </c>
      <c r="BW151" s="21">
        <v>4</v>
      </c>
      <c r="BX151" s="21">
        <v>2</v>
      </c>
      <c r="BY151" s="20">
        <v>8</v>
      </c>
      <c r="BZ151" s="25">
        <v>2</v>
      </c>
      <c r="CA151" s="24">
        <v>12724.87</v>
      </c>
      <c r="CB151" s="23">
        <f t="shared" ref="CB151:CB200" si="38">IFERROR(ROUND((CA151-CA139)/CA139*100,2),"")</f>
        <v>-18.87</v>
      </c>
      <c r="CC151" s="22">
        <v>485.6</v>
      </c>
      <c r="CD151" s="21">
        <v>7702.24</v>
      </c>
      <c r="CE151" s="21">
        <v>929.43</v>
      </c>
      <c r="CF151" s="20">
        <v>3607.6</v>
      </c>
      <c r="CG151" s="19">
        <v>6772.81</v>
      </c>
      <c r="CH151" s="24">
        <v>414</v>
      </c>
      <c r="CI151" s="23">
        <f t="shared" ref="CI151:CI200" si="39">IFERROR(ROUND((CH151-CH139)/CH139*100,2),"")</f>
        <v>-6.33</v>
      </c>
      <c r="CJ151" s="22">
        <v>55</v>
      </c>
      <c r="CK151" s="21">
        <v>184</v>
      </c>
      <c r="CL151" s="21">
        <v>48</v>
      </c>
      <c r="CM151" s="20">
        <v>126</v>
      </c>
      <c r="CN151" s="25">
        <v>137</v>
      </c>
      <c r="CO151" s="24">
        <v>106679.85</v>
      </c>
      <c r="CP151" s="23">
        <f t="shared" ref="CP151:CP200"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0"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1326</v>
      </c>
      <c r="C199" s="23">
        <f t="shared" si="41"/>
        <v>0.84</v>
      </c>
      <c r="D199" s="22">
        <v>571</v>
      </c>
      <c r="E199" s="21">
        <v>484</v>
      </c>
      <c r="F199" s="21">
        <v>182</v>
      </c>
      <c r="G199" s="20">
        <v>84</v>
      </c>
      <c r="H199" s="25">
        <v>306</v>
      </c>
      <c r="I199" s="24">
        <v>167251.35999999999</v>
      </c>
      <c r="J199" s="23">
        <f t="shared" si="28"/>
        <v>7.09</v>
      </c>
      <c r="K199" s="22">
        <v>66310.11</v>
      </c>
      <c r="L199" s="21">
        <v>67273.67</v>
      </c>
      <c r="M199" s="21">
        <v>19357.11</v>
      </c>
      <c r="N199" s="20">
        <v>13474.14</v>
      </c>
      <c r="O199" s="19">
        <v>48644.28</v>
      </c>
      <c r="P199" s="24">
        <v>6260</v>
      </c>
      <c r="Q199" s="23">
        <f t="shared" si="29"/>
        <v>2.89</v>
      </c>
      <c r="R199" s="22">
        <v>2472</v>
      </c>
      <c r="S199" s="21">
        <v>1778</v>
      </c>
      <c r="T199" s="21">
        <v>1672</v>
      </c>
      <c r="U199" s="20">
        <v>338</v>
      </c>
      <c r="V199" s="25">
        <v>106</v>
      </c>
      <c r="W199" s="24">
        <v>269348.7</v>
      </c>
      <c r="X199" s="23">
        <f t="shared" si="30"/>
        <v>6.3</v>
      </c>
      <c r="Y199" s="22">
        <v>100104.73</v>
      </c>
      <c r="Z199" s="21">
        <v>77041.78</v>
      </c>
      <c r="AA199" s="21">
        <v>75816.789999999994</v>
      </c>
      <c r="AB199" s="20">
        <v>16385.400000000001</v>
      </c>
      <c r="AC199" s="19">
        <v>1224.99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544</v>
      </c>
      <c r="CI199" s="23">
        <f t="shared" si="39"/>
        <v>12.16</v>
      </c>
      <c r="CJ199" s="22">
        <v>55</v>
      </c>
      <c r="CK199" s="21">
        <v>210</v>
      </c>
      <c r="CL199" s="21">
        <v>76</v>
      </c>
      <c r="CM199" s="20">
        <v>203</v>
      </c>
      <c r="CN199" s="25">
        <v>134</v>
      </c>
      <c r="CO199" s="24">
        <v>145217.70000000001</v>
      </c>
      <c r="CP199" s="23">
        <f t="shared" si="40"/>
        <v>11.3</v>
      </c>
      <c r="CQ199" s="22">
        <v>8642.02</v>
      </c>
      <c r="CR199" s="21">
        <v>58823.75</v>
      </c>
      <c r="CS199" s="21">
        <v>14386.47</v>
      </c>
      <c r="CT199" s="20">
        <v>63365.46</v>
      </c>
      <c r="CU199" s="19">
        <v>44437.279999999999</v>
      </c>
    </row>
    <row r="200" spans="1:99" ht="25.5" customHeight="1" thickBot="1" x14ac:dyDescent="0.25">
      <c r="A200" s="155">
        <v>45292</v>
      </c>
      <c r="B200" s="80">
        <v>959</v>
      </c>
      <c r="C200" s="79">
        <f t="shared" si="41"/>
        <v>12.82</v>
      </c>
      <c r="D200" s="78">
        <v>424</v>
      </c>
      <c r="E200" s="77">
        <v>342</v>
      </c>
      <c r="F200" s="77">
        <v>130</v>
      </c>
      <c r="G200" s="76">
        <v>61</v>
      </c>
      <c r="H200" s="81">
        <v>214</v>
      </c>
      <c r="I200" s="80">
        <v>116195.89</v>
      </c>
      <c r="J200" s="79">
        <f t="shared" si="28"/>
        <v>19.55</v>
      </c>
      <c r="K200" s="78">
        <v>51473.32</v>
      </c>
      <c r="L200" s="77">
        <v>42765.91</v>
      </c>
      <c r="M200" s="77">
        <v>14246.65</v>
      </c>
      <c r="N200" s="76">
        <v>7522.88</v>
      </c>
      <c r="O200" s="82">
        <v>28706.39</v>
      </c>
      <c r="P200" s="80">
        <v>4948</v>
      </c>
      <c r="Q200" s="79">
        <f t="shared" si="29"/>
        <v>5.75</v>
      </c>
      <c r="R200" s="78">
        <v>2106</v>
      </c>
      <c r="S200" s="77">
        <v>1324</v>
      </c>
      <c r="T200" s="77">
        <v>1275</v>
      </c>
      <c r="U200" s="76">
        <v>243</v>
      </c>
      <c r="V200" s="81">
        <v>49</v>
      </c>
      <c r="W200" s="80">
        <v>216435.02</v>
      </c>
      <c r="X200" s="79">
        <f t="shared" si="30"/>
        <v>6.28</v>
      </c>
      <c r="Y200" s="78">
        <v>89759.86</v>
      </c>
      <c r="Z200" s="77">
        <v>61742.8</v>
      </c>
      <c r="AA200" s="77">
        <v>52890.71</v>
      </c>
      <c r="AB200" s="76">
        <v>12041.65</v>
      </c>
      <c r="AC200" s="82">
        <v>8852.09</v>
      </c>
      <c r="AD200" s="80">
        <v>94</v>
      </c>
      <c r="AE200" s="79">
        <f t="shared" si="31"/>
        <v>-1.05</v>
      </c>
      <c r="AF200" s="78">
        <v>8</v>
      </c>
      <c r="AG200" s="77">
        <v>37</v>
      </c>
      <c r="AH200" s="77">
        <v>8</v>
      </c>
      <c r="AI200" s="76">
        <v>41</v>
      </c>
      <c r="AJ200" s="81">
        <v>29</v>
      </c>
      <c r="AK200" s="80">
        <v>16079.68</v>
      </c>
      <c r="AL200" s="79">
        <f t="shared" si="32"/>
        <v>10.33</v>
      </c>
      <c r="AM200" s="78">
        <v>594.79</v>
      </c>
      <c r="AN200" s="77">
        <v>4904.29</v>
      </c>
      <c r="AO200" s="77">
        <v>1068.32</v>
      </c>
      <c r="AP200" s="76">
        <v>9512.2800000000007</v>
      </c>
      <c r="AQ200" s="82">
        <v>3835.97</v>
      </c>
      <c r="AR200" s="80">
        <v>67</v>
      </c>
      <c r="AS200" s="79">
        <f t="shared" si="33"/>
        <v>34</v>
      </c>
      <c r="AT200" s="78">
        <v>5</v>
      </c>
      <c r="AU200" s="77">
        <v>22</v>
      </c>
      <c r="AV200" s="77">
        <v>2</v>
      </c>
      <c r="AW200" s="76">
        <v>38</v>
      </c>
      <c r="AX200" s="81">
        <v>20</v>
      </c>
      <c r="AY200" s="80">
        <v>12367.97</v>
      </c>
      <c r="AZ200" s="79">
        <f t="shared" si="34"/>
        <v>15.43</v>
      </c>
      <c r="BA200" s="78">
        <v>322.26</v>
      </c>
      <c r="BB200" s="77">
        <v>4125.3599999999997</v>
      </c>
      <c r="BC200" s="77">
        <v>308.62</v>
      </c>
      <c r="BD200" s="76">
        <v>7611.73</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82">
        <v>39972.959999999999</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6"/>
      <c r="B202" s="157"/>
      <c r="C202" s="158"/>
      <c r="D202" s="157"/>
      <c r="E202" s="157"/>
      <c r="F202" s="157"/>
      <c r="G202" s="157"/>
      <c r="H202" s="157"/>
      <c r="I202" s="157"/>
      <c r="J202" s="158"/>
      <c r="K202" s="157"/>
      <c r="L202" s="157"/>
      <c r="M202" s="157"/>
      <c r="N202" s="157"/>
      <c r="O202" s="157"/>
      <c r="P202" s="157"/>
      <c r="Q202" s="158"/>
      <c r="R202" s="157"/>
      <c r="S202" s="157"/>
      <c r="T202" s="157"/>
      <c r="U202" s="157"/>
      <c r="V202" s="157"/>
      <c r="W202" s="157"/>
      <c r="X202" s="158"/>
      <c r="Y202" s="157"/>
      <c r="Z202" s="157"/>
      <c r="AA202" s="157"/>
      <c r="AB202" s="157"/>
      <c r="AC202" s="157"/>
      <c r="AD202" s="157"/>
      <c r="AE202" s="158"/>
      <c r="AF202" s="157"/>
      <c r="AG202" s="157"/>
      <c r="AH202" s="157"/>
      <c r="AI202" s="157"/>
      <c r="AJ202" s="157"/>
      <c r="AK202" s="157"/>
      <c r="AL202" s="158"/>
      <c r="AM202" s="157"/>
      <c r="AN202" s="157"/>
      <c r="AO202" s="157"/>
      <c r="AP202" s="157"/>
      <c r="AQ202" s="157"/>
      <c r="AR202" s="157"/>
      <c r="AS202" s="158"/>
      <c r="AT202" s="157"/>
      <c r="AU202" s="157"/>
      <c r="AV202" s="157"/>
      <c r="AW202" s="157"/>
      <c r="AX202" s="157"/>
      <c r="AY202" s="157"/>
      <c r="AZ202" s="158"/>
      <c r="BA202" s="157"/>
      <c r="BB202" s="157"/>
      <c r="BC202" s="157"/>
      <c r="BD202" s="157"/>
      <c r="BE202" s="157"/>
      <c r="BF202" s="157"/>
      <c r="BG202" s="158"/>
      <c r="BH202" s="157"/>
      <c r="BI202" s="157"/>
      <c r="BJ202" s="157"/>
      <c r="BK202" s="157"/>
      <c r="BL202" s="157"/>
      <c r="BM202" s="157"/>
      <c r="BN202" s="158"/>
      <c r="BO202" s="157"/>
      <c r="BP202" s="157"/>
      <c r="BQ202" s="157"/>
      <c r="BR202" s="157"/>
      <c r="BS202" s="157"/>
      <c r="BT202" s="157"/>
      <c r="BU202" s="158"/>
      <c r="BV202" s="157"/>
      <c r="BW202" s="157"/>
      <c r="BX202" s="157"/>
      <c r="BY202" s="157"/>
      <c r="BZ202" s="157"/>
      <c r="CA202" s="157"/>
      <c r="CB202" s="158"/>
      <c r="CC202" s="157"/>
      <c r="CD202" s="157"/>
      <c r="CE202" s="157"/>
      <c r="CF202" s="157"/>
      <c r="CG202" s="157"/>
      <c r="CH202" s="157"/>
      <c r="CI202" s="158"/>
      <c r="CJ202" s="157"/>
      <c r="CK202" s="157"/>
      <c r="CL202" s="157"/>
      <c r="CM202" s="157"/>
      <c r="CN202" s="157"/>
      <c r="CO202" s="157"/>
      <c r="CP202" s="158"/>
      <c r="CQ202" s="157"/>
      <c r="CR202" s="157"/>
      <c r="CS202" s="157"/>
      <c r="CT202" s="157"/>
      <c r="CU202" s="157"/>
    </row>
  </sheetData>
  <phoneticPr fontId="2"/>
  <conditionalFormatting sqref="A1:CJ1048576">
    <cfRule type="expression" dxfId="5" priority="1">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0" si="28">IFERROR(ROUND((I151-I139)/I139*100,2),"")</f>
        <v>-0.05</v>
      </c>
      <c r="K151" s="22">
        <v>62774.7</v>
      </c>
      <c r="L151" s="21">
        <v>33773.74</v>
      </c>
      <c r="M151" s="21">
        <v>18320.759999999998</v>
      </c>
      <c r="N151" s="20">
        <v>3446.04</v>
      </c>
      <c r="O151" s="19">
        <v>15452.98</v>
      </c>
      <c r="P151" s="24">
        <v>706</v>
      </c>
      <c r="Q151" s="23">
        <f t="shared" ref="Q151:Q200" si="29">IFERROR(ROUND((P151-P139)/P139*100,2),"")</f>
        <v>-3.68</v>
      </c>
      <c r="R151" s="22">
        <v>321</v>
      </c>
      <c r="S151" s="21">
        <v>180</v>
      </c>
      <c r="T151" s="21">
        <v>180</v>
      </c>
      <c r="U151" s="20">
        <v>25</v>
      </c>
      <c r="V151" s="25">
        <v>0</v>
      </c>
      <c r="W151" s="24">
        <v>46710</v>
      </c>
      <c r="X151" s="23">
        <f t="shared" ref="X151:X200" si="30">IFERROR(ROUND((W151-W139)/W139*100,2),"")</f>
        <v>-4.1399999999999997</v>
      </c>
      <c r="Y151" s="22">
        <v>21254.03</v>
      </c>
      <c r="Z151" s="21">
        <v>11848.18</v>
      </c>
      <c r="AA151" s="21">
        <v>12320.35</v>
      </c>
      <c r="AB151" s="20">
        <v>1287.44</v>
      </c>
      <c r="AC151" s="19">
        <v>-472.17</v>
      </c>
      <c r="AD151" s="24">
        <v>27</v>
      </c>
      <c r="AE151" s="23">
        <f t="shared" ref="AE151:AE200" si="31">IFERROR(ROUND((AD151-AD139)/AD139*100,2),"")</f>
        <v>8</v>
      </c>
      <c r="AF151" s="22">
        <v>6</v>
      </c>
      <c r="AG151" s="21">
        <v>13</v>
      </c>
      <c r="AH151" s="21">
        <v>0</v>
      </c>
      <c r="AI151" s="20">
        <v>8</v>
      </c>
      <c r="AJ151" s="25">
        <v>13</v>
      </c>
      <c r="AK151" s="24">
        <v>12302.81</v>
      </c>
      <c r="AL151" s="23">
        <f t="shared" ref="AL151:AL200" si="32">IFERROR(ROUND((AK151-AK139)/AK139*100,2),"")</f>
        <v>-9.23</v>
      </c>
      <c r="AM151" s="22">
        <v>1961.55</v>
      </c>
      <c r="AN151" s="21">
        <v>5529.9</v>
      </c>
      <c r="AO151" s="21">
        <v>0</v>
      </c>
      <c r="AP151" s="20">
        <v>4811.3599999999997</v>
      </c>
      <c r="AQ151" s="19">
        <v>5529.9</v>
      </c>
      <c r="AR151" s="24">
        <v>43</v>
      </c>
      <c r="AS151" s="23">
        <f t="shared" ref="AS151:AS200" si="33">IFERROR(ROUND((AR151-AR139)/AR139*100,2),"")</f>
        <v>22.86</v>
      </c>
      <c r="AT151" s="22">
        <v>7</v>
      </c>
      <c r="AU151" s="21">
        <v>12</v>
      </c>
      <c r="AV151" s="21">
        <v>3</v>
      </c>
      <c r="AW151" s="20">
        <v>21</v>
      </c>
      <c r="AX151" s="25">
        <v>9</v>
      </c>
      <c r="AY151" s="24">
        <v>33325.93</v>
      </c>
      <c r="AZ151" s="23">
        <f t="shared" ref="AZ151:AZ200" si="34">IFERROR(ROUND((AY151-AY139)/AY139*100,2),"")</f>
        <v>76.66</v>
      </c>
      <c r="BA151" s="22">
        <v>1879.36</v>
      </c>
      <c r="BB151" s="21">
        <v>8426.4699999999993</v>
      </c>
      <c r="BC151" s="21">
        <v>600.19000000000005</v>
      </c>
      <c r="BD151" s="20">
        <v>22419.91</v>
      </c>
      <c r="BE151" s="19">
        <v>7826.28</v>
      </c>
      <c r="BF151" s="24">
        <v>15</v>
      </c>
      <c r="BG151" s="23">
        <f t="shared" ref="BG151:BG200" si="35">IFERROR(ROUND((BF151-BF139)/BF139*100,2),"")</f>
        <v>-11.76</v>
      </c>
      <c r="BH151" s="22">
        <v>2</v>
      </c>
      <c r="BI151" s="21">
        <v>9</v>
      </c>
      <c r="BJ151" s="21">
        <v>1</v>
      </c>
      <c r="BK151" s="20">
        <v>3</v>
      </c>
      <c r="BL151" s="25">
        <v>8</v>
      </c>
      <c r="BM151" s="24">
        <v>9421.77</v>
      </c>
      <c r="BN151" s="23">
        <f t="shared" ref="BN151:BN200" si="36">IFERROR(ROUND((BM151-BM139)/BM139*100,2),"")</f>
        <v>-23.53</v>
      </c>
      <c r="BO151" s="22">
        <v>585.59</v>
      </c>
      <c r="BP151" s="21">
        <v>5028.55</v>
      </c>
      <c r="BQ151" s="21">
        <v>166.45</v>
      </c>
      <c r="BR151" s="20">
        <v>3641.18</v>
      </c>
      <c r="BS151" s="19">
        <v>4862.1000000000004</v>
      </c>
      <c r="BT151" s="24">
        <v>12</v>
      </c>
      <c r="BU151" s="23">
        <f t="shared" ref="BU151:BU200" si="37">IFERROR(ROUND((BT151-BT139)/BT139*100,2),"")</f>
        <v>-29.41</v>
      </c>
      <c r="BV151" s="22">
        <v>2</v>
      </c>
      <c r="BW151" s="21">
        <v>8</v>
      </c>
      <c r="BX151" s="21">
        <v>1</v>
      </c>
      <c r="BY151" s="20">
        <v>1</v>
      </c>
      <c r="BZ151" s="25">
        <v>7</v>
      </c>
      <c r="CA151" s="24">
        <v>11519.2</v>
      </c>
      <c r="CB151" s="23">
        <f t="shared" ref="CB151:CB200" si="38">IFERROR(ROUND((CA151-CA139)/CA139*100,2),"")</f>
        <v>-55.32</v>
      </c>
      <c r="CC151" s="22">
        <v>465</v>
      </c>
      <c r="CD151" s="21">
        <v>10221.73</v>
      </c>
      <c r="CE151" s="21">
        <v>419.83</v>
      </c>
      <c r="CF151" s="20">
        <v>412.64</v>
      </c>
      <c r="CG151" s="19">
        <v>9801.9</v>
      </c>
      <c r="CH151" s="24">
        <v>142</v>
      </c>
      <c r="CI151" s="23">
        <f t="shared" ref="CI151:CI200" si="39">IFERROR(ROUND((CH151-CH139)/CH139*100,2),"")</f>
        <v>5.19</v>
      </c>
      <c r="CJ151" s="22">
        <v>25</v>
      </c>
      <c r="CK151" s="21">
        <v>66</v>
      </c>
      <c r="CL151" s="21">
        <v>21</v>
      </c>
      <c r="CM151" s="20">
        <v>30</v>
      </c>
      <c r="CN151" s="25">
        <v>45</v>
      </c>
      <c r="CO151" s="24">
        <v>67276.02</v>
      </c>
      <c r="CP151" s="23">
        <f t="shared" ref="CP151:CP200"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0"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829</v>
      </c>
      <c r="Q198" s="9">
        <f t="shared" si="29"/>
        <v>10.39</v>
      </c>
      <c r="R198" s="8">
        <v>301</v>
      </c>
      <c r="S198" s="7">
        <v>231</v>
      </c>
      <c r="T198" s="7">
        <v>270</v>
      </c>
      <c r="U198" s="6">
        <v>27</v>
      </c>
      <c r="V198" s="11">
        <v>-39</v>
      </c>
      <c r="W198" s="10">
        <v>50508.12</v>
      </c>
      <c r="X198" s="9">
        <f t="shared" si="30"/>
        <v>6.47</v>
      </c>
      <c r="Y198" s="8">
        <v>18975.25</v>
      </c>
      <c r="Z198" s="7">
        <v>15030.02</v>
      </c>
      <c r="AA198" s="7">
        <v>14989.12</v>
      </c>
      <c r="AB198" s="6">
        <v>1513.73</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745</v>
      </c>
      <c r="C199" s="23">
        <f t="shared" si="41"/>
        <v>11.86</v>
      </c>
      <c r="D199" s="22">
        <v>357</v>
      </c>
      <c r="E199" s="21">
        <v>222</v>
      </c>
      <c r="F199" s="21">
        <v>133</v>
      </c>
      <c r="G199" s="20">
        <v>32</v>
      </c>
      <c r="H199" s="25">
        <v>89</v>
      </c>
      <c r="I199" s="24">
        <v>155606.85999999999</v>
      </c>
      <c r="J199" s="23">
        <f t="shared" si="28"/>
        <v>22.65</v>
      </c>
      <c r="K199" s="22">
        <v>75707.179999999993</v>
      </c>
      <c r="L199" s="21">
        <v>50483.72</v>
      </c>
      <c r="M199" s="21">
        <v>21649.83</v>
      </c>
      <c r="N199" s="20">
        <v>7653.73</v>
      </c>
      <c r="O199" s="19">
        <v>28833.89</v>
      </c>
      <c r="P199" s="24">
        <v>906</v>
      </c>
      <c r="Q199" s="23">
        <f t="shared" si="29"/>
        <v>13.96</v>
      </c>
      <c r="R199" s="22">
        <v>316</v>
      </c>
      <c r="S199" s="21">
        <v>246</v>
      </c>
      <c r="T199" s="21">
        <v>300</v>
      </c>
      <c r="U199" s="20">
        <v>44</v>
      </c>
      <c r="V199" s="25">
        <v>-54</v>
      </c>
      <c r="W199" s="24">
        <v>53784.47</v>
      </c>
      <c r="X199" s="23">
        <f t="shared" si="30"/>
        <v>7.42</v>
      </c>
      <c r="Y199" s="22">
        <v>19662.11</v>
      </c>
      <c r="Z199" s="21">
        <v>15980.96</v>
      </c>
      <c r="AA199" s="21">
        <v>16174.34</v>
      </c>
      <c r="AB199" s="20">
        <v>1967.06</v>
      </c>
      <c r="AC199" s="19">
        <v>-193.38</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thickBot="1" x14ac:dyDescent="0.25">
      <c r="A200" s="155">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666</v>
      </c>
      <c r="Q200" s="79">
        <f t="shared" si="29"/>
        <v>-6.46</v>
      </c>
      <c r="R200" s="78">
        <v>281</v>
      </c>
      <c r="S200" s="77">
        <v>188</v>
      </c>
      <c r="T200" s="77">
        <v>171</v>
      </c>
      <c r="U200" s="76">
        <v>26</v>
      </c>
      <c r="V200" s="81">
        <v>17</v>
      </c>
      <c r="W200" s="80">
        <v>40143.85</v>
      </c>
      <c r="X200" s="79">
        <f t="shared" si="30"/>
        <v>-10.62</v>
      </c>
      <c r="Y200" s="78">
        <v>16547.38</v>
      </c>
      <c r="Z200" s="77">
        <v>12435.19</v>
      </c>
      <c r="AA200" s="77">
        <v>9623.74</v>
      </c>
      <c r="AB200" s="76">
        <v>1537.54</v>
      </c>
      <c r="AC200" s="82">
        <v>2811.45</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20</v>
      </c>
      <c r="AS200" s="79">
        <f t="shared" si="33"/>
        <v>0</v>
      </c>
      <c r="AT200" s="78">
        <v>3</v>
      </c>
      <c r="AU200" s="77">
        <v>6</v>
      </c>
      <c r="AV200" s="77">
        <v>1</v>
      </c>
      <c r="AW200" s="76">
        <v>10</v>
      </c>
      <c r="AX200" s="81">
        <v>5</v>
      </c>
      <c r="AY200" s="80">
        <v>11779.33</v>
      </c>
      <c r="AZ200" s="79">
        <f t="shared" si="34"/>
        <v>32.630000000000003</v>
      </c>
      <c r="BA200" s="78">
        <v>816.33</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117</v>
      </c>
      <c r="CI200" s="79">
        <f t="shared" si="39"/>
        <v>-0.85</v>
      </c>
      <c r="CJ200" s="78">
        <v>14</v>
      </c>
      <c r="CK200" s="77">
        <v>56</v>
      </c>
      <c r="CL200" s="77">
        <v>9</v>
      </c>
      <c r="CM200" s="76">
        <v>38</v>
      </c>
      <c r="CN200" s="81">
        <v>47</v>
      </c>
      <c r="CO200" s="80">
        <v>58382.12</v>
      </c>
      <c r="CP200" s="79">
        <f t="shared" si="40"/>
        <v>-4.5199999999999996</v>
      </c>
      <c r="CQ200" s="78">
        <v>6004.12</v>
      </c>
      <c r="CR200" s="77">
        <v>32931.47</v>
      </c>
      <c r="CS200" s="77">
        <v>3956.01</v>
      </c>
      <c r="CT200" s="76">
        <v>15490.52</v>
      </c>
      <c r="CU200" s="82">
        <v>28975.46</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6"/>
      <c r="B202" s="157"/>
      <c r="C202" s="158"/>
      <c r="D202" s="157"/>
      <c r="E202" s="157"/>
      <c r="F202" s="157"/>
      <c r="G202" s="157"/>
      <c r="H202" s="157"/>
      <c r="I202" s="157"/>
      <c r="J202" s="158"/>
      <c r="K202" s="157"/>
      <c r="L202" s="157"/>
      <c r="M202" s="157"/>
      <c r="N202" s="157"/>
      <c r="O202" s="157"/>
      <c r="P202" s="157"/>
      <c r="Q202" s="158"/>
      <c r="R202" s="157"/>
      <c r="S202" s="157"/>
      <c r="T202" s="157"/>
      <c r="U202" s="157"/>
      <c r="V202" s="157"/>
      <c r="W202" s="157"/>
      <c r="X202" s="158"/>
      <c r="Y202" s="157"/>
      <c r="Z202" s="157"/>
      <c r="AA202" s="157"/>
      <c r="AB202" s="157"/>
      <c r="AC202" s="157"/>
      <c r="AD202" s="157"/>
      <c r="AE202" s="158"/>
      <c r="AF202" s="157"/>
      <c r="AG202" s="157"/>
      <c r="AH202" s="157"/>
      <c r="AI202" s="157"/>
      <c r="AJ202" s="157"/>
      <c r="AK202" s="157"/>
      <c r="AL202" s="158"/>
      <c r="AM202" s="157"/>
      <c r="AN202" s="157"/>
      <c r="AO202" s="157"/>
      <c r="AP202" s="157"/>
      <c r="AQ202" s="157"/>
      <c r="AR202" s="157"/>
      <c r="AS202" s="158"/>
      <c r="AT202" s="157"/>
      <c r="AU202" s="157"/>
      <c r="AV202" s="157"/>
      <c r="AW202" s="157"/>
      <c r="AX202" s="157"/>
      <c r="AY202" s="157"/>
      <c r="AZ202" s="158"/>
      <c r="BA202" s="157"/>
      <c r="BB202" s="157"/>
      <c r="BC202" s="157"/>
      <c r="BD202" s="157"/>
      <c r="BE202" s="157"/>
      <c r="BF202" s="157"/>
      <c r="BG202" s="158"/>
      <c r="BH202" s="157"/>
      <c r="BI202" s="157"/>
      <c r="BJ202" s="157"/>
      <c r="BK202" s="157"/>
      <c r="BL202" s="157"/>
      <c r="BM202" s="157"/>
      <c r="BN202" s="158"/>
      <c r="BO202" s="157"/>
      <c r="BP202" s="157"/>
      <c r="BQ202" s="157"/>
      <c r="BR202" s="157"/>
      <c r="BS202" s="157"/>
      <c r="BT202" s="157"/>
      <c r="BU202" s="158"/>
      <c r="BV202" s="157"/>
      <c r="BW202" s="157"/>
      <c r="BX202" s="157"/>
      <c r="BY202" s="157"/>
      <c r="BZ202" s="157"/>
      <c r="CA202" s="157"/>
      <c r="CB202" s="158"/>
      <c r="CC202" s="157"/>
      <c r="CD202" s="157"/>
      <c r="CE202" s="157"/>
      <c r="CF202" s="157"/>
      <c r="CG202" s="157"/>
      <c r="CH202" s="157"/>
      <c r="CI202" s="158"/>
      <c r="CJ202" s="157"/>
      <c r="CK202" s="157"/>
      <c r="CL202" s="157"/>
      <c r="CM202" s="157"/>
      <c r="CN202" s="157"/>
      <c r="CO202" s="157"/>
      <c r="CP202" s="158"/>
      <c r="CQ202" s="157"/>
      <c r="CR202" s="157"/>
      <c r="CS202" s="157"/>
      <c r="CT202" s="157"/>
      <c r="CU202" s="157"/>
    </row>
  </sheetData>
  <phoneticPr fontId="2"/>
  <conditionalFormatting sqref="A1:CJ1048576">
    <cfRule type="expression" dxfId="3" priority="1">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0" si="28">IFERROR(ROUND((I151-I139)/I139*100,2),"")</f>
        <v>-3.82</v>
      </c>
      <c r="K151" s="22">
        <v>73244.47</v>
      </c>
      <c r="L151" s="21">
        <v>62627.46</v>
      </c>
      <c r="M151" s="21">
        <v>24643.439999999999</v>
      </c>
      <c r="N151" s="20">
        <v>10182.89</v>
      </c>
      <c r="O151" s="19">
        <v>37984.019999999997</v>
      </c>
      <c r="P151" s="24">
        <v>1955</v>
      </c>
      <c r="Q151" s="23">
        <f t="shared" ref="Q151:Q200" si="29">IFERROR(ROUND((P151-P139)/P139*100,2),"")</f>
        <v>0.46</v>
      </c>
      <c r="R151" s="22">
        <v>768</v>
      </c>
      <c r="S151" s="21">
        <v>561</v>
      </c>
      <c r="T151" s="21">
        <v>523</v>
      </c>
      <c r="U151" s="20">
        <v>103</v>
      </c>
      <c r="V151" s="25">
        <v>38</v>
      </c>
      <c r="W151" s="24">
        <v>105083.27</v>
      </c>
      <c r="X151" s="23">
        <f t="shared" ref="X151:X200" si="30">IFERROR(ROUND((W151-W139)/W139*100,2),"")</f>
        <v>-2.91</v>
      </c>
      <c r="Y151" s="22">
        <v>43744.19</v>
      </c>
      <c r="Z151" s="21">
        <v>30063.97</v>
      </c>
      <c r="AA151" s="21">
        <v>25667.23</v>
      </c>
      <c r="AB151" s="20">
        <v>5607.88</v>
      </c>
      <c r="AC151" s="19">
        <v>4396.74</v>
      </c>
      <c r="AD151" s="24">
        <v>18</v>
      </c>
      <c r="AE151" s="23">
        <f t="shared" ref="AE151:AE200" si="31">IFERROR(ROUND((AD151-AD139)/AD139*100,2),"")</f>
        <v>-50</v>
      </c>
      <c r="AF151" s="22">
        <v>4</v>
      </c>
      <c r="AG151" s="21">
        <v>8</v>
      </c>
      <c r="AH151" s="21">
        <v>0</v>
      </c>
      <c r="AI151" s="20">
        <v>6</v>
      </c>
      <c r="AJ151" s="25">
        <v>8</v>
      </c>
      <c r="AK151" s="24">
        <v>7088.36</v>
      </c>
      <c r="AL151" s="23">
        <f t="shared" ref="AL151:AL200" si="32">IFERROR(ROUND((AK151-AK139)/AK139*100,2),"")</f>
        <v>-78.180000000000007</v>
      </c>
      <c r="AM151" s="22">
        <v>1119.73</v>
      </c>
      <c r="AN151" s="21">
        <v>1181.07</v>
      </c>
      <c r="AO151" s="21">
        <v>0</v>
      </c>
      <c r="AP151" s="20">
        <v>4787.5600000000004</v>
      </c>
      <c r="AQ151" s="19">
        <v>1181.07</v>
      </c>
      <c r="AR151" s="24">
        <v>59</v>
      </c>
      <c r="AS151" s="23">
        <f t="shared" ref="AS151:AS200" si="33">IFERROR(ROUND((AR151-AR139)/AR139*100,2),"")</f>
        <v>-4.84</v>
      </c>
      <c r="AT151" s="22">
        <v>2</v>
      </c>
      <c r="AU151" s="21">
        <v>15</v>
      </c>
      <c r="AV151" s="21">
        <v>5</v>
      </c>
      <c r="AW151" s="20">
        <v>37</v>
      </c>
      <c r="AX151" s="25">
        <v>10</v>
      </c>
      <c r="AY151" s="24">
        <v>34913.53</v>
      </c>
      <c r="AZ151" s="23">
        <f t="shared" ref="AZ151:AZ200" si="34">IFERROR(ROUND((AY151-AY139)/AY139*100,2),"")</f>
        <v>13.52</v>
      </c>
      <c r="BA151" s="22">
        <v>545.19000000000005</v>
      </c>
      <c r="BB151" s="21">
        <v>4401.7</v>
      </c>
      <c r="BC151" s="21">
        <v>1704.67</v>
      </c>
      <c r="BD151" s="20">
        <v>28261.97</v>
      </c>
      <c r="BE151" s="19">
        <v>2697.03</v>
      </c>
      <c r="BF151" s="24">
        <v>25</v>
      </c>
      <c r="BG151" s="23">
        <f t="shared" ref="BG151:BG200" si="35">IFERROR(ROUND((BF151-BF139)/BF139*100,2),"")</f>
        <v>0</v>
      </c>
      <c r="BH151" s="22">
        <v>3</v>
      </c>
      <c r="BI151" s="21">
        <v>9</v>
      </c>
      <c r="BJ151" s="21">
        <v>5</v>
      </c>
      <c r="BK151" s="20">
        <v>8</v>
      </c>
      <c r="BL151" s="25">
        <v>4</v>
      </c>
      <c r="BM151" s="24">
        <v>11055.17</v>
      </c>
      <c r="BN151" s="23">
        <f t="shared" ref="BN151:BN200" si="36">IFERROR(ROUND((BM151-BM139)/BM139*100,2),"")</f>
        <v>-50.04</v>
      </c>
      <c r="BO151" s="22">
        <v>263.93</v>
      </c>
      <c r="BP151" s="21">
        <v>5246.86</v>
      </c>
      <c r="BQ151" s="21">
        <v>1846.14</v>
      </c>
      <c r="BR151" s="20">
        <v>3698.24</v>
      </c>
      <c r="BS151" s="19">
        <v>3400.72</v>
      </c>
      <c r="BT151" s="24">
        <v>9</v>
      </c>
      <c r="BU151" s="23">
        <f t="shared" ref="BU151:BU200" si="37">IFERROR(ROUND((BT151-BT139)/BT139*100,2),"")</f>
        <v>50</v>
      </c>
      <c r="BV151" s="22">
        <v>1</v>
      </c>
      <c r="BW151" s="21">
        <v>4</v>
      </c>
      <c r="BX151" s="21">
        <v>1</v>
      </c>
      <c r="BY151" s="20">
        <v>3</v>
      </c>
      <c r="BZ151" s="25">
        <v>3</v>
      </c>
      <c r="CA151" s="24">
        <v>15096.27</v>
      </c>
      <c r="CB151" s="23">
        <f t="shared" ref="CB151:CB200" si="38">IFERROR(ROUND((CA151-CA139)/CA139*100,2),"")</f>
        <v>126.43</v>
      </c>
      <c r="CC151" s="22">
        <v>686.81</v>
      </c>
      <c r="CD151" s="21">
        <v>6773.48</v>
      </c>
      <c r="CE151" s="21">
        <v>219.76</v>
      </c>
      <c r="CF151" s="20">
        <v>7416.22</v>
      </c>
      <c r="CG151" s="19">
        <v>6553.72</v>
      </c>
      <c r="CH151" s="24">
        <v>219</v>
      </c>
      <c r="CI151" s="23">
        <f t="shared" ref="CI151:CI200" si="39">IFERROR(ROUND((CH151-CH139)/CH139*100,2),"")</f>
        <v>-7.2</v>
      </c>
      <c r="CJ151" s="22">
        <v>20</v>
      </c>
      <c r="CK151" s="21">
        <v>106</v>
      </c>
      <c r="CL151" s="21">
        <v>10</v>
      </c>
      <c r="CM151" s="20">
        <v>83</v>
      </c>
      <c r="CN151" s="25">
        <v>96</v>
      </c>
      <c r="CO151" s="24">
        <v>71531.8</v>
      </c>
      <c r="CP151" s="23">
        <f t="shared" ref="CP151:CP200"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0"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1673</v>
      </c>
      <c r="C199" s="23">
        <f t="shared" si="41"/>
        <v>7.04</v>
      </c>
      <c r="D199" s="22">
        <v>633</v>
      </c>
      <c r="E199" s="21">
        <v>691</v>
      </c>
      <c r="F199" s="21">
        <v>265</v>
      </c>
      <c r="G199" s="20">
        <v>83</v>
      </c>
      <c r="H199" s="25">
        <v>427</v>
      </c>
      <c r="I199" s="24">
        <v>193413.57</v>
      </c>
      <c r="J199" s="23">
        <f t="shared" si="28"/>
        <v>6.51</v>
      </c>
      <c r="K199" s="22">
        <v>73061.66</v>
      </c>
      <c r="L199" s="21">
        <v>85269.73</v>
      </c>
      <c r="M199" s="21">
        <v>25759.99</v>
      </c>
      <c r="N199" s="20">
        <v>9227.1</v>
      </c>
      <c r="O199" s="19">
        <v>59604.83</v>
      </c>
      <c r="P199" s="24">
        <v>2784</v>
      </c>
      <c r="Q199" s="23">
        <f t="shared" si="29"/>
        <v>7.53</v>
      </c>
      <c r="R199" s="22">
        <v>1147</v>
      </c>
      <c r="S199" s="21">
        <v>782</v>
      </c>
      <c r="T199" s="21">
        <v>711</v>
      </c>
      <c r="U199" s="20">
        <v>144</v>
      </c>
      <c r="V199" s="25">
        <v>71</v>
      </c>
      <c r="W199" s="24">
        <v>135223.63</v>
      </c>
      <c r="X199" s="23">
        <f t="shared" si="30"/>
        <v>6.32</v>
      </c>
      <c r="Y199" s="22">
        <v>53162.99</v>
      </c>
      <c r="Z199" s="21">
        <v>39556.67</v>
      </c>
      <c r="AA199" s="21">
        <v>35023.050000000003</v>
      </c>
      <c r="AB199" s="20">
        <v>7480.92</v>
      </c>
      <c r="AC199" s="19">
        <v>4533.62</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thickBot="1" x14ac:dyDescent="0.25">
      <c r="A200" s="155">
        <v>45292</v>
      </c>
      <c r="B200" s="80">
        <v>1063</v>
      </c>
      <c r="C200" s="79">
        <f t="shared" si="41"/>
        <v>-0.37</v>
      </c>
      <c r="D200" s="78">
        <v>442</v>
      </c>
      <c r="E200" s="77">
        <v>406</v>
      </c>
      <c r="F200" s="77">
        <v>153</v>
      </c>
      <c r="G200" s="76">
        <v>62</v>
      </c>
      <c r="H200" s="81">
        <v>253</v>
      </c>
      <c r="I200" s="80">
        <v>126739.78</v>
      </c>
      <c r="J200" s="79">
        <f t="shared" si="28"/>
        <v>5.93</v>
      </c>
      <c r="K200" s="78">
        <v>50721.94</v>
      </c>
      <c r="L200" s="77">
        <v>48000.83</v>
      </c>
      <c r="M200" s="77">
        <v>17080.68</v>
      </c>
      <c r="N200" s="76">
        <v>10936.33</v>
      </c>
      <c r="O200" s="82">
        <v>30920.15</v>
      </c>
      <c r="P200" s="80">
        <v>2006</v>
      </c>
      <c r="Q200" s="79">
        <f t="shared" si="29"/>
        <v>9.44</v>
      </c>
      <c r="R200" s="78">
        <v>900</v>
      </c>
      <c r="S200" s="77">
        <v>520</v>
      </c>
      <c r="T200" s="77">
        <v>509</v>
      </c>
      <c r="U200" s="76">
        <v>77</v>
      </c>
      <c r="V200" s="81">
        <v>11</v>
      </c>
      <c r="W200" s="80">
        <v>98807.47</v>
      </c>
      <c r="X200" s="79">
        <f t="shared" si="30"/>
        <v>4.84</v>
      </c>
      <c r="Y200" s="78">
        <v>41529.050000000003</v>
      </c>
      <c r="Z200" s="77">
        <v>27706.99</v>
      </c>
      <c r="AA200" s="77">
        <v>25351.93</v>
      </c>
      <c r="AB200" s="76">
        <v>4219.5</v>
      </c>
      <c r="AC200" s="82">
        <v>2355.06</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41</v>
      </c>
      <c r="AS200" s="79">
        <f t="shared" si="33"/>
        <v>32.26</v>
      </c>
      <c r="AT200" s="78">
        <v>2</v>
      </c>
      <c r="AU200" s="77">
        <v>10</v>
      </c>
      <c r="AV200" s="77">
        <v>3</v>
      </c>
      <c r="AW200" s="76">
        <v>26</v>
      </c>
      <c r="AX200" s="81">
        <v>7</v>
      </c>
      <c r="AY200" s="80">
        <v>23589.41</v>
      </c>
      <c r="AZ200" s="79">
        <f t="shared" si="34"/>
        <v>8.7799999999999994</v>
      </c>
      <c r="BA200" s="78">
        <v>346.05</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1</v>
      </c>
      <c r="BU200" s="79">
        <f t="shared" si="37"/>
        <v>-75</v>
      </c>
      <c r="BV200" s="78">
        <v>0</v>
      </c>
      <c r="BW200" s="77">
        <v>1</v>
      </c>
      <c r="BX200" s="77">
        <v>0</v>
      </c>
      <c r="BY200" s="76">
        <v>0</v>
      </c>
      <c r="BZ200" s="81">
        <v>1</v>
      </c>
      <c r="CA200" s="80">
        <v>192.58</v>
      </c>
      <c r="CB200" s="79">
        <f t="shared" si="38"/>
        <v>-91.4</v>
      </c>
      <c r="CC200" s="78">
        <v>0</v>
      </c>
      <c r="CD200" s="77">
        <v>192.58</v>
      </c>
      <c r="CE200" s="77">
        <v>0</v>
      </c>
      <c r="CF200" s="76">
        <v>0</v>
      </c>
      <c r="CG200" s="82">
        <v>192.58</v>
      </c>
      <c r="CH200" s="80">
        <v>192</v>
      </c>
      <c r="CI200" s="79">
        <f t="shared" si="39"/>
        <v>-7.25</v>
      </c>
      <c r="CJ200" s="78">
        <v>6</v>
      </c>
      <c r="CK200" s="77">
        <v>86</v>
      </c>
      <c r="CL200" s="77">
        <v>12</v>
      </c>
      <c r="CM200" s="76">
        <v>88</v>
      </c>
      <c r="CN200" s="81">
        <v>74</v>
      </c>
      <c r="CO200" s="80">
        <v>63566.07</v>
      </c>
      <c r="CP200" s="79">
        <f t="shared" si="40"/>
        <v>-0.06</v>
      </c>
      <c r="CQ200" s="78">
        <v>1359.39</v>
      </c>
      <c r="CR200" s="77">
        <v>28781.79</v>
      </c>
      <c r="CS200" s="77">
        <v>1814.62</v>
      </c>
      <c r="CT200" s="76">
        <v>31610.27</v>
      </c>
      <c r="CU200" s="82">
        <v>26967.17</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6"/>
      <c r="B202" s="157"/>
      <c r="C202" s="158"/>
      <c r="D202" s="157"/>
      <c r="E202" s="157"/>
      <c r="F202" s="157"/>
      <c r="G202" s="157"/>
      <c r="H202" s="157"/>
      <c r="I202" s="157"/>
      <c r="J202" s="158"/>
      <c r="K202" s="157"/>
      <c r="L202" s="157"/>
      <c r="M202" s="157"/>
      <c r="N202" s="157"/>
      <c r="O202" s="157"/>
      <c r="P202" s="157"/>
      <c r="Q202" s="158"/>
      <c r="R202" s="157"/>
      <c r="S202" s="157"/>
      <c r="T202" s="157"/>
      <c r="U202" s="157"/>
      <c r="V202" s="157"/>
      <c r="W202" s="157"/>
      <c r="X202" s="158"/>
      <c r="Y202" s="157"/>
      <c r="Z202" s="157"/>
      <c r="AA202" s="157"/>
      <c r="AB202" s="157"/>
      <c r="AC202" s="157"/>
      <c r="AD202" s="157"/>
      <c r="AE202" s="158"/>
      <c r="AF202" s="157"/>
      <c r="AG202" s="157"/>
      <c r="AH202" s="157"/>
      <c r="AI202" s="157"/>
      <c r="AJ202" s="157"/>
      <c r="AK202" s="157"/>
      <c r="AL202" s="158"/>
      <c r="AM202" s="157"/>
      <c r="AN202" s="157"/>
      <c r="AO202" s="157"/>
      <c r="AP202" s="157"/>
      <c r="AQ202" s="157"/>
      <c r="AR202" s="157"/>
      <c r="AS202" s="158"/>
      <c r="AT202" s="157"/>
      <c r="AU202" s="157"/>
      <c r="AV202" s="157"/>
      <c r="AW202" s="157"/>
      <c r="AX202" s="157"/>
      <c r="AY202" s="157"/>
      <c r="AZ202" s="158"/>
      <c r="BA202" s="157"/>
      <c r="BB202" s="157"/>
      <c r="BC202" s="157"/>
      <c r="BD202" s="157"/>
      <c r="BE202" s="157"/>
      <c r="BF202" s="157"/>
      <c r="BG202" s="158"/>
      <c r="BH202" s="157"/>
      <c r="BI202" s="157"/>
      <c r="BJ202" s="157"/>
      <c r="BK202" s="157"/>
      <c r="BL202" s="157"/>
      <c r="BM202" s="157"/>
      <c r="BN202" s="158"/>
      <c r="BO202" s="157"/>
      <c r="BP202" s="157"/>
      <c r="BQ202" s="157"/>
      <c r="BR202" s="157"/>
      <c r="BS202" s="157"/>
      <c r="BT202" s="157"/>
      <c r="BU202" s="158"/>
      <c r="BV202" s="157"/>
      <c r="BW202" s="157"/>
      <c r="BX202" s="157"/>
      <c r="BY202" s="157"/>
      <c r="BZ202" s="157"/>
      <c r="CA202" s="157"/>
      <c r="CB202" s="158"/>
      <c r="CC202" s="157"/>
      <c r="CD202" s="157"/>
      <c r="CE202" s="157"/>
      <c r="CF202" s="157"/>
      <c r="CG202" s="157"/>
      <c r="CH202" s="157"/>
      <c r="CI202" s="158"/>
      <c r="CJ202" s="157"/>
      <c r="CK202" s="157"/>
      <c r="CL202" s="157"/>
      <c r="CM202" s="157"/>
      <c r="CN202" s="157"/>
      <c r="CO202" s="157"/>
      <c r="CP202" s="158"/>
      <c r="CQ202" s="157"/>
      <c r="CR202" s="157"/>
      <c r="CS202" s="157"/>
      <c r="CT202" s="157"/>
      <c r="CU202" s="157"/>
    </row>
  </sheetData>
  <phoneticPr fontId="2"/>
  <conditionalFormatting sqref="A1:CJ1048576">
    <cfRule type="expression" dxfId="1" priority="1">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0" si="28">IFERROR(ROUND((I151-I139)/I139*100,2),"")</f>
        <v>3.8</v>
      </c>
      <c r="K151" s="22">
        <v>275301.53000000003</v>
      </c>
      <c r="L151" s="21">
        <v>117284.19</v>
      </c>
      <c r="M151" s="21">
        <v>58418.400000000001</v>
      </c>
      <c r="N151" s="20">
        <v>5745.65</v>
      </c>
      <c r="O151" s="19">
        <v>59196.37</v>
      </c>
      <c r="P151" s="24">
        <v>436</v>
      </c>
      <c r="Q151" s="23">
        <f t="shared" ref="Q151:Q200" si="29">IFERROR(ROUND((P151-P139)/P139*100,2),"")</f>
        <v>5.0599999999999996</v>
      </c>
      <c r="R151" s="22">
        <v>202</v>
      </c>
      <c r="S151" s="21">
        <v>123</v>
      </c>
      <c r="T151" s="21">
        <v>93</v>
      </c>
      <c r="U151" s="20">
        <v>18</v>
      </c>
      <c r="V151" s="25">
        <v>30</v>
      </c>
      <c r="W151" s="24">
        <v>29593.89</v>
      </c>
      <c r="X151" s="23">
        <f t="shared" ref="X151:X200" si="30">IFERROR(ROUND((W151-W139)/W139*100,2),"")</f>
        <v>3.84</v>
      </c>
      <c r="Y151" s="22">
        <v>13951.76</v>
      </c>
      <c r="Z151" s="21">
        <v>8486.56</v>
      </c>
      <c r="AA151" s="21">
        <v>6200.8</v>
      </c>
      <c r="AB151" s="20">
        <v>954.77</v>
      </c>
      <c r="AC151" s="19">
        <v>2285.7600000000002</v>
      </c>
      <c r="AD151" s="24">
        <v>34</v>
      </c>
      <c r="AE151" s="23">
        <f t="shared" ref="AE151:AE200" si="31">IFERROR(ROUND((AD151-AD139)/AD139*100,2),"")</f>
        <v>13.33</v>
      </c>
      <c r="AF151" s="22">
        <v>7</v>
      </c>
      <c r="AG151" s="21">
        <v>10</v>
      </c>
      <c r="AH151" s="21">
        <v>3</v>
      </c>
      <c r="AI151" s="20">
        <v>14</v>
      </c>
      <c r="AJ151" s="25">
        <v>7</v>
      </c>
      <c r="AK151" s="24">
        <v>20169.919999999998</v>
      </c>
      <c r="AL151" s="23">
        <f t="shared" ref="AL151:AL200" si="32">IFERROR(ROUND((AK151-AK139)/AK139*100,2),"")</f>
        <v>-19.46</v>
      </c>
      <c r="AM151" s="22">
        <v>5397.73</v>
      </c>
      <c r="AN151" s="21">
        <v>4736.29</v>
      </c>
      <c r="AO151" s="21">
        <v>2590.6799999999998</v>
      </c>
      <c r="AP151" s="20">
        <v>7445.22</v>
      </c>
      <c r="AQ151" s="19">
        <v>2145.61</v>
      </c>
      <c r="AR151" s="24">
        <v>36</v>
      </c>
      <c r="AS151" s="23">
        <f t="shared" ref="AS151:AS200" si="33">IFERROR(ROUND((AR151-AR139)/AR139*100,2),"")</f>
        <v>20</v>
      </c>
      <c r="AT151" s="22">
        <v>3</v>
      </c>
      <c r="AU151" s="21">
        <v>9</v>
      </c>
      <c r="AV151" s="21">
        <v>2</v>
      </c>
      <c r="AW151" s="20">
        <v>22</v>
      </c>
      <c r="AX151" s="25">
        <v>7</v>
      </c>
      <c r="AY151" s="24">
        <v>45400.95</v>
      </c>
      <c r="AZ151" s="23">
        <f t="shared" ref="AZ151:AZ200" si="34">IFERROR(ROUND((AY151-AY139)/AY139*100,2),"")</f>
        <v>-68.459999999999994</v>
      </c>
      <c r="BA151" s="22">
        <v>1600.48</v>
      </c>
      <c r="BB151" s="21">
        <v>4925.42</v>
      </c>
      <c r="BC151" s="21">
        <v>418.35</v>
      </c>
      <c r="BD151" s="20">
        <v>38456.699999999997</v>
      </c>
      <c r="BE151" s="19">
        <v>4507.07</v>
      </c>
      <c r="BF151" s="24">
        <v>19</v>
      </c>
      <c r="BG151" s="23">
        <f t="shared" ref="BG151:BG200" si="35">IFERROR(ROUND((BF151-BF139)/BF139*100,2),"")</f>
        <v>11.76</v>
      </c>
      <c r="BH151" s="22">
        <v>2</v>
      </c>
      <c r="BI151" s="21">
        <v>8</v>
      </c>
      <c r="BJ151" s="21">
        <v>3</v>
      </c>
      <c r="BK151" s="20">
        <v>6</v>
      </c>
      <c r="BL151" s="25">
        <v>5</v>
      </c>
      <c r="BM151" s="24">
        <v>54710.559999999998</v>
      </c>
      <c r="BN151" s="23">
        <f t="shared" ref="BN151:BN200" si="36">IFERROR(ROUND((BM151-BM139)/BM139*100,2),"")</f>
        <v>26.94</v>
      </c>
      <c r="BO151" s="22">
        <v>2198.2600000000002</v>
      </c>
      <c r="BP151" s="21">
        <v>24300.57</v>
      </c>
      <c r="BQ151" s="21">
        <v>11124.82</v>
      </c>
      <c r="BR151" s="20">
        <v>17086.91</v>
      </c>
      <c r="BS151" s="19">
        <v>13175.75</v>
      </c>
      <c r="BT151" s="24">
        <v>11</v>
      </c>
      <c r="BU151" s="23">
        <f t="shared" ref="BU151:BU200" si="37">IFERROR(ROUND((BT151-BT139)/BT139*100,2),"")</f>
        <v>37.5</v>
      </c>
      <c r="BV151" s="22">
        <v>1</v>
      </c>
      <c r="BW151" s="21">
        <v>5</v>
      </c>
      <c r="BX151" s="21">
        <v>0</v>
      </c>
      <c r="BY151" s="20">
        <v>5</v>
      </c>
      <c r="BZ151" s="25">
        <v>5</v>
      </c>
      <c r="CA151" s="24">
        <v>42013.07</v>
      </c>
      <c r="CB151" s="23">
        <f t="shared" ref="CB151:CB200" si="38">IFERROR(ROUND((CA151-CA139)/CA139*100,2),"")</f>
        <v>35.01</v>
      </c>
      <c r="CC151" s="22">
        <v>775.55</v>
      </c>
      <c r="CD151" s="21">
        <v>5495.76</v>
      </c>
      <c r="CE151" s="21">
        <v>0</v>
      </c>
      <c r="CF151" s="20">
        <v>35741.760000000002</v>
      </c>
      <c r="CG151" s="19">
        <v>5495.76</v>
      </c>
      <c r="CH151" s="24">
        <v>250</v>
      </c>
      <c r="CI151" s="23">
        <f t="shared" ref="CI151:CI200" si="39">IFERROR(ROUND((CH151-CH139)/CH139*100,2),"")</f>
        <v>-3.85</v>
      </c>
      <c r="CJ151" s="22">
        <v>68</v>
      </c>
      <c r="CK151" s="21">
        <v>121</v>
      </c>
      <c r="CL151" s="21">
        <v>22</v>
      </c>
      <c r="CM151" s="20">
        <v>39</v>
      </c>
      <c r="CN151" s="25">
        <v>99</v>
      </c>
      <c r="CO151" s="24">
        <v>119575.1</v>
      </c>
      <c r="CP151" s="23">
        <f t="shared" ref="CP151:CP200"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0"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1410</v>
      </c>
      <c r="C198" s="9">
        <f t="shared" si="41"/>
        <v>8.7100000000000009</v>
      </c>
      <c r="D198" s="8">
        <v>698</v>
      </c>
      <c r="E198" s="7">
        <v>425</v>
      </c>
      <c r="F198" s="7">
        <v>251</v>
      </c>
      <c r="G198" s="6">
        <v>32</v>
      </c>
      <c r="H198" s="11">
        <v>176</v>
      </c>
      <c r="I198" s="10">
        <v>570369.79</v>
      </c>
      <c r="J198" s="9">
        <f t="shared" si="28"/>
        <v>21.74</v>
      </c>
      <c r="K198" s="8">
        <v>341178.4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1458</v>
      </c>
      <c r="C199" s="23">
        <f t="shared" si="41"/>
        <v>5.42</v>
      </c>
      <c r="D199" s="22">
        <v>681</v>
      </c>
      <c r="E199" s="21">
        <v>452</v>
      </c>
      <c r="F199" s="21">
        <v>264</v>
      </c>
      <c r="G199" s="20">
        <v>59</v>
      </c>
      <c r="H199" s="25">
        <v>188</v>
      </c>
      <c r="I199" s="24">
        <v>480364.16</v>
      </c>
      <c r="J199" s="23">
        <f t="shared" si="28"/>
        <v>6.04</v>
      </c>
      <c r="K199" s="22">
        <v>237382.88</v>
      </c>
      <c r="L199" s="21">
        <v>152148.41</v>
      </c>
      <c r="M199" s="21">
        <v>69305.87</v>
      </c>
      <c r="N199" s="20">
        <v>19118.98</v>
      </c>
      <c r="O199" s="19">
        <v>82842.539999999994</v>
      </c>
      <c r="P199" s="24">
        <v>456</v>
      </c>
      <c r="Q199" s="23">
        <f t="shared" si="29"/>
        <v>4.59</v>
      </c>
      <c r="R199" s="22">
        <v>189</v>
      </c>
      <c r="S199" s="21">
        <v>138</v>
      </c>
      <c r="T199" s="21">
        <v>113</v>
      </c>
      <c r="U199" s="20">
        <v>16</v>
      </c>
      <c r="V199" s="25">
        <v>25</v>
      </c>
      <c r="W199" s="24">
        <v>31087.81</v>
      </c>
      <c r="X199" s="23">
        <f t="shared" si="30"/>
        <v>6.79</v>
      </c>
      <c r="Y199" s="22">
        <v>12908.64</v>
      </c>
      <c r="Z199" s="21">
        <v>9335.15</v>
      </c>
      <c r="AA199" s="21">
        <v>7715.19</v>
      </c>
      <c r="AB199" s="20">
        <v>1128.83</v>
      </c>
      <c r="AC199" s="19">
        <v>1619.96</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15</v>
      </c>
      <c r="BG199" s="23">
        <f t="shared" si="35"/>
        <v>-6.25</v>
      </c>
      <c r="BH199" s="22">
        <v>4</v>
      </c>
      <c r="BI199" s="21">
        <v>4</v>
      </c>
      <c r="BJ199" s="21">
        <v>2</v>
      </c>
      <c r="BK199" s="20">
        <v>5</v>
      </c>
      <c r="BL199" s="25">
        <v>2</v>
      </c>
      <c r="BM199" s="24">
        <v>100675.1</v>
      </c>
      <c r="BN199" s="23">
        <f t="shared" si="36"/>
        <v>82.67</v>
      </c>
      <c r="BO199" s="22">
        <v>4398.5600000000004</v>
      </c>
      <c r="BP199" s="21">
        <v>12609.58</v>
      </c>
      <c r="BQ199" s="21">
        <v>652.96</v>
      </c>
      <c r="BR199" s="20">
        <v>83014</v>
      </c>
      <c r="BS199" s="19">
        <v>11956.62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thickBot="1" x14ac:dyDescent="0.25">
      <c r="A200" s="155">
        <v>45292</v>
      </c>
      <c r="B200" s="80">
        <v>659</v>
      </c>
      <c r="C200" s="79">
        <f t="shared" si="41"/>
        <v>2.81</v>
      </c>
      <c r="D200" s="78">
        <v>350</v>
      </c>
      <c r="E200" s="77">
        <v>157</v>
      </c>
      <c r="F200" s="77">
        <v>129</v>
      </c>
      <c r="G200" s="76">
        <v>20</v>
      </c>
      <c r="H200" s="81">
        <v>29</v>
      </c>
      <c r="I200" s="80">
        <v>215285.08</v>
      </c>
      <c r="J200" s="79">
        <f t="shared" si="28"/>
        <v>1.17</v>
      </c>
      <c r="K200" s="78">
        <v>117838.52</v>
      </c>
      <c r="L200" s="77">
        <v>51114.52</v>
      </c>
      <c r="M200" s="77">
        <v>31851.13</v>
      </c>
      <c r="N200" s="76">
        <v>10272.19</v>
      </c>
      <c r="O200" s="82">
        <v>21807.02</v>
      </c>
      <c r="P200" s="80">
        <v>317</v>
      </c>
      <c r="Q200" s="79">
        <f t="shared" si="29"/>
        <v>15.69</v>
      </c>
      <c r="R200" s="78">
        <v>146</v>
      </c>
      <c r="S200" s="77">
        <v>91</v>
      </c>
      <c r="T200" s="77">
        <v>66</v>
      </c>
      <c r="U200" s="76">
        <v>14</v>
      </c>
      <c r="V200" s="81">
        <v>25</v>
      </c>
      <c r="W200" s="80">
        <v>21381.759999999998</v>
      </c>
      <c r="X200" s="79">
        <f t="shared" si="30"/>
        <v>15.97</v>
      </c>
      <c r="Y200" s="78">
        <v>9938.1</v>
      </c>
      <c r="Z200" s="77">
        <v>6151.28</v>
      </c>
      <c r="AA200" s="77">
        <v>4576.34</v>
      </c>
      <c r="AB200" s="76">
        <v>716.04</v>
      </c>
      <c r="AC200" s="82">
        <v>1574.94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12</v>
      </c>
      <c r="BU200" s="79">
        <f t="shared" si="37"/>
        <v>140</v>
      </c>
      <c r="BV200" s="78">
        <v>1</v>
      </c>
      <c r="BW200" s="77">
        <v>1</v>
      </c>
      <c r="BX200" s="77">
        <v>2</v>
      </c>
      <c r="BY200" s="76">
        <v>8</v>
      </c>
      <c r="BZ200" s="81">
        <v>-1</v>
      </c>
      <c r="CA200" s="80">
        <v>114898.54</v>
      </c>
      <c r="CB200" s="79">
        <f t="shared" si="38"/>
        <v>203.27</v>
      </c>
      <c r="CC200" s="78">
        <v>1719</v>
      </c>
      <c r="CD200" s="77">
        <v>1954.61</v>
      </c>
      <c r="CE200" s="77">
        <v>14308.56</v>
      </c>
      <c r="CF200" s="76">
        <v>96916.37</v>
      </c>
      <c r="CG200" s="82">
        <v>-12353.95</v>
      </c>
      <c r="CH200" s="80">
        <v>187</v>
      </c>
      <c r="CI200" s="79">
        <f t="shared" si="39"/>
        <v>-16.52</v>
      </c>
      <c r="CJ200" s="78">
        <v>45</v>
      </c>
      <c r="CK200" s="77">
        <v>92</v>
      </c>
      <c r="CL200" s="77">
        <v>13</v>
      </c>
      <c r="CM200" s="76">
        <v>37</v>
      </c>
      <c r="CN200" s="81">
        <v>79</v>
      </c>
      <c r="CO200" s="80">
        <v>81807.320000000007</v>
      </c>
      <c r="CP200" s="79">
        <f t="shared" si="40"/>
        <v>-31.12</v>
      </c>
      <c r="CQ200" s="78">
        <v>17238.560000000001</v>
      </c>
      <c r="CR200" s="77">
        <v>35025.699999999997</v>
      </c>
      <c r="CS200" s="77">
        <v>15206.88</v>
      </c>
      <c r="CT200" s="76">
        <v>14336.18</v>
      </c>
      <c r="CU200" s="82">
        <v>19818.82</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62"/>
      <c r="B202" s="157"/>
      <c r="C202" s="158"/>
      <c r="D202" s="157"/>
      <c r="E202" s="157"/>
      <c r="F202" s="157"/>
      <c r="G202" s="157"/>
      <c r="H202" s="157"/>
      <c r="I202" s="157"/>
      <c r="J202" s="158"/>
      <c r="K202" s="157"/>
      <c r="L202" s="157"/>
      <c r="M202" s="157"/>
      <c r="N202" s="157"/>
      <c r="O202" s="157"/>
      <c r="P202" s="157"/>
      <c r="Q202" s="158"/>
      <c r="R202" s="157"/>
      <c r="S202" s="157"/>
      <c r="T202" s="157"/>
      <c r="U202" s="157"/>
      <c r="V202" s="157"/>
      <c r="W202" s="157"/>
      <c r="X202" s="158"/>
      <c r="Y202" s="157"/>
      <c r="Z202" s="157"/>
      <c r="AA202" s="157"/>
      <c r="AB202" s="157"/>
      <c r="AC202" s="157"/>
      <c r="AD202" s="157"/>
      <c r="AE202" s="158"/>
      <c r="AF202" s="157"/>
      <c r="AG202" s="157"/>
      <c r="AH202" s="157"/>
      <c r="AI202" s="157"/>
      <c r="AJ202" s="157"/>
      <c r="AK202" s="157"/>
      <c r="AL202" s="158"/>
      <c r="AM202" s="157"/>
      <c r="AN202" s="157"/>
      <c r="AO202" s="157"/>
      <c r="AP202" s="157"/>
      <c r="AQ202" s="157"/>
      <c r="AR202" s="157"/>
      <c r="AS202" s="158"/>
      <c r="AT202" s="157"/>
      <c r="AU202" s="157"/>
      <c r="AV202" s="157"/>
      <c r="AW202" s="157"/>
      <c r="AX202" s="157"/>
      <c r="AY202" s="157"/>
      <c r="AZ202" s="158"/>
      <c r="BA202" s="157"/>
      <c r="BB202" s="157"/>
      <c r="BC202" s="157"/>
      <c r="BD202" s="157"/>
      <c r="BE202" s="157"/>
      <c r="BF202" s="157"/>
      <c r="BG202" s="158"/>
      <c r="BH202" s="157"/>
      <c r="BI202" s="157"/>
      <c r="BJ202" s="157"/>
      <c r="BK202" s="157"/>
      <c r="BL202" s="157"/>
      <c r="BM202" s="157"/>
      <c r="BN202" s="158"/>
      <c r="BO202" s="157"/>
      <c r="BP202" s="157"/>
      <c r="BQ202" s="157"/>
      <c r="BR202" s="157"/>
      <c r="BS202" s="157"/>
      <c r="BT202" s="157"/>
      <c r="BU202" s="158"/>
      <c r="BV202" s="157"/>
      <c r="BW202" s="157"/>
      <c r="BX202" s="157"/>
      <c r="BY202" s="157"/>
      <c r="BZ202" s="157"/>
      <c r="CA202" s="157"/>
      <c r="CB202" s="158"/>
      <c r="CC202" s="157"/>
      <c r="CD202" s="157"/>
      <c r="CE202" s="157"/>
      <c r="CF202" s="157"/>
      <c r="CG202" s="157"/>
      <c r="CH202" s="157"/>
      <c r="CI202" s="158"/>
      <c r="CJ202" s="157"/>
      <c r="CK202" s="157"/>
      <c r="CL202" s="157"/>
      <c r="CM202" s="157"/>
      <c r="CN202" s="157"/>
      <c r="CO202" s="157"/>
      <c r="CP202" s="158"/>
      <c r="CQ202" s="157"/>
      <c r="CR202" s="157"/>
      <c r="CS202" s="157"/>
      <c r="CT202" s="157"/>
      <c r="CU202" s="157"/>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0" si="28">IFERROR(ROUND((I151-I139)/I139*100,2),"")</f>
        <v>1.23</v>
      </c>
      <c r="K151" s="22">
        <v>306881.14</v>
      </c>
      <c r="L151" s="21">
        <v>134357.67000000001</v>
      </c>
      <c r="M151" s="21">
        <v>83938.75</v>
      </c>
      <c r="N151" s="20">
        <v>11267.94</v>
      </c>
      <c r="O151" s="19">
        <v>50772.09</v>
      </c>
      <c r="P151" s="24">
        <v>404</v>
      </c>
      <c r="Q151" s="23">
        <f t="shared" ref="Q151:Q200" si="29">IFERROR(ROUND((P151-P139)/P139*100,2),"")</f>
        <v>10.38</v>
      </c>
      <c r="R151" s="22">
        <v>216</v>
      </c>
      <c r="S151" s="21">
        <v>90</v>
      </c>
      <c r="T151" s="21">
        <v>88</v>
      </c>
      <c r="U151" s="20">
        <v>10</v>
      </c>
      <c r="V151" s="25">
        <v>2</v>
      </c>
      <c r="W151" s="24">
        <v>24812.28</v>
      </c>
      <c r="X151" s="23">
        <f t="shared" ref="X151:X200" si="30">IFERROR(ROUND((W151-W139)/W139*100,2),"")</f>
        <v>13.77</v>
      </c>
      <c r="Y151" s="22">
        <v>13622.68</v>
      </c>
      <c r="Z151" s="21">
        <v>5373.09</v>
      </c>
      <c r="AA151" s="21">
        <v>5374.19</v>
      </c>
      <c r="AB151" s="20">
        <v>442.32</v>
      </c>
      <c r="AC151" s="19">
        <v>-1.1000000000000001</v>
      </c>
      <c r="AD151" s="24">
        <v>55</v>
      </c>
      <c r="AE151" s="23">
        <f t="shared" ref="AE151:AE200" si="31">IFERROR(ROUND((AD151-AD139)/AD139*100,2),"")</f>
        <v>-3.51</v>
      </c>
      <c r="AF151" s="22">
        <v>8</v>
      </c>
      <c r="AG151" s="21">
        <v>24</v>
      </c>
      <c r="AH151" s="21">
        <v>6</v>
      </c>
      <c r="AI151" s="20">
        <v>17</v>
      </c>
      <c r="AJ151" s="25">
        <v>18</v>
      </c>
      <c r="AK151" s="24">
        <v>50442.23</v>
      </c>
      <c r="AL151" s="23">
        <f t="shared" ref="AL151:AL200" si="32">IFERROR(ROUND((AK151-AK139)/AK139*100,2),"")</f>
        <v>-2.86</v>
      </c>
      <c r="AM151" s="22">
        <v>2552.35</v>
      </c>
      <c r="AN151" s="21">
        <v>13833.54</v>
      </c>
      <c r="AO151" s="21">
        <v>3070.28</v>
      </c>
      <c r="AP151" s="20">
        <v>30986.06</v>
      </c>
      <c r="AQ151" s="19">
        <v>10763.26</v>
      </c>
      <c r="AR151" s="24">
        <v>71</v>
      </c>
      <c r="AS151" s="23">
        <f t="shared" ref="AS151:AS200" si="33">IFERROR(ROUND((AR151-AR139)/AR139*100,2),"")</f>
        <v>5.97</v>
      </c>
      <c r="AT151" s="22">
        <v>10</v>
      </c>
      <c r="AU151" s="21">
        <v>14</v>
      </c>
      <c r="AV151" s="21">
        <v>14</v>
      </c>
      <c r="AW151" s="20">
        <v>33</v>
      </c>
      <c r="AX151" s="25">
        <v>0</v>
      </c>
      <c r="AY151" s="24">
        <v>176771.94</v>
      </c>
      <c r="AZ151" s="23">
        <f t="shared" ref="AZ151:AZ200" si="34">IFERROR(ROUND((AY151-AY139)/AY139*100,2),"")</f>
        <v>146.77000000000001</v>
      </c>
      <c r="BA151" s="22">
        <v>2803.69</v>
      </c>
      <c r="BB151" s="21">
        <v>10945.5</v>
      </c>
      <c r="BC151" s="21">
        <v>13624.86</v>
      </c>
      <c r="BD151" s="20">
        <v>149397.89000000001</v>
      </c>
      <c r="BE151" s="19">
        <v>-2679.36</v>
      </c>
      <c r="BF151" s="24">
        <v>29</v>
      </c>
      <c r="BG151" s="23">
        <f t="shared" ref="BG151:BG200" si="35">IFERROR(ROUND((BF151-BF139)/BF139*100,2),"")</f>
        <v>31.82</v>
      </c>
      <c r="BH151" s="22">
        <v>10</v>
      </c>
      <c r="BI151" s="21">
        <v>10</v>
      </c>
      <c r="BJ151" s="21">
        <v>2</v>
      </c>
      <c r="BK151" s="20">
        <v>7</v>
      </c>
      <c r="BL151" s="25">
        <v>8</v>
      </c>
      <c r="BM151" s="24">
        <v>45040.36</v>
      </c>
      <c r="BN151" s="23">
        <f t="shared" ref="BN151:BN200" si="36">IFERROR(ROUND((BM151-BM139)/BM139*100,2),"")</f>
        <v>131.30000000000001</v>
      </c>
      <c r="BO151" s="22">
        <v>7662.48</v>
      </c>
      <c r="BP151" s="21">
        <v>18200.330000000002</v>
      </c>
      <c r="BQ151" s="21">
        <v>1095.1400000000001</v>
      </c>
      <c r="BR151" s="20">
        <v>18082.41</v>
      </c>
      <c r="BS151" s="19">
        <v>17105.189999999999</v>
      </c>
      <c r="BT151" s="24">
        <v>35</v>
      </c>
      <c r="BU151" s="23">
        <f t="shared" ref="BU151:BU200" si="37">IFERROR(ROUND((BT151-BT139)/BT139*100,2),"")</f>
        <v>16.670000000000002</v>
      </c>
      <c r="BV151" s="22">
        <v>6</v>
      </c>
      <c r="BW151" s="21">
        <v>9</v>
      </c>
      <c r="BX151" s="21">
        <v>5</v>
      </c>
      <c r="BY151" s="20">
        <v>14</v>
      </c>
      <c r="BZ151" s="25">
        <v>4</v>
      </c>
      <c r="CA151" s="24">
        <v>135822.32999999999</v>
      </c>
      <c r="CB151" s="23">
        <f t="shared" ref="CB151:CB200" si="38">IFERROR(ROUND((CA151-CA139)/CA139*100,2),"")</f>
        <v>50.55</v>
      </c>
      <c r="CC151" s="22">
        <v>4422.4399999999996</v>
      </c>
      <c r="CD151" s="21">
        <v>15723.16</v>
      </c>
      <c r="CE151" s="21">
        <v>3457.94</v>
      </c>
      <c r="CF151" s="20">
        <v>79745.789999999994</v>
      </c>
      <c r="CG151" s="19">
        <v>12265.22</v>
      </c>
      <c r="CH151" s="24">
        <v>212</v>
      </c>
      <c r="CI151" s="23">
        <f t="shared" ref="CI151:CI200" si="39">IFERROR(ROUND((CH151-CH139)/CH139*100,2),"")</f>
        <v>1.92</v>
      </c>
      <c r="CJ151" s="22">
        <v>53</v>
      </c>
      <c r="CK151" s="21">
        <v>109</v>
      </c>
      <c r="CL151" s="21">
        <v>18</v>
      </c>
      <c r="CM151" s="20">
        <v>32</v>
      </c>
      <c r="CN151" s="25">
        <v>91</v>
      </c>
      <c r="CO151" s="24">
        <v>116087.91</v>
      </c>
      <c r="CP151" s="23">
        <f t="shared" ref="CP151:CP200"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0"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1658</v>
      </c>
      <c r="C198" s="9">
        <f t="shared" si="41"/>
        <v>8.3000000000000007</v>
      </c>
      <c r="D198" s="8">
        <v>815</v>
      </c>
      <c r="E198" s="7">
        <v>477</v>
      </c>
      <c r="F198" s="7">
        <v>333</v>
      </c>
      <c r="G198" s="6">
        <v>30</v>
      </c>
      <c r="H198" s="11">
        <v>144</v>
      </c>
      <c r="I198" s="10">
        <v>601064.14</v>
      </c>
      <c r="J198" s="9">
        <f t="shared" si="28"/>
        <v>-8.27</v>
      </c>
      <c r="K198" s="8">
        <v>316613.27</v>
      </c>
      <c r="L198" s="7">
        <v>155152.68</v>
      </c>
      <c r="M198" s="7">
        <v>104751.28</v>
      </c>
      <c r="N198" s="6">
        <v>23620.79</v>
      </c>
      <c r="O198" s="5">
        <v>50401.4</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195</v>
      </c>
      <c r="CI198" s="9">
        <f t="shared" si="39"/>
        <v>6.56</v>
      </c>
      <c r="CJ198" s="8">
        <v>37</v>
      </c>
      <c r="CK198" s="7">
        <v>91</v>
      </c>
      <c r="CL198" s="7">
        <v>19</v>
      </c>
      <c r="CM198" s="6">
        <v>47</v>
      </c>
      <c r="CN198" s="11">
        <v>73</v>
      </c>
      <c r="CO198" s="10">
        <v>109462.99</v>
      </c>
      <c r="CP198" s="9">
        <f t="shared" si="40"/>
        <v>17.34</v>
      </c>
      <c r="CQ198" s="8">
        <v>12060.32</v>
      </c>
      <c r="CR198" s="7">
        <v>54043.16</v>
      </c>
      <c r="CS198" s="7">
        <v>8466.44</v>
      </c>
      <c r="CT198" s="6">
        <v>33350.589999999997</v>
      </c>
      <c r="CU198" s="5">
        <v>47119.199999999997</v>
      </c>
    </row>
    <row r="199" spans="1:99" ht="25.5" customHeight="1" thickBot="1" x14ac:dyDescent="0.25">
      <c r="A199" s="139">
        <v>45261</v>
      </c>
      <c r="B199" s="24">
        <v>1851</v>
      </c>
      <c r="C199" s="23">
        <f t="shared" si="41"/>
        <v>1.04</v>
      </c>
      <c r="D199" s="22">
        <v>852</v>
      </c>
      <c r="E199" s="21">
        <v>608</v>
      </c>
      <c r="F199" s="21">
        <v>342</v>
      </c>
      <c r="G199" s="20">
        <v>48</v>
      </c>
      <c r="H199" s="25">
        <v>266</v>
      </c>
      <c r="I199" s="24">
        <v>672701.2</v>
      </c>
      <c r="J199" s="23">
        <f t="shared" si="28"/>
        <v>6.63</v>
      </c>
      <c r="K199" s="22">
        <v>324494.77</v>
      </c>
      <c r="L199" s="21">
        <v>223093.07</v>
      </c>
      <c r="M199" s="21">
        <v>103622.59</v>
      </c>
      <c r="N199" s="20">
        <v>21310.25</v>
      </c>
      <c r="O199" s="19">
        <v>119470.48</v>
      </c>
      <c r="P199" s="24">
        <v>407</v>
      </c>
      <c r="Q199" s="23">
        <f t="shared" si="29"/>
        <v>1.24</v>
      </c>
      <c r="R199" s="22">
        <v>183</v>
      </c>
      <c r="S199" s="21">
        <v>88</v>
      </c>
      <c r="T199" s="21">
        <v>109</v>
      </c>
      <c r="U199" s="20">
        <v>27</v>
      </c>
      <c r="V199" s="25">
        <v>-21</v>
      </c>
      <c r="W199" s="24">
        <v>24616.25</v>
      </c>
      <c r="X199" s="23">
        <f t="shared" si="30"/>
        <v>4.33</v>
      </c>
      <c r="Y199" s="22">
        <v>11338.8</v>
      </c>
      <c r="Z199" s="21">
        <v>5306.48</v>
      </c>
      <c r="AA199" s="21">
        <v>6489.17</v>
      </c>
      <c r="AB199" s="20">
        <v>1481.8</v>
      </c>
      <c r="AC199" s="19">
        <v>-1182.69</v>
      </c>
      <c r="AD199" s="24">
        <v>40</v>
      </c>
      <c r="AE199" s="23">
        <f t="shared" si="31"/>
        <v>-38.46</v>
      </c>
      <c r="AF199" s="22">
        <v>14</v>
      </c>
      <c r="AG199" s="21">
        <v>10</v>
      </c>
      <c r="AH199" s="21">
        <v>6</v>
      </c>
      <c r="AI199" s="20">
        <v>10</v>
      </c>
      <c r="AJ199" s="25">
        <v>4</v>
      </c>
      <c r="AK199" s="24">
        <v>25227.23</v>
      </c>
      <c r="AL199" s="23">
        <f t="shared" si="32"/>
        <v>-41.64</v>
      </c>
      <c r="AM199" s="22">
        <v>10333.4</v>
      </c>
      <c r="AN199" s="21">
        <v>4652.3</v>
      </c>
      <c r="AO199" s="21">
        <v>3933.01</v>
      </c>
      <c r="AP199" s="20">
        <v>6308.52</v>
      </c>
      <c r="AQ199" s="19">
        <v>719.29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thickBot="1" x14ac:dyDescent="0.25">
      <c r="A200" s="155">
        <v>45292</v>
      </c>
      <c r="B200" s="80">
        <v>948</v>
      </c>
      <c r="C200" s="79">
        <f t="shared" si="41"/>
        <v>3.27</v>
      </c>
      <c r="D200" s="78">
        <v>459</v>
      </c>
      <c r="E200" s="77">
        <v>270</v>
      </c>
      <c r="F200" s="77">
        <v>189</v>
      </c>
      <c r="G200" s="76">
        <v>25</v>
      </c>
      <c r="H200" s="81">
        <v>83</v>
      </c>
      <c r="I200" s="80">
        <v>326779.83</v>
      </c>
      <c r="J200" s="79">
        <f t="shared" si="28"/>
        <v>5.91</v>
      </c>
      <c r="K200" s="78">
        <v>165006.07</v>
      </c>
      <c r="L200" s="77">
        <v>89441.65</v>
      </c>
      <c r="M200" s="77">
        <v>57325.32</v>
      </c>
      <c r="N200" s="76">
        <v>7235.13</v>
      </c>
      <c r="O200" s="82">
        <v>38548.43</v>
      </c>
      <c r="P200" s="80">
        <v>266</v>
      </c>
      <c r="Q200" s="79">
        <f t="shared" si="29"/>
        <v>-12.5</v>
      </c>
      <c r="R200" s="78">
        <v>129</v>
      </c>
      <c r="S200" s="77">
        <v>63</v>
      </c>
      <c r="T200" s="77">
        <v>58</v>
      </c>
      <c r="U200" s="76">
        <v>16</v>
      </c>
      <c r="V200" s="81">
        <v>5</v>
      </c>
      <c r="W200" s="80">
        <v>15773.93</v>
      </c>
      <c r="X200" s="79">
        <f t="shared" si="30"/>
        <v>-13.81</v>
      </c>
      <c r="Y200" s="78">
        <v>7348.22</v>
      </c>
      <c r="Z200" s="77">
        <v>3911.17</v>
      </c>
      <c r="AA200" s="77">
        <v>3613.03</v>
      </c>
      <c r="AB200" s="76">
        <v>901.51</v>
      </c>
      <c r="AC200" s="82">
        <v>298.14</v>
      </c>
      <c r="AD200" s="80">
        <v>36</v>
      </c>
      <c r="AE200" s="79">
        <f t="shared" si="31"/>
        <v>-2.7</v>
      </c>
      <c r="AF200" s="78">
        <v>3</v>
      </c>
      <c r="AG200" s="77">
        <v>12</v>
      </c>
      <c r="AH200" s="77">
        <v>2</v>
      </c>
      <c r="AI200" s="76">
        <v>19</v>
      </c>
      <c r="AJ200" s="81">
        <v>10</v>
      </c>
      <c r="AK200" s="80">
        <v>26203.84</v>
      </c>
      <c r="AL200" s="79">
        <f t="shared" si="32"/>
        <v>-93.23</v>
      </c>
      <c r="AM200" s="78">
        <v>564.64</v>
      </c>
      <c r="AN200" s="77">
        <v>8389.69</v>
      </c>
      <c r="AO200" s="77">
        <v>1099.53</v>
      </c>
      <c r="AP200" s="76">
        <v>16149.98</v>
      </c>
      <c r="AQ200" s="82">
        <v>7290.16</v>
      </c>
      <c r="AR200" s="80">
        <v>41</v>
      </c>
      <c r="AS200" s="79">
        <f t="shared" si="33"/>
        <v>-18</v>
      </c>
      <c r="AT200" s="78">
        <v>8</v>
      </c>
      <c r="AU200" s="77">
        <v>11</v>
      </c>
      <c r="AV200" s="77">
        <v>6</v>
      </c>
      <c r="AW200" s="76">
        <v>14</v>
      </c>
      <c r="AX200" s="81">
        <v>5</v>
      </c>
      <c r="AY200" s="80">
        <v>74374.350000000006</v>
      </c>
      <c r="AZ200" s="79">
        <f t="shared" si="34"/>
        <v>-42.43</v>
      </c>
      <c r="BA200" s="78">
        <v>3382.65</v>
      </c>
      <c r="BB200" s="77">
        <v>7730.87</v>
      </c>
      <c r="BC200" s="77">
        <v>2412.64</v>
      </c>
      <c r="BD200" s="76">
        <v>60302.87</v>
      </c>
      <c r="BE200" s="82">
        <v>5318.23</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6</v>
      </c>
      <c r="BU200" s="79">
        <f t="shared" si="37"/>
        <v>-50</v>
      </c>
      <c r="BV200" s="78">
        <v>1</v>
      </c>
      <c r="BW200" s="77">
        <v>0</v>
      </c>
      <c r="BX200" s="77">
        <v>0</v>
      </c>
      <c r="BY200" s="76">
        <v>5</v>
      </c>
      <c r="BZ200" s="81">
        <v>0</v>
      </c>
      <c r="CA200" s="80">
        <v>46407.18</v>
      </c>
      <c r="CB200" s="79">
        <f t="shared" si="38"/>
        <v>23.71</v>
      </c>
      <c r="CC200" s="78">
        <v>187.84</v>
      </c>
      <c r="CD200" s="77">
        <v>0</v>
      </c>
      <c r="CE200" s="77">
        <v>0</v>
      </c>
      <c r="CF200" s="76">
        <v>46219.34</v>
      </c>
      <c r="CG200" s="82">
        <v>0</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82">
        <v>22742.880000000001</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6"/>
      <c r="B202" s="157"/>
      <c r="C202" s="158"/>
      <c r="D202" s="157"/>
      <c r="E202" s="157"/>
      <c r="F202" s="157"/>
      <c r="G202" s="157"/>
      <c r="H202" s="157"/>
      <c r="I202" s="157"/>
      <c r="J202" s="158"/>
      <c r="K202" s="157"/>
      <c r="L202" s="157"/>
      <c r="M202" s="157"/>
      <c r="N202" s="157"/>
      <c r="O202" s="157"/>
      <c r="P202" s="157"/>
      <c r="Q202" s="158"/>
      <c r="R202" s="157"/>
      <c r="S202" s="157"/>
      <c r="T202" s="157"/>
      <c r="U202" s="157"/>
      <c r="V202" s="157"/>
      <c r="W202" s="157"/>
      <c r="X202" s="158"/>
      <c r="Y202" s="157"/>
      <c r="Z202" s="157"/>
      <c r="AA202" s="157"/>
      <c r="AB202" s="157"/>
      <c r="AC202" s="157"/>
      <c r="AD202" s="157"/>
      <c r="AE202" s="158"/>
      <c r="AF202" s="157"/>
      <c r="AG202" s="157"/>
      <c r="AH202" s="157"/>
      <c r="AI202" s="157"/>
      <c r="AJ202" s="157"/>
      <c r="AK202" s="157"/>
      <c r="AL202" s="158"/>
      <c r="AM202" s="157"/>
      <c r="AN202" s="157"/>
      <c r="AO202" s="157"/>
      <c r="AP202" s="157"/>
      <c r="AQ202" s="157"/>
      <c r="AR202" s="157"/>
      <c r="AS202" s="158"/>
      <c r="AT202" s="157"/>
      <c r="AU202" s="157"/>
      <c r="AV202" s="157"/>
      <c r="AW202" s="157"/>
      <c r="AX202" s="157"/>
      <c r="AY202" s="157"/>
      <c r="AZ202" s="158"/>
      <c r="BA202" s="157"/>
      <c r="BB202" s="157"/>
      <c r="BC202" s="157"/>
      <c r="BD202" s="157"/>
      <c r="BE202" s="157"/>
      <c r="BF202" s="157"/>
      <c r="BG202" s="158"/>
      <c r="BH202" s="157"/>
      <c r="BI202" s="157"/>
      <c r="BJ202" s="157"/>
      <c r="BK202" s="157"/>
      <c r="BL202" s="157"/>
      <c r="BM202" s="157"/>
      <c r="BN202" s="158"/>
      <c r="BO202" s="157"/>
      <c r="BP202" s="157"/>
      <c r="BQ202" s="157"/>
      <c r="BR202" s="157"/>
      <c r="BS202" s="157"/>
      <c r="BT202" s="157"/>
      <c r="BU202" s="158"/>
      <c r="BV202" s="157"/>
      <c r="BW202" s="157"/>
      <c r="BX202" s="157"/>
      <c r="BY202" s="157"/>
      <c r="BZ202" s="157"/>
      <c r="CA202" s="157"/>
      <c r="CB202" s="158"/>
      <c r="CC202" s="157"/>
      <c r="CD202" s="157"/>
      <c r="CE202" s="157"/>
      <c r="CF202" s="157"/>
      <c r="CG202" s="157"/>
      <c r="CH202" s="157"/>
      <c r="CI202" s="158"/>
      <c r="CJ202" s="157"/>
      <c r="CK202" s="157"/>
      <c r="CL202" s="157"/>
      <c r="CM202" s="157"/>
      <c r="CN202" s="157"/>
      <c r="CO202" s="157"/>
      <c r="CP202" s="158"/>
      <c r="CQ202" s="157"/>
      <c r="CR202" s="157"/>
      <c r="CS202" s="157"/>
      <c r="CT202" s="157"/>
      <c r="CU202" s="157"/>
    </row>
  </sheetData>
  <phoneticPr fontId="2"/>
  <conditionalFormatting sqref="A1:CJ1048576">
    <cfRule type="expression" dxfId="27" priority="1">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0" si="28">IFERROR(ROUND((I151-I139)/I139*100,2),"")</f>
        <v>1.81</v>
      </c>
      <c r="K151" s="22">
        <v>520587.84</v>
      </c>
      <c r="L151" s="21">
        <v>334894.73</v>
      </c>
      <c r="M151" s="21">
        <v>188014.89</v>
      </c>
      <c r="N151" s="20">
        <v>36911.379999999997</v>
      </c>
      <c r="O151" s="19">
        <v>147873.87</v>
      </c>
      <c r="P151" s="24">
        <v>9838</v>
      </c>
      <c r="Q151" s="23">
        <f t="shared" ref="Q151:Q200" si="29">IFERROR(ROUND((P151-P139)/P139*100,2),"")</f>
        <v>2.2999999999999998</v>
      </c>
      <c r="R151" s="22">
        <v>4160</v>
      </c>
      <c r="S151" s="21">
        <v>2673</v>
      </c>
      <c r="T151" s="21">
        <v>2645</v>
      </c>
      <c r="U151" s="20">
        <v>360</v>
      </c>
      <c r="V151" s="25">
        <v>28</v>
      </c>
      <c r="W151" s="24">
        <v>472802.21</v>
      </c>
      <c r="X151" s="23">
        <f t="shared" ref="X151:X200" si="30">IFERROR(ROUND((W151-W139)/W139*100,2),"")</f>
        <v>0.28999999999999998</v>
      </c>
      <c r="Y151" s="22">
        <v>200448.7</v>
      </c>
      <c r="Z151" s="21">
        <v>126804.76</v>
      </c>
      <c r="AA151" s="21">
        <v>128605.53</v>
      </c>
      <c r="AB151" s="20">
        <v>16943.22</v>
      </c>
      <c r="AC151" s="19">
        <v>-1800.77</v>
      </c>
      <c r="AD151" s="24">
        <v>375</v>
      </c>
      <c r="AE151" s="23">
        <f t="shared" ref="AE151:AE200" si="31">IFERROR(ROUND((AD151-AD139)/AD139*100,2),"")</f>
        <v>6.84</v>
      </c>
      <c r="AF151" s="22">
        <v>86</v>
      </c>
      <c r="AG151" s="21">
        <v>122</v>
      </c>
      <c r="AH151" s="21">
        <v>37</v>
      </c>
      <c r="AI151" s="20">
        <v>127</v>
      </c>
      <c r="AJ151" s="25">
        <v>86</v>
      </c>
      <c r="AK151" s="24">
        <v>158449.91</v>
      </c>
      <c r="AL151" s="23">
        <f t="shared" ref="AL151:AL200" si="32">IFERROR(ROUND((AK151-AK139)/AK139*100,2),"")</f>
        <v>-28.78</v>
      </c>
      <c r="AM151" s="22">
        <v>32711.08</v>
      </c>
      <c r="AN151" s="21">
        <v>47258.25</v>
      </c>
      <c r="AO151" s="21">
        <v>12577.86</v>
      </c>
      <c r="AP151" s="20">
        <v>59776.39</v>
      </c>
      <c r="AQ151" s="19">
        <v>39763.54</v>
      </c>
      <c r="AR151" s="24">
        <v>203</v>
      </c>
      <c r="AS151" s="23">
        <f t="shared" ref="AS151:AS200" si="33">IFERROR(ROUND((AR151-AR139)/AR139*100,2),"")</f>
        <v>-16.8</v>
      </c>
      <c r="AT151" s="22">
        <v>19</v>
      </c>
      <c r="AU151" s="21">
        <v>66</v>
      </c>
      <c r="AV151" s="21">
        <v>11</v>
      </c>
      <c r="AW151" s="20">
        <v>106</v>
      </c>
      <c r="AX151" s="25">
        <v>54</v>
      </c>
      <c r="AY151" s="24">
        <v>105037.86</v>
      </c>
      <c r="AZ151" s="23">
        <f t="shared" ref="AZ151:AZ200" si="34">IFERROR(ROUND((AY151-AY139)/AY139*100,2),"")</f>
        <v>-48.4</v>
      </c>
      <c r="BA151" s="22">
        <v>4694.8100000000004</v>
      </c>
      <c r="BB151" s="21">
        <v>22738.84</v>
      </c>
      <c r="BC151" s="21">
        <v>2869.61</v>
      </c>
      <c r="BD151" s="20">
        <v>73106.28</v>
      </c>
      <c r="BE151" s="19">
        <v>18240.91</v>
      </c>
      <c r="BF151" s="24">
        <v>88</v>
      </c>
      <c r="BG151" s="23">
        <f t="shared" ref="BG151:BG200" si="35">IFERROR(ROUND((BF151-BF139)/BF139*100,2),"")</f>
        <v>-3.3</v>
      </c>
      <c r="BH151" s="22">
        <v>11</v>
      </c>
      <c r="BI151" s="21">
        <v>31</v>
      </c>
      <c r="BJ151" s="21">
        <v>6</v>
      </c>
      <c r="BK151" s="20">
        <v>40</v>
      </c>
      <c r="BL151" s="25">
        <v>25</v>
      </c>
      <c r="BM151" s="24">
        <v>111923.6</v>
      </c>
      <c r="BN151" s="23">
        <f t="shared" ref="BN151:BN200" si="36">IFERROR(ROUND((BM151-BM139)/BM139*100,2),"")</f>
        <v>36.42</v>
      </c>
      <c r="BO151" s="22">
        <v>3337.48</v>
      </c>
      <c r="BP151" s="21">
        <v>24844.69</v>
      </c>
      <c r="BQ151" s="21">
        <v>5108.46</v>
      </c>
      <c r="BR151" s="20">
        <v>78632.97</v>
      </c>
      <c r="BS151" s="19">
        <v>19736.23</v>
      </c>
      <c r="BT151" s="24">
        <v>78</v>
      </c>
      <c r="BU151" s="23">
        <f t="shared" ref="BU151:BU200" si="37">IFERROR(ROUND((BT151-BT139)/BT139*100,2),"")</f>
        <v>-17.89</v>
      </c>
      <c r="BV151" s="22">
        <v>8</v>
      </c>
      <c r="BW151" s="21">
        <v>25</v>
      </c>
      <c r="BX151" s="21">
        <v>8</v>
      </c>
      <c r="BY151" s="20">
        <v>36</v>
      </c>
      <c r="BZ151" s="25">
        <v>18</v>
      </c>
      <c r="CA151" s="24">
        <v>136322.88</v>
      </c>
      <c r="CB151" s="23">
        <f t="shared" ref="CB151:CB200" si="38">IFERROR(ROUND((CA151-CA139)/CA139*100,2),"")</f>
        <v>-39.93</v>
      </c>
      <c r="CC151" s="22">
        <v>4398.7299999999996</v>
      </c>
      <c r="CD151" s="21">
        <v>26546.45</v>
      </c>
      <c r="CE151" s="21">
        <v>5754.17</v>
      </c>
      <c r="CF151" s="20">
        <v>97461.53</v>
      </c>
      <c r="CG151" s="19">
        <v>22954.28</v>
      </c>
      <c r="CH151" s="24">
        <v>1056</v>
      </c>
      <c r="CI151" s="23">
        <f t="shared" ref="CI151:CI200" si="39">IFERROR(ROUND((CH151-CH139)/CH139*100,2),"")</f>
        <v>-5.63</v>
      </c>
      <c r="CJ151" s="22">
        <v>185</v>
      </c>
      <c r="CK151" s="21">
        <v>460</v>
      </c>
      <c r="CL151" s="21">
        <v>142</v>
      </c>
      <c r="CM151" s="20">
        <v>268</v>
      </c>
      <c r="CN151" s="25">
        <v>319</v>
      </c>
      <c r="CO151" s="24">
        <v>391645.26</v>
      </c>
      <c r="CP151" s="23">
        <f t="shared" ref="CP151:CP200"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0"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5532</v>
      </c>
      <c r="C198" s="9">
        <f t="shared" si="41"/>
        <v>3.06</v>
      </c>
      <c r="D198" s="8">
        <v>2440</v>
      </c>
      <c r="E198" s="7">
        <v>1854</v>
      </c>
      <c r="F198" s="7">
        <v>1017</v>
      </c>
      <c r="G198" s="6">
        <v>220</v>
      </c>
      <c r="H198" s="11">
        <v>838</v>
      </c>
      <c r="I198" s="10">
        <v>1182342.3600000001</v>
      </c>
      <c r="J198" s="9">
        <f t="shared" si="28"/>
        <v>5</v>
      </c>
      <c r="K198" s="8">
        <v>524511.47</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343</v>
      </c>
      <c r="AE198" s="9">
        <f t="shared" si="31"/>
        <v>42.32</v>
      </c>
      <c r="AF198" s="8">
        <v>52</v>
      </c>
      <c r="AG198" s="7">
        <v>153</v>
      </c>
      <c r="AH198" s="7">
        <v>31</v>
      </c>
      <c r="AI198" s="6">
        <v>107</v>
      </c>
      <c r="AJ198" s="11">
        <v>122</v>
      </c>
      <c r="AK198" s="10">
        <v>116260.22</v>
      </c>
      <c r="AL198" s="9">
        <f t="shared" si="32"/>
        <v>14.17</v>
      </c>
      <c r="AM198" s="8">
        <v>12978.68</v>
      </c>
      <c r="AN198" s="7">
        <v>55147.62</v>
      </c>
      <c r="AO198" s="7">
        <v>6904.8</v>
      </c>
      <c r="AP198" s="6">
        <v>41229.120000000003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6486</v>
      </c>
      <c r="C199" s="23">
        <f t="shared" si="41"/>
        <v>3.51</v>
      </c>
      <c r="D199" s="22">
        <v>2773</v>
      </c>
      <c r="E199" s="21">
        <v>2285</v>
      </c>
      <c r="F199" s="21">
        <v>1116</v>
      </c>
      <c r="G199" s="20">
        <v>306</v>
      </c>
      <c r="H199" s="25">
        <v>1173</v>
      </c>
      <c r="I199" s="24">
        <v>1400599.66</v>
      </c>
      <c r="J199" s="23">
        <f t="shared" si="28"/>
        <v>6.74</v>
      </c>
      <c r="K199" s="22">
        <v>595984.14</v>
      </c>
      <c r="L199" s="21">
        <v>498249.16</v>
      </c>
      <c r="M199" s="21">
        <v>221849.78</v>
      </c>
      <c r="N199" s="20">
        <v>83514.66</v>
      </c>
      <c r="O199" s="19">
        <v>277127.09999999998</v>
      </c>
      <c r="P199" s="24">
        <v>10807</v>
      </c>
      <c r="Q199" s="23">
        <f t="shared" si="29"/>
        <v>4.97</v>
      </c>
      <c r="R199" s="22">
        <v>4185</v>
      </c>
      <c r="S199" s="21">
        <v>3126</v>
      </c>
      <c r="T199" s="21">
        <v>2985</v>
      </c>
      <c r="U199" s="20">
        <v>511</v>
      </c>
      <c r="V199" s="25">
        <v>141</v>
      </c>
      <c r="W199" s="24">
        <v>529611.65</v>
      </c>
      <c r="X199" s="23">
        <f t="shared" si="30"/>
        <v>6.59</v>
      </c>
      <c r="Y199" s="22">
        <v>198890.02</v>
      </c>
      <c r="Z199" s="21">
        <v>153330.66</v>
      </c>
      <c r="AA199" s="21">
        <v>151171.45000000001</v>
      </c>
      <c r="AB199" s="20">
        <v>26219.52</v>
      </c>
      <c r="AC199" s="19">
        <v>2159.21</v>
      </c>
      <c r="AD199" s="24">
        <v>419</v>
      </c>
      <c r="AE199" s="23">
        <f t="shared" si="31"/>
        <v>-4.12</v>
      </c>
      <c r="AF199" s="22">
        <v>57</v>
      </c>
      <c r="AG199" s="21">
        <v>188</v>
      </c>
      <c r="AH199" s="21">
        <v>31</v>
      </c>
      <c r="AI199" s="20">
        <v>142</v>
      </c>
      <c r="AJ199" s="25">
        <v>157</v>
      </c>
      <c r="AK199" s="24">
        <v>168444.93</v>
      </c>
      <c r="AL199" s="23">
        <f t="shared" si="32"/>
        <v>-2.35</v>
      </c>
      <c r="AM199" s="22">
        <v>15132.08</v>
      </c>
      <c r="AN199" s="21">
        <v>59880.04</v>
      </c>
      <c r="AO199" s="21">
        <v>13814.52</v>
      </c>
      <c r="AP199" s="20">
        <v>79501.33</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1360</v>
      </c>
      <c r="CI199" s="23">
        <f t="shared" si="39"/>
        <v>7.0000000000000007E-2</v>
      </c>
      <c r="CJ199" s="22">
        <v>191</v>
      </c>
      <c r="CK199" s="21">
        <v>561</v>
      </c>
      <c r="CL199" s="21">
        <v>202</v>
      </c>
      <c r="CM199" s="20">
        <v>406</v>
      </c>
      <c r="CN199" s="25">
        <v>359</v>
      </c>
      <c r="CO199" s="24">
        <v>504011.19</v>
      </c>
      <c r="CP199" s="23">
        <f t="shared" si="40"/>
        <v>-5.91</v>
      </c>
      <c r="CQ199" s="22">
        <v>52271.94</v>
      </c>
      <c r="CR199" s="21">
        <v>217157.59</v>
      </c>
      <c r="CS199" s="21">
        <v>58560.66</v>
      </c>
      <c r="CT199" s="20">
        <v>176021</v>
      </c>
      <c r="CU199" s="19">
        <v>158596.93</v>
      </c>
    </row>
    <row r="200" spans="1:99" s="1" customFormat="1" ht="25.5" customHeight="1" thickBot="1" x14ac:dyDescent="0.25">
      <c r="A200" s="155">
        <v>45292</v>
      </c>
      <c r="B200" s="80">
        <v>4255</v>
      </c>
      <c r="C200" s="79">
        <f t="shared" si="41"/>
        <v>4.7</v>
      </c>
      <c r="D200" s="78">
        <v>1887</v>
      </c>
      <c r="E200" s="77">
        <v>1472</v>
      </c>
      <c r="F200" s="77">
        <v>697</v>
      </c>
      <c r="G200" s="76">
        <v>196</v>
      </c>
      <c r="H200" s="81">
        <v>777</v>
      </c>
      <c r="I200" s="80">
        <v>876054.43</v>
      </c>
      <c r="J200" s="79">
        <f t="shared" si="28"/>
        <v>4.8499999999999996</v>
      </c>
      <c r="K200" s="78">
        <v>388556.14</v>
      </c>
      <c r="L200" s="77">
        <v>301421.24</v>
      </c>
      <c r="M200" s="77">
        <v>133662.92000000001</v>
      </c>
      <c r="N200" s="76">
        <v>51898</v>
      </c>
      <c r="O200" s="82">
        <v>167945.45</v>
      </c>
      <c r="P200" s="80">
        <v>8450</v>
      </c>
      <c r="Q200" s="79">
        <f t="shared" si="29"/>
        <v>5.0999999999999996</v>
      </c>
      <c r="R200" s="78">
        <v>3564</v>
      </c>
      <c r="S200" s="77">
        <v>2318</v>
      </c>
      <c r="T200" s="77">
        <v>2219</v>
      </c>
      <c r="U200" s="76">
        <v>349</v>
      </c>
      <c r="V200" s="81">
        <v>99</v>
      </c>
      <c r="W200" s="80">
        <v>418545.93</v>
      </c>
      <c r="X200" s="79">
        <f t="shared" si="30"/>
        <v>4.46</v>
      </c>
      <c r="Y200" s="78">
        <v>175802.42</v>
      </c>
      <c r="Z200" s="77">
        <v>119407.89</v>
      </c>
      <c r="AA200" s="77">
        <v>105500.47</v>
      </c>
      <c r="AB200" s="76">
        <v>17835.150000000001</v>
      </c>
      <c r="AC200" s="82">
        <v>13907.42</v>
      </c>
      <c r="AD200" s="80">
        <v>245</v>
      </c>
      <c r="AE200" s="79">
        <f t="shared" si="31"/>
        <v>5.15</v>
      </c>
      <c r="AF200" s="78">
        <v>42</v>
      </c>
      <c r="AG200" s="77">
        <v>90</v>
      </c>
      <c r="AH200" s="77">
        <v>22</v>
      </c>
      <c r="AI200" s="76">
        <v>91</v>
      </c>
      <c r="AJ200" s="81">
        <v>68</v>
      </c>
      <c r="AK200" s="80">
        <v>117178.72</v>
      </c>
      <c r="AL200" s="79">
        <f t="shared" si="32"/>
        <v>-6.91</v>
      </c>
      <c r="AM200" s="78">
        <v>21606.6</v>
      </c>
      <c r="AN200" s="77">
        <v>24309.27</v>
      </c>
      <c r="AO200" s="77">
        <v>4880.4399999999996</v>
      </c>
      <c r="AP200" s="76">
        <v>66382.41</v>
      </c>
      <c r="AQ200" s="82">
        <v>19428.830000000002</v>
      </c>
      <c r="AR200" s="80">
        <v>142</v>
      </c>
      <c r="AS200" s="79">
        <f t="shared" si="33"/>
        <v>7.58</v>
      </c>
      <c r="AT200" s="78">
        <v>12</v>
      </c>
      <c r="AU200" s="77">
        <v>48</v>
      </c>
      <c r="AV200" s="77">
        <v>11</v>
      </c>
      <c r="AW200" s="76">
        <v>71</v>
      </c>
      <c r="AX200" s="81">
        <v>37</v>
      </c>
      <c r="AY200" s="80">
        <v>89750.74</v>
      </c>
      <c r="AZ200" s="79">
        <f t="shared" si="34"/>
        <v>-12.53</v>
      </c>
      <c r="BA200" s="78">
        <v>2575.63</v>
      </c>
      <c r="BB200" s="77">
        <v>20144.43</v>
      </c>
      <c r="BC200" s="77">
        <v>4058.69</v>
      </c>
      <c r="BD200" s="76">
        <v>62971.99</v>
      </c>
      <c r="BE200" s="82">
        <v>16085.74</v>
      </c>
      <c r="BF200" s="80">
        <v>53</v>
      </c>
      <c r="BG200" s="79">
        <f t="shared" si="35"/>
        <v>0</v>
      </c>
      <c r="BH200" s="78">
        <v>10</v>
      </c>
      <c r="BI200" s="77">
        <v>18</v>
      </c>
      <c r="BJ200" s="77">
        <v>2</v>
      </c>
      <c r="BK200" s="76">
        <v>23</v>
      </c>
      <c r="BL200" s="81">
        <v>16</v>
      </c>
      <c r="BM200" s="80">
        <v>50950.73</v>
      </c>
      <c r="BN200" s="79">
        <f t="shared" si="36"/>
        <v>-0.86</v>
      </c>
      <c r="BO200" s="78">
        <v>5130.4799999999996</v>
      </c>
      <c r="BP200" s="77">
        <v>10548.63</v>
      </c>
      <c r="BQ200" s="77">
        <v>3001.12</v>
      </c>
      <c r="BR200" s="76">
        <v>32270.5</v>
      </c>
      <c r="BS200" s="82">
        <v>7547.51</v>
      </c>
      <c r="BT200" s="80">
        <v>48</v>
      </c>
      <c r="BU200" s="79">
        <f t="shared" si="37"/>
        <v>11.63</v>
      </c>
      <c r="BV200" s="78">
        <v>5</v>
      </c>
      <c r="BW200" s="77">
        <v>14</v>
      </c>
      <c r="BX200" s="77">
        <v>6</v>
      </c>
      <c r="BY200" s="76">
        <v>22</v>
      </c>
      <c r="BZ200" s="81">
        <v>9</v>
      </c>
      <c r="CA200" s="80">
        <v>53658.51</v>
      </c>
      <c r="CB200" s="79">
        <f t="shared" si="38"/>
        <v>-43.27</v>
      </c>
      <c r="CC200" s="78">
        <v>4508.3900000000003</v>
      </c>
      <c r="CD200" s="77">
        <v>15738.57</v>
      </c>
      <c r="CE200" s="77">
        <v>5876.04</v>
      </c>
      <c r="CF200" s="76">
        <v>24935.200000000001</v>
      </c>
      <c r="CG200" s="82">
        <v>12462.84</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82">
        <v>122408.92</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25" priority="1">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0" si="28">IFERROR(ROUND((I151-I139)/I139*100,2),"")</f>
        <v>-3.07</v>
      </c>
      <c r="K151" s="22">
        <v>60166.91</v>
      </c>
      <c r="L151" s="21">
        <v>35181.72</v>
      </c>
      <c r="M151" s="21">
        <v>10455.15</v>
      </c>
      <c r="N151" s="20">
        <v>4576.6099999999997</v>
      </c>
      <c r="O151" s="19">
        <v>24726.57</v>
      </c>
      <c r="P151" s="24">
        <v>49</v>
      </c>
      <c r="Q151" s="23">
        <f t="shared" ref="Q151:Q200" si="29">IFERROR(ROUND((P151-P139)/P139*100,2),"")</f>
        <v>-31.94</v>
      </c>
      <c r="R151" s="22">
        <v>24</v>
      </c>
      <c r="S151" s="21">
        <v>8</v>
      </c>
      <c r="T151" s="21">
        <v>13</v>
      </c>
      <c r="U151" s="20">
        <v>4</v>
      </c>
      <c r="V151" s="25">
        <v>-5</v>
      </c>
      <c r="W151" s="24">
        <v>2930.11</v>
      </c>
      <c r="X151" s="23">
        <f t="shared" ref="X151:X200" si="30">IFERROR(ROUND((W151-W139)/W139*100,2),"")</f>
        <v>-31.38</v>
      </c>
      <c r="Y151" s="22">
        <v>1360.21</v>
      </c>
      <c r="Z151" s="21">
        <v>466.96</v>
      </c>
      <c r="AA151" s="21">
        <v>793.91</v>
      </c>
      <c r="AB151" s="20">
        <v>309.02999999999997</v>
      </c>
      <c r="AC151" s="19">
        <v>-326.95</v>
      </c>
      <c r="AD151" s="24">
        <v>20</v>
      </c>
      <c r="AE151" s="23">
        <f t="shared" ref="AE151:AE200" si="31">IFERROR(ROUND((AD151-AD139)/AD139*100,2),"")</f>
        <v>0</v>
      </c>
      <c r="AF151" s="22">
        <v>5</v>
      </c>
      <c r="AG151" s="21">
        <v>5</v>
      </c>
      <c r="AH151" s="21">
        <v>2</v>
      </c>
      <c r="AI151" s="20">
        <v>8</v>
      </c>
      <c r="AJ151" s="25">
        <v>3</v>
      </c>
      <c r="AK151" s="24">
        <v>15153.44</v>
      </c>
      <c r="AL151" s="23">
        <f t="shared" ref="AL151:AL200" si="32">IFERROR(ROUND((AK151-AK139)/AK139*100,2),"")</f>
        <v>19.07</v>
      </c>
      <c r="AM151" s="22">
        <v>2442.5100000000002</v>
      </c>
      <c r="AN151" s="21">
        <v>2506.81</v>
      </c>
      <c r="AO151" s="21">
        <v>383.34</v>
      </c>
      <c r="AP151" s="20">
        <v>9820.7800000000007</v>
      </c>
      <c r="AQ151" s="19">
        <v>2123.4699999999998</v>
      </c>
      <c r="AR151" s="24">
        <v>22</v>
      </c>
      <c r="AS151" s="23">
        <f t="shared" ref="AS151:AS200" si="33">IFERROR(ROUND((AR151-AR139)/AR139*100,2),"")</f>
        <v>29.41</v>
      </c>
      <c r="AT151" s="22">
        <v>2</v>
      </c>
      <c r="AU151" s="21">
        <v>5</v>
      </c>
      <c r="AV151" s="21">
        <v>2</v>
      </c>
      <c r="AW151" s="20">
        <v>13</v>
      </c>
      <c r="AX151" s="25">
        <v>3</v>
      </c>
      <c r="AY151" s="24">
        <v>21255.93</v>
      </c>
      <c r="AZ151" s="23">
        <f t="shared" ref="AZ151:AZ200" si="34">IFERROR(ROUND((AY151-AY139)/AY139*100,2),"")</f>
        <v>-9.59</v>
      </c>
      <c r="BA151" s="22">
        <v>605.24</v>
      </c>
      <c r="BB151" s="21">
        <v>4307.8599999999997</v>
      </c>
      <c r="BC151" s="21">
        <v>1571.03</v>
      </c>
      <c r="BD151" s="20">
        <v>14771.8</v>
      </c>
      <c r="BE151" s="19">
        <v>2736.83</v>
      </c>
      <c r="BF151" s="24">
        <v>15</v>
      </c>
      <c r="BG151" s="23">
        <f t="shared" ref="BG151:BG200" si="35">IFERROR(ROUND((BF151-BF139)/BF139*100,2),"")</f>
        <v>36.36</v>
      </c>
      <c r="BH151" s="22">
        <v>3</v>
      </c>
      <c r="BI151" s="21">
        <v>5</v>
      </c>
      <c r="BJ151" s="21">
        <v>4</v>
      </c>
      <c r="BK151" s="20">
        <v>3</v>
      </c>
      <c r="BL151" s="25">
        <v>1</v>
      </c>
      <c r="BM151" s="24">
        <v>15954.35</v>
      </c>
      <c r="BN151" s="23">
        <f t="shared" ref="BN151:BN200" si="36">IFERROR(ROUND((BM151-BM139)/BM139*100,2),"")</f>
        <v>13.51</v>
      </c>
      <c r="BO151" s="22">
        <v>2157.7199999999998</v>
      </c>
      <c r="BP151" s="21">
        <v>2767.75</v>
      </c>
      <c r="BQ151" s="21">
        <v>1449.78</v>
      </c>
      <c r="BR151" s="20">
        <v>9579.1</v>
      </c>
      <c r="BS151" s="19">
        <v>1317.97</v>
      </c>
      <c r="BT151" s="24">
        <v>11</v>
      </c>
      <c r="BU151" s="23">
        <f t="shared" ref="BU151:BU200" si="37">IFERROR(ROUND((BT151-BT139)/BT139*100,2),"")</f>
        <v>0</v>
      </c>
      <c r="BV151" s="22">
        <v>2</v>
      </c>
      <c r="BW151" s="21">
        <v>6</v>
      </c>
      <c r="BX151" s="21">
        <v>1</v>
      </c>
      <c r="BY151" s="20">
        <v>2</v>
      </c>
      <c r="BZ151" s="25">
        <v>5</v>
      </c>
      <c r="CA151" s="24">
        <v>10655.45</v>
      </c>
      <c r="CB151" s="23">
        <f t="shared" ref="CB151:CB200" si="38">IFERROR(ROUND((CA151-CA139)/CA139*100,2),"")</f>
        <v>-65.37</v>
      </c>
      <c r="CC151" s="22">
        <v>521.51</v>
      </c>
      <c r="CD151" s="21">
        <v>5717.4</v>
      </c>
      <c r="CE151" s="21">
        <v>991.79</v>
      </c>
      <c r="CF151" s="20">
        <v>3424.75</v>
      </c>
      <c r="CG151" s="19">
        <v>4725.6099999999997</v>
      </c>
      <c r="CH151" s="24">
        <v>60</v>
      </c>
      <c r="CI151" s="23">
        <f t="shared" ref="CI151:CI200" si="39">IFERROR(ROUND((CH151-CH139)/CH139*100,2),"")</f>
        <v>27.66</v>
      </c>
      <c r="CJ151" s="22">
        <v>10</v>
      </c>
      <c r="CK151" s="21">
        <v>35</v>
      </c>
      <c r="CL151" s="21">
        <v>0</v>
      </c>
      <c r="CM151" s="20">
        <v>15</v>
      </c>
      <c r="CN151" s="25">
        <v>35</v>
      </c>
      <c r="CO151" s="24">
        <v>29670.74</v>
      </c>
      <c r="CP151" s="23">
        <f t="shared" ref="CP151:CP200"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0"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thickBot="1" x14ac:dyDescent="0.25">
      <c r="A200" s="155">
        <v>45292</v>
      </c>
      <c r="B200" s="80">
        <v>284</v>
      </c>
      <c r="C200" s="79">
        <f t="shared" si="41"/>
        <v>16.87</v>
      </c>
      <c r="D200" s="78">
        <v>142</v>
      </c>
      <c r="E200" s="77">
        <v>88</v>
      </c>
      <c r="F200" s="77">
        <v>46</v>
      </c>
      <c r="G200" s="76">
        <v>8</v>
      </c>
      <c r="H200" s="81">
        <v>42</v>
      </c>
      <c r="I200" s="80">
        <v>75392.81</v>
      </c>
      <c r="J200" s="79">
        <f t="shared" si="28"/>
        <v>20.29</v>
      </c>
      <c r="K200" s="78">
        <v>42594.44</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82">
        <v>12670.04</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23" priority="1">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0" si="28">IFERROR(ROUND((I151-I139)/I139*100,2),"")</f>
        <v>-3.2</v>
      </c>
      <c r="K151" s="22">
        <v>302091.57</v>
      </c>
      <c r="L151" s="21">
        <v>148061.07999999999</v>
      </c>
      <c r="M151" s="21">
        <v>80516.58</v>
      </c>
      <c r="N151" s="20">
        <v>32365.42</v>
      </c>
      <c r="O151" s="19">
        <v>67544.5</v>
      </c>
      <c r="P151" s="24">
        <v>943</v>
      </c>
      <c r="Q151" s="23">
        <f t="shared" ref="Q151:Q200" si="29">IFERROR(ROUND((P151-P139)/P139*100,2),"")</f>
        <v>0.21</v>
      </c>
      <c r="R151" s="22">
        <v>458</v>
      </c>
      <c r="S151" s="21">
        <v>233</v>
      </c>
      <c r="T151" s="21">
        <v>218</v>
      </c>
      <c r="U151" s="20">
        <v>34</v>
      </c>
      <c r="V151" s="25">
        <v>15</v>
      </c>
      <c r="W151" s="24">
        <v>62642.98</v>
      </c>
      <c r="X151" s="23">
        <f t="shared" ref="X151:X200" si="30">IFERROR(ROUND((W151-W139)/W139*100,2),"")</f>
        <v>-0.65</v>
      </c>
      <c r="Y151" s="22">
        <v>30156.82</v>
      </c>
      <c r="Z151" s="21">
        <v>15542.16</v>
      </c>
      <c r="AA151" s="21">
        <v>15007.17</v>
      </c>
      <c r="AB151" s="20">
        <v>1936.83</v>
      </c>
      <c r="AC151" s="19">
        <v>534.99</v>
      </c>
      <c r="AD151" s="24">
        <v>76</v>
      </c>
      <c r="AE151" s="23">
        <f t="shared" ref="AE151:AE200" si="31">IFERROR(ROUND((AD151-AD139)/AD139*100,2),"")</f>
        <v>-28.3</v>
      </c>
      <c r="AF151" s="22">
        <v>24</v>
      </c>
      <c r="AG151" s="21">
        <v>30</v>
      </c>
      <c r="AH151" s="21">
        <v>1</v>
      </c>
      <c r="AI151" s="20">
        <v>21</v>
      </c>
      <c r="AJ151" s="25">
        <v>29</v>
      </c>
      <c r="AK151" s="24">
        <v>39401</v>
      </c>
      <c r="AL151" s="23">
        <f t="shared" ref="AL151:AL200" si="32">IFERROR(ROUND((AK151-AK139)/AK139*100,2),"")</f>
        <v>-14.62</v>
      </c>
      <c r="AM151" s="22">
        <v>6510.29</v>
      </c>
      <c r="AN151" s="21">
        <v>9989.6200000000008</v>
      </c>
      <c r="AO151" s="21">
        <v>323.04000000000002</v>
      </c>
      <c r="AP151" s="20">
        <v>22578.05</v>
      </c>
      <c r="AQ151" s="19">
        <v>9666.58</v>
      </c>
      <c r="AR151" s="24">
        <v>91</v>
      </c>
      <c r="AS151" s="23">
        <f t="shared" ref="AS151:AS200" si="33">IFERROR(ROUND((AR151-AR139)/AR139*100,2),"")</f>
        <v>2.25</v>
      </c>
      <c r="AT151" s="22">
        <v>18</v>
      </c>
      <c r="AU151" s="21">
        <v>25</v>
      </c>
      <c r="AV151" s="21">
        <v>6</v>
      </c>
      <c r="AW151" s="20">
        <v>42</v>
      </c>
      <c r="AX151" s="25">
        <v>19</v>
      </c>
      <c r="AY151" s="24">
        <v>66507.009999999995</v>
      </c>
      <c r="AZ151" s="23">
        <f t="shared" ref="AZ151:AZ200" si="34">IFERROR(ROUND((AY151-AY139)/AY139*100,2),"")</f>
        <v>-40.93</v>
      </c>
      <c r="BA151" s="22">
        <v>6373.64</v>
      </c>
      <c r="BB151" s="21">
        <v>16097.92</v>
      </c>
      <c r="BC151" s="21">
        <v>1536.31</v>
      </c>
      <c r="BD151" s="20">
        <v>42499.14</v>
      </c>
      <c r="BE151" s="19">
        <v>14561.61</v>
      </c>
      <c r="BF151" s="24">
        <v>47</v>
      </c>
      <c r="BG151" s="23">
        <f t="shared" ref="BG151:BG200" si="35">IFERROR(ROUND((BF151-BF139)/BF139*100,2),"")</f>
        <v>-9.6199999999999992</v>
      </c>
      <c r="BH151" s="22">
        <v>9</v>
      </c>
      <c r="BI151" s="21">
        <v>22</v>
      </c>
      <c r="BJ151" s="21">
        <v>4</v>
      </c>
      <c r="BK151" s="20">
        <v>12</v>
      </c>
      <c r="BL151" s="25">
        <v>18</v>
      </c>
      <c r="BM151" s="24">
        <v>35370.9</v>
      </c>
      <c r="BN151" s="23">
        <f t="shared" ref="BN151:BN200" si="36">IFERROR(ROUND((BM151-BM139)/BM139*100,2),"")</f>
        <v>-13.74</v>
      </c>
      <c r="BO151" s="22">
        <v>4302.83</v>
      </c>
      <c r="BP151" s="21">
        <v>15895.17</v>
      </c>
      <c r="BQ151" s="21">
        <v>3360.96</v>
      </c>
      <c r="BR151" s="20">
        <v>11811.94</v>
      </c>
      <c r="BS151" s="19">
        <v>12534.21</v>
      </c>
      <c r="BT151" s="24">
        <v>42</v>
      </c>
      <c r="BU151" s="23">
        <f t="shared" ref="BU151:BU200" si="37">IFERROR(ROUND((BT151-BT139)/BT139*100,2),"")</f>
        <v>-19.23</v>
      </c>
      <c r="BV151" s="22">
        <v>5</v>
      </c>
      <c r="BW151" s="21">
        <v>19</v>
      </c>
      <c r="BX151" s="21">
        <v>3</v>
      </c>
      <c r="BY151" s="20">
        <v>15</v>
      </c>
      <c r="BZ151" s="25">
        <v>16</v>
      </c>
      <c r="CA151" s="24">
        <v>56071.06</v>
      </c>
      <c r="CB151" s="23">
        <f t="shared" ref="CB151:CB200" si="38">IFERROR(ROUND((CA151-CA139)/CA139*100,2),"")</f>
        <v>-39.229999999999997</v>
      </c>
      <c r="CC151" s="22">
        <v>2238.37</v>
      </c>
      <c r="CD151" s="21">
        <v>25495.08</v>
      </c>
      <c r="CE151" s="21">
        <v>1843.04</v>
      </c>
      <c r="CF151" s="20">
        <v>26494.57</v>
      </c>
      <c r="CG151" s="19">
        <v>23652.04</v>
      </c>
      <c r="CH151" s="24">
        <v>311</v>
      </c>
      <c r="CI151" s="23">
        <f t="shared" ref="CI151:CI200" si="39">IFERROR(ROUND((CH151-CH139)/CH139*100,2),"")</f>
        <v>4.01</v>
      </c>
      <c r="CJ151" s="22">
        <v>80</v>
      </c>
      <c r="CK151" s="21">
        <v>146</v>
      </c>
      <c r="CL151" s="21">
        <v>31</v>
      </c>
      <c r="CM151" s="20">
        <v>53</v>
      </c>
      <c r="CN151" s="25">
        <v>115</v>
      </c>
      <c r="CO151" s="24">
        <v>186390.57</v>
      </c>
      <c r="CP151" s="23">
        <f t="shared" ref="CP151:CP200"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0"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2080</v>
      </c>
      <c r="C198" s="9">
        <f t="shared" si="41"/>
        <v>2.92</v>
      </c>
      <c r="D198" s="8">
        <v>1028</v>
      </c>
      <c r="E198" s="7">
        <v>625</v>
      </c>
      <c r="F198" s="7">
        <v>379</v>
      </c>
      <c r="G198" s="6">
        <v>47</v>
      </c>
      <c r="H198" s="11">
        <v>246</v>
      </c>
      <c r="I198" s="10">
        <v>608618.12</v>
      </c>
      <c r="J198" s="9">
        <f t="shared" si="28"/>
        <v>2.61</v>
      </c>
      <c r="K198" s="8">
        <v>320006.37</v>
      </c>
      <c r="L198" s="7">
        <v>180224.59</v>
      </c>
      <c r="M198" s="7">
        <v>93009.7</v>
      </c>
      <c r="N198" s="6">
        <v>15119.23</v>
      </c>
      <c r="O198" s="5">
        <v>87214.89</v>
      </c>
      <c r="P198" s="10">
        <v>1063</v>
      </c>
      <c r="Q198" s="9">
        <f t="shared" si="29"/>
        <v>8.69</v>
      </c>
      <c r="R198" s="8">
        <v>428</v>
      </c>
      <c r="S198" s="7">
        <v>286</v>
      </c>
      <c r="T198" s="7">
        <v>313</v>
      </c>
      <c r="U198" s="6">
        <v>36</v>
      </c>
      <c r="V198" s="11">
        <v>-27</v>
      </c>
      <c r="W198" s="10">
        <v>66154.320000000007</v>
      </c>
      <c r="X198" s="9">
        <f t="shared" si="30"/>
        <v>4.5999999999999996</v>
      </c>
      <c r="Y198" s="8">
        <v>27542.43</v>
      </c>
      <c r="Z198" s="7">
        <v>18701.38</v>
      </c>
      <c r="AA198" s="7">
        <v>17810.38</v>
      </c>
      <c r="AB198" s="6">
        <v>2100.13</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2592</v>
      </c>
      <c r="C199" s="23">
        <f t="shared" si="41"/>
        <v>13.24</v>
      </c>
      <c r="D199" s="22">
        <v>1297</v>
      </c>
      <c r="E199" s="21">
        <v>761</v>
      </c>
      <c r="F199" s="21">
        <v>452</v>
      </c>
      <c r="G199" s="20">
        <v>80</v>
      </c>
      <c r="H199" s="25">
        <v>309</v>
      </c>
      <c r="I199" s="24">
        <v>764564.29</v>
      </c>
      <c r="J199" s="23">
        <f t="shared" si="28"/>
        <v>13.46</v>
      </c>
      <c r="K199" s="22">
        <v>385747.24</v>
      </c>
      <c r="L199" s="21">
        <v>229251.03</v>
      </c>
      <c r="M199" s="21">
        <v>122729.76</v>
      </c>
      <c r="N199" s="20">
        <v>26396.44</v>
      </c>
      <c r="O199" s="19">
        <v>106521.27</v>
      </c>
      <c r="P199" s="24">
        <v>1131</v>
      </c>
      <c r="Q199" s="23">
        <f t="shared" si="29"/>
        <v>5.41</v>
      </c>
      <c r="R199" s="22">
        <v>433</v>
      </c>
      <c r="S199" s="21">
        <v>302</v>
      </c>
      <c r="T199" s="21">
        <v>346</v>
      </c>
      <c r="U199" s="20">
        <v>50</v>
      </c>
      <c r="V199" s="25">
        <v>-44</v>
      </c>
      <c r="W199" s="24">
        <v>68812.12</v>
      </c>
      <c r="X199" s="23">
        <f t="shared" si="30"/>
        <v>-0.16</v>
      </c>
      <c r="Y199" s="22">
        <v>27319.62</v>
      </c>
      <c r="Z199" s="21">
        <v>19942.98</v>
      </c>
      <c r="AA199" s="21">
        <v>19264.89</v>
      </c>
      <c r="AB199" s="20">
        <v>2284.63</v>
      </c>
      <c r="AC199" s="19">
        <v>678.09</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69</v>
      </c>
      <c r="BG199" s="23">
        <f t="shared" si="35"/>
        <v>30.19</v>
      </c>
      <c r="BH199" s="22">
        <v>15</v>
      </c>
      <c r="BI199" s="21">
        <v>33</v>
      </c>
      <c r="BJ199" s="21">
        <v>2</v>
      </c>
      <c r="BK199" s="20">
        <v>19</v>
      </c>
      <c r="BL199" s="25">
        <v>31</v>
      </c>
      <c r="BM199" s="24">
        <v>74764.83</v>
      </c>
      <c r="BN199" s="23">
        <f t="shared" si="36"/>
        <v>41.76</v>
      </c>
      <c r="BO199" s="22">
        <v>7333.01</v>
      </c>
      <c r="BP199" s="21">
        <v>19281.7</v>
      </c>
      <c r="BQ199" s="21">
        <v>2639.73</v>
      </c>
      <c r="BR199" s="20">
        <v>45510.39</v>
      </c>
      <c r="BS199" s="19">
        <v>16641.97</v>
      </c>
      <c r="BT199" s="24">
        <v>45</v>
      </c>
      <c r="BU199" s="23">
        <f t="shared" si="37"/>
        <v>-19.64</v>
      </c>
      <c r="BV199" s="22">
        <v>7</v>
      </c>
      <c r="BW199" s="21">
        <v>17</v>
      </c>
      <c r="BX199" s="21">
        <v>3</v>
      </c>
      <c r="BY199" s="20">
        <v>18</v>
      </c>
      <c r="BZ199" s="25">
        <v>14</v>
      </c>
      <c r="CA199" s="24">
        <v>113646.13</v>
      </c>
      <c r="CB199" s="23">
        <f t="shared" si="38"/>
        <v>23.75</v>
      </c>
      <c r="CC199" s="22">
        <v>3803.99</v>
      </c>
      <c r="CD199" s="21">
        <v>14711.93</v>
      </c>
      <c r="CE199" s="21">
        <v>2902.62</v>
      </c>
      <c r="CF199" s="20">
        <v>92227.59</v>
      </c>
      <c r="CG199" s="19">
        <v>11809.31</v>
      </c>
      <c r="CH199" s="24">
        <v>468</v>
      </c>
      <c r="CI199" s="23">
        <f t="shared" si="39"/>
        <v>22.19</v>
      </c>
      <c r="CJ199" s="22">
        <v>93</v>
      </c>
      <c r="CK199" s="21">
        <v>232</v>
      </c>
      <c r="CL199" s="21">
        <v>38</v>
      </c>
      <c r="CM199" s="20">
        <v>105</v>
      </c>
      <c r="CN199" s="25">
        <v>194</v>
      </c>
      <c r="CO199" s="24">
        <v>286155.84000000003</v>
      </c>
      <c r="CP199" s="23">
        <f t="shared" si="40"/>
        <v>21.32</v>
      </c>
      <c r="CQ199" s="22">
        <v>39425.56</v>
      </c>
      <c r="CR199" s="21">
        <v>160959.65</v>
      </c>
      <c r="CS199" s="21">
        <v>16224.61</v>
      </c>
      <c r="CT199" s="20">
        <v>69546.02</v>
      </c>
      <c r="CU199" s="19">
        <v>144735.04000000001</v>
      </c>
    </row>
    <row r="200" spans="1:99" s="1" customFormat="1" ht="25.5" customHeight="1" thickBot="1" x14ac:dyDescent="0.25">
      <c r="A200" s="155">
        <v>45292</v>
      </c>
      <c r="B200" s="80">
        <v>1478</v>
      </c>
      <c r="C200" s="79">
        <f t="shared" si="41"/>
        <v>-7.0000000000000007E-2</v>
      </c>
      <c r="D200" s="78">
        <v>733</v>
      </c>
      <c r="E200" s="77">
        <v>455</v>
      </c>
      <c r="F200" s="77">
        <v>230</v>
      </c>
      <c r="G200" s="76">
        <v>60</v>
      </c>
      <c r="H200" s="81">
        <v>225</v>
      </c>
      <c r="I200" s="80">
        <v>417494.98</v>
      </c>
      <c r="J200" s="79">
        <f t="shared" si="28"/>
        <v>-0.82</v>
      </c>
      <c r="K200" s="78">
        <v>213102.39</v>
      </c>
      <c r="L200" s="77">
        <v>122977.09</v>
      </c>
      <c r="M200" s="77">
        <v>54853.760000000002</v>
      </c>
      <c r="N200" s="76">
        <v>26561.74</v>
      </c>
      <c r="O200" s="82">
        <v>68123.33</v>
      </c>
      <c r="P200" s="80">
        <v>865</v>
      </c>
      <c r="Q200" s="79">
        <f t="shared" si="29"/>
        <v>-2.92</v>
      </c>
      <c r="R200" s="78">
        <v>373</v>
      </c>
      <c r="S200" s="77">
        <v>244</v>
      </c>
      <c r="T200" s="77">
        <v>216</v>
      </c>
      <c r="U200" s="76">
        <v>32</v>
      </c>
      <c r="V200" s="81">
        <v>28</v>
      </c>
      <c r="W200" s="80">
        <v>53321.56</v>
      </c>
      <c r="X200" s="79">
        <f t="shared" si="30"/>
        <v>-6.17</v>
      </c>
      <c r="Y200" s="78">
        <v>22692.85</v>
      </c>
      <c r="Z200" s="77">
        <v>16036.76</v>
      </c>
      <c r="AA200" s="77">
        <v>12663.61</v>
      </c>
      <c r="AB200" s="76">
        <v>1928.34</v>
      </c>
      <c r="AC200" s="82">
        <v>3373.15</v>
      </c>
      <c r="AD200" s="80">
        <v>61</v>
      </c>
      <c r="AE200" s="79">
        <f t="shared" si="31"/>
        <v>29.79</v>
      </c>
      <c r="AF200" s="78">
        <v>14</v>
      </c>
      <c r="AG200" s="77">
        <v>23</v>
      </c>
      <c r="AH200" s="77">
        <v>5</v>
      </c>
      <c r="AI200" s="76">
        <v>19</v>
      </c>
      <c r="AJ200" s="81">
        <v>18</v>
      </c>
      <c r="AK200" s="80">
        <v>31875.53</v>
      </c>
      <c r="AL200" s="79">
        <f t="shared" si="32"/>
        <v>63.36</v>
      </c>
      <c r="AM200" s="78">
        <v>3633.37</v>
      </c>
      <c r="AN200" s="77">
        <v>9808.69</v>
      </c>
      <c r="AO200" s="77">
        <v>2268.17</v>
      </c>
      <c r="AP200" s="76">
        <v>16165.3</v>
      </c>
      <c r="AQ200" s="82">
        <v>7540.52</v>
      </c>
      <c r="AR200" s="80">
        <v>58</v>
      </c>
      <c r="AS200" s="79">
        <f t="shared" si="33"/>
        <v>20.83</v>
      </c>
      <c r="AT200" s="78">
        <v>13</v>
      </c>
      <c r="AU200" s="77">
        <v>16</v>
      </c>
      <c r="AV200" s="77">
        <v>1</v>
      </c>
      <c r="AW200" s="76">
        <v>28</v>
      </c>
      <c r="AX200" s="81">
        <v>15</v>
      </c>
      <c r="AY200" s="80">
        <v>42977.45</v>
      </c>
      <c r="AZ200" s="79">
        <f t="shared" si="34"/>
        <v>-63.55</v>
      </c>
      <c r="BA200" s="78">
        <v>5988.74</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33</v>
      </c>
      <c r="BU200" s="79">
        <f t="shared" si="37"/>
        <v>120</v>
      </c>
      <c r="BV200" s="78">
        <v>3</v>
      </c>
      <c r="BW200" s="77">
        <v>16</v>
      </c>
      <c r="BX200" s="77">
        <v>1</v>
      </c>
      <c r="BY200" s="76">
        <v>13</v>
      </c>
      <c r="BZ200" s="81">
        <v>15</v>
      </c>
      <c r="CA200" s="80">
        <v>43767.519999999997</v>
      </c>
      <c r="CB200" s="79">
        <f t="shared" si="38"/>
        <v>-35.24</v>
      </c>
      <c r="CC200" s="78">
        <v>1264.4100000000001</v>
      </c>
      <c r="CD200" s="77">
        <v>14019.93</v>
      </c>
      <c r="CE200" s="77">
        <v>853.7</v>
      </c>
      <c r="CF200" s="76">
        <v>27629.48</v>
      </c>
      <c r="CG200" s="82">
        <v>13166.23</v>
      </c>
      <c r="CH200" s="80">
        <v>250</v>
      </c>
      <c r="CI200" s="79">
        <f t="shared" si="39"/>
        <v>-0.4</v>
      </c>
      <c r="CJ200" s="78">
        <v>42</v>
      </c>
      <c r="CK200" s="77">
        <v>122</v>
      </c>
      <c r="CL200" s="77">
        <v>26</v>
      </c>
      <c r="CM200" s="76">
        <v>59</v>
      </c>
      <c r="CN200" s="81">
        <v>97</v>
      </c>
      <c r="CO200" s="80">
        <v>139057.43</v>
      </c>
      <c r="CP200" s="79">
        <f t="shared" si="40"/>
        <v>-7.14</v>
      </c>
      <c r="CQ200" s="78">
        <v>18833.12</v>
      </c>
      <c r="CR200" s="77">
        <v>76029.55</v>
      </c>
      <c r="CS200" s="77">
        <v>10844.89</v>
      </c>
      <c r="CT200" s="76">
        <v>32376.97</v>
      </c>
      <c r="CU200" s="82">
        <v>66157.56</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21" priority="1">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0" si="28">IFERROR(ROUND((I151-I139)/I139*100,2),"")</f>
        <v>-2.5099999999999998</v>
      </c>
      <c r="K151" s="22">
        <v>292492.42</v>
      </c>
      <c r="L151" s="21">
        <v>169679.31</v>
      </c>
      <c r="M151" s="21">
        <v>77404.37</v>
      </c>
      <c r="N151" s="20">
        <v>28248.3</v>
      </c>
      <c r="O151" s="19">
        <v>92479.32</v>
      </c>
      <c r="P151" s="24">
        <v>3587</v>
      </c>
      <c r="Q151" s="23">
        <f t="shared" ref="Q151:Q200" si="29">IFERROR(ROUND((P151-P139)/P139*100,2),"")</f>
        <v>1.24</v>
      </c>
      <c r="R151" s="22">
        <v>1536</v>
      </c>
      <c r="S151" s="21">
        <v>969</v>
      </c>
      <c r="T151" s="21">
        <v>914</v>
      </c>
      <c r="U151" s="20">
        <v>168</v>
      </c>
      <c r="V151" s="25">
        <v>55</v>
      </c>
      <c r="W151" s="24">
        <v>205378.97</v>
      </c>
      <c r="X151" s="23">
        <f t="shared" ref="X151:X200" si="30">IFERROR(ROUND((W151-W139)/W139*100,2),"")</f>
        <v>0.84</v>
      </c>
      <c r="Y151" s="22">
        <v>92022.11</v>
      </c>
      <c r="Z151" s="21">
        <v>54571.85</v>
      </c>
      <c r="AA151" s="21">
        <v>49815.47</v>
      </c>
      <c r="AB151" s="20">
        <v>8969.5400000000009</v>
      </c>
      <c r="AC151" s="19">
        <v>4756.38</v>
      </c>
      <c r="AD151" s="24">
        <v>60</v>
      </c>
      <c r="AE151" s="23">
        <f t="shared" ref="AE151:AE200" si="31">IFERROR(ROUND((AD151-AD139)/AD139*100,2),"")</f>
        <v>-29.41</v>
      </c>
      <c r="AF151" s="22">
        <v>14</v>
      </c>
      <c r="AG151" s="21">
        <v>26</v>
      </c>
      <c r="AH151" s="21">
        <v>6</v>
      </c>
      <c r="AI151" s="20">
        <v>14</v>
      </c>
      <c r="AJ151" s="25">
        <v>20</v>
      </c>
      <c r="AK151" s="24">
        <v>27322.41</v>
      </c>
      <c r="AL151" s="23">
        <f t="shared" ref="AL151:AL200" si="32">IFERROR(ROUND((AK151-AK139)/AK139*100,2),"")</f>
        <v>-68.459999999999994</v>
      </c>
      <c r="AM151" s="22">
        <v>5584.08</v>
      </c>
      <c r="AN151" s="21">
        <v>9442.0400000000009</v>
      </c>
      <c r="AO151" s="21">
        <v>1151.4100000000001</v>
      </c>
      <c r="AP151" s="20">
        <v>11144.88</v>
      </c>
      <c r="AQ151" s="19">
        <v>8290.6299999999992</v>
      </c>
      <c r="AR151" s="24">
        <v>117</v>
      </c>
      <c r="AS151" s="23">
        <f t="shared" ref="AS151:AS200" si="33">IFERROR(ROUND((AR151-AR139)/AR139*100,2),"")</f>
        <v>-8.59</v>
      </c>
      <c r="AT151" s="22">
        <v>9</v>
      </c>
      <c r="AU151" s="21">
        <v>38</v>
      </c>
      <c r="AV151" s="21">
        <v>11</v>
      </c>
      <c r="AW151" s="20">
        <v>59</v>
      </c>
      <c r="AX151" s="25">
        <v>27</v>
      </c>
      <c r="AY151" s="24">
        <v>72773.87</v>
      </c>
      <c r="AZ151" s="23">
        <f t="shared" ref="AZ151:AZ200" si="34">IFERROR(ROUND((AY151-AY139)/AY139*100,2),"")</f>
        <v>-8.27</v>
      </c>
      <c r="BA151" s="22">
        <v>3585.9</v>
      </c>
      <c r="BB151" s="21">
        <v>15458.68</v>
      </c>
      <c r="BC151" s="21">
        <v>3966.3</v>
      </c>
      <c r="BD151" s="20">
        <v>49762.99</v>
      </c>
      <c r="BE151" s="19">
        <v>11492.38</v>
      </c>
      <c r="BF151" s="24">
        <v>56</v>
      </c>
      <c r="BG151" s="23">
        <f t="shared" ref="BG151:BG200" si="35">IFERROR(ROUND((BF151-BF139)/BF139*100,2),"")</f>
        <v>-12.5</v>
      </c>
      <c r="BH151" s="22">
        <v>16</v>
      </c>
      <c r="BI151" s="21">
        <v>18</v>
      </c>
      <c r="BJ151" s="21">
        <v>7</v>
      </c>
      <c r="BK151" s="20">
        <v>15</v>
      </c>
      <c r="BL151" s="25">
        <v>11</v>
      </c>
      <c r="BM151" s="24">
        <v>35625.379999999997</v>
      </c>
      <c r="BN151" s="23">
        <f t="shared" ref="BN151:BN200" si="36">IFERROR(ROUND((BM151-BM139)/BM139*100,2),"")</f>
        <v>-44</v>
      </c>
      <c r="BO151" s="22">
        <v>9510.98</v>
      </c>
      <c r="BP151" s="21">
        <v>11448.87</v>
      </c>
      <c r="BQ151" s="21">
        <v>2414.9</v>
      </c>
      <c r="BR151" s="20">
        <v>12250.63</v>
      </c>
      <c r="BS151" s="19">
        <v>9033.9699999999993</v>
      </c>
      <c r="BT151" s="24">
        <v>36</v>
      </c>
      <c r="BU151" s="23">
        <f t="shared" ref="BU151:BU200" si="37">IFERROR(ROUND((BT151-BT139)/BT139*100,2),"")</f>
        <v>28.57</v>
      </c>
      <c r="BV151" s="22">
        <v>5</v>
      </c>
      <c r="BW151" s="21">
        <v>16</v>
      </c>
      <c r="BX151" s="21">
        <v>3</v>
      </c>
      <c r="BY151" s="20">
        <v>11</v>
      </c>
      <c r="BZ151" s="25">
        <v>12</v>
      </c>
      <c r="CA151" s="24">
        <v>88587.85</v>
      </c>
      <c r="CB151" s="23">
        <f t="shared" ref="CB151:CB200" si="38">IFERROR(ROUND((CA151-CA139)/CA139*100,2),"")</f>
        <v>22.39</v>
      </c>
      <c r="CC151" s="22">
        <v>3667.12</v>
      </c>
      <c r="CD151" s="21">
        <v>21006.73</v>
      </c>
      <c r="CE151" s="21">
        <v>1999.18</v>
      </c>
      <c r="CF151" s="20">
        <v>51085.89</v>
      </c>
      <c r="CG151" s="19">
        <v>8178.62</v>
      </c>
      <c r="CH151" s="24">
        <v>412</v>
      </c>
      <c r="CI151" s="23">
        <f t="shared" ref="CI151:CI200" si="39">IFERROR(ROUND((CH151-CH139)/CH139*100,2),"")</f>
        <v>-8.24</v>
      </c>
      <c r="CJ151" s="22">
        <v>48</v>
      </c>
      <c r="CK151" s="21">
        <v>197</v>
      </c>
      <c r="CL151" s="21">
        <v>24</v>
      </c>
      <c r="CM151" s="20">
        <v>142</v>
      </c>
      <c r="CN151" s="25">
        <v>174</v>
      </c>
      <c r="CO151" s="24">
        <v>158245.34</v>
      </c>
      <c r="CP151" s="23">
        <f t="shared" ref="CP151:CP200"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0"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3574</v>
      </c>
      <c r="C198" s="9">
        <f t="shared" si="41"/>
        <v>7.42</v>
      </c>
      <c r="D198" s="8">
        <v>1581</v>
      </c>
      <c r="E198" s="7">
        <v>1231</v>
      </c>
      <c r="F198" s="7">
        <v>587</v>
      </c>
      <c r="G198" s="6">
        <v>172</v>
      </c>
      <c r="H198" s="11">
        <v>645</v>
      </c>
      <c r="I198" s="10">
        <v>577794.75</v>
      </c>
      <c r="J198" s="9">
        <f t="shared" si="28"/>
        <v>7.49</v>
      </c>
      <c r="K198" s="8">
        <v>267674.52</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4198</v>
      </c>
      <c r="C199" s="23">
        <f t="shared" si="41"/>
        <v>7.89</v>
      </c>
      <c r="D199" s="22">
        <v>1823</v>
      </c>
      <c r="E199" s="21">
        <v>1522</v>
      </c>
      <c r="F199" s="21">
        <v>669</v>
      </c>
      <c r="G199" s="20">
        <v>181</v>
      </c>
      <c r="H199" s="25">
        <v>854</v>
      </c>
      <c r="I199" s="24">
        <v>713273.97</v>
      </c>
      <c r="J199" s="23">
        <f t="shared" si="28"/>
        <v>10.53</v>
      </c>
      <c r="K199" s="22">
        <v>319918.57</v>
      </c>
      <c r="L199" s="21">
        <v>264388.61</v>
      </c>
      <c r="M199" s="21">
        <v>100168.14</v>
      </c>
      <c r="N199" s="20">
        <v>28279.49</v>
      </c>
      <c r="O199" s="19">
        <v>164315.56</v>
      </c>
      <c r="P199" s="24">
        <v>4506</v>
      </c>
      <c r="Q199" s="23">
        <f t="shared" si="29"/>
        <v>4.6900000000000004</v>
      </c>
      <c r="R199" s="22">
        <v>1873</v>
      </c>
      <c r="S199" s="21">
        <v>1260</v>
      </c>
      <c r="T199" s="21">
        <v>1156</v>
      </c>
      <c r="U199" s="20">
        <v>217</v>
      </c>
      <c r="V199" s="25">
        <v>104</v>
      </c>
      <c r="W199" s="24">
        <v>234349</v>
      </c>
      <c r="X199" s="23">
        <f t="shared" si="30"/>
        <v>3.01</v>
      </c>
      <c r="Y199" s="22">
        <v>94717.96</v>
      </c>
      <c r="Z199" s="21">
        <v>66729.13</v>
      </c>
      <c r="AA199" s="21">
        <v>60893.57</v>
      </c>
      <c r="AB199" s="20">
        <v>12008.34</v>
      </c>
      <c r="AC199" s="19">
        <v>5835.56</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104</v>
      </c>
      <c r="AS199" s="23">
        <f t="shared" si="33"/>
        <v>-1.89</v>
      </c>
      <c r="AT199" s="22">
        <v>5</v>
      </c>
      <c r="AU199" s="21">
        <v>35</v>
      </c>
      <c r="AV199" s="21">
        <v>9</v>
      </c>
      <c r="AW199" s="20">
        <v>54</v>
      </c>
      <c r="AX199" s="25">
        <v>27</v>
      </c>
      <c r="AY199" s="24">
        <v>78434.789999999994</v>
      </c>
      <c r="AZ199" s="23">
        <f t="shared" si="34"/>
        <v>-50.33</v>
      </c>
      <c r="BA199" s="22">
        <v>5911.85</v>
      </c>
      <c r="BB199" s="21">
        <v>21474.34</v>
      </c>
      <c r="BC199" s="21">
        <v>3373.42</v>
      </c>
      <c r="BD199" s="20">
        <v>46926.93</v>
      </c>
      <c r="BE199" s="19">
        <v>18849.169999999998</v>
      </c>
      <c r="BF199" s="24">
        <v>58</v>
      </c>
      <c r="BG199" s="23">
        <f t="shared" si="35"/>
        <v>7.41</v>
      </c>
      <c r="BH199" s="22">
        <v>15</v>
      </c>
      <c r="BI199" s="21">
        <v>26</v>
      </c>
      <c r="BJ199" s="21">
        <v>8</v>
      </c>
      <c r="BK199" s="20">
        <v>9</v>
      </c>
      <c r="BL199" s="25">
        <v>18</v>
      </c>
      <c r="BM199" s="24">
        <v>49748.73</v>
      </c>
      <c r="BN199" s="23">
        <f t="shared" si="36"/>
        <v>43.86</v>
      </c>
      <c r="BO199" s="22">
        <v>10832.46</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532</v>
      </c>
      <c r="CI199" s="23">
        <f t="shared" si="39"/>
        <v>1.1399999999999999</v>
      </c>
      <c r="CJ199" s="22">
        <v>33</v>
      </c>
      <c r="CK199" s="21">
        <v>239</v>
      </c>
      <c r="CL199" s="21">
        <v>36</v>
      </c>
      <c r="CM199" s="20">
        <v>223</v>
      </c>
      <c r="CN199" s="25">
        <v>203</v>
      </c>
      <c r="CO199" s="24">
        <v>217391.73</v>
      </c>
      <c r="CP199" s="23">
        <f t="shared" si="40"/>
        <v>-1.71</v>
      </c>
      <c r="CQ199" s="22">
        <v>12759.51</v>
      </c>
      <c r="CR199" s="21">
        <v>102055.59</v>
      </c>
      <c r="CS199" s="21">
        <v>11394.77</v>
      </c>
      <c r="CT199" s="20">
        <v>90068.26</v>
      </c>
      <c r="CU199" s="19">
        <v>90660.82</v>
      </c>
    </row>
    <row r="200" spans="1:99" ht="25.5" customHeight="1" thickBot="1" x14ac:dyDescent="0.25">
      <c r="A200" s="155">
        <v>45292</v>
      </c>
      <c r="B200" s="80">
        <v>2579</v>
      </c>
      <c r="C200" s="79">
        <f t="shared" si="41"/>
        <v>1.1399999999999999</v>
      </c>
      <c r="D200" s="78">
        <v>1151</v>
      </c>
      <c r="E200" s="77">
        <v>915</v>
      </c>
      <c r="F200" s="77">
        <v>376</v>
      </c>
      <c r="G200" s="76">
        <v>128</v>
      </c>
      <c r="H200" s="81">
        <v>539</v>
      </c>
      <c r="I200" s="80">
        <v>417439.76</v>
      </c>
      <c r="J200" s="79">
        <f t="shared" si="28"/>
        <v>-1.35</v>
      </c>
      <c r="K200" s="78">
        <v>191412.48000000001</v>
      </c>
      <c r="L200" s="77">
        <v>146252.59</v>
      </c>
      <c r="M200" s="77">
        <v>55658.31</v>
      </c>
      <c r="N200" s="76">
        <v>22403.41</v>
      </c>
      <c r="O200" s="82">
        <v>90594.28</v>
      </c>
      <c r="P200" s="80">
        <v>3295</v>
      </c>
      <c r="Q200" s="79">
        <f t="shared" si="29"/>
        <v>4.47</v>
      </c>
      <c r="R200" s="78">
        <v>1496</v>
      </c>
      <c r="S200" s="77">
        <v>879</v>
      </c>
      <c r="T200" s="77">
        <v>810</v>
      </c>
      <c r="U200" s="76">
        <v>110</v>
      </c>
      <c r="V200" s="81">
        <v>69</v>
      </c>
      <c r="W200" s="80">
        <v>172934.85</v>
      </c>
      <c r="X200" s="79">
        <f t="shared" si="30"/>
        <v>1.37</v>
      </c>
      <c r="Y200" s="78">
        <v>76751.350000000006</v>
      </c>
      <c r="Z200" s="77">
        <v>47975.99</v>
      </c>
      <c r="AA200" s="77">
        <v>42249.98</v>
      </c>
      <c r="AB200" s="76">
        <v>5957.53</v>
      </c>
      <c r="AC200" s="82">
        <v>5726.01</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77</v>
      </c>
      <c r="AS200" s="79">
        <f t="shared" si="33"/>
        <v>1.32</v>
      </c>
      <c r="AT200" s="78">
        <v>5</v>
      </c>
      <c r="AU200" s="77">
        <v>21</v>
      </c>
      <c r="AV200" s="77">
        <v>8</v>
      </c>
      <c r="AW200" s="76">
        <v>43</v>
      </c>
      <c r="AX200" s="81">
        <v>13</v>
      </c>
      <c r="AY200" s="80">
        <v>52382.68</v>
      </c>
      <c r="AZ200" s="79">
        <f t="shared" si="34"/>
        <v>0.05</v>
      </c>
      <c r="BA200" s="78">
        <v>2409.88</v>
      </c>
      <c r="BB200" s="77">
        <v>15703.09</v>
      </c>
      <c r="BC200" s="77">
        <v>3645.87</v>
      </c>
      <c r="BD200" s="76">
        <v>30623.84</v>
      </c>
      <c r="BE200" s="82">
        <v>12057.22</v>
      </c>
      <c r="BF200" s="80">
        <v>34</v>
      </c>
      <c r="BG200" s="79">
        <f t="shared" si="35"/>
        <v>-24.44</v>
      </c>
      <c r="BH200" s="78">
        <v>5</v>
      </c>
      <c r="BI200" s="77">
        <v>16</v>
      </c>
      <c r="BJ200" s="77">
        <v>2</v>
      </c>
      <c r="BK200" s="76">
        <v>11</v>
      </c>
      <c r="BL200" s="81">
        <v>14</v>
      </c>
      <c r="BM200" s="80">
        <v>19110.689999999999</v>
      </c>
      <c r="BN200" s="79">
        <f t="shared" si="36"/>
        <v>-33.71</v>
      </c>
      <c r="BO200" s="78">
        <v>1254.47</v>
      </c>
      <c r="BP200" s="77">
        <v>11975.12</v>
      </c>
      <c r="BQ200" s="77">
        <v>952.86</v>
      </c>
      <c r="BR200" s="76">
        <v>4928.24</v>
      </c>
      <c r="BS200" s="82">
        <v>11022.26</v>
      </c>
      <c r="BT200" s="80">
        <v>8</v>
      </c>
      <c r="BU200" s="79">
        <f t="shared" si="37"/>
        <v>-52.94</v>
      </c>
      <c r="BV200" s="78">
        <v>0</v>
      </c>
      <c r="BW200" s="77">
        <v>3</v>
      </c>
      <c r="BX200" s="77">
        <v>0</v>
      </c>
      <c r="BY200" s="76">
        <v>5</v>
      </c>
      <c r="BZ200" s="81">
        <v>3</v>
      </c>
      <c r="CA200" s="80">
        <v>24174.45</v>
      </c>
      <c r="CB200" s="79">
        <f t="shared" si="38"/>
        <v>-30.57</v>
      </c>
      <c r="CC200" s="78">
        <v>0</v>
      </c>
      <c r="CD200" s="77">
        <v>1831.44</v>
      </c>
      <c r="CE200" s="77">
        <v>0</v>
      </c>
      <c r="CF200" s="76">
        <v>22343.01</v>
      </c>
      <c r="CG200" s="82">
        <v>1831.44</v>
      </c>
      <c r="CH200" s="80">
        <v>371</v>
      </c>
      <c r="CI200" s="79">
        <f t="shared" si="39"/>
        <v>-0.27</v>
      </c>
      <c r="CJ200" s="78">
        <v>32</v>
      </c>
      <c r="CK200" s="77">
        <v>151</v>
      </c>
      <c r="CL200" s="77">
        <v>35</v>
      </c>
      <c r="CM200" s="76">
        <v>151</v>
      </c>
      <c r="CN200" s="81">
        <v>118</v>
      </c>
      <c r="CO200" s="80">
        <v>140500.5</v>
      </c>
      <c r="CP200" s="79">
        <f t="shared" si="40"/>
        <v>3.4</v>
      </c>
      <c r="CQ200" s="78">
        <v>10297.709999999999</v>
      </c>
      <c r="CR200" s="77">
        <v>56236.2</v>
      </c>
      <c r="CS200" s="77">
        <v>12931.29</v>
      </c>
      <c r="CT200" s="76">
        <v>59725.81</v>
      </c>
      <c r="CU200" s="82">
        <v>44614.400000000001</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s="141" customFormat="1"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19" priority="1">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0" si="28">IFERROR(ROUND((I151-I139)/I139*100,2),"")</f>
        <v>4.32</v>
      </c>
      <c r="K151" s="22">
        <v>172462.46</v>
      </c>
      <c r="L151" s="21">
        <v>71425.63</v>
      </c>
      <c r="M151" s="21">
        <v>42306.6</v>
      </c>
      <c r="N151" s="20">
        <v>6314.28</v>
      </c>
      <c r="O151" s="19">
        <v>29119.03</v>
      </c>
      <c r="P151" s="24">
        <v>221</v>
      </c>
      <c r="Q151" s="23">
        <f t="shared" ref="Q151:Q200" si="29">IFERROR(ROUND((P151-P139)/P139*100,2),"")</f>
        <v>-3.07</v>
      </c>
      <c r="R151" s="22">
        <v>129</v>
      </c>
      <c r="S151" s="21">
        <v>51</v>
      </c>
      <c r="T151" s="21">
        <v>38</v>
      </c>
      <c r="U151" s="20">
        <v>3</v>
      </c>
      <c r="V151" s="25">
        <v>13</v>
      </c>
      <c r="W151" s="24">
        <v>14657.91</v>
      </c>
      <c r="X151" s="23">
        <f t="shared" ref="X151:X200" si="30">IFERROR(ROUND((W151-W139)/W139*100,2),"")</f>
        <v>-0.34</v>
      </c>
      <c r="Y151" s="22">
        <v>8734.1200000000008</v>
      </c>
      <c r="Z151" s="21">
        <v>3249.25</v>
      </c>
      <c r="AA151" s="21">
        <v>2450.9899999999998</v>
      </c>
      <c r="AB151" s="20">
        <v>223.55</v>
      </c>
      <c r="AC151" s="19">
        <v>798.26</v>
      </c>
      <c r="AD151" s="24">
        <v>40</v>
      </c>
      <c r="AE151" s="23">
        <f t="shared" ref="AE151:AE200" si="31">IFERROR(ROUND((AD151-AD139)/AD139*100,2),"")</f>
        <v>8.11</v>
      </c>
      <c r="AF151" s="22">
        <v>7</v>
      </c>
      <c r="AG151" s="21">
        <v>17</v>
      </c>
      <c r="AH151" s="21">
        <v>3</v>
      </c>
      <c r="AI151" s="20">
        <v>12</v>
      </c>
      <c r="AJ151" s="25">
        <v>13</v>
      </c>
      <c r="AK151" s="24">
        <v>20950.68</v>
      </c>
      <c r="AL151" s="23">
        <f t="shared" ref="AL151:AL200" si="32">IFERROR(ROUND((AK151-AK139)/AK139*100,2),"")</f>
        <v>-24.61</v>
      </c>
      <c r="AM151" s="22">
        <v>1688.91</v>
      </c>
      <c r="AN151" s="21">
        <v>5354.41</v>
      </c>
      <c r="AO151" s="21">
        <v>385.08</v>
      </c>
      <c r="AP151" s="20">
        <v>11563.54</v>
      </c>
      <c r="AQ151" s="19">
        <v>3010.59</v>
      </c>
      <c r="AR151" s="24">
        <v>40</v>
      </c>
      <c r="AS151" s="23">
        <f t="shared" ref="AS151:AS200" si="33">IFERROR(ROUND((AR151-AR139)/AR139*100,2),"")</f>
        <v>-29.82</v>
      </c>
      <c r="AT151" s="22">
        <v>4</v>
      </c>
      <c r="AU151" s="21">
        <v>16</v>
      </c>
      <c r="AV151" s="21">
        <v>4</v>
      </c>
      <c r="AW151" s="20">
        <v>15</v>
      </c>
      <c r="AX151" s="25">
        <v>13</v>
      </c>
      <c r="AY151" s="24">
        <v>32391.34</v>
      </c>
      <c r="AZ151" s="23">
        <f t="shared" ref="AZ151:AZ200" si="34">IFERROR(ROUND((AY151-AY139)/AY139*100,2),"")</f>
        <v>-46.68</v>
      </c>
      <c r="BA151" s="22">
        <v>1042.8699999999999</v>
      </c>
      <c r="BB151" s="21">
        <v>7965</v>
      </c>
      <c r="BC151" s="21">
        <v>1817.08</v>
      </c>
      <c r="BD151" s="20">
        <v>17696.39</v>
      </c>
      <c r="BE151" s="19">
        <v>10017.92</v>
      </c>
      <c r="BF151" s="24">
        <v>20</v>
      </c>
      <c r="BG151" s="23">
        <f t="shared" ref="BG151:BG200" si="35">IFERROR(ROUND((BF151-BF139)/BF139*100,2),"")</f>
        <v>42.86</v>
      </c>
      <c r="BH151" s="22">
        <v>3</v>
      </c>
      <c r="BI151" s="21">
        <v>7</v>
      </c>
      <c r="BJ151" s="21">
        <v>2</v>
      </c>
      <c r="BK151" s="20">
        <v>8</v>
      </c>
      <c r="BL151" s="25">
        <v>5</v>
      </c>
      <c r="BM151" s="24">
        <v>15970.38</v>
      </c>
      <c r="BN151" s="23">
        <f t="shared" ref="BN151:BN200" si="36">IFERROR(ROUND((BM151-BM139)/BM139*100,2),"")</f>
        <v>7.57</v>
      </c>
      <c r="BO151" s="22">
        <v>531.84</v>
      </c>
      <c r="BP151" s="21">
        <v>3437.03</v>
      </c>
      <c r="BQ151" s="21">
        <v>1777.52</v>
      </c>
      <c r="BR151" s="20">
        <v>10223.99</v>
      </c>
      <c r="BS151" s="19">
        <v>1659.51</v>
      </c>
      <c r="BT151" s="24">
        <v>19</v>
      </c>
      <c r="BU151" s="23">
        <f t="shared" ref="BU151:BU200" si="37">IFERROR(ROUND((BT151-BT139)/BT139*100,2),"")</f>
        <v>0</v>
      </c>
      <c r="BV151" s="22">
        <v>1</v>
      </c>
      <c r="BW151" s="21">
        <v>3</v>
      </c>
      <c r="BX151" s="21">
        <v>0</v>
      </c>
      <c r="BY151" s="20">
        <v>15</v>
      </c>
      <c r="BZ151" s="25">
        <v>3</v>
      </c>
      <c r="CA151" s="24">
        <v>516818.02</v>
      </c>
      <c r="CB151" s="23">
        <f t="shared" ref="CB151:CB200" si="38">IFERROR(ROUND((CA151-CA139)/CA139*100,2),"")</f>
        <v>799.41</v>
      </c>
      <c r="CC151" s="22">
        <v>7006</v>
      </c>
      <c r="CD151" s="21">
        <v>5004.97</v>
      </c>
      <c r="CE151" s="21">
        <v>0</v>
      </c>
      <c r="CF151" s="20">
        <v>504807.05</v>
      </c>
      <c r="CG151" s="19">
        <v>5004.97</v>
      </c>
      <c r="CH151" s="24">
        <v>132</v>
      </c>
      <c r="CI151" s="23">
        <f t="shared" ref="CI151:CI200" si="39">IFERROR(ROUND((CH151-CH139)/CH139*100,2),"")</f>
        <v>-0.75</v>
      </c>
      <c r="CJ151" s="22">
        <v>30</v>
      </c>
      <c r="CK151" s="21">
        <v>59</v>
      </c>
      <c r="CL151" s="21">
        <v>11</v>
      </c>
      <c r="CM151" s="20">
        <v>31</v>
      </c>
      <c r="CN151" s="25">
        <v>49</v>
      </c>
      <c r="CO151" s="24">
        <v>63910.11</v>
      </c>
      <c r="CP151" s="23">
        <f t="shared" ref="CP151:CP200"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0"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1026</v>
      </c>
      <c r="C198" s="9">
        <f t="shared" si="41"/>
        <v>5.23</v>
      </c>
      <c r="D198" s="8">
        <v>546</v>
      </c>
      <c r="E198" s="7">
        <v>293</v>
      </c>
      <c r="F198" s="7">
        <v>156</v>
      </c>
      <c r="G198" s="6">
        <v>31</v>
      </c>
      <c r="H198" s="11">
        <v>137</v>
      </c>
      <c r="I198" s="10">
        <v>290595.86</v>
      </c>
      <c r="J198" s="9">
        <f t="shared" si="28"/>
        <v>0.93</v>
      </c>
      <c r="K198" s="8">
        <v>167270.09</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1299</v>
      </c>
      <c r="C199" s="23">
        <f t="shared" si="41"/>
        <v>7.27</v>
      </c>
      <c r="D199" s="22">
        <v>655</v>
      </c>
      <c r="E199" s="21">
        <v>395</v>
      </c>
      <c r="F199" s="21">
        <v>206</v>
      </c>
      <c r="G199" s="20">
        <v>40</v>
      </c>
      <c r="H199" s="25">
        <v>189</v>
      </c>
      <c r="I199" s="24">
        <v>378013.05</v>
      </c>
      <c r="J199" s="23">
        <f t="shared" si="28"/>
        <v>11.93</v>
      </c>
      <c r="K199" s="22">
        <v>189844.23</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thickBot="1" x14ac:dyDescent="0.25">
      <c r="A200" s="155">
        <v>45292</v>
      </c>
      <c r="B200" s="80">
        <v>673</v>
      </c>
      <c r="C200" s="79">
        <f t="shared" si="41"/>
        <v>-2.75</v>
      </c>
      <c r="D200" s="78">
        <v>357</v>
      </c>
      <c r="E200" s="77">
        <v>202</v>
      </c>
      <c r="F200" s="77">
        <v>97</v>
      </c>
      <c r="G200" s="76">
        <v>17</v>
      </c>
      <c r="H200" s="81">
        <v>105</v>
      </c>
      <c r="I200" s="80">
        <v>204231.05</v>
      </c>
      <c r="J200" s="79">
        <f t="shared" si="28"/>
        <v>10.26</v>
      </c>
      <c r="K200" s="78">
        <v>114407.16</v>
      </c>
      <c r="L200" s="77">
        <v>61283.47</v>
      </c>
      <c r="M200" s="77">
        <v>23086.74</v>
      </c>
      <c r="N200" s="76">
        <v>5453.68</v>
      </c>
      <c r="O200" s="82">
        <v>38196.730000000003</v>
      </c>
      <c r="P200" s="80">
        <v>202</v>
      </c>
      <c r="Q200" s="79">
        <f t="shared" si="29"/>
        <v>8.02</v>
      </c>
      <c r="R200" s="78">
        <v>112</v>
      </c>
      <c r="S200" s="77">
        <v>44</v>
      </c>
      <c r="T200" s="77">
        <v>44</v>
      </c>
      <c r="U200" s="76">
        <v>2</v>
      </c>
      <c r="V200" s="81">
        <v>0</v>
      </c>
      <c r="W200" s="80">
        <v>13278.9</v>
      </c>
      <c r="X200" s="79">
        <f t="shared" si="30"/>
        <v>5.99</v>
      </c>
      <c r="Y200" s="78">
        <v>7614.06</v>
      </c>
      <c r="Z200" s="77">
        <v>2993.78</v>
      </c>
      <c r="AA200" s="77">
        <v>2552.96</v>
      </c>
      <c r="AB200" s="76">
        <v>118.1</v>
      </c>
      <c r="AC200" s="82">
        <v>440.82</v>
      </c>
      <c r="AD200" s="80">
        <v>23</v>
      </c>
      <c r="AE200" s="79">
        <f t="shared" si="31"/>
        <v>15</v>
      </c>
      <c r="AF200" s="78">
        <v>4</v>
      </c>
      <c r="AG200" s="77">
        <v>6</v>
      </c>
      <c r="AH200" s="77">
        <v>4</v>
      </c>
      <c r="AI200" s="76">
        <v>9</v>
      </c>
      <c r="AJ200" s="81">
        <v>2</v>
      </c>
      <c r="AK200" s="80">
        <v>9095.9599999999991</v>
      </c>
      <c r="AL200" s="79">
        <f t="shared" si="32"/>
        <v>-12.11</v>
      </c>
      <c r="AM200" s="78">
        <v>1250.8800000000001</v>
      </c>
      <c r="AN200" s="77">
        <v>1050.51</v>
      </c>
      <c r="AO200" s="77">
        <v>625.74</v>
      </c>
      <c r="AP200" s="76">
        <v>6168.83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15</v>
      </c>
      <c r="BG200" s="79">
        <f t="shared" si="35"/>
        <v>15.38</v>
      </c>
      <c r="BH200" s="78">
        <v>5</v>
      </c>
      <c r="BI200" s="77">
        <v>4</v>
      </c>
      <c r="BJ200" s="77">
        <v>2</v>
      </c>
      <c r="BK200" s="76">
        <v>2</v>
      </c>
      <c r="BL200" s="81">
        <v>2</v>
      </c>
      <c r="BM200" s="80">
        <v>9820.2199999999993</v>
      </c>
      <c r="BN200" s="79">
        <f t="shared" si="36"/>
        <v>-50.31</v>
      </c>
      <c r="BO200" s="78">
        <v>1275.1199999999999</v>
      </c>
      <c r="BP200" s="77">
        <v>4655.71</v>
      </c>
      <c r="BQ200" s="77">
        <v>410.8</v>
      </c>
      <c r="BR200" s="76">
        <v>1242.82</v>
      </c>
      <c r="BS200" s="82">
        <v>4244.91</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82">
        <v>22246.21</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17" priority="1">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2"/>
  <sheetViews>
    <sheetView showGridLines="0" view="pageBreakPreview" zoomScale="60" zoomScaleNormal="60" zoomScalePageLayoutView="50" workbookViewId="0">
      <selection activeCell="B205" sqref="B205"/>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0" si="28">IFERROR(ROUND((I151-I139)/I139*100,2),"")</f>
        <v>-8.36</v>
      </c>
      <c r="K151" s="22">
        <v>73912.69</v>
      </c>
      <c r="L151" s="21">
        <v>31366.63</v>
      </c>
      <c r="M151" s="21">
        <v>17496.53</v>
      </c>
      <c r="N151" s="20">
        <v>2060.19</v>
      </c>
      <c r="O151" s="19">
        <v>14277.53</v>
      </c>
      <c r="P151" s="24">
        <v>145</v>
      </c>
      <c r="Q151" s="23">
        <f t="shared" ref="Q151:Q200" si="29">IFERROR(ROUND((P151-P139)/P139*100,2),"")</f>
        <v>17.89</v>
      </c>
      <c r="R151" s="22">
        <v>68</v>
      </c>
      <c r="S151" s="21">
        <v>55</v>
      </c>
      <c r="T151" s="21">
        <v>15</v>
      </c>
      <c r="U151" s="20">
        <v>7</v>
      </c>
      <c r="V151" s="25">
        <v>40</v>
      </c>
      <c r="W151" s="24">
        <v>7582.41</v>
      </c>
      <c r="X151" s="23">
        <f t="shared" ref="X151:X200" si="30">IFERROR(ROUND((W151-W139)/W139*100,2),"")</f>
        <v>-2.21</v>
      </c>
      <c r="Y151" s="22">
        <v>4218.3500000000004</v>
      </c>
      <c r="Z151" s="21">
        <v>2092.83</v>
      </c>
      <c r="AA151" s="21">
        <v>995.72</v>
      </c>
      <c r="AB151" s="20">
        <v>275.51</v>
      </c>
      <c r="AC151" s="19">
        <v>1097.1099999999999</v>
      </c>
      <c r="AD151" s="24">
        <v>24</v>
      </c>
      <c r="AE151" s="23">
        <f t="shared" ref="AE151:AE200" si="31">IFERROR(ROUND((AD151-AD139)/AD139*100,2),"")</f>
        <v>84.62</v>
      </c>
      <c r="AF151" s="22">
        <v>4</v>
      </c>
      <c r="AG151" s="21">
        <v>11</v>
      </c>
      <c r="AH151" s="21">
        <v>3</v>
      </c>
      <c r="AI151" s="20">
        <v>6</v>
      </c>
      <c r="AJ151" s="25">
        <v>8</v>
      </c>
      <c r="AK151" s="24">
        <v>15687.82</v>
      </c>
      <c r="AL151" s="23">
        <f t="shared" ref="AL151:AL200" si="32">IFERROR(ROUND((AK151-AK139)/AK139*100,2),"")</f>
        <v>24.16</v>
      </c>
      <c r="AM151" s="22">
        <v>2928.05</v>
      </c>
      <c r="AN151" s="21">
        <v>2946.76</v>
      </c>
      <c r="AO151" s="21">
        <v>773.9</v>
      </c>
      <c r="AP151" s="20">
        <v>9039.11</v>
      </c>
      <c r="AQ151" s="19">
        <v>2172.86</v>
      </c>
      <c r="AR151" s="24">
        <v>9</v>
      </c>
      <c r="AS151" s="23">
        <f t="shared" ref="AS151:AS200" si="33">IFERROR(ROUND((AR151-AR139)/AR139*100,2),"")</f>
        <v>-64</v>
      </c>
      <c r="AT151" s="22">
        <v>3</v>
      </c>
      <c r="AU151" s="21">
        <v>0</v>
      </c>
      <c r="AV151" s="21">
        <v>1</v>
      </c>
      <c r="AW151" s="20">
        <v>5</v>
      </c>
      <c r="AX151" s="25">
        <v>-1</v>
      </c>
      <c r="AY151" s="24">
        <v>12999.05</v>
      </c>
      <c r="AZ151" s="23">
        <f t="shared" ref="AZ151:AZ200" si="34">IFERROR(ROUND((AY151-AY139)/AY139*100,2),"")</f>
        <v>-46.81</v>
      </c>
      <c r="BA151" s="22">
        <v>745.52</v>
      </c>
      <c r="BB151" s="21">
        <v>0</v>
      </c>
      <c r="BC151" s="21">
        <v>335.16</v>
      </c>
      <c r="BD151" s="20">
        <v>11918.37</v>
      </c>
      <c r="BE151" s="19">
        <v>-335.16</v>
      </c>
      <c r="BF151" s="24">
        <v>20</v>
      </c>
      <c r="BG151" s="23">
        <f t="shared" ref="BG151:BG200" si="35">IFERROR(ROUND((BF151-BF139)/BF139*100,2),"")</f>
        <v>53.85</v>
      </c>
      <c r="BH151" s="22">
        <v>6</v>
      </c>
      <c r="BI151" s="21">
        <v>6</v>
      </c>
      <c r="BJ151" s="21">
        <v>1</v>
      </c>
      <c r="BK151" s="20">
        <v>7</v>
      </c>
      <c r="BL151" s="25">
        <v>5</v>
      </c>
      <c r="BM151" s="24">
        <v>116042.61</v>
      </c>
      <c r="BN151" s="23">
        <f t="shared" ref="BN151:BN200" si="36">IFERROR(ROUND((BM151-BM139)/BM139*100,2),"")</f>
        <v>995.66</v>
      </c>
      <c r="BO151" s="22">
        <v>4402.92</v>
      </c>
      <c r="BP151" s="21">
        <v>4768.0600000000004</v>
      </c>
      <c r="BQ151" s="21">
        <v>783.04</v>
      </c>
      <c r="BR151" s="20">
        <v>106088.59</v>
      </c>
      <c r="BS151" s="19">
        <v>3985.02</v>
      </c>
      <c r="BT151" s="24">
        <v>14</v>
      </c>
      <c r="BU151" s="23">
        <f t="shared" ref="BU151:BU200" si="37">IFERROR(ROUND((BT151-BT139)/BT139*100,2),"")</f>
        <v>180</v>
      </c>
      <c r="BV151" s="22">
        <v>1</v>
      </c>
      <c r="BW151" s="21">
        <v>7</v>
      </c>
      <c r="BX151" s="21">
        <v>1</v>
      </c>
      <c r="BY151" s="20">
        <v>5</v>
      </c>
      <c r="BZ151" s="25">
        <v>6</v>
      </c>
      <c r="CA151" s="24">
        <v>29876.07</v>
      </c>
      <c r="CB151" s="23">
        <f t="shared" ref="CB151:CB200" si="38">IFERROR(ROUND((CA151-CA139)/CA139*100,2),"")</f>
        <v>215.85</v>
      </c>
      <c r="CC151" s="22">
        <v>3612.83</v>
      </c>
      <c r="CD151" s="21">
        <v>10328.67</v>
      </c>
      <c r="CE151" s="21">
        <v>1339.79</v>
      </c>
      <c r="CF151" s="20">
        <v>14594.78</v>
      </c>
      <c r="CG151" s="19">
        <v>8988.8799999999992</v>
      </c>
      <c r="CH151" s="24">
        <v>65</v>
      </c>
      <c r="CI151" s="23">
        <f t="shared" ref="CI151:CI200" si="39">IFERROR(ROUND((CH151-CH139)/CH139*100,2),"")</f>
        <v>-21.69</v>
      </c>
      <c r="CJ151" s="22">
        <v>14</v>
      </c>
      <c r="CK151" s="21">
        <v>27</v>
      </c>
      <c r="CL151" s="21">
        <v>6</v>
      </c>
      <c r="CM151" s="20">
        <v>18</v>
      </c>
      <c r="CN151" s="25">
        <v>21</v>
      </c>
      <c r="CO151" s="24">
        <v>40773.56</v>
      </c>
      <c r="CP151" s="23">
        <f t="shared" ref="CP151:CP200"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0"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605</v>
      </c>
      <c r="C199" s="23">
        <f t="shared" si="41"/>
        <v>0.17</v>
      </c>
      <c r="D199" s="22">
        <v>317</v>
      </c>
      <c r="E199" s="21">
        <v>157</v>
      </c>
      <c r="F199" s="21">
        <v>108</v>
      </c>
      <c r="G199" s="20">
        <v>23</v>
      </c>
      <c r="H199" s="25">
        <v>49</v>
      </c>
      <c r="I199" s="24">
        <v>163715.65</v>
      </c>
      <c r="J199" s="23">
        <f t="shared" si="28"/>
        <v>7.48</v>
      </c>
      <c r="K199" s="22">
        <v>86136.87</v>
      </c>
      <c r="L199" s="21">
        <v>44599.22</v>
      </c>
      <c r="M199" s="21">
        <v>25121.63</v>
      </c>
      <c r="N199" s="20">
        <v>7857.93</v>
      </c>
      <c r="O199" s="19">
        <v>19477.59</v>
      </c>
      <c r="P199" s="24">
        <v>118</v>
      </c>
      <c r="Q199" s="23">
        <f t="shared" si="29"/>
        <v>0</v>
      </c>
      <c r="R199" s="22">
        <v>64</v>
      </c>
      <c r="S199" s="21">
        <v>24</v>
      </c>
      <c r="T199" s="21">
        <v>23</v>
      </c>
      <c r="U199" s="20">
        <v>7</v>
      </c>
      <c r="V199" s="25">
        <v>1</v>
      </c>
      <c r="W199" s="24">
        <v>7560.61</v>
      </c>
      <c r="X199" s="23">
        <f t="shared" si="30"/>
        <v>3.49</v>
      </c>
      <c r="Y199" s="22">
        <v>4186.74</v>
      </c>
      <c r="Z199" s="21">
        <v>1370.97</v>
      </c>
      <c r="AA199" s="21">
        <v>1585.06</v>
      </c>
      <c r="AB199" s="20">
        <v>417.84</v>
      </c>
      <c r="AC199" s="19">
        <v>-214.09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c r="BU199" s="23">
        <f t="shared" si="37"/>
        <v>-100</v>
      </c>
      <c r="BV199" s="22"/>
      <c r="BW199" s="21"/>
      <c r="BX199" s="21"/>
      <c r="BY199" s="20"/>
      <c r="BZ199" s="25"/>
      <c r="CA199" s="24"/>
      <c r="CB199" s="23">
        <f t="shared" si="38"/>
        <v>-100</v>
      </c>
      <c r="CC199" s="22"/>
      <c r="CD199" s="21"/>
      <c r="CE199" s="21"/>
      <c r="CF199" s="20"/>
      <c r="CG199" s="19"/>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thickBot="1" x14ac:dyDescent="0.25">
      <c r="A200" s="155">
        <v>45292</v>
      </c>
      <c r="B200" s="80">
        <v>384</v>
      </c>
      <c r="C200" s="79">
        <f t="shared" si="41"/>
        <v>8.17</v>
      </c>
      <c r="D200" s="78">
        <v>221</v>
      </c>
      <c r="E200" s="77">
        <v>96</v>
      </c>
      <c r="F200" s="77">
        <v>57</v>
      </c>
      <c r="G200" s="76">
        <v>10</v>
      </c>
      <c r="H200" s="81">
        <v>39</v>
      </c>
      <c r="I200" s="80">
        <v>102227.95</v>
      </c>
      <c r="J200" s="79">
        <f t="shared" si="28"/>
        <v>15.37</v>
      </c>
      <c r="K200" s="78">
        <v>57926.2</v>
      </c>
      <c r="L200" s="77">
        <v>27652.58</v>
      </c>
      <c r="M200" s="77">
        <v>13731.59</v>
      </c>
      <c r="N200" s="76">
        <v>2917.58</v>
      </c>
      <c r="O200" s="82">
        <v>13920.99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c r="BU200" s="79">
        <f t="shared" si="37"/>
        <v>-100</v>
      </c>
      <c r="BV200" s="78"/>
      <c r="BW200" s="77"/>
      <c r="BX200" s="77"/>
      <c r="BY200" s="76"/>
      <c r="BZ200" s="81"/>
      <c r="CA200" s="80"/>
      <c r="CB200" s="79">
        <f t="shared" si="38"/>
        <v>-100</v>
      </c>
      <c r="CC200" s="78"/>
      <c r="CD200" s="77"/>
      <c r="CE200" s="77"/>
      <c r="CF200" s="76"/>
      <c r="CG200" s="82"/>
      <c r="CH200" s="80">
        <v>37</v>
      </c>
      <c r="CI200" s="79">
        <f t="shared" si="39"/>
        <v>-37.29</v>
      </c>
      <c r="CJ200" s="78">
        <v>4</v>
      </c>
      <c r="CK200" s="77">
        <v>19</v>
      </c>
      <c r="CL200" s="77">
        <v>3</v>
      </c>
      <c r="CM200" s="76">
        <v>11</v>
      </c>
      <c r="CN200" s="81">
        <v>16</v>
      </c>
      <c r="CO200" s="80">
        <v>27876.38</v>
      </c>
      <c r="CP200" s="79">
        <f t="shared" si="40"/>
        <v>-18.27</v>
      </c>
      <c r="CQ200" s="78">
        <v>499.47</v>
      </c>
      <c r="CR200" s="77">
        <v>15450.29</v>
      </c>
      <c r="CS200" s="77">
        <v>3120.74</v>
      </c>
      <c r="CT200" s="76">
        <v>8805.8799999999992</v>
      </c>
      <c r="CU200" s="82">
        <v>12329.55</v>
      </c>
    </row>
    <row r="201" spans="1:99" s="151" customFormat="1" ht="25.5" customHeight="1" x14ac:dyDescent="0.2">
      <c r="A201" s="152" t="s">
        <v>82</v>
      </c>
      <c r="B201" s="153"/>
      <c r="C201" s="154"/>
      <c r="D201" s="153"/>
      <c r="E201" s="153"/>
      <c r="F201" s="153"/>
      <c r="G201" s="153"/>
      <c r="H201" s="153"/>
      <c r="I201" s="153"/>
      <c r="J201" s="154"/>
      <c r="K201" s="153"/>
      <c r="L201" s="153"/>
      <c r="M201" s="153"/>
      <c r="N201" s="153"/>
      <c r="O201" s="153"/>
      <c r="P201" s="153"/>
      <c r="Q201" s="154"/>
      <c r="R201" s="153"/>
      <c r="S201" s="153"/>
      <c r="T201" s="153"/>
      <c r="U201" s="153"/>
      <c r="V201" s="153"/>
      <c r="W201" s="153"/>
      <c r="X201" s="154"/>
      <c r="Y201" s="153"/>
      <c r="Z201" s="153"/>
      <c r="AA201" s="153"/>
      <c r="AB201" s="153"/>
      <c r="AC201" s="153"/>
      <c r="AD201" s="153"/>
      <c r="AE201" s="154"/>
      <c r="AF201" s="153"/>
      <c r="AG201" s="153"/>
      <c r="AH201" s="153"/>
      <c r="AI201" s="153"/>
      <c r="AJ201" s="153"/>
      <c r="AK201" s="153"/>
      <c r="AL201" s="154"/>
      <c r="AM201" s="153"/>
      <c r="AN201" s="153"/>
      <c r="AO201" s="153"/>
      <c r="AP201" s="153"/>
      <c r="AQ201" s="153"/>
      <c r="AR201" s="153"/>
      <c r="AS201" s="154"/>
      <c r="AT201" s="153"/>
      <c r="AU201" s="153"/>
      <c r="AV201" s="153"/>
      <c r="AW201" s="153"/>
      <c r="AX201" s="153"/>
      <c r="AY201" s="153"/>
      <c r="AZ201" s="154"/>
      <c r="BA201" s="153"/>
      <c r="BB201" s="153"/>
      <c r="BC201" s="153"/>
      <c r="BD201" s="153"/>
      <c r="BE201" s="153"/>
      <c r="BF201" s="153"/>
      <c r="BG201" s="154"/>
      <c r="BH201" s="153"/>
      <c r="BI201" s="153"/>
      <c r="BJ201" s="153"/>
      <c r="BK201" s="153"/>
      <c r="BL201" s="153"/>
      <c r="BM201" s="153"/>
      <c r="BN201" s="154"/>
      <c r="BO201" s="153"/>
      <c r="BP201" s="153"/>
      <c r="BQ201" s="153"/>
      <c r="BR201" s="153"/>
      <c r="BS201" s="153"/>
      <c r="BT201" s="153"/>
      <c r="BU201" s="154"/>
      <c r="BV201" s="153"/>
      <c r="BW201" s="153"/>
      <c r="BX201" s="153"/>
      <c r="BY201" s="153"/>
      <c r="BZ201" s="153"/>
      <c r="CA201" s="153"/>
      <c r="CB201" s="154"/>
      <c r="CC201" s="153"/>
      <c r="CD201" s="153"/>
      <c r="CE201" s="153"/>
      <c r="CF201" s="153"/>
      <c r="CG201" s="153"/>
      <c r="CH201" s="153"/>
      <c r="CI201" s="154"/>
      <c r="CJ201" s="153"/>
      <c r="CK201" s="153"/>
      <c r="CL201" s="153"/>
      <c r="CM201" s="153"/>
      <c r="CN201" s="153"/>
      <c r="CO201" s="153"/>
      <c r="CP201" s="154"/>
      <c r="CQ201" s="153"/>
      <c r="CR201" s="153"/>
      <c r="CS201" s="153"/>
      <c r="CT201" s="153"/>
      <c r="CU201" s="153"/>
    </row>
    <row r="202" spans="1:99" x14ac:dyDescent="0.2">
      <c r="A202" s="159"/>
      <c r="B202" s="160"/>
      <c r="C202" s="161"/>
      <c r="D202" s="160"/>
      <c r="E202" s="160"/>
      <c r="F202" s="160"/>
      <c r="G202" s="160"/>
      <c r="H202" s="160"/>
      <c r="I202" s="160"/>
      <c r="J202" s="161"/>
      <c r="K202" s="160"/>
      <c r="L202" s="160"/>
      <c r="M202" s="160"/>
      <c r="N202" s="160"/>
      <c r="O202" s="160"/>
      <c r="P202" s="160"/>
      <c r="Q202" s="161"/>
      <c r="R202" s="160"/>
      <c r="S202" s="160"/>
      <c r="T202" s="160"/>
      <c r="U202" s="160"/>
      <c r="V202" s="160"/>
      <c r="W202" s="160"/>
      <c r="X202" s="161"/>
      <c r="Y202" s="160"/>
      <c r="Z202" s="160"/>
      <c r="AA202" s="160"/>
      <c r="AB202" s="160"/>
      <c r="AC202" s="160"/>
      <c r="AD202" s="160"/>
      <c r="AE202" s="161"/>
      <c r="AF202" s="160"/>
      <c r="AG202" s="160"/>
      <c r="AH202" s="160"/>
      <c r="AI202" s="160"/>
      <c r="AJ202" s="160"/>
      <c r="AK202" s="160"/>
      <c r="AL202" s="161"/>
      <c r="AM202" s="160"/>
      <c r="AN202" s="160"/>
      <c r="AO202" s="160"/>
      <c r="AP202" s="160"/>
      <c r="AQ202" s="160"/>
      <c r="AR202" s="160"/>
      <c r="AS202" s="161"/>
      <c r="AT202" s="160"/>
      <c r="AU202" s="160"/>
      <c r="AV202" s="160"/>
      <c r="AW202" s="160"/>
      <c r="AX202" s="160"/>
      <c r="AY202" s="160"/>
      <c r="AZ202" s="161"/>
      <c r="BA202" s="160"/>
      <c r="BB202" s="160"/>
      <c r="BC202" s="160"/>
      <c r="BD202" s="160"/>
      <c r="BE202" s="160"/>
      <c r="BF202" s="160"/>
      <c r="BG202" s="161"/>
      <c r="BH202" s="160"/>
      <c r="BI202" s="160"/>
      <c r="BJ202" s="160"/>
      <c r="BK202" s="160"/>
      <c r="BL202" s="160"/>
      <c r="BM202" s="160"/>
      <c r="BN202" s="161"/>
      <c r="BO202" s="160"/>
      <c r="BP202" s="160"/>
      <c r="BQ202" s="160"/>
      <c r="BR202" s="160"/>
      <c r="BS202" s="160"/>
      <c r="BT202" s="160"/>
      <c r="BU202" s="161"/>
      <c r="BV202" s="160"/>
      <c r="BW202" s="160"/>
      <c r="BX202" s="160"/>
      <c r="BY202" s="160"/>
      <c r="BZ202" s="160"/>
      <c r="CA202" s="160"/>
      <c r="CB202" s="161"/>
      <c r="CC202" s="160"/>
      <c r="CD202" s="160"/>
      <c r="CE202" s="160"/>
      <c r="CF202" s="160"/>
      <c r="CG202" s="160"/>
      <c r="CH202" s="160"/>
      <c r="CI202" s="161"/>
      <c r="CJ202" s="160"/>
      <c r="CK202" s="160"/>
      <c r="CL202" s="160"/>
      <c r="CM202" s="160"/>
      <c r="CN202" s="160"/>
      <c r="CO202" s="160"/>
      <c r="CP202" s="161"/>
      <c r="CQ202" s="160"/>
      <c r="CR202" s="160"/>
      <c r="CS202" s="160"/>
      <c r="CT202" s="160"/>
      <c r="CU202" s="160"/>
    </row>
  </sheetData>
  <phoneticPr fontId="2"/>
  <conditionalFormatting sqref="A1:CJ1048576">
    <cfRule type="expression" dxfId="15" priority="1">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2024-04-19T02:52:08Z</dcterms:modified>
</cp:coreProperties>
</file>