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filterPrivacy="1" checkCompatibility="1" defaultThemeVersion="124226"/>
  <xr:revisionPtr revIDLastSave="0" documentId="13_ncr:1_{B28F8C2E-1CE2-4048-B17B-F62D23EB6E51}" xr6:coauthVersionLast="47" xr6:coauthVersionMax="47" xr10:uidLastSave="{00000000-0000-0000-0000-000000000000}"/>
  <bookViews>
    <workbookView xWindow="-108" yWindow="-108" windowWidth="23256" windowHeight="12456"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愛知県Aichi!$A$1:$CU$203</definedName>
    <definedName name="_xlnm.Print_Area" localSheetId="3">関東地方Kanto!$A$1:$CU$203</definedName>
    <definedName name="_xlnm.Print_Area" localSheetId="12">'京阪神圏Osaka including suburbs'!$A$1:$CU$203</definedName>
    <definedName name="_xlnm.Print_Area" localSheetId="6">近畿地方Kinki!$A$1:$CU$203</definedName>
    <definedName name="_xlnm.Print_Area" localSheetId="9">'九州・沖縄地方Kyushu-Okinawa'!$A$1:$CU$203</definedName>
    <definedName name="_xlnm.Print_Area" localSheetId="8">四国地方Shikoku!$A$1:$CU$203</definedName>
    <definedName name="_xlnm.Print_Area" localSheetId="0">全国Japan!$A$1:$CU$203</definedName>
    <definedName name="_xlnm.Print_Area" localSheetId="15">大阪府Osaka!$A$1:$CU$203</definedName>
    <definedName name="_xlnm.Print_Area" localSheetId="7">中国地方Chugoku!$A$1:$CU$203</definedName>
    <definedName name="_xlnm.Print_Area" localSheetId="5">中部地方Chubu!$A$1:$CU$203</definedName>
    <definedName name="_xlnm.Print_Area" localSheetId="13">東京都Tokyo!$A$1:$CU$203</definedName>
    <definedName name="_xlnm.Print_Area" localSheetId="2">東北地方Tohoku!$A$1:$CU$203</definedName>
    <definedName name="_xlnm.Print_Area" localSheetId="10">'南関東圏Tokyo including suburbs'!$A$1:$CU$203</definedName>
    <definedName name="_xlnm.Print_Area" localSheetId="1">北海道地方Hokkaido!$A$1:$CU$203</definedName>
    <definedName name="_xlnm.Print_Area" localSheetId="4">北陸地方Hokuriku!$A$1:$CU$203</definedName>
    <definedName name="_xlnm.Print_Area" localSheetId="11">'名古屋圏Nagoya including suburbs'!$A$1:$CU$203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1" i="17" l="1"/>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<sst xmlns="http://schemas.openxmlformats.org/spreadsheetml/2006/main" count="3871" uniqueCount="83">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</sst>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3" x14ac:knownFonts="1">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
      <sz val="14"/>
      <color rgb="FF000000"/>
      <name val="ＭＳ ゴシック"/>
      <family val="3"/>
      <charset val="128"/>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2" fillId="0" borderId="0">
      <alignment vertical="center"/>
    </xf>
  </cellStyleXfs>
  <cellXfs count="158">
    <xf numFmtId="0" fontId="0" fillId="0" borderId="0" xfId="0"/>
    <xf numFmtId="0" fontId="2" fillId="0" borderId="0" xfId="1">
      <alignment vertical="center"/>
    </xf>
    <xf numFmtId="176" fontId="2" fillId="0" borderId="0" xfId="1" applyNumberFormat="1">
      <alignment vertical="center"/>
    </xf>
    <xf numFmtId="177" fontId="2" fillId="0" borderId="0" xfId="1" applyNumberFormat="1">
      <alignment vertical="center"/>
    </xf>
    <xf numFmtId="0" fontId="3" fillId="0" borderId="0" xfId="1" applyFont="1">
      <alignment vertical="center"/>
    </xf>
    <xf numFmtId="176" fontId="3" fillId="0" borderId="9" xfId="1" applyNumberFormat="1" applyFont="1" applyBorder="1">
      <alignment vertical="center"/>
    </xf>
    <xf numFmtId="176" fontId="3" fillId="0" borderId="10" xfId="1" applyNumberFormat="1" applyFont="1" applyBorder="1">
      <alignment vertical="center"/>
    </xf>
    <xf numFmtId="176" fontId="3" fillId="0" borderId="11" xfId="1" applyNumberFormat="1" applyFont="1" applyBorder="1">
      <alignment vertical="center"/>
    </xf>
    <xf numFmtId="176" fontId="3" fillId="0" borderId="12" xfId="1" applyNumberFormat="1" applyFont="1" applyBorder="1">
      <alignment vertical="center"/>
    </xf>
    <xf numFmtId="177" fontId="3" fillId="0" borderId="10" xfId="1" applyNumberFormat="1" applyFont="1" applyBorder="1">
      <alignment vertical="center"/>
    </xf>
    <xf numFmtId="176" fontId="3" fillId="0" borderId="13" xfId="1" applyNumberFormat="1" applyFont="1" applyBorder="1">
      <alignment vertical="center"/>
    </xf>
    <xf numFmtId="176" fontId="3" fillId="0" borderId="14" xfId="1" applyNumberFormat="1" applyFont="1" applyBorder="1">
      <alignment vertical="center"/>
    </xf>
    <xf numFmtId="176" fontId="3" fillId="0" borderId="17" xfId="1" applyNumberFormat="1" applyFont="1" applyBorder="1">
      <alignment vertical="center"/>
    </xf>
    <xf numFmtId="176" fontId="3" fillId="0" borderId="18" xfId="1" applyNumberFormat="1" applyFont="1" applyBorder="1">
      <alignment vertical="center"/>
    </xf>
    <xf numFmtId="176" fontId="3" fillId="0" borderId="19" xfId="1" applyNumberFormat="1" applyFont="1" applyBorder="1">
      <alignment vertical="center"/>
    </xf>
    <xf numFmtId="176" fontId="3" fillId="0" borderId="20" xfId="1" applyNumberFormat="1" applyFont="1" applyBorder="1">
      <alignment vertical="center"/>
    </xf>
    <xf numFmtId="177" fontId="3" fillId="0" borderId="18" xfId="1" applyNumberFormat="1" applyFont="1" applyBorder="1">
      <alignment vertical="center"/>
    </xf>
    <xf numFmtId="176" fontId="3" fillId="0" borderId="21" xfId="1" applyNumberFormat="1" applyFont="1" applyBorder="1">
      <alignment vertical="center"/>
    </xf>
    <xf numFmtId="176" fontId="3" fillId="0" borderId="22" xfId="1" applyNumberFormat="1" applyFont="1" applyBorder="1">
      <alignment vertical="center"/>
    </xf>
    <xf numFmtId="176" fontId="3" fillId="0" borderId="2" xfId="1" applyNumberFormat="1" applyFont="1" applyBorder="1">
      <alignment vertical="center"/>
    </xf>
    <xf numFmtId="176" fontId="3" fillId="0" borderId="3" xfId="1" applyNumberFormat="1" applyFont="1" applyBorder="1">
      <alignment vertical="center"/>
    </xf>
    <xf numFmtId="176" fontId="3" fillId="0" borderId="4" xfId="1" applyNumberFormat="1" applyFont="1" applyBorder="1">
      <alignment vertical="center"/>
    </xf>
    <xf numFmtId="176" fontId="3" fillId="0" borderId="5" xfId="1" applyNumberFormat="1" applyFont="1" applyBorder="1">
      <alignment vertical="center"/>
    </xf>
    <xf numFmtId="177" fontId="3" fillId="0" borderId="3" xfId="1" applyNumberFormat="1" applyFont="1" applyBorder="1">
      <alignment vertical="center"/>
    </xf>
    <xf numFmtId="176" fontId="3" fillId="0" borderId="6" xfId="1" applyNumberFormat="1" applyFont="1" applyBorder="1">
      <alignment vertical="center"/>
    </xf>
    <xf numFmtId="176" fontId="3" fillId="0" borderId="7" xfId="1" applyNumberFormat="1" applyFont="1" applyBorder="1">
      <alignment vertical="center"/>
    </xf>
    <xf numFmtId="176" fontId="3" fillId="0" borderId="26" xfId="1" applyNumberFormat="1" applyFont="1" applyBorder="1">
      <alignment vertical="center"/>
    </xf>
    <xf numFmtId="176" fontId="3" fillId="0" borderId="27" xfId="1" applyNumberFormat="1" applyFont="1" applyBorder="1">
      <alignment vertical="center"/>
    </xf>
    <xf numFmtId="176" fontId="3" fillId="0" borderId="28" xfId="1" applyNumberFormat="1" applyFont="1" applyBorder="1">
      <alignment vertical="center"/>
    </xf>
    <xf numFmtId="176" fontId="3" fillId="0" borderId="29" xfId="1" applyNumberFormat="1" applyFont="1" applyBorder="1">
      <alignment vertical="center"/>
    </xf>
    <xf numFmtId="177" fontId="3" fillId="0" borderId="27" xfId="1" applyNumberFormat="1" applyFont="1" applyBorder="1">
      <alignment vertical="center"/>
    </xf>
    <xf numFmtId="176" fontId="3" fillId="0" borderId="30" xfId="1" applyNumberFormat="1" applyFont="1" applyBorder="1">
      <alignment vertical="center"/>
    </xf>
    <xf numFmtId="176" fontId="3" fillId="0" borderId="31" xfId="1" applyNumberFormat="1" applyFont="1" applyBorder="1">
      <alignment vertical="center"/>
    </xf>
    <xf numFmtId="176" fontId="3" fillId="0" borderId="32" xfId="1" applyNumberFormat="1" applyFont="1" applyBorder="1">
      <alignment vertical="center"/>
    </xf>
    <xf numFmtId="176" fontId="3" fillId="0" borderId="33" xfId="1" applyNumberFormat="1" applyFont="1" applyBorder="1">
      <alignment vertical="center"/>
    </xf>
    <xf numFmtId="176" fontId="3" fillId="0" borderId="34" xfId="1" applyNumberFormat="1" applyFont="1" applyBorder="1">
      <alignment vertical="center"/>
    </xf>
    <xf numFmtId="176" fontId="3" fillId="0" borderId="35" xfId="1" applyNumberFormat="1" applyFont="1" applyBorder="1">
      <alignment vertical="center"/>
    </xf>
    <xf numFmtId="177" fontId="3" fillId="0" borderId="33" xfId="1" applyNumberFormat="1" applyFont="1" applyBorder="1">
      <alignment vertical="center"/>
    </xf>
    <xf numFmtId="176" fontId="3" fillId="0" borderId="36" xfId="1" applyNumberFormat="1" applyFont="1" applyBorder="1">
      <alignment vertical="center"/>
    </xf>
    <xf numFmtId="176" fontId="3" fillId="0" borderId="37" xfId="1" applyNumberFormat="1" applyFont="1" applyBorder="1">
      <alignment vertical="center"/>
    </xf>
    <xf numFmtId="176" fontId="3" fillId="0" borderId="38" xfId="1" applyNumberFormat="1" applyFont="1" applyBorder="1">
      <alignment vertical="center"/>
    </xf>
    <xf numFmtId="176" fontId="3" fillId="0" borderId="39" xfId="1" applyNumberFormat="1" applyFont="1" applyBorder="1">
      <alignment vertical="center"/>
    </xf>
    <xf numFmtId="176" fontId="3" fillId="0" borderId="40" xfId="1" applyNumberFormat="1" applyFont="1" applyBorder="1">
      <alignment vertical="center"/>
    </xf>
    <xf numFmtId="176" fontId="3" fillId="0" borderId="41" xfId="1" applyNumberFormat="1" applyFont="1" applyBorder="1">
      <alignment vertical="center"/>
    </xf>
    <xf numFmtId="177" fontId="3" fillId="0" borderId="39" xfId="1" applyNumberFormat="1" applyFont="1" applyBorder="1">
      <alignment vertical="center"/>
    </xf>
    <xf numFmtId="176" fontId="3" fillId="0" borderId="42" xfId="1" applyNumberFormat="1" applyFont="1" applyBorder="1">
      <alignment vertical="center"/>
    </xf>
    <xf numFmtId="176" fontId="3" fillId="0" borderId="43" xfId="1" applyNumberFormat="1" applyFont="1" applyBorder="1">
      <alignment vertical="center"/>
    </xf>
    <xf numFmtId="177" fontId="3" fillId="0" borderId="15" xfId="1" applyNumberFormat="1" applyFont="1" applyBorder="1">
      <alignment vertical="center"/>
    </xf>
    <xf numFmtId="177" fontId="3" fillId="0" borderId="44" xfId="1" applyNumberFormat="1" applyFont="1" applyBorder="1">
      <alignment vertical="center"/>
    </xf>
    <xf numFmtId="177" fontId="3" fillId="0" borderId="45" xfId="1" applyNumberFormat="1" applyFont="1" applyBorder="1">
      <alignment vertical="center"/>
    </xf>
    <xf numFmtId="176" fontId="3" fillId="0" borderId="26" xfId="1" applyNumberFormat="1" applyFont="1" applyBorder="1" applyAlignment="1">
      <alignment horizontal="center" vertical="center" wrapText="1"/>
    </xf>
    <xf numFmtId="176" fontId="3" fillId="0" borderId="27" xfId="1" applyNumberFormat="1" applyFont="1" applyBorder="1" applyAlignment="1">
      <alignment horizontal="center" vertical="center" wrapText="1"/>
    </xf>
    <xf numFmtId="176" fontId="3" fillId="0" borderId="28" xfId="1" applyNumberFormat="1" applyFont="1" applyBorder="1" applyAlignment="1">
      <alignment horizontal="center" vertical="center" wrapText="1"/>
    </xf>
    <xf numFmtId="176" fontId="3" fillId="0" borderId="46" xfId="1" applyNumberFormat="1" applyFont="1" applyBorder="1" applyAlignment="1">
      <alignment horizontal="center" vertical="center" wrapText="1"/>
    </xf>
    <xf numFmtId="177" fontId="3" fillId="0" borderId="10" xfId="1" applyNumberFormat="1" applyFont="1" applyBorder="1" applyAlignment="1">
      <alignment horizontal="center" vertical="center" wrapText="1"/>
    </xf>
    <xf numFmtId="176" fontId="3" fillId="0" borderId="1" xfId="1" applyNumberFormat="1" applyFont="1" applyBorder="1" applyAlignment="1">
      <alignment horizontal="center" vertical="center" wrapText="1"/>
    </xf>
    <xf numFmtId="176" fontId="3" fillId="0" borderId="31" xfId="1" applyNumberFormat="1" applyFont="1" applyBorder="1" applyAlignment="1">
      <alignment horizontal="center" vertical="center" wrapText="1"/>
    </xf>
    <xf numFmtId="0" fontId="3" fillId="0" borderId="16" xfId="1" applyFont="1" applyBorder="1" applyAlignment="1">
      <alignment horizontal="center" vertical="center"/>
    </xf>
    <xf numFmtId="176" fontId="3" fillId="0" borderId="1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176" fontId="3" fillId="0" borderId="22" xfId="1" applyNumberFormat="1" applyFont="1" applyBorder="1" applyAlignment="1"/>
    <xf numFmtId="0" fontId="3" fillId="0" borderId="16" xfId="1" applyFont="1" applyBorder="1" applyAlignment="1"/>
    <xf numFmtId="0" fontId="4" fillId="0" borderId="16" xfId="1" applyFont="1" applyBorder="1" applyAlignment="1"/>
    <xf numFmtId="176" fontId="4" fillId="0" borderId="52" xfId="1" applyNumberFormat="1" applyFont="1" applyBorder="1" applyAlignment="1"/>
    <xf numFmtId="176" fontId="4" fillId="0" borderId="47" xfId="1" applyNumberFormat="1" applyFont="1" applyBorder="1" applyAlignment="1"/>
    <xf numFmtId="177" fontId="4" fillId="0" borderId="47" xfId="1" applyNumberFormat="1" applyFont="1" applyBorder="1" applyAlignment="1"/>
    <xf numFmtId="176" fontId="4" fillId="0" borderId="48" xfId="1" applyNumberFormat="1" applyFont="1" applyBorder="1" applyAlignment="1"/>
    <xf numFmtId="0" fontId="2" fillId="0" borderId="25" xfId="1" applyBorder="1">
      <alignment vertical="center"/>
    </xf>
    <xf numFmtId="176" fontId="2" fillId="0" borderId="50" xfId="1" applyNumberFormat="1" applyBorder="1">
      <alignment vertical="center"/>
    </xf>
    <xf numFmtId="177" fontId="2" fillId="0" borderId="50" xfId="1" applyNumberFormat="1" applyBorder="1">
      <alignment vertical="center"/>
    </xf>
    <xf numFmtId="176" fontId="6" fillId="0" borderId="50" xfId="1" applyNumberFormat="1" applyFont="1" applyBorder="1">
      <alignment vertical="center"/>
    </xf>
    <xf numFmtId="0" fontId="7" fillId="0" borderId="50" xfId="1" applyFont="1" applyBorder="1" applyAlignment="1">
      <alignment horizontal="center" vertical="center"/>
    </xf>
    <xf numFmtId="176" fontId="6" fillId="0" borderId="0" xfId="1" applyNumberFormat="1" applyFont="1">
      <alignment vertical="center"/>
    </xf>
    <xf numFmtId="176" fontId="6" fillId="0" borderId="0" xfId="1" applyNumberFormat="1" applyFont="1" applyAlignment="1">
      <alignment horizontal="center" vertical="center"/>
    </xf>
    <xf numFmtId="176" fontId="8" fillId="0" borderId="38" xfId="1" applyNumberFormat="1" applyFont="1" applyBorder="1">
      <alignment vertical="center"/>
    </xf>
    <xf numFmtId="176" fontId="8" fillId="0" borderId="18" xfId="1" applyNumberFormat="1" applyFont="1" applyBorder="1">
      <alignment vertical="center"/>
    </xf>
    <xf numFmtId="176" fontId="8" fillId="0" borderId="19" xfId="1" applyNumberFormat="1" applyFont="1" applyBorder="1">
      <alignment vertical="center"/>
    </xf>
    <xf numFmtId="176" fontId="8" fillId="0" borderId="20" xfId="1" applyNumberFormat="1" applyFont="1" applyBorder="1">
      <alignment vertical="center"/>
    </xf>
    <xf numFmtId="177" fontId="8" fillId="0" borderId="18" xfId="1" applyNumberFormat="1" applyFont="1" applyBorder="1">
      <alignment vertical="center"/>
    </xf>
    <xf numFmtId="176" fontId="8" fillId="0" borderId="21" xfId="1" applyNumberFormat="1" applyFont="1" applyBorder="1">
      <alignment vertical="center"/>
    </xf>
    <xf numFmtId="176" fontId="8" fillId="0" borderId="22" xfId="1" applyNumberFormat="1" applyFont="1" applyBorder="1">
      <alignment vertical="center"/>
    </xf>
    <xf numFmtId="176" fontId="8" fillId="0" borderId="17" xfId="1" applyNumberFormat="1" applyFont="1" applyBorder="1">
      <alignment vertical="center"/>
    </xf>
    <xf numFmtId="176" fontId="8" fillId="0" borderId="2" xfId="1" applyNumberFormat="1" applyFont="1" applyBorder="1">
      <alignment vertical="center"/>
    </xf>
    <xf numFmtId="176" fontId="8" fillId="0" borderId="3" xfId="1" applyNumberFormat="1" applyFont="1" applyBorder="1">
      <alignment vertical="center"/>
    </xf>
    <xf numFmtId="176" fontId="8" fillId="0" borderId="4" xfId="1" applyNumberFormat="1" applyFont="1" applyBorder="1">
      <alignment vertical="center"/>
    </xf>
    <xf numFmtId="176" fontId="8" fillId="0" borderId="5" xfId="1" applyNumberFormat="1" applyFont="1" applyBorder="1">
      <alignment vertical="center"/>
    </xf>
    <xf numFmtId="177" fontId="8" fillId="0" borderId="3" xfId="1" applyNumberFormat="1" applyFont="1" applyBorder="1">
      <alignment vertical="center"/>
    </xf>
    <xf numFmtId="176" fontId="8" fillId="0" borderId="6" xfId="1" applyNumberFormat="1" applyFont="1" applyBorder="1">
      <alignment vertical="center"/>
    </xf>
    <xf numFmtId="176" fontId="8" fillId="0" borderId="7" xfId="1" applyNumberFormat="1" applyFont="1" applyBorder="1">
      <alignment vertical="center"/>
    </xf>
    <xf numFmtId="176" fontId="8" fillId="0" borderId="9" xfId="1" applyNumberFormat="1" applyFont="1" applyBorder="1">
      <alignment vertical="center"/>
    </xf>
    <xf numFmtId="176" fontId="8" fillId="0" borderId="10" xfId="1" applyNumberFormat="1" applyFont="1" applyBorder="1">
      <alignment vertical="center"/>
    </xf>
    <xf numFmtId="176" fontId="8" fillId="0" borderId="11" xfId="1" applyNumberFormat="1" applyFont="1" applyBorder="1">
      <alignment vertical="center"/>
    </xf>
    <xf numFmtId="176" fontId="8" fillId="0" borderId="12" xfId="1" applyNumberFormat="1" applyFont="1" applyBorder="1">
      <alignment vertical="center"/>
    </xf>
    <xf numFmtId="177" fontId="8" fillId="0" borderId="10" xfId="1" applyNumberFormat="1" applyFont="1" applyBorder="1">
      <alignment vertical="center"/>
    </xf>
    <xf numFmtId="176" fontId="8" fillId="0" borderId="13" xfId="1" applyNumberFormat="1" applyFont="1" applyBorder="1">
      <alignment vertical="center"/>
    </xf>
    <xf numFmtId="176" fontId="8" fillId="0" borderId="14" xfId="1" applyNumberFormat="1" applyFont="1" applyBorder="1">
      <alignment vertical="center"/>
    </xf>
    <xf numFmtId="176" fontId="5" fillId="0" borderId="1" xfId="1" applyNumberFormat="1" applyFont="1" applyBorder="1" applyAlignment="1"/>
    <xf numFmtId="177" fontId="4" fillId="0" borderId="0" xfId="1" applyNumberFormat="1" applyFont="1" applyAlignment="1"/>
    <xf numFmtId="176" fontId="4" fillId="0" borderId="0" xfId="1" applyNumberFormat="1" applyFont="1" applyAlignment="1"/>
    <xf numFmtId="176" fontId="5" fillId="0" borderId="0" xfId="1" applyNumberFormat="1" applyFont="1" applyAlignment="1"/>
    <xf numFmtId="176" fontId="4" fillId="0" borderId="53" xfId="1" applyNumberFormat="1" applyFont="1" applyBorder="1" applyAlignment="1"/>
    <xf numFmtId="178" fontId="4" fillId="0" borderId="16" xfId="0" applyNumberFormat="1" applyFont="1" applyBorder="1"/>
    <xf numFmtId="176" fontId="5" fillId="0" borderId="51" xfId="0" applyNumberFormat="1" applyFont="1" applyBorder="1"/>
    <xf numFmtId="177" fontId="4" fillId="0" borderId="50" xfId="0" applyNumberFormat="1" applyFont="1" applyBorder="1"/>
    <xf numFmtId="176" fontId="4" fillId="0" borderId="50" xfId="0" applyNumberFormat="1" applyFont="1" applyBorder="1"/>
    <xf numFmtId="176" fontId="5" fillId="0" borderId="50" xfId="0" applyNumberFormat="1" applyFont="1" applyBorder="1"/>
    <xf numFmtId="176" fontId="4" fillId="0" borderId="49" xfId="0" applyNumberFormat="1" applyFont="1" applyBorder="1"/>
    <xf numFmtId="0" fontId="0" fillId="0" borderId="0" xfId="0" applyAlignment="1">
      <alignment vertical="center"/>
    </xf>
    <xf numFmtId="0" fontId="7" fillId="0" borderId="0" xfId="1" applyFont="1" applyAlignment="1">
      <alignment horizontal="center" vertical="center"/>
    </xf>
    <xf numFmtId="176" fontId="6" fillId="0" borderId="47" xfId="0" applyNumberFormat="1" applyFont="1" applyBorder="1" applyAlignment="1">
      <alignment horizontal="center" vertical="center"/>
    </xf>
    <xf numFmtId="176" fontId="9" fillId="0" borderId="47" xfId="0" applyNumberFormat="1" applyFont="1" applyBorder="1" applyAlignment="1">
      <alignment vertical="center"/>
    </xf>
    <xf numFmtId="176" fontId="6" fillId="0" borderId="52" xfId="0" applyNumberFormat="1" applyFont="1" applyBorder="1" applyAlignment="1">
      <alignment vertical="center"/>
    </xf>
    <xf numFmtId="176" fontId="6" fillId="0" borderId="48" xfId="1" applyNumberFormat="1" applyFont="1" applyBorder="1" applyAlignment="1">
      <alignment horizontal="center" vertical="center"/>
    </xf>
    <xf numFmtId="176" fontId="6" fillId="0" borderId="47" xfId="1" applyNumberFormat="1" applyFont="1" applyBorder="1">
      <alignment vertical="center"/>
    </xf>
    <xf numFmtId="176" fontId="6" fillId="0" borderId="52" xfId="1" applyNumberFormat="1" applyFont="1" applyBorder="1">
      <alignment vertical="center"/>
    </xf>
    <xf numFmtId="176" fontId="6" fillId="0" borderId="51" xfId="0" applyNumberFormat="1" applyFont="1" applyBorder="1" applyAlignment="1">
      <alignment horizontal="center" vertical="center"/>
    </xf>
    <xf numFmtId="176" fontId="9" fillId="0" borderId="50" xfId="0" applyNumberFormat="1" applyFont="1" applyBorder="1" applyAlignment="1">
      <alignment vertical="center"/>
    </xf>
    <xf numFmtId="176" fontId="6" fillId="0" borderId="49" xfId="0" applyNumberFormat="1" applyFont="1" applyBorder="1" applyAlignment="1">
      <alignment vertical="center"/>
    </xf>
    <xf numFmtId="178" fontId="3" fillId="0" borderId="16" xfId="0" applyNumberFormat="1" applyFont="1" applyBorder="1" applyAlignment="1">
      <alignment horizontal="center" vertical="center"/>
    </xf>
    <xf numFmtId="176" fontId="3" fillId="0" borderId="1" xfId="0" applyNumberFormat="1" applyFont="1" applyBorder="1" applyAlignment="1">
      <alignment horizontal="center" vertical="center" wrapText="1"/>
    </xf>
    <xf numFmtId="178" fontId="3" fillId="0" borderId="16" xfId="0" applyNumberFormat="1" applyFont="1" applyBorder="1"/>
    <xf numFmtId="176" fontId="3" fillId="0" borderId="47" xfId="1" applyNumberFormat="1" applyFont="1" applyBorder="1" applyAlignment="1"/>
    <xf numFmtId="176" fontId="3" fillId="0" borderId="1" xfId="0" applyNumberFormat="1" applyFont="1" applyBorder="1"/>
    <xf numFmtId="177" fontId="3" fillId="0" borderId="0" xfId="0" applyNumberFormat="1" applyFont="1"/>
    <xf numFmtId="176" fontId="3" fillId="0" borderId="54" xfId="0" applyNumberFormat="1" applyFont="1" applyBorder="1"/>
    <xf numFmtId="176" fontId="3" fillId="0" borderId="55" xfId="0" applyNumberFormat="1" applyFont="1" applyBorder="1"/>
    <xf numFmtId="176" fontId="3" fillId="0" borderId="31" xfId="0" applyNumberFormat="1" applyFont="1" applyBorder="1"/>
    <xf numFmtId="176" fontId="3" fillId="0" borderId="26" xfId="0" applyNumberFormat="1" applyFont="1" applyBorder="1"/>
    <xf numFmtId="177" fontId="3" fillId="0" borderId="56" xfId="0" applyNumberFormat="1" applyFont="1" applyBorder="1" applyAlignment="1">
      <alignment horizontal="center" vertical="center" wrapText="1"/>
    </xf>
    <xf numFmtId="176" fontId="3" fillId="0" borderId="57" xfId="0" applyNumberFormat="1" applyFont="1" applyBorder="1" applyAlignment="1">
      <alignment horizontal="center" vertical="center" wrapText="1"/>
    </xf>
    <xf numFmtId="176" fontId="3" fillId="0" borderId="58" xfId="0" applyNumberFormat="1" applyFont="1" applyBorder="1" applyAlignment="1">
      <alignment horizontal="center" vertical="center" wrapText="1"/>
    </xf>
    <xf numFmtId="176" fontId="3" fillId="0" borderId="56" xfId="0" applyNumberFormat="1" applyFont="1" applyBorder="1" applyAlignment="1">
      <alignment horizontal="center" vertical="center" wrapText="1"/>
    </xf>
    <xf numFmtId="176" fontId="3" fillId="0" borderId="59" xfId="0" applyNumberFormat="1" applyFont="1" applyBorder="1" applyAlignment="1">
      <alignment horizontal="center" vertical="center" wrapText="1"/>
    </xf>
    <xf numFmtId="176" fontId="3" fillId="0" borderId="51" xfId="0" applyNumberFormat="1" applyFont="1" applyBorder="1" applyAlignment="1">
      <alignment horizontal="center" vertical="center" wrapText="1"/>
    </xf>
    <xf numFmtId="176" fontId="3" fillId="0" borderId="60" xfId="0" applyNumberFormat="1" applyFont="1" applyBorder="1" applyAlignment="1">
      <alignment horizontal="center" vertical="center" wrapText="1"/>
    </xf>
    <xf numFmtId="179" fontId="3" fillId="0" borderId="23" xfId="0" applyNumberFormat="1" applyFont="1" applyBorder="1" applyAlignment="1">
      <alignment vertical="center"/>
    </xf>
    <xf numFmtId="179" fontId="3" fillId="0" borderId="61" xfId="0" applyNumberFormat="1" applyFont="1" applyBorder="1" applyAlignment="1">
      <alignment vertical="center"/>
    </xf>
    <xf numFmtId="179" fontId="3" fillId="0" borderId="8" xfId="0" applyNumberFormat="1" applyFont="1" applyBorder="1" applyAlignment="1">
      <alignment vertical="center"/>
    </xf>
    <xf numFmtId="179" fontId="3" fillId="0" borderId="24" xfId="0" applyNumberFormat="1" applyFont="1" applyBorder="1" applyAlignment="1">
      <alignment vertical="center"/>
    </xf>
    <xf numFmtId="180" fontId="3" fillId="0" borderId="62" xfId="0" applyNumberFormat="1" applyFont="1" applyBorder="1" applyAlignment="1">
      <alignment vertical="center"/>
    </xf>
    <xf numFmtId="0" fontId="10" fillId="0" borderId="0" xfId="1" applyFont="1">
      <alignment vertical="center"/>
    </xf>
    <xf numFmtId="176" fontId="10" fillId="0" borderId="0" xfId="1" applyNumberFormat="1" applyFont="1">
      <alignment vertical="center"/>
    </xf>
    <xf numFmtId="177" fontId="10" fillId="0" borderId="0" xfId="1" applyNumberFormat="1" applyFont="1">
      <alignment vertical="center"/>
    </xf>
    <xf numFmtId="177" fontId="10" fillId="0" borderId="50" xfId="1" applyNumberFormat="1" applyFont="1" applyBorder="1">
      <alignment vertical="center"/>
    </xf>
    <xf numFmtId="176" fontId="10" fillId="0" borderId="50" xfId="1" applyNumberFormat="1" applyFont="1" applyBorder="1">
      <alignment vertical="center"/>
    </xf>
    <xf numFmtId="0" fontId="10" fillId="0" borderId="25" xfId="1" applyFont="1" applyBorder="1">
      <alignment vertical="center"/>
    </xf>
    <xf numFmtId="176" fontId="4" fillId="0" borderId="1" xfId="1" applyNumberFormat="1" applyFont="1" applyBorder="1" applyAlignment="1"/>
    <xf numFmtId="176" fontId="4" fillId="0" borderId="51" xfId="0" applyNumberFormat="1" applyFont="1" applyBorder="1"/>
    <xf numFmtId="0" fontId="10" fillId="0" borderId="0" xfId="0" applyFont="1" applyAlignment="1">
      <alignment vertical="center"/>
    </xf>
    <xf numFmtId="0" fontId="11" fillId="0" borderId="0" xfId="1" applyFont="1">
      <alignment vertical="center"/>
    </xf>
    <xf numFmtId="14" fontId="1" fillId="0" borderId="0" xfId="1" applyNumberFormat="1" applyFont="1">
      <alignment vertical="center"/>
    </xf>
    <xf numFmtId="14" fontId="2" fillId="0" borderId="0" xfId="1" applyNumberFormat="1">
      <alignment vertical="center"/>
    </xf>
    <xf numFmtId="14" fontId="10" fillId="0" borderId="0" xfId="1" applyNumberFormat="1" applyFont="1">
      <alignment vertical="center"/>
    </xf>
    <xf numFmtId="0" fontId="12" fillId="0" borderId="47" xfId="0" applyFont="1" applyBorder="1"/>
    <xf numFmtId="176" fontId="3" fillId="0" borderId="47" xfId="1" applyNumberFormat="1" applyFont="1" applyBorder="1">
      <alignment vertical="center"/>
    </xf>
    <xf numFmtId="177" fontId="3" fillId="0" borderId="47" xfId="1" applyNumberFormat="1" applyFont="1" applyBorder="1">
      <alignment vertical="center"/>
    </xf>
    <xf numFmtId="0" fontId="2" fillId="0" borderId="47" xfId="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3"/>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77</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1" si="28">IFERROR(ROUND((I151-I139)/I139*100,2),"")</f>
        <v>-1.05</v>
      </c>
      <c r="K151" s="22">
        <v>2375944.15</v>
      </c>
      <c r="L151" s="21">
        <v>1190583.44</v>
      </c>
      <c r="M151" s="21">
        <v>647863.89</v>
      </c>
      <c r="N151" s="20">
        <v>141877.65</v>
      </c>
      <c r="O151" s="19">
        <v>545009.14</v>
      </c>
      <c r="P151" s="24">
        <v>16846</v>
      </c>
      <c r="Q151" s="23">
        <f t="shared" ref="Q151:Q201" si="29">IFERROR(ROUND((P151-P139)/P139*100,2),"")</f>
        <v>1.93</v>
      </c>
      <c r="R151" s="22">
        <v>7365</v>
      </c>
      <c r="S151" s="21">
        <v>4530</v>
      </c>
      <c r="T151" s="21">
        <v>4305</v>
      </c>
      <c r="U151" s="20">
        <v>646</v>
      </c>
      <c r="V151" s="25">
        <v>225</v>
      </c>
      <c r="W151" s="24">
        <v>887208.65</v>
      </c>
      <c r="X151" s="23">
        <f t="shared" ref="X151:X201" si="30">IFERROR(ROUND((W151-W139)/W139*100,2),"")</f>
        <v>0.61</v>
      </c>
      <c r="Y151" s="22">
        <v>397997.86</v>
      </c>
      <c r="Z151" s="21">
        <v>233054</v>
      </c>
      <c r="AA151" s="21">
        <v>223835.05</v>
      </c>
      <c r="AB151" s="20">
        <v>32321.74</v>
      </c>
      <c r="AC151" s="19">
        <v>9218.9500000000007</v>
      </c>
      <c r="AD151" s="24">
        <v>764</v>
      </c>
      <c r="AE151" s="23">
        <f t="shared" ref="AE151:AE201" si="31">IFERROR(ROUND((AD151-AD139)/AD139*100,2),"")</f>
        <v>-1.1599999999999999</v>
      </c>
      <c r="AF151" s="22">
        <v>169</v>
      </c>
      <c r="AG151" s="21">
        <v>281</v>
      </c>
      <c r="AH151" s="21">
        <v>68</v>
      </c>
      <c r="AI151" s="20">
        <v>241</v>
      </c>
      <c r="AJ151" s="25">
        <v>213</v>
      </c>
      <c r="AK151" s="24">
        <v>388664.75</v>
      </c>
      <c r="AL151" s="23">
        <f t="shared" ref="AL151:AL201" si="32">IFERROR(ROUND((AK151-AK139)/AK139*100,2),"")</f>
        <v>-26.3</v>
      </c>
      <c r="AM151" s="22">
        <v>64242.01</v>
      </c>
      <c r="AN151" s="21">
        <v>111201.17</v>
      </c>
      <c r="AO151" s="21">
        <v>26209.62</v>
      </c>
      <c r="AP151" s="20">
        <v>178695.63</v>
      </c>
      <c r="AQ151" s="19">
        <v>88115.96</v>
      </c>
      <c r="AR151" s="24">
        <v>670</v>
      </c>
      <c r="AS151" s="23">
        <f t="shared" ref="AS151:AS201" si="33">IFERROR(ROUND((AR151-AR139)/AR139*100,2),"")</f>
        <v>-9.9499999999999993</v>
      </c>
      <c r="AT151" s="22">
        <v>81</v>
      </c>
      <c r="AU151" s="21">
        <v>191</v>
      </c>
      <c r="AV151" s="21">
        <v>63</v>
      </c>
      <c r="AW151" s="20">
        <v>332</v>
      </c>
      <c r="AX151" s="25">
        <v>127</v>
      </c>
      <c r="AY151" s="24">
        <v>643081.43999999994</v>
      </c>
      <c r="AZ151" s="23">
        <f t="shared" ref="AZ151:AZ201" si="34">IFERROR(ROUND((AY151-AY139)/AY139*100,2),"")</f>
        <v>-22.03</v>
      </c>
      <c r="BA151" s="22">
        <v>29938.880000000001</v>
      </c>
      <c r="BB151" s="21">
        <v>94368.33</v>
      </c>
      <c r="BC151" s="21">
        <v>35768.76</v>
      </c>
      <c r="BD151" s="20">
        <v>468021.78</v>
      </c>
      <c r="BE151" s="19">
        <v>51355.88</v>
      </c>
      <c r="BF151" s="24">
        <v>332</v>
      </c>
      <c r="BG151" s="23">
        <f t="shared" ref="BG151:BG201" si="35">IFERROR(ROUND((BF151-BF139)/BF139*100,2),"")</f>
        <v>2.15</v>
      </c>
      <c r="BH151" s="22">
        <v>72</v>
      </c>
      <c r="BI151" s="21">
        <v>121</v>
      </c>
      <c r="BJ151" s="21">
        <v>32</v>
      </c>
      <c r="BK151" s="20">
        <v>107</v>
      </c>
      <c r="BL151" s="25">
        <v>89</v>
      </c>
      <c r="BM151" s="24">
        <v>483342.8</v>
      </c>
      <c r="BN151" s="23">
        <f t="shared" ref="BN151:BN201" si="36">IFERROR(ROUND((BM151-BM139)/BM139*100,2),"")</f>
        <v>48.39</v>
      </c>
      <c r="BO151" s="22">
        <v>40058.730000000003</v>
      </c>
      <c r="BP151" s="21">
        <v>132802.1</v>
      </c>
      <c r="BQ151" s="21">
        <v>30106.5</v>
      </c>
      <c r="BR151" s="20">
        <v>280375.46999999997</v>
      </c>
      <c r="BS151" s="19">
        <v>102695.6</v>
      </c>
      <c r="BT151" s="24">
        <v>264</v>
      </c>
      <c r="BU151" s="23">
        <f t="shared" ref="BU151:BU201" si="37">IFERROR(ROUND((BT151-BT139)/BT139*100,2),"")</f>
        <v>-2.58</v>
      </c>
      <c r="BV151" s="22">
        <v>29</v>
      </c>
      <c r="BW151" s="21">
        <v>97</v>
      </c>
      <c r="BX151" s="21">
        <v>24</v>
      </c>
      <c r="BY151" s="20">
        <v>111</v>
      </c>
      <c r="BZ151" s="25">
        <v>73</v>
      </c>
      <c r="CA151" s="24">
        <v>1073802.02</v>
      </c>
      <c r="CB151" s="23">
        <f t="shared" ref="CB151:CB201" si="38">IFERROR(ROUND((CA151-CA139)/CA139*100,2),"")</f>
        <v>60.51</v>
      </c>
      <c r="CC151" s="22">
        <v>26642.55</v>
      </c>
      <c r="CD151" s="21">
        <v>140985.51999999999</v>
      </c>
      <c r="CE151" s="21">
        <v>21447.31</v>
      </c>
      <c r="CF151" s="20">
        <v>839262.71</v>
      </c>
      <c r="CG151" s="19">
        <v>110871.28</v>
      </c>
      <c r="CH151" s="24">
        <v>2800</v>
      </c>
      <c r="CI151" s="23">
        <f t="shared" ref="CI151:CI201" si="39">IFERROR(ROUND((CH151-CH139)/CH139*100,2),"")</f>
        <v>-4.04</v>
      </c>
      <c r="CJ151" s="22">
        <v>558</v>
      </c>
      <c r="CK151" s="21">
        <v>1298</v>
      </c>
      <c r="CL151" s="21">
        <v>283</v>
      </c>
      <c r="CM151" s="20">
        <v>657</v>
      </c>
      <c r="CN151" s="25">
        <v>1018</v>
      </c>
      <c r="CO151" s="24">
        <v>1279163.94</v>
      </c>
      <c r="CP151" s="23">
        <f t="shared" ref="CP151:CP201"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1"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21385</v>
      </c>
      <c r="C199" s="23">
        <f t="shared" si="41"/>
        <v>6.6</v>
      </c>
      <c r="D199" s="22">
        <v>9905</v>
      </c>
      <c r="E199" s="21">
        <v>7009</v>
      </c>
      <c r="F199" s="21">
        <v>3632</v>
      </c>
      <c r="G199" s="20">
        <v>818</v>
      </c>
      <c r="H199" s="25">
        <v>3383</v>
      </c>
      <c r="I199" s="24">
        <v>5535713.6900000004</v>
      </c>
      <c r="J199" s="23">
        <f t="shared" si="28"/>
        <v>8.8699999999999992</v>
      </c>
      <c r="K199" s="22">
        <v>2652110.04</v>
      </c>
      <c r="L199" s="21">
        <v>1793606.94</v>
      </c>
      <c r="M199" s="21">
        <v>829157.49</v>
      </c>
      <c r="N199" s="20">
        <v>253961.45</v>
      </c>
      <c r="O199" s="19">
        <v>965528.04</v>
      </c>
      <c r="P199" s="24">
        <v>19196</v>
      </c>
      <c r="Q199" s="23">
        <f t="shared" si="29"/>
        <v>4.8</v>
      </c>
      <c r="R199" s="22">
        <v>7757</v>
      </c>
      <c r="S199" s="21">
        <v>5384</v>
      </c>
      <c r="T199" s="21">
        <v>5159</v>
      </c>
      <c r="U199" s="20">
        <v>896</v>
      </c>
      <c r="V199" s="25">
        <v>225</v>
      </c>
      <c r="W199" s="24">
        <v>991699.48</v>
      </c>
      <c r="X199" s="23">
        <f t="shared" si="30"/>
        <v>4.82</v>
      </c>
      <c r="Y199" s="22">
        <v>394294.35</v>
      </c>
      <c r="Z199" s="21">
        <v>279678.49</v>
      </c>
      <c r="AA199" s="21">
        <v>270621.37</v>
      </c>
      <c r="AB199" s="20">
        <v>47105.27</v>
      </c>
      <c r="AC199" s="19">
        <v>9057.1200000000008</v>
      </c>
      <c r="AD199" s="24">
        <v>861</v>
      </c>
      <c r="AE199" s="23">
        <f t="shared" si="31"/>
        <v>-1.1499999999999999</v>
      </c>
      <c r="AF199" s="22">
        <v>171</v>
      </c>
      <c r="AG199" s="21">
        <v>346</v>
      </c>
      <c r="AH199" s="21">
        <v>66</v>
      </c>
      <c r="AI199" s="20">
        <v>276</v>
      </c>
      <c r="AJ199" s="25">
        <v>280</v>
      </c>
      <c r="AK199" s="24">
        <v>429825.29</v>
      </c>
      <c r="AL199" s="23">
        <f t="shared" si="32"/>
        <v>-12.84</v>
      </c>
      <c r="AM199" s="22">
        <v>57070.89</v>
      </c>
      <c r="AN199" s="21">
        <v>142052.31</v>
      </c>
      <c r="AO199" s="21">
        <v>38362.17</v>
      </c>
      <c r="AP199" s="20">
        <v>192107.26</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231</v>
      </c>
      <c r="BU199" s="23">
        <f t="shared" si="37"/>
        <v>-16</v>
      </c>
      <c r="BV199" s="22">
        <v>35</v>
      </c>
      <c r="BW199" s="21">
        <v>94</v>
      </c>
      <c r="BX199" s="21">
        <v>16</v>
      </c>
      <c r="BY199" s="20">
        <v>86</v>
      </c>
      <c r="BZ199" s="25">
        <v>78</v>
      </c>
      <c r="CA199" s="24">
        <v>487882.44</v>
      </c>
      <c r="CB199" s="23">
        <f t="shared" si="38"/>
        <v>-38.01</v>
      </c>
      <c r="CC199" s="22">
        <v>31209.59</v>
      </c>
      <c r="CD199" s="21">
        <v>106787.85</v>
      </c>
      <c r="CE199" s="21">
        <v>15895.16</v>
      </c>
      <c r="CF199" s="20">
        <v>333989.84000000003</v>
      </c>
      <c r="CG199" s="19">
        <v>90892.69</v>
      </c>
      <c r="CH199" s="24">
        <v>3719</v>
      </c>
      <c r="CI199" s="23">
        <f t="shared" si="39"/>
        <v>5.21</v>
      </c>
      <c r="CJ199" s="22">
        <v>604</v>
      </c>
      <c r="CK199" s="21">
        <v>1680</v>
      </c>
      <c r="CL199" s="21">
        <v>388</v>
      </c>
      <c r="CM199" s="20">
        <v>1041</v>
      </c>
      <c r="CN199" s="25">
        <v>1293</v>
      </c>
      <c r="CO199" s="24">
        <v>1718522.71</v>
      </c>
      <c r="CP199" s="23">
        <f t="shared" si="40"/>
        <v>2.76</v>
      </c>
      <c r="CQ199" s="22">
        <v>222324.56</v>
      </c>
      <c r="CR199" s="21">
        <v>834689.47</v>
      </c>
      <c r="CS199" s="21">
        <v>134670.31</v>
      </c>
      <c r="CT199" s="20">
        <v>520921.43</v>
      </c>
      <c r="CU199" s="19">
        <v>702998.61</v>
      </c>
    </row>
    <row r="200" spans="1:99" ht="25.5" customHeight="1" x14ac:dyDescent="0.2">
      <c r="A200" s="136">
        <v>45292</v>
      </c>
      <c r="B200" s="80">
        <v>12662</v>
      </c>
      <c r="C200" s="79">
        <f t="shared" si="41"/>
        <v>3.47</v>
      </c>
      <c r="D200" s="78">
        <v>6065</v>
      </c>
      <c r="E200" s="77">
        <v>4060</v>
      </c>
      <c r="F200" s="77">
        <v>2015</v>
      </c>
      <c r="G200" s="76">
        <v>499</v>
      </c>
      <c r="H200" s="81">
        <v>2050</v>
      </c>
      <c r="I200" s="80">
        <v>3119117.1</v>
      </c>
      <c r="J200" s="79">
        <f t="shared" si="28"/>
        <v>4.49</v>
      </c>
      <c r="K200" s="78">
        <v>1583184.37</v>
      </c>
      <c r="L200" s="77">
        <v>944849.95</v>
      </c>
      <c r="M200" s="77">
        <v>429541.54</v>
      </c>
      <c r="N200" s="76">
        <v>145699.98000000001</v>
      </c>
      <c r="O200" s="82">
        <v>524471.27</v>
      </c>
      <c r="P200" s="80">
        <v>14641</v>
      </c>
      <c r="Q200" s="79">
        <f t="shared" si="29"/>
        <v>4.93</v>
      </c>
      <c r="R200" s="78">
        <v>6405</v>
      </c>
      <c r="S200" s="77">
        <v>3982</v>
      </c>
      <c r="T200" s="77">
        <v>3681</v>
      </c>
      <c r="U200" s="76">
        <v>573</v>
      </c>
      <c r="V200" s="81">
        <v>301</v>
      </c>
      <c r="W200" s="80">
        <v>760553.12</v>
      </c>
      <c r="X200" s="79">
        <f t="shared" si="30"/>
        <v>3.06</v>
      </c>
      <c r="Y200" s="78">
        <v>331046.83</v>
      </c>
      <c r="Z200" s="77">
        <v>213199.4</v>
      </c>
      <c r="AA200" s="77">
        <v>186130.66</v>
      </c>
      <c r="AB200" s="76">
        <v>30176.23</v>
      </c>
      <c r="AC200" s="82">
        <v>27068.74</v>
      </c>
      <c r="AD200" s="80">
        <v>515</v>
      </c>
      <c r="AE200" s="79">
        <f t="shared" si="31"/>
        <v>12.45</v>
      </c>
      <c r="AF200" s="78">
        <v>92</v>
      </c>
      <c r="AG200" s="77">
        <v>193</v>
      </c>
      <c r="AH200" s="77">
        <v>42</v>
      </c>
      <c r="AI200" s="76">
        <v>186</v>
      </c>
      <c r="AJ200" s="81">
        <v>152</v>
      </c>
      <c r="AK200" s="80">
        <v>298170.68</v>
      </c>
      <c r="AL200" s="79">
        <f t="shared" si="32"/>
        <v>-52.6</v>
      </c>
      <c r="AM200" s="78">
        <v>35014.07</v>
      </c>
      <c r="AN200" s="77">
        <v>70368.7</v>
      </c>
      <c r="AO200" s="77">
        <v>11989.25</v>
      </c>
      <c r="AP200" s="76">
        <v>177117.66</v>
      </c>
      <c r="AQ200" s="82">
        <v>61830.45</v>
      </c>
      <c r="AR200" s="80">
        <v>426</v>
      </c>
      <c r="AS200" s="79">
        <f t="shared" si="33"/>
        <v>1.19</v>
      </c>
      <c r="AT200" s="78">
        <v>53</v>
      </c>
      <c r="AU200" s="77">
        <v>121</v>
      </c>
      <c r="AV200" s="77">
        <v>43</v>
      </c>
      <c r="AW200" s="76">
        <v>206</v>
      </c>
      <c r="AX200" s="81">
        <v>79</v>
      </c>
      <c r="AY200" s="80">
        <v>451385.7</v>
      </c>
      <c r="AZ200" s="79">
        <f t="shared" si="34"/>
        <v>-17.059999999999999</v>
      </c>
      <c r="BA200" s="78">
        <v>24089.32</v>
      </c>
      <c r="BB200" s="77">
        <v>65525.61</v>
      </c>
      <c r="BC200" s="77">
        <v>23205.72</v>
      </c>
      <c r="BD200" s="76">
        <v>335426.40000000002</v>
      </c>
      <c r="BE200" s="82">
        <v>44913.22</v>
      </c>
      <c r="BF200" s="80">
        <v>193</v>
      </c>
      <c r="BG200" s="79">
        <f t="shared" si="35"/>
        <v>-14.6</v>
      </c>
      <c r="BH200" s="78">
        <v>48</v>
      </c>
      <c r="BI200" s="77">
        <v>61</v>
      </c>
      <c r="BJ200" s="77">
        <v>16</v>
      </c>
      <c r="BK200" s="76">
        <v>65</v>
      </c>
      <c r="BL200" s="81">
        <v>46</v>
      </c>
      <c r="BM200" s="80">
        <v>181692.16</v>
      </c>
      <c r="BN200" s="79">
        <f t="shared" si="36"/>
        <v>-9.2899999999999991</v>
      </c>
      <c r="BO200" s="78">
        <v>21476.25</v>
      </c>
      <c r="BP200" s="77">
        <v>44750.84</v>
      </c>
      <c r="BQ200" s="77">
        <v>10376.17</v>
      </c>
      <c r="BR200" s="76">
        <v>98109.88</v>
      </c>
      <c r="BS200" s="82">
        <v>39117.919999999998</v>
      </c>
      <c r="BT200" s="80">
        <v>144</v>
      </c>
      <c r="BU200" s="79">
        <f t="shared" si="37"/>
        <v>27.43</v>
      </c>
      <c r="BV200" s="78">
        <v>17</v>
      </c>
      <c r="BW200" s="77">
        <v>49</v>
      </c>
      <c r="BX200" s="77">
        <v>12</v>
      </c>
      <c r="BY200" s="76">
        <v>65</v>
      </c>
      <c r="BZ200" s="81">
        <v>38</v>
      </c>
      <c r="CA200" s="80">
        <v>392943.81</v>
      </c>
      <c r="CB200" s="79">
        <f t="shared" si="38"/>
        <v>-7.21</v>
      </c>
      <c r="CC200" s="78">
        <v>12891.52</v>
      </c>
      <c r="CD200" s="77">
        <v>49685.48</v>
      </c>
      <c r="CE200" s="77">
        <v>25887.4</v>
      </c>
      <c r="CF200" s="76">
        <v>301879.09999999998</v>
      </c>
      <c r="CG200" s="82">
        <v>26398.39</v>
      </c>
      <c r="CH200" s="80">
        <v>2461</v>
      </c>
      <c r="CI200" s="79">
        <f t="shared" si="39"/>
        <v>4.8600000000000003</v>
      </c>
      <c r="CJ200" s="78">
        <v>431</v>
      </c>
      <c r="CK200" s="77">
        <v>1101</v>
      </c>
      <c r="CL200" s="77">
        <v>280</v>
      </c>
      <c r="CM200" s="76">
        <v>640</v>
      </c>
      <c r="CN200" s="81">
        <v>828</v>
      </c>
      <c r="CO200" s="80">
        <v>1055696.02</v>
      </c>
      <c r="CP200" s="79">
        <f t="shared" si="40"/>
        <v>-1.62</v>
      </c>
      <c r="CQ200" s="78">
        <v>148651.53</v>
      </c>
      <c r="CR200" s="77">
        <v>494228.51</v>
      </c>
      <c r="CS200" s="77">
        <v>106651.64</v>
      </c>
      <c r="CT200" s="76">
        <v>295790.45</v>
      </c>
      <c r="CU200" s="75">
        <v>394575.01</v>
      </c>
    </row>
    <row r="201" spans="1:99" ht="25.5" customHeight="1" thickBot="1" x14ac:dyDescent="0.25">
      <c r="A201" s="138">
        <v>45323</v>
      </c>
      <c r="B201" s="10">
        <v>15928</v>
      </c>
      <c r="C201" s="9">
        <f t="shared" si="41"/>
        <v>10.78</v>
      </c>
      <c r="D201" s="8">
        <v>7436</v>
      </c>
      <c r="E201" s="7">
        <v>4916</v>
      </c>
      <c r="F201" s="7">
        <v>2927</v>
      </c>
      <c r="G201" s="6">
        <v>621</v>
      </c>
      <c r="H201" s="11">
        <v>1998</v>
      </c>
      <c r="I201" s="10">
        <v>3890031.05</v>
      </c>
      <c r="J201" s="9">
        <f t="shared" si="28"/>
        <v>9.32</v>
      </c>
      <c r="K201" s="8">
        <v>1870506.52</v>
      </c>
      <c r="L201" s="7">
        <v>1172403.97</v>
      </c>
      <c r="M201" s="7">
        <v>679548.44</v>
      </c>
      <c r="N201" s="6">
        <v>158751.41</v>
      </c>
      <c r="O201" s="5">
        <v>496064.75</v>
      </c>
      <c r="P201" s="10">
        <v>16833</v>
      </c>
      <c r="Q201" s="9">
        <f t="shared" si="29"/>
        <v>9.34</v>
      </c>
      <c r="R201" s="8">
        <v>7327</v>
      </c>
      <c r="S201" s="7">
        <v>4271</v>
      </c>
      <c r="T201" s="7">
        <v>4497</v>
      </c>
      <c r="U201" s="6">
        <v>737</v>
      </c>
      <c r="V201" s="11">
        <v>-225</v>
      </c>
      <c r="W201" s="10">
        <v>879091.25</v>
      </c>
      <c r="X201" s="9">
        <f t="shared" si="30"/>
        <v>9.82</v>
      </c>
      <c r="Y201" s="8">
        <v>379911.47</v>
      </c>
      <c r="Z201" s="7">
        <v>231406.04</v>
      </c>
      <c r="AA201" s="7">
        <v>229302.87</v>
      </c>
      <c r="AB201" s="6">
        <v>38398.21</v>
      </c>
      <c r="AC201" s="5">
        <v>2175.83</v>
      </c>
      <c r="AD201" s="10">
        <v>636</v>
      </c>
      <c r="AE201" s="9">
        <f t="shared" si="31"/>
        <v>31.95</v>
      </c>
      <c r="AF201" s="8">
        <v>117</v>
      </c>
      <c r="AG201" s="7">
        <v>238</v>
      </c>
      <c r="AH201" s="7">
        <v>61</v>
      </c>
      <c r="AI201" s="6">
        <v>218</v>
      </c>
      <c r="AJ201" s="11">
        <v>177</v>
      </c>
      <c r="AK201" s="10">
        <v>341986.81</v>
      </c>
      <c r="AL201" s="9">
        <f t="shared" si="32"/>
        <v>-20.399999999999999</v>
      </c>
      <c r="AM201" s="8">
        <v>41156.61</v>
      </c>
      <c r="AN201" s="7">
        <v>95528.99</v>
      </c>
      <c r="AO201" s="7">
        <v>22599.64</v>
      </c>
      <c r="AP201" s="6">
        <v>181883.36</v>
      </c>
      <c r="AQ201" s="5">
        <v>73301.62</v>
      </c>
      <c r="AR201" s="10">
        <v>468</v>
      </c>
      <c r="AS201" s="9">
        <f t="shared" si="33"/>
        <v>7.09</v>
      </c>
      <c r="AT201" s="8">
        <v>38</v>
      </c>
      <c r="AU201" s="7">
        <v>135</v>
      </c>
      <c r="AV201" s="7">
        <v>50</v>
      </c>
      <c r="AW201" s="6">
        <v>241</v>
      </c>
      <c r="AX201" s="11">
        <v>85</v>
      </c>
      <c r="AY201" s="10">
        <v>411114.7</v>
      </c>
      <c r="AZ201" s="9">
        <f t="shared" si="34"/>
        <v>-3.56</v>
      </c>
      <c r="BA201" s="8">
        <v>17961.47</v>
      </c>
      <c r="BB201" s="7">
        <v>98405.13</v>
      </c>
      <c r="BC201" s="7">
        <v>28190.75</v>
      </c>
      <c r="BD201" s="6">
        <v>264178.05</v>
      </c>
      <c r="BE201" s="5">
        <v>69328.44</v>
      </c>
      <c r="BF201" s="10">
        <v>228</v>
      </c>
      <c r="BG201" s="9">
        <f t="shared" si="35"/>
        <v>7.04</v>
      </c>
      <c r="BH201" s="8">
        <v>52</v>
      </c>
      <c r="BI201" s="7">
        <v>75</v>
      </c>
      <c r="BJ201" s="7">
        <v>23</v>
      </c>
      <c r="BK201" s="6">
        <v>77</v>
      </c>
      <c r="BL201" s="11">
        <v>52</v>
      </c>
      <c r="BM201" s="10">
        <v>381371.48</v>
      </c>
      <c r="BN201" s="9">
        <f t="shared" si="36"/>
        <v>17.38</v>
      </c>
      <c r="BO201" s="8">
        <v>38092.480000000003</v>
      </c>
      <c r="BP201" s="7">
        <v>173236.36</v>
      </c>
      <c r="BQ201" s="7">
        <v>20101.59</v>
      </c>
      <c r="BR201" s="6">
        <v>145318.15</v>
      </c>
      <c r="BS201" s="5">
        <v>153134.76999999999</v>
      </c>
      <c r="BT201" s="10">
        <v>195</v>
      </c>
      <c r="BU201" s="9">
        <f t="shared" si="37"/>
        <v>36.36</v>
      </c>
      <c r="BV201" s="8">
        <v>31</v>
      </c>
      <c r="BW201" s="7">
        <v>59</v>
      </c>
      <c r="BX201" s="7">
        <v>15</v>
      </c>
      <c r="BY201" s="6">
        <v>90</v>
      </c>
      <c r="BZ201" s="11">
        <v>44</v>
      </c>
      <c r="CA201" s="10">
        <v>396800.53</v>
      </c>
      <c r="CB201" s="9">
        <f t="shared" si="38"/>
        <v>64.900000000000006</v>
      </c>
      <c r="CC201" s="8">
        <v>23544.27</v>
      </c>
      <c r="CD201" s="7">
        <v>62025.07</v>
      </c>
      <c r="CE201" s="7">
        <v>16058.35</v>
      </c>
      <c r="CF201" s="6">
        <v>295172.84000000003</v>
      </c>
      <c r="CG201" s="5">
        <v>45966.720000000001</v>
      </c>
      <c r="CH201" s="10">
        <v>2722</v>
      </c>
      <c r="CI201" s="9">
        <f t="shared" si="39"/>
        <v>10.16</v>
      </c>
      <c r="CJ201" s="8">
        <v>461</v>
      </c>
      <c r="CK201" s="7">
        <v>1153</v>
      </c>
      <c r="CL201" s="7">
        <v>286</v>
      </c>
      <c r="CM201" s="6">
        <v>810</v>
      </c>
      <c r="CN201" s="11">
        <v>875</v>
      </c>
      <c r="CO201" s="10">
        <v>1274005.3600000001</v>
      </c>
      <c r="CP201" s="9">
        <f t="shared" si="40"/>
        <v>19.100000000000001</v>
      </c>
      <c r="CQ201" s="8">
        <v>160239.06</v>
      </c>
      <c r="CR201" s="7">
        <v>567192.52</v>
      </c>
      <c r="CS201" s="7">
        <v>94222.25</v>
      </c>
      <c r="CT201" s="6">
        <v>387066.4</v>
      </c>
      <c r="CU201" s="5">
        <v>535481.59999999998</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1"/>
    </row>
  </sheetData>
  <phoneticPr fontId="3"/>
  <conditionalFormatting sqref="A1:CU201 A203:CU1048576 B202:CU202">
    <cfRule type="expression" dxfId="32" priority="1">
      <formula>MATCH(MAX(A:A)+1,A:A, 1)-2&lt;=ROW($A1)=TRUE</formula>
    </cfRule>
  </conditionalFormatting>
  <conditionalFormatting sqref="C23:C202">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56</v>
      </c>
      <c r="CS1" s="114" t="s">
        <v>57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1" si="28">IFERROR(ROUND((I151-I139)/I139*100,2),"")</f>
        <v>-7.75</v>
      </c>
      <c r="K151" s="22">
        <v>372047.59</v>
      </c>
      <c r="L151" s="21">
        <v>148332.48000000001</v>
      </c>
      <c r="M151" s="21">
        <v>89312.62</v>
      </c>
      <c r="N151" s="20">
        <v>14387.88</v>
      </c>
      <c r="O151" s="19">
        <v>59019.86</v>
      </c>
      <c r="P151" s="24">
        <v>1223</v>
      </c>
      <c r="Q151" s="23">
        <f t="shared" ref="Q151:Q201" si="29">IFERROR(ROUND((P151-P139)/P139*100,2),"")</f>
        <v>0.08</v>
      </c>
      <c r="R151" s="22">
        <v>572</v>
      </c>
      <c r="S151" s="21">
        <v>328</v>
      </c>
      <c r="T151" s="21">
        <v>281</v>
      </c>
      <c r="U151" s="20">
        <v>42</v>
      </c>
      <c r="V151" s="25">
        <v>47</v>
      </c>
      <c r="W151" s="24">
        <v>66807.89</v>
      </c>
      <c r="X151" s="23">
        <f t="shared" ref="X151:X201" si="30">IFERROR(ROUND((W151-W139)/W139*100,2),"")</f>
        <v>0.23</v>
      </c>
      <c r="Y151" s="22">
        <v>33483.11</v>
      </c>
      <c r="Z151" s="21">
        <v>16466.54</v>
      </c>
      <c r="AA151" s="21">
        <v>14591.27</v>
      </c>
      <c r="AB151" s="20">
        <v>2266.9699999999998</v>
      </c>
      <c r="AC151" s="19">
        <v>1875.27</v>
      </c>
      <c r="AD151" s="24">
        <v>80</v>
      </c>
      <c r="AE151" s="23">
        <f t="shared" ref="AE151:AE201" si="31">IFERROR(ROUND((AD151-AD139)/AD139*100,2),"")</f>
        <v>8.11</v>
      </c>
      <c r="AF151" s="22">
        <v>14</v>
      </c>
      <c r="AG151" s="21">
        <v>36</v>
      </c>
      <c r="AH151" s="21">
        <v>7</v>
      </c>
      <c r="AI151" s="20">
        <v>22</v>
      </c>
      <c r="AJ151" s="25">
        <v>29</v>
      </c>
      <c r="AK151" s="24">
        <v>41087.339999999997</v>
      </c>
      <c r="AL151" s="23">
        <f t="shared" ref="AL151:AL201" si="32">IFERROR(ROUND((AK151-AK139)/AK139*100,2),"")</f>
        <v>-2.09</v>
      </c>
      <c r="AM151" s="22">
        <v>4427.01</v>
      </c>
      <c r="AN151" s="21">
        <v>15133.45</v>
      </c>
      <c r="AO151" s="21">
        <v>4954.03</v>
      </c>
      <c r="AP151" s="20">
        <v>16341.6</v>
      </c>
      <c r="AQ151" s="19">
        <v>10179.42</v>
      </c>
      <c r="AR151" s="24">
        <v>81</v>
      </c>
      <c r="AS151" s="23">
        <f t="shared" ref="AS151:AS201" si="33">IFERROR(ROUND((AR151-AR139)/AR139*100,2),"")</f>
        <v>-6.9</v>
      </c>
      <c r="AT151" s="22">
        <v>13</v>
      </c>
      <c r="AU151" s="21">
        <v>18</v>
      </c>
      <c r="AV151" s="21">
        <v>12</v>
      </c>
      <c r="AW151" s="20">
        <v>37</v>
      </c>
      <c r="AX151" s="25">
        <v>5</v>
      </c>
      <c r="AY151" s="24">
        <v>109943.49</v>
      </c>
      <c r="AZ151" s="23">
        <f t="shared" ref="AZ151:AZ201" si="34">IFERROR(ROUND((AY151-AY139)/AY139*100,2),"")</f>
        <v>4.7</v>
      </c>
      <c r="BA151" s="22">
        <v>8486.73</v>
      </c>
      <c r="BB151" s="21">
        <v>11929.11</v>
      </c>
      <c r="BC151" s="21">
        <v>9630.06</v>
      </c>
      <c r="BD151" s="20">
        <v>70412.22</v>
      </c>
      <c r="BE151" s="19">
        <v>-7186.32</v>
      </c>
      <c r="BF151" s="24">
        <v>38</v>
      </c>
      <c r="BG151" s="23">
        <f t="shared" ref="BG151:BG201" si="35">IFERROR(ROUND((BF151-BF139)/BF139*100,2),"")</f>
        <v>-7.32</v>
      </c>
      <c r="BH151" s="22">
        <v>12</v>
      </c>
      <c r="BI151" s="21">
        <v>14</v>
      </c>
      <c r="BJ151" s="21">
        <v>3</v>
      </c>
      <c r="BK151" s="20">
        <v>9</v>
      </c>
      <c r="BL151" s="25">
        <v>11</v>
      </c>
      <c r="BM151" s="24">
        <v>52704.66</v>
      </c>
      <c r="BN151" s="23">
        <f t="shared" ref="BN151:BN201" si="36">IFERROR(ROUND((BM151-BM139)/BM139*100,2),"")</f>
        <v>42.51</v>
      </c>
      <c r="BO151" s="22">
        <v>5954.22</v>
      </c>
      <c r="BP151" s="21">
        <v>27139.63</v>
      </c>
      <c r="BQ151" s="21">
        <v>2991.88</v>
      </c>
      <c r="BR151" s="20">
        <v>16618.93</v>
      </c>
      <c r="BS151" s="19">
        <v>24147.75</v>
      </c>
      <c r="BT151" s="24">
        <v>18</v>
      </c>
      <c r="BU151" s="23">
        <f t="shared" ref="BU151:BU201" si="37">IFERROR(ROUND((BT151-BT139)/BT139*100,2),"")</f>
        <v>-21.74</v>
      </c>
      <c r="BV151" s="22">
        <v>0</v>
      </c>
      <c r="BW151" s="21">
        <v>7</v>
      </c>
      <c r="BX151" s="21">
        <v>3</v>
      </c>
      <c r="BY151" s="20">
        <v>8</v>
      </c>
      <c r="BZ151" s="25">
        <v>4</v>
      </c>
      <c r="CA151" s="24">
        <v>57635.29</v>
      </c>
      <c r="CB151" s="23">
        <f t="shared" ref="CB151:CB201" si="38">IFERROR(ROUND((CA151-CA139)/CA139*100,2),"")</f>
        <v>-1.29</v>
      </c>
      <c r="CC151" s="22">
        <v>0</v>
      </c>
      <c r="CD151" s="21">
        <v>25667.3</v>
      </c>
      <c r="CE151" s="21">
        <v>6061.4</v>
      </c>
      <c r="CF151" s="20">
        <v>25906.59</v>
      </c>
      <c r="CG151" s="19">
        <v>19605.900000000001</v>
      </c>
      <c r="CH151" s="24">
        <v>302</v>
      </c>
      <c r="CI151" s="23">
        <f t="shared" ref="CI151:CI201" si="39">IFERROR(ROUND((CH151-CH139)/CH139*100,2),"")</f>
        <v>-5.63</v>
      </c>
      <c r="CJ151" s="22">
        <v>70</v>
      </c>
      <c r="CK151" s="21">
        <v>144</v>
      </c>
      <c r="CL151" s="21">
        <v>29</v>
      </c>
      <c r="CM151" s="20">
        <v>59</v>
      </c>
      <c r="CN151" s="25">
        <v>115</v>
      </c>
      <c r="CO151" s="24">
        <v>172865.35</v>
      </c>
      <c r="CP151" s="23">
        <f t="shared" ref="CP151:CP201"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1"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2302</v>
      </c>
      <c r="C199" s="23">
        <f t="shared" si="41"/>
        <v>9.83</v>
      </c>
      <c r="D199" s="22">
        <v>1229</v>
      </c>
      <c r="E199" s="21">
        <v>633</v>
      </c>
      <c r="F199" s="21">
        <v>375</v>
      </c>
      <c r="G199" s="20">
        <v>61</v>
      </c>
      <c r="H199" s="25">
        <v>259</v>
      </c>
      <c r="I199" s="24">
        <v>777600.71</v>
      </c>
      <c r="J199" s="23">
        <f t="shared" si="28"/>
        <v>4.45</v>
      </c>
      <c r="K199" s="22">
        <v>433739.09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1335</v>
      </c>
      <c r="C200" s="79">
        <f t="shared" si="41"/>
        <v>3.09</v>
      </c>
      <c r="D200" s="78">
        <v>724</v>
      </c>
      <c r="E200" s="77">
        <v>388</v>
      </c>
      <c r="F200" s="77">
        <v>189</v>
      </c>
      <c r="G200" s="76">
        <v>31</v>
      </c>
      <c r="H200" s="81">
        <v>199</v>
      </c>
      <c r="I200" s="80">
        <v>455126.93</v>
      </c>
      <c r="J200" s="79">
        <f t="shared" si="28"/>
        <v>1.69</v>
      </c>
      <c r="K200" s="78">
        <v>270519.99</v>
      </c>
      <c r="L200" s="77">
        <v>117799.63</v>
      </c>
      <c r="M200" s="77">
        <v>49088.639999999999</v>
      </c>
      <c r="N200" s="76">
        <v>16086.89</v>
      </c>
      <c r="O200" s="82">
        <v>68710.990000000005</v>
      </c>
      <c r="P200" s="80">
        <v>1083</v>
      </c>
      <c r="Q200" s="79">
        <f t="shared" si="29"/>
        <v>11.08</v>
      </c>
      <c r="R200" s="78">
        <v>511</v>
      </c>
      <c r="S200" s="77">
        <v>293</v>
      </c>
      <c r="T200" s="77">
        <v>237</v>
      </c>
      <c r="U200" s="76">
        <v>42</v>
      </c>
      <c r="V200" s="81">
        <v>56</v>
      </c>
      <c r="W200" s="80">
        <v>55996.42</v>
      </c>
      <c r="X200" s="79">
        <f t="shared" si="30"/>
        <v>6.77</v>
      </c>
      <c r="Y200" s="78">
        <v>26409.66</v>
      </c>
      <c r="Z200" s="77">
        <v>14299.17</v>
      </c>
      <c r="AA200" s="77">
        <v>12991.68</v>
      </c>
      <c r="AB200" s="76">
        <v>2295.91</v>
      </c>
      <c r="AC200" s="82">
        <v>1307.49</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14</v>
      </c>
      <c r="BU200" s="79">
        <f t="shared" si="37"/>
        <v>75</v>
      </c>
      <c r="BV200" s="78">
        <v>3</v>
      </c>
      <c r="BW200" s="77">
        <v>5</v>
      </c>
      <c r="BX200" s="77">
        <v>2</v>
      </c>
      <c r="BY200" s="76">
        <v>4</v>
      </c>
      <c r="BZ200" s="81">
        <v>3</v>
      </c>
      <c r="CA200" s="80">
        <v>46894.77</v>
      </c>
      <c r="CB200" s="79">
        <f t="shared" si="38"/>
        <v>-15.94</v>
      </c>
      <c r="CC200" s="78">
        <v>2389.85</v>
      </c>
      <c r="CD200" s="77">
        <v>5369.39</v>
      </c>
      <c r="CE200" s="77">
        <v>3598.68</v>
      </c>
      <c r="CF200" s="76">
        <v>35536.85</v>
      </c>
      <c r="CG200" s="82">
        <v>1770.71</v>
      </c>
      <c r="CH200" s="80">
        <v>318</v>
      </c>
      <c r="CI200" s="79">
        <f t="shared" si="39"/>
        <v>11.58</v>
      </c>
      <c r="CJ200" s="78">
        <v>73</v>
      </c>
      <c r="CK200" s="77">
        <v>156</v>
      </c>
      <c r="CL200" s="77">
        <v>29</v>
      </c>
      <c r="CM200" s="76">
        <v>59</v>
      </c>
      <c r="CN200" s="81">
        <v>128</v>
      </c>
      <c r="CO200" s="80">
        <v>174795.71</v>
      </c>
      <c r="CP200" s="79">
        <f t="shared" si="40"/>
        <v>16.440000000000001</v>
      </c>
      <c r="CQ200" s="78">
        <v>31027.37</v>
      </c>
      <c r="CR200" s="77">
        <v>82466.929999999993</v>
      </c>
      <c r="CS200" s="77">
        <v>13704.38</v>
      </c>
      <c r="CT200" s="76">
        <v>46457.58</v>
      </c>
      <c r="CU200" s="75">
        <v>69902</v>
      </c>
    </row>
    <row r="201" spans="1:99" s="1" customFormat="1" ht="25.5" customHeight="1" thickBot="1" x14ac:dyDescent="0.25">
      <c r="A201" s="138">
        <v>45323</v>
      </c>
      <c r="B201" s="10">
        <v>1690</v>
      </c>
      <c r="C201" s="9">
        <f t="shared" si="41"/>
        <v>5.82</v>
      </c>
      <c r="D201" s="8">
        <v>882</v>
      </c>
      <c r="E201" s="7">
        <v>466</v>
      </c>
      <c r="F201" s="7">
        <v>291</v>
      </c>
      <c r="G201" s="6">
        <v>46</v>
      </c>
      <c r="H201" s="11">
        <v>175</v>
      </c>
      <c r="I201" s="10">
        <v>565096.28</v>
      </c>
      <c r="J201" s="9">
        <f t="shared" si="28"/>
        <v>2.29</v>
      </c>
      <c r="K201" s="8">
        <v>300266.64</v>
      </c>
      <c r="L201" s="7">
        <v>154094.85</v>
      </c>
      <c r="M201" s="7">
        <v>86557.48</v>
      </c>
      <c r="N201" s="6">
        <v>22219</v>
      </c>
      <c r="O201" s="5">
        <v>67537.37</v>
      </c>
      <c r="P201" s="10">
        <v>1248</v>
      </c>
      <c r="Q201" s="9">
        <f t="shared" si="29"/>
        <v>6.48</v>
      </c>
      <c r="R201" s="8">
        <v>612</v>
      </c>
      <c r="S201" s="7">
        <v>291</v>
      </c>
      <c r="T201" s="7">
        <v>305</v>
      </c>
      <c r="U201" s="6">
        <v>40</v>
      </c>
      <c r="V201" s="11">
        <v>-14</v>
      </c>
      <c r="W201" s="10">
        <v>65816.62</v>
      </c>
      <c r="X201" s="9">
        <f t="shared" si="30"/>
        <v>5.12</v>
      </c>
      <c r="Y201" s="8">
        <v>32924</v>
      </c>
      <c r="Z201" s="7">
        <v>15226.64</v>
      </c>
      <c r="AA201" s="7">
        <v>15343.71</v>
      </c>
      <c r="AB201" s="6">
        <v>2322.27</v>
      </c>
      <c r="AC201" s="5">
        <v>-117.07</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24</v>
      </c>
      <c r="BG201" s="9">
        <f t="shared" si="35"/>
        <v>-4</v>
      </c>
      <c r="BH201" s="8">
        <v>8</v>
      </c>
      <c r="BI201" s="7">
        <v>5</v>
      </c>
      <c r="BJ201" s="7">
        <v>5</v>
      </c>
      <c r="BK201" s="6">
        <v>6</v>
      </c>
      <c r="BL201" s="11">
        <v>0</v>
      </c>
      <c r="BM201" s="10">
        <v>28254.87</v>
      </c>
      <c r="BN201" s="9">
        <f t="shared" si="36"/>
        <v>-56.97</v>
      </c>
      <c r="BO201" s="8">
        <v>7308.11</v>
      </c>
      <c r="BP201" s="7">
        <v>5374.43</v>
      </c>
      <c r="BQ201" s="7">
        <v>3951.09</v>
      </c>
      <c r="BR201" s="6">
        <v>11621.24</v>
      </c>
      <c r="BS201" s="5">
        <v>1423.34</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13" priority="1">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59</v>
      </c>
      <c r="CS1" s="114" t="s">
        <v>60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1" si="28">IFERROR(ROUND((I151-I139)/I139*100,2),"")</f>
        <v>-0.94</v>
      </c>
      <c r="K151" s="22">
        <v>319422.07</v>
      </c>
      <c r="L151" s="21">
        <v>227349.08</v>
      </c>
      <c r="M151" s="21">
        <v>99736.69</v>
      </c>
      <c r="N151" s="20">
        <v>27510.5</v>
      </c>
      <c r="O151" s="19">
        <v>128606.42</v>
      </c>
      <c r="P151" s="24">
        <v>9682</v>
      </c>
      <c r="Q151" s="23">
        <f t="shared" ref="Q151:Q201" si="29">IFERROR(ROUND((P151-P139)/P139*100,2),"")</f>
        <v>2.42</v>
      </c>
      <c r="R151" s="22">
        <v>4063</v>
      </c>
      <c r="S151" s="21">
        <v>2647</v>
      </c>
      <c r="T151" s="21">
        <v>2617</v>
      </c>
      <c r="U151" s="20">
        <v>355</v>
      </c>
      <c r="V151" s="25">
        <v>30</v>
      </c>
      <c r="W151" s="24">
        <v>463342.46</v>
      </c>
      <c r="X151" s="23">
        <f t="shared" ref="X151:X201" si="30">IFERROR(ROUND((W151-W139)/W139*100,2),"")</f>
        <v>0.41</v>
      </c>
      <c r="Y151" s="22">
        <v>194259.24</v>
      </c>
      <c r="Z151" s="21">
        <v>125508.28</v>
      </c>
      <c r="AA151" s="21">
        <v>126831.07</v>
      </c>
      <c r="AB151" s="20">
        <v>16743.87</v>
      </c>
      <c r="AC151" s="19">
        <v>-1322.79</v>
      </c>
      <c r="AD151" s="24">
        <v>305</v>
      </c>
      <c r="AE151" s="23">
        <f t="shared" ref="AE151:AE201" si="31">IFERROR(ROUND((AD151-AD139)/AD139*100,2),"")</f>
        <v>9.32</v>
      </c>
      <c r="AF151" s="22">
        <v>60</v>
      </c>
      <c r="AG151" s="21">
        <v>104</v>
      </c>
      <c r="AH151" s="21">
        <v>28</v>
      </c>
      <c r="AI151" s="20">
        <v>111</v>
      </c>
      <c r="AJ151" s="25">
        <v>76</v>
      </c>
      <c r="AK151" s="24">
        <v>102270.7</v>
      </c>
      <c r="AL151" s="23">
        <f t="shared" ref="AL151:AL201" si="32">IFERROR(ROUND((AK151-AK139)/AK139*100,2),"")</f>
        <v>27.59</v>
      </c>
      <c r="AM151" s="22">
        <v>12416.41</v>
      </c>
      <c r="AN151" s="21">
        <v>36498.82</v>
      </c>
      <c r="AO151" s="21">
        <v>6322.62</v>
      </c>
      <c r="AP151" s="20">
        <v>46411.01</v>
      </c>
      <c r="AQ151" s="19">
        <v>29754.86</v>
      </c>
      <c r="AR151" s="24">
        <v>166</v>
      </c>
      <c r="AS151" s="23">
        <f t="shared" ref="AS151:AS201" si="33">IFERROR(ROUND((AR151-AR139)/AR139*100,2),"")</f>
        <v>-10.27</v>
      </c>
      <c r="AT151" s="22">
        <v>12</v>
      </c>
      <c r="AU151" s="21">
        <v>51</v>
      </c>
      <c r="AV151" s="21">
        <v>9</v>
      </c>
      <c r="AW151" s="20">
        <v>93</v>
      </c>
      <c r="AX151" s="25">
        <v>41</v>
      </c>
      <c r="AY151" s="24">
        <v>72881.97</v>
      </c>
      <c r="AZ151" s="23">
        <f t="shared" ref="AZ151:AZ201" si="34">IFERROR(ROUND((AY151-AY139)/AY139*100,2),"")</f>
        <v>-11.57</v>
      </c>
      <c r="BA151" s="22">
        <v>2419.48</v>
      </c>
      <c r="BB151" s="21">
        <v>12535.11</v>
      </c>
      <c r="BC151" s="21">
        <v>1111.4100000000001</v>
      </c>
      <c r="BD151" s="20">
        <v>55187.65</v>
      </c>
      <c r="BE151" s="19">
        <v>9795.3799999999992</v>
      </c>
      <c r="BF151" s="24">
        <v>62</v>
      </c>
      <c r="BG151" s="23">
        <f t="shared" ref="BG151:BG201" si="35">IFERROR(ROUND((BF151-BF139)/BF139*100,2),"")</f>
        <v>-12.68</v>
      </c>
      <c r="BH151" s="22">
        <v>8</v>
      </c>
      <c r="BI151" s="21">
        <v>22</v>
      </c>
      <c r="BJ151" s="21">
        <v>4</v>
      </c>
      <c r="BK151" s="20">
        <v>28</v>
      </c>
      <c r="BL151" s="25">
        <v>18</v>
      </c>
      <c r="BM151" s="24">
        <v>42316.25</v>
      </c>
      <c r="BN151" s="23">
        <f t="shared" ref="BN151:BN201" si="36">IFERROR(ROUND((BM151-BM139)/BM139*100,2),"")</f>
        <v>-27.65</v>
      </c>
      <c r="BO151" s="22">
        <v>1625.5</v>
      </c>
      <c r="BP151" s="21">
        <v>18703.14</v>
      </c>
      <c r="BQ151" s="21">
        <v>3237.9</v>
      </c>
      <c r="BR151" s="20">
        <v>18749.71</v>
      </c>
      <c r="BS151" s="19">
        <v>15465.24</v>
      </c>
      <c r="BT151" s="24">
        <v>55</v>
      </c>
      <c r="BU151" s="23">
        <f t="shared" ref="BU151:BU201" si="37">IFERROR(ROUND((BT151-BT139)/BT139*100,2),"")</f>
        <v>-16.670000000000002</v>
      </c>
      <c r="BV151" s="22">
        <v>5</v>
      </c>
      <c r="BW151" s="21">
        <v>19</v>
      </c>
      <c r="BX151" s="21">
        <v>4</v>
      </c>
      <c r="BY151" s="20">
        <v>27</v>
      </c>
      <c r="BZ151" s="25">
        <v>15</v>
      </c>
      <c r="CA151" s="24">
        <v>85871.52</v>
      </c>
      <c r="CB151" s="23">
        <f t="shared" ref="CB151:CB201" si="38">IFERROR(ROUND((CA151-CA139)/CA139*100,2),"")</f>
        <v>-33.93</v>
      </c>
      <c r="CC151" s="22">
        <v>1930.89</v>
      </c>
      <c r="CD151" s="21">
        <v>18128.72</v>
      </c>
      <c r="CE151" s="21">
        <v>2612.7600000000002</v>
      </c>
      <c r="CF151" s="20">
        <v>63199.15</v>
      </c>
      <c r="CG151" s="19">
        <v>15515.96</v>
      </c>
      <c r="CH151" s="24">
        <v>930</v>
      </c>
      <c r="CI151" s="23">
        <f t="shared" ref="CI151:CI201" si="39">IFERROR(ROUND((CH151-CH139)/CH139*100,2),"")</f>
        <v>-7.74</v>
      </c>
      <c r="CJ151" s="22">
        <v>159</v>
      </c>
      <c r="CK151" s="21">
        <v>397</v>
      </c>
      <c r="CL151" s="21">
        <v>132</v>
      </c>
      <c r="CM151" s="20">
        <v>241</v>
      </c>
      <c r="CN151" s="25">
        <v>266</v>
      </c>
      <c r="CO151" s="24">
        <v>303983.76</v>
      </c>
      <c r="CP151" s="23">
        <f t="shared" ref="CP151:CP201"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1"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5001</v>
      </c>
      <c r="C199" s="23">
        <f t="shared" si="41"/>
        <v>2.23</v>
      </c>
      <c r="D199" s="22">
        <v>2110</v>
      </c>
      <c r="E199" s="21">
        <v>1816</v>
      </c>
      <c r="F199" s="21">
        <v>817</v>
      </c>
      <c r="G199" s="20">
        <v>252</v>
      </c>
      <c r="H199" s="25">
        <v>1003</v>
      </c>
      <c r="I199" s="24">
        <v>869960.2</v>
      </c>
      <c r="J199" s="23">
        <f t="shared" si="28"/>
        <v>4.33</v>
      </c>
      <c r="K199" s="22">
        <v>345377.8</v>
      </c>
      <c r="L199" s="21">
        <v>332162.61</v>
      </c>
      <c r="M199" s="21">
        <v>128848.25</v>
      </c>
      <c r="N199" s="20">
        <v>62569.62</v>
      </c>
      <c r="O199" s="19">
        <v>204042.08</v>
      </c>
      <c r="P199" s="24">
        <v>10652</v>
      </c>
      <c r="Q199" s="23">
        <f t="shared" si="29"/>
        <v>5.22</v>
      </c>
      <c r="R199" s="22">
        <v>4085</v>
      </c>
      <c r="S199" s="21">
        <v>3100</v>
      </c>
      <c r="T199" s="21">
        <v>2955</v>
      </c>
      <c r="U199" s="20">
        <v>512</v>
      </c>
      <c r="V199" s="25">
        <v>145</v>
      </c>
      <c r="W199" s="24">
        <v>518898.49</v>
      </c>
      <c r="X199" s="23">
        <f t="shared" si="30"/>
        <v>6.67</v>
      </c>
      <c r="Y199" s="22">
        <v>192085.54</v>
      </c>
      <c r="Z199" s="21">
        <v>151565.88</v>
      </c>
      <c r="AA199" s="21">
        <v>149143.82999999999</v>
      </c>
      <c r="AB199" s="20">
        <v>26103.24</v>
      </c>
      <c r="AC199" s="19">
        <v>2422.0500000000002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1211</v>
      </c>
      <c r="CI199" s="23">
        <f t="shared" si="39"/>
        <v>1.51</v>
      </c>
      <c r="CJ199" s="22">
        <v>161</v>
      </c>
      <c r="CK199" s="21">
        <v>495</v>
      </c>
      <c r="CL199" s="21">
        <v>183</v>
      </c>
      <c r="CM199" s="20">
        <v>372</v>
      </c>
      <c r="CN199" s="25">
        <v>312</v>
      </c>
      <c r="CO199" s="24">
        <v>390727.83</v>
      </c>
      <c r="CP199" s="23">
        <f t="shared" si="40"/>
        <v>-5.13</v>
      </c>
      <c r="CQ199" s="22">
        <v>36513.339999999997</v>
      </c>
      <c r="CR199" s="21">
        <v>172832.78</v>
      </c>
      <c r="CS199" s="21">
        <v>44478.87</v>
      </c>
      <c r="CT199" s="20">
        <v>136902.84</v>
      </c>
      <c r="CU199" s="19">
        <v>128353.91</v>
      </c>
    </row>
    <row r="200" spans="1:99" s="1" customFormat="1" ht="25.5" customHeight="1" x14ac:dyDescent="0.2">
      <c r="A200" s="136">
        <v>45292</v>
      </c>
      <c r="B200" s="80">
        <v>3373</v>
      </c>
      <c r="C200" s="79">
        <f t="shared" si="41"/>
        <v>4.75</v>
      </c>
      <c r="D200" s="78">
        <v>1502</v>
      </c>
      <c r="E200" s="77">
        <v>1181</v>
      </c>
      <c r="F200" s="77">
        <v>528</v>
      </c>
      <c r="G200" s="76">
        <v>159</v>
      </c>
      <c r="H200" s="81">
        <v>655</v>
      </c>
      <c r="I200" s="80">
        <v>557222.41</v>
      </c>
      <c r="J200" s="79">
        <f t="shared" si="28"/>
        <v>2.92</v>
      </c>
      <c r="K200" s="78">
        <v>246270.01</v>
      </c>
      <c r="L200" s="77">
        <v>199046.9</v>
      </c>
      <c r="M200" s="77">
        <v>81463.839999999997</v>
      </c>
      <c r="N200" s="76">
        <v>29925.53</v>
      </c>
      <c r="O200" s="82">
        <v>117770.19</v>
      </c>
      <c r="P200" s="80">
        <v>8341</v>
      </c>
      <c r="Q200" s="79">
        <f t="shared" si="29"/>
        <v>5.46</v>
      </c>
      <c r="R200" s="78">
        <v>3475</v>
      </c>
      <c r="S200" s="77">
        <v>2308</v>
      </c>
      <c r="T200" s="77">
        <v>2208</v>
      </c>
      <c r="U200" s="76">
        <v>350</v>
      </c>
      <c r="V200" s="81">
        <v>100</v>
      </c>
      <c r="W200" s="80">
        <v>410856.86</v>
      </c>
      <c r="X200" s="79">
        <f t="shared" si="30"/>
        <v>4.74</v>
      </c>
      <c r="Y200" s="78">
        <v>169927.29</v>
      </c>
      <c r="Z200" s="77">
        <v>118346.7</v>
      </c>
      <c r="AA200" s="77">
        <v>104870.23</v>
      </c>
      <c r="AB200" s="76">
        <v>17712.64</v>
      </c>
      <c r="AC200" s="82">
        <v>13476.47</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123</v>
      </c>
      <c r="AS200" s="79">
        <f t="shared" si="33"/>
        <v>19.420000000000002</v>
      </c>
      <c r="AT200" s="78">
        <v>9</v>
      </c>
      <c r="AU200" s="77">
        <v>37</v>
      </c>
      <c r="AV200" s="77">
        <v>8</v>
      </c>
      <c r="AW200" s="76">
        <v>69</v>
      </c>
      <c r="AX200" s="81">
        <v>29</v>
      </c>
      <c r="AY200" s="80">
        <v>67403.13</v>
      </c>
      <c r="AZ200" s="79">
        <f t="shared" si="34"/>
        <v>120.5</v>
      </c>
      <c r="BA200" s="78">
        <v>924.75</v>
      </c>
      <c r="BB200" s="77">
        <v>12133.29</v>
      </c>
      <c r="BC200" s="77">
        <v>2182.27</v>
      </c>
      <c r="BD200" s="76">
        <v>52162.82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33</v>
      </c>
      <c r="BU200" s="79">
        <f t="shared" si="37"/>
        <v>106.25</v>
      </c>
      <c r="BV200" s="78">
        <v>3</v>
      </c>
      <c r="BW200" s="77">
        <v>12</v>
      </c>
      <c r="BX200" s="77">
        <v>1</v>
      </c>
      <c r="BY200" s="76">
        <v>17</v>
      </c>
      <c r="BZ200" s="81">
        <v>11</v>
      </c>
      <c r="CA200" s="80">
        <v>31142.03</v>
      </c>
      <c r="CB200" s="79">
        <f t="shared" si="38"/>
        <v>75.37</v>
      </c>
      <c r="CC200" s="78">
        <v>3323.99</v>
      </c>
      <c r="CD200" s="77">
        <v>15017.9</v>
      </c>
      <c r="CE200" s="77">
        <v>84.79</v>
      </c>
      <c r="CF200" s="76">
        <v>12715.35</v>
      </c>
      <c r="CG200" s="82">
        <v>14933.11</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thickBot="1" x14ac:dyDescent="0.25">
      <c r="A201" s="138">
        <v>45323</v>
      </c>
      <c r="B201" s="10">
        <v>4052</v>
      </c>
      <c r="C201" s="9">
        <f t="shared" si="41"/>
        <v>13.31</v>
      </c>
      <c r="D201" s="8">
        <v>1757</v>
      </c>
      <c r="E201" s="7">
        <v>1321</v>
      </c>
      <c r="F201" s="7">
        <v>760</v>
      </c>
      <c r="G201" s="6">
        <v>209</v>
      </c>
      <c r="H201" s="11">
        <v>564</v>
      </c>
      <c r="I201" s="10">
        <v>681728.37</v>
      </c>
      <c r="J201" s="9">
        <f t="shared" si="28"/>
        <v>6.36</v>
      </c>
      <c r="K201" s="8">
        <v>287520.17</v>
      </c>
      <c r="L201" s="7">
        <v>225534.09</v>
      </c>
      <c r="M201" s="7">
        <v>127576.68</v>
      </c>
      <c r="N201" s="6">
        <v>39731.11</v>
      </c>
      <c r="O201" s="5">
        <v>98856.43</v>
      </c>
      <c r="P201" s="10">
        <v>9326</v>
      </c>
      <c r="Q201" s="9">
        <f t="shared" si="29"/>
        <v>8.82</v>
      </c>
      <c r="R201" s="8">
        <v>3875</v>
      </c>
      <c r="S201" s="7">
        <v>2424</v>
      </c>
      <c r="T201" s="7">
        <v>2585</v>
      </c>
      <c r="U201" s="6">
        <v>442</v>
      </c>
      <c r="V201" s="11">
        <v>-161</v>
      </c>
      <c r="W201" s="10">
        <v>457783.36</v>
      </c>
      <c r="X201" s="9">
        <f t="shared" si="30"/>
        <v>10.36</v>
      </c>
      <c r="Y201" s="8">
        <v>188333.61</v>
      </c>
      <c r="Z201" s="7">
        <v>123039.4</v>
      </c>
      <c r="AA201" s="7">
        <v>125267.87</v>
      </c>
      <c r="AB201" s="6">
        <v>21142.48</v>
      </c>
      <c r="AC201" s="5">
        <v>-2228.4699999999998</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131</v>
      </c>
      <c r="AS201" s="9">
        <f t="shared" si="33"/>
        <v>28.43</v>
      </c>
      <c r="AT201" s="8">
        <v>5</v>
      </c>
      <c r="AU201" s="7">
        <v>33</v>
      </c>
      <c r="AV201" s="7">
        <v>12</v>
      </c>
      <c r="AW201" s="6">
        <v>81</v>
      </c>
      <c r="AX201" s="11">
        <v>21</v>
      </c>
      <c r="AY201" s="10">
        <v>64327.99</v>
      </c>
      <c r="AZ201" s="9">
        <f t="shared" si="34"/>
        <v>49.39</v>
      </c>
      <c r="BA201" s="8">
        <v>887.07</v>
      </c>
      <c r="BB201" s="7">
        <v>5997.67</v>
      </c>
      <c r="BC201" s="7">
        <v>5813.39</v>
      </c>
      <c r="BD201" s="6">
        <v>51629.86</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43</v>
      </c>
      <c r="BU201" s="9">
        <f t="shared" si="37"/>
        <v>43.33</v>
      </c>
      <c r="BV201" s="8">
        <v>4</v>
      </c>
      <c r="BW201" s="7">
        <v>13</v>
      </c>
      <c r="BX201" s="7">
        <v>4</v>
      </c>
      <c r="BY201" s="6">
        <v>22</v>
      </c>
      <c r="BZ201" s="11">
        <v>9</v>
      </c>
      <c r="CA201" s="10">
        <v>53745.13</v>
      </c>
      <c r="CB201" s="9">
        <f t="shared" si="38"/>
        <v>80.16</v>
      </c>
      <c r="CC201" s="8">
        <v>2537.13</v>
      </c>
      <c r="CD201" s="7">
        <v>8512.83</v>
      </c>
      <c r="CE201" s="7">
        <v>2037.21</v>
      </c>
      <c r="CF201" s="6">
        <v>40657.96</v>
      </c>
      <c r="CG201" s="5">
        <v>6475.62</v>
      </c>
      <c r="CH201" s="10">
        <v>906</v>
      </c>
      <c r="CI201" s="9">
        <f t="shared" si="39"/>
        <v>6.34</v>
      </c>
      <c r="CJ201" s="8">
        <v>130</v>
      </c>
      <c r="CK201" s="7">
        <v>371</v>
      </c>
      <c r="CL201" s="7">
        <v>125</v>
      </c>
      <c r="CM201" s="6">
        <v>280</v>
      </c>
      <c r="CN201" s="11">
        <v>246</v>
      </c>
      <c r="CO201" s="10">
        <v>270990.39</v>
      </c>
      <c r="CP201" s="9">
        <f t="shared" si="40"/>
        <v>1.59</v>
      </c>
      <c r="CQ201" s="8">
        <v>26640.94</v>
      </c>
      <c r="CR201" s="7">
        <v>121745.91</v>
      </c>
      <c r="CS201" s="7">
        <v>31322.37</v>
      </c>
      <c r="CT201" s="6">
        <v>91281.17</v>
      </c>
      <c r="CU201" s="5">
        <v>90423.54</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11" priority="1">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62</v>
      </c>
      <c r="CS1" s="114" t="s">
        <v>63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1" si="28">IFERROR(ROUND((I151-I139)/I139*100,2),"")</f>
        <v>-3.35</v>
      </c>
      <c r="K151" s="22">
        <v>141458.69</v>
      </c>
      <c r="L151" s="21">
        <v>70738.880000000005</v>
      </c>
      <c r="M151" s="21">
        <v>37393.839999999997</v>
      </c>
      <c r="N151" s="20">
        <v>6591.28</v>
      </c>
      <c r="O151" s="19">
        <v>33345.040000000001</v>
      </c>
      <c r="P151" s="24">
        <v>776</v>
      </c>
      <c r="Q151" s="23">
        <f t="shared" ref="Q151:Q201" si="29">IFERROR(ROUND((P151-P139)/P139*100,2),"")</f>
        <v>-2.63</v>
      </c>
      <c r="R151" s="22">
        <v>358</v>
      </c>
      <c r="S151" s="21">
        <v>199</v>
      </c>
      <c r="T151" s="21">
        <v>191</v>
      </c>
      <c r="U151" s="20">
        <v>28</v>
      </c>
      <c r="V151" s="25">
        <v>8</v>
      </c>
      <c r="W151" s="24">
        <v>51971.85</v>
      </c>
      <c r="X151" s="23">
        <f t="shared" ref="X151:X201" si="30">IFERROR(ROUND((W151-W139)/W139*100,2),"")</f>
        <v>-2.72</v>
      </c>
      <c r="Y151" s="22">
        <v>23979.68</v>
      </c>
      <c r="Z151" s="21">
        <v>13298.66</v>
      </c>
      <c r="AA151" s="21">
        <v>13183.32</v>
      </c>
      <c r="AB151" s="20">
        <v>1510.19</v>
      </c>
      <c r="AC151" s="19">
        <v>115.34</v>
      </c>
      <c r="AD151" s="24">
        <v>40</v>
      </c>
      <c r="AE151" s="23">
        <f t="shared" ref="AE151:AE201" si="31">IFERROR(ROUND((AD151-AD139)/AD139*100,2),"")</f>
        <v>-25.93</v>
      </c>
      <c r="AF151" s="22">
        <v>10</v>
      </c>
      <c r="AG151" s="21">
        <v>17</v>
      </c>
      <c r="AH151" s="21">
        <v>0</v>
      </c>
      <c r="AI151" s="20">
        <v>13</v>
      </c>
      <c r="AJ151" s="25">
        <v>17</v>
      </c>
      <c r="AK151" s="24">
        <v>22043.55</v>
      </c>
      <c r="AL151" s="23">
        <f t="shared" ref="AL151:AL201" si="32">IFERROR(ROUND((AK151-AK139)/AK139*100,2),"")</f>
        <v>-3.26</v>
      </c>
      <c r="AM151" s="22">
        <v>3086.25</v>
      </c>
      <c r="AN151" s="21">
        <v>6609.08</v>
      </c>
      <c r="AO151" s="21">
        <v>0</v>
      </c>
      <c r="AP151" s="20">
        <v>12348.22</v>
      </c>
      <c r="AQ151" s="19">
        <v>6609.08</v>
      </c>
      <c r="AR151" s="24">
        <v>60</v>
      </c>
      <c r="AS151" s="23">
        <f t="shared" ref="AS151:AS201" si="33">IFERROR(ROUND((AR151-AR139)/AR139*100,2),"")</f>
        <v>11.11</v>
      </c>
      <c r="AT151" s="22">
        <v>10</v>
      </c>
      <c r="AU151" s="21">
        <v>18</v>
      </c>
      <c r="AV151" s="21">
        <v>4</v>
      </c>
      <c r="AW151" s="20">
        <v>28</v>
      </c>
      <c r="AX151" s="25">
        <v>14</v>
      </c>
      <c r="AY151" s="24">
        <v>47340.12</v>
      </c>
      <c r="AZ151" s="23">
        <f t="shared" ref="AZ151:AZ201" si="34">IFERROR(ROUND((AY151-AY139)/AY139*100,2),"")</f>
        <v>16.75</v>
      </c>
      <c r="BA151" s="22">
        <v>2471.4899999999998</v>
      </c>
      <c r="BB151" s="21">
        <v>13566.1</v>
      </c>
      <c r="BC151" s="21">
        <v>1331.55</v>
      </c>
      <c r="BD151" s="20">
        <v>29970.98</v>
      </c>
      <c r="BE151" s="19">
        <v>12234.55</v>
      </c>
      <c r="BF151" s="24">
        <v>29</v>
      </c>
      <c r="BG151" s="23">
        <f t="shared" ref="BG151:BG201" si="35">IFERROR(ROUND((BF151-BF139)/BF139*100,2),"")</f>
        <v>-21.62</v>
      </c>
      <c r="BH151" s="22">
        <v>6</v>
      </c>
      <c r="BI151" s="21">
        <v>16</v>
      </c>
      <c r="BJ151" s="21">
        <v>2</v>
      </c>
      <c r="BK151" s="20">
        <v>5</v>
      </c>
      <c r="BL151" s="25">
        <v>14</v>
      </c>
      <c r="BM151" s="24">
        <v>20618.240000000002</v>
      </c>
      <c r="BN151" s="23">
        <f t="shared" ref="BN151:BN201" si="36">IFERROR(ROUND((BM151-BM139)/BM139*100,2),"")</f>
        <v>-22.36</v>
      </c>
      <c r="BO151" s="22">
        <v>2930.79</v>
      </c>
      <c r="BP151" s="21">
        <v>10561.09</v>
      </c>
      <c r="BQ151" s="21">
        <v>1049.08</v>
      </c>
      <c r="BR151" s="20">
        <v>6077.28</v>
      </c>
      <c r="BS151" s="19">
        <v>9512.01</v>
      </c>
      <c r="BT151" s="24">
        <v>22</v>
      </c>
      <c r="BU151" s="23">
        <f t="shared" ref="BU151:BU201" si="37">IFERROR(ROUND((BT151-BT139)/BT139*100,2),"")</f>
        <v>-33.33</v>
      </c>
      <c r="BV151" s="22">
        <v>4</v>
      </c>
      <c r="BW151" s="21">
        <v>12</v>
      </c>
      <c r="BX151" s="21">
        <v>2</v>
      </c>
      <c r="BY151" s="20">
        <v>4</v>
      </c>
      <c r="BZ151" s="25">
        <v>10</v>
      </c>
      <c r="CA151" s="24">
        <v>23944.639999999999</v>
      </c>
      <c r="CB151" s="23">
        <f t="shared" ref="CB151:CB201" si="38">IFERROR(ROUND((CA151-CA139)/CA139*100,2),"")</f>
        <v>-51.65</v>
      </c>
      <c r="CC151" s="22">
        <v>1481.37</v>
      </c>
      <c r="CD151" s="21">
        <v>18522.14</v>
      </c>
      <c r="CE151" s="21">
        <v>1353.79</v>
      </c>
      <c r="CF151" s="20">
        <v>2587.34</v>
      </c>
      <c r="CG151" s="19">
        <v>17168.349999999999</v>
      </c>
      <c r="CH151" s="24">
        <v>196</v>
      </c>
      <c r="CI151" s="23">
        <f t="shared" ref="CI151:CI201" si="39">IFERROR(ROUND((CH151-CH139)/CH139*100,2),"")</f>
        <v>-6.67</v>
      </c>
      <c r="CJ151" s="22">
        <v>40</v>
      </c>
      <c r="CK151" s="21">
        <v>93</v>
      </c>
      <c r="CL151" s="21">
        <v>24</v>
      </c>
      <c r="CM151" s="20">
        <v>38</v>
      </c>
      <c r="CN151" s="25">
        <v>69</v>
      </c>
      <c r="CO151" s="24">
        <v>106803.42</v>
      </c>
      <c r="CP151" s="23">
        <f t="shared" ref="CP151:CP201"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1"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1500</v>
      </c>
      <c r="C199" s="23">
        <f t="shared" si="41"/>
        <v>12.95</v>
      </c>
      <c r="D199" s="22">
        <v>742</v>
      </c>
      <c r="E199" s="21">
        <v>448</v>
      </c>
      <c r="F199" s="21">
        <v>255</v>
      </c>
      <c r="G199" s="20">
        <v>53</v>
      </c>
      <c r="H199" s="25">
        <v>193</v>
      </c>
      <c r="I199" s="24">
        <v>384861.67</v>
      </c>
      <c r="J199" s="23">
        <f t="shared" si="28"/>
        <v>22.01</v>
      </c>
      <c r="K199" s="22">
        <v>191002.04</v>
      </c>
      <c r="L199" s="21">
        <v>126540.09</v>
      </c>
      <c r="M199" s="21">
        <v>52296.57</v>
      </c>
      <c r="N199" s="20">
        <v>14583.15</v>
      </c>
      <c r="O199" s="19">
        <v>74243.520000000004</v>
      </c>
      <c r="P199" s="24">
        <v>978</v>
      </c>
      <c r="Q199" s="23">
        <f t="shared" si="29"/>
        <v>12.41</v>
      </c>
      <c r="R199" s="22">
        <v>347</v>
      </c>
      <c r="S199" s="21">
        <v>264</v>
      </c>
      <c r="T199" s="21">
        <v>321</v>
      </c>
      <c r="U199" s="20">
        <v>46</v>
      </c>
      <c r="V199" s="25">
        <v>-57</v>
      </c>
      <c r="W199" s="24">
        <v>59045.38</v>
      </c>
      <c r="X199" s="23">
        <f t="shared" si="30"/>
        <v>6.13</v>
      </c>
      <c r="Y199" s="22">
        <v>21876.18</v>
      </c>
      <c r="Z199" s="21">
        <v>17373.310000000001</v>
      </c>
      <c r="AA199" s="21">
        <v>17668.57</v>
      </c>
      <c r="AB199" s="20">
        <v>2127.3200000000002</v>
      </c>
      <c r="AC199" s="19">
        <v>-295.26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886</v>
      </c>
      <c r="C200" s="79">
        <f t="shared" si="41"/>
        <v>-2.5299999999999998</v>
      </c>
      <c r="D200" s="78">
        <v>428</v>
      </c>
      <c r="E200" s="77">
        <v>274</v>
      </c>
      <c r="F200" s="77">
        <v>148</v>
      </c>
      <c r="G200" s="76">
        <v>36</v>
      </c>
      <c r="H200" s="81">
        <v>126</v>
      </c>
      <c r="I200" s="80">
        <v>209477.55</v>
      </c>
      <c r="J200" s="79">
        <f t="shared" si="28"/>
        <v>0.73</v>
      </c>
      <c r="K200" s="78">
        <v>106749.15</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173</v>
      </c>
      <c r="CI200" s="79">
        <f t="shared" si="39"/>
        <v>4.22</v>
      </c>
      <c r="CJ200" s="78">
        <v>23</v>
      </c>
      <c r="CK200" s="77">
        <v>84</v>
      </c>
      <c r="CL200" s="77">
        <v>17</v>
      </c>
      <c r="CM200" s="76">
        <v>49</v>
      </c>
      <c r="CN200" s="81">
        <v>67</v>
      </c>
      <c r="CO200" s="80">
        <v>93445.37</v>
      </c>
      <c r="CP200" s="79">
        <f t="shared" si="40"/>
        <v>-4.4800000000000004</v>
      </c>
      <c r="CQ200" s="78">
        <v>10460.4</v>
      </c>
      <c r="CR200" s="77">
        <v>50308.38</v>
      </c>
      <c r="CS200" s="77">
        <v>6298.01</v>
      </c>
      <c r="CT200" s="76">
        <v>26378.58</v>
      </c>
      <c r="CU200" s="75">
        <v>44010.37</v>
      </c>
    </row>
    <row r="201" spans="1:99" s="1" customFormat="1" ht="25.5" customHeight="1" thickBot="1" x14ac:dyDescent="0.25">
      <c r="A201" s="138">
        <v>45323</v>
      </c>
      <c r="B201" s="10">
        <v>1197</v>
      </c>
      <c r="C201" s="9">
        <f t="shared" si="41"/>
        <v>15.32</v>
      </c>
      <c r="D201" s="8">
        <v>558</v>
      </c>
      <c r="E201" s="7">
        <v>383</v>
      </c>
      <c r="F201" s="7">
        <v>220</v>
      </c>
      <c r="G201" s="6">
        <v>36</v>
      </c>
      <c r="H201" s="11">
        <v>163</v>
      </c>
      <c r="I201" s="10">
        <v>286856.09999999998</v>
      </c>
      <c r="J201" s="9">
        <f t="shared" si="28"/>
        <v>18.489999999999998</v>
      </c>
      <c r="K201" s="8">
        <v>133159.01999999999</v>
      </c>
      <c r="L201" s="7">
        <v>91473.79</v>
      </c>
      <c r="M201" s="7">
        <v>50147.96</v>
      </c>
      <c r="N201" s="6">
        <v>12075.33</v>
      </c>
      <c r="O201" s="5">
        <v>41325.83</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23</v>
      </c>
      <c r="BU201" s="9">
        <f t="shared" si="37"/>
        <v>91.67</v>
      </c>
      <c r="BV201" s="8">
        <v>5</v>
      </c>
      <c r="BW201" s="7">
        <v>8</v>
      </c>
      <c r="BX201" s="7">
        <v>3</v>
      </c>
      <c r="BY201" s="6">
        <v>7</v>
      </c>
      <c r="BZ201" s="11">
        <v>5</v>
      </c>
      <c r="CA201" s="10">
        <v>41093.79</v>
      </c>
      <c r="CB201" s="9">
        <f t="shared" si="38"/>
        <v>287.39999999999998</v>
      </c>
      <c r="CC201" s="8">
        <v>4168.8599999999997</v>
      </c>
      <c r="CD201" s="7">
        <v>4442.88</v>
      </c>
      <c r="CE201" s="7">
        <v>3249.1</v>
      </c>
      <c r="CF201" s="6">
        <v>29232.95</v>
      </c>
      <c r="CG201" s="5">
        <v>1193.78</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9" priority="1">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65</v>
      </c>
      <c r="CS1" s="114" t="s">
        <v>66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1" si="28">IFERROR(ROUND((I151-I139)/I139*100,2),"")</f>
        <v>-4.08</v>
      </c>
      <c r="K151" s="22">
        <v>197096.13</v>
      </c>
      <c r="L151" s="21">
        <v>129253.12</v>
      </c>
      <c r="M151" s="21">
        <v>59473.38</v>
      </c>
      <c r="N151" s="20">
        <v>23581.33</v>
      </c>
      <c r="O151" s="19">
        <v>69818.84</v>
      </c>
      <c r="P151" s="24">
        <v>3387</v>
      </c>
      <c r="Q151" s="23">
        <f t="shared" ref="Q151:Q201" si="29">IFERROR(ROUND((P151-P139)/P139*100,2),"")</f>
        <v>1.68</v>
      </c>
      <c r="R151" s="22">
        <v>1422</v>
      </c>
      <c r="S151" s="21">
        <v>926</v>
      </c>
      <c r="T151" s="21">
        <v>876</v>
      </c>
      <c r="U151" s="20">
        <v>163</v>
      </c>
      <c r="V151" s="25">
        <v>50</v>
      </c>
      <c r="W151" s="24">
        <v>191220.86</v>
      </c>
      <c r="X151" s="23">
        <f t="shared" ref="X151:X201" si="30">IFERROR(ROUND((W151-W139)/W139*100,2),"")</f>
        <v>1</v>
      </c>
      <c r="Y151" s="22">
        <v>83906.46</v>
      </c>
      <c r="Z151" s="21">
        <v>51448.08</v>
      </c>
      <c r="AA151" s="21">
        <v>47223.33</v>
      </c>
      <c r="AB151" s="20">
        <v>8642.99</v>
      </c>
      <c r="AC151" s="19">
        <v>4224.75</v>
      </c>
      <c r="AD151" s="24">
        <v>46</v>
      </c>
      <c r="AE151" s="23">
        <f t="shared" ref="AE151:AE201" si="31">IFERROR(ROUND((AD151-AD139)/AD139*100,2),"")</f>
        <v>-36.99</v>
      </c>
      <c r="AF151" s="22">
        <v>10</v>
      </c>
      <c r="AG151" s="21">
        <v>18</v>
      </c>
      <c r="AH151" s="21">
        <v>6</v>
      </c>
      <c r="AI151" s="20">
        <v>12</v>
      </c>
      <c r="AJ151" s="25">
        <v>12</v>
      </c>
      <c r="AK151" s="24">
        <v>13067.73</v>
      </c>
      <c r="AL151" s="23">
        <f t="shared" ref="AL151:AL201" si="32">IFERROR(ROUND((AK151-AK139)/AK139*100,2),"")</f>
        <v>-82.2</v>
      </c>
      <c r="AM151" s="22">
        <v>1848.04</v>
      </c>
      <c r="AN151" s="21">
        <v>4172.62</v>
      </c>
      <c r="AO151" s="21">
        <v>1151.4100000000001</v>
      </c>
      <c r="AP151" s="20">
        <v>5895.66</v>
      </c>
      <c r="AQ151" s="19">
        <v>3021.21</v>
      </c>
      <c r="AR151" s="24">
        <v>101</v>
      </c>
      <c r="AS151" s="23">
        <f t="shared" ref="AS151:AS201" si="33">IFERROR(ROUND((AR151-AR139)/AR139*100,2),"")</f>
        <v>-2.88</v>
      </c>
      <c r="AT151" s="22">
        <v>7</v>
      </c>
      <c r="AU151" s="21">
        <v>31</v>
      </c>
      <c r="AV151" s="21">
        <v>9</v>
      </c>
      <c r="AW151" s="20">
        <v>54</v>
      </c>
      <c r="AX151" s="25">
        <v>22</v>
      </c>
      <c r="AY151" s="24">
        <v>63750.64</v>
      </c>
      <c r="AZ151" s="23">
        <f t="shared" ref="AZ151:AZ201" si="34">IFERROR(ROUND((AY151-AY139)/AY139*100,2),"")</f>
        <v>5.38</v>
      </c>
      <c r="BA151" s="22">
        <v>2634.2</v>
      </c>
      <c r="BB151" s="21">
        <v>12791.08</v>
      </c>
      <c r="BC151" s="21">
        <v>2797.46</v>
      </c>
      <c r="BD151" s="20">
        <v>45527.9</v>
      </c>
      <c r="BE151" s="19">
        <v>9993.6200000000008</v>
      </c>
      <c r="BF151" s="24">
        <v>43</v>
      </c>
      <c r="BG151" s="23">
        <f t="shared" ref="BG151:BG201" si="35">IFERROR(ROUND((BF151-BF139)/BF139*100,2),"")</f>
        <v>-15.69</v>
      </c>
      <c r="BH151" s="22">
        <v>9</v>
      </c>
      <c r="BI151" s="21">
        <v>15</v>
      </c>
      <c r="BJ151" s="21">
        <v>5</v>
      </c>
      <c r="BK151" s="20">
        <v>14</v>
      </c>
      <c r="BL151" s="25">
        <v>10</v>
      </c>
      <c r="BM151" s="24">
        <v>18551.97</v>
      </c>
      <c r="BN151" s="23">
        <f t="shared" ref="BN151:BN201" si="36">IFERROR(ROUND((BM151-BM139)/BM139*100,2),"")</f>
        <v>-55.9</v>
      </c>
      <c r="BO151" s="22">
        <v>2952.93</v>
      </c>
      <c r="BP151" s="21">
        <v>8070.25</v>
      </c>
      <c r="BQ151" s="21">
        <v>1846.14</v>
      </c>
      <c r="BR151" s="20">
        <v>5682.65</v>
      </c>
      <c r="BS151" s="19">
        <v>6224.11</v>
      </c>
      <c r="BT151" s="24">
        <v>27</v>
      </c>
      <c r="BU151" s="23">
        <f t="shared" ref="BU151:BU201" si="37">IFERROR(ROUND((BT151-BT139)/BT139*100,2),"")</f>
        <v>50</v>
      </c>
      <c r="BV151" s="22">
        <v>5</v>
      </c>
      <c r="BW151" s="21">
        <v>11</v>
      </c>
      <c r="BX151" s="21">
        <v>2</v>
      </c>
      <c r="BY151" s="20">
        <v>8</v>
      </c>
      <c r="BZ151" s="25">
        <v>8</v>
      </c>
      <c r="CA151" s="24">
        <v>65456.11</v>
      </c>
      <c r="CB151" s="23">
        <f t="shared" ref="CB151:CB201" si="38">IFERROR(ROUND((CA151-CA139)/CA139*100,2),"")</f>
        <v>215.56</v>
      </c>
      <c r="CC151" s="22">
        <v>3667.12</v>
      </c>
      <c r="CD151" s="21">
        <v>13092.86</v>
      </c>
      <c r="CE151" s="21">
        <v>988.76</v>
      </c>
      <c r="CF151" s="20">
        <v>36878.44</v>
      </c>
      <c r="CG151" s="19">
        <v>1275.17</v>
      </c>
      <c r="CH151" s="24">
        <v>372</v>
      </c>
      <c r="CI151" s="23">
        <f t="shared" ref="CI151:CI201" si="39">IFERROR(ROUND((CH151-CH139)/CH139*100,2),"")</f>
        <v>-9.7100000000000009</v>
      </c>
      <c r="CJ151" s="22">
        <v>40</v>
      </c>
      <c r="CK151" s="21">
        <v>178</v>
      </c>
      <c r="CL151" s="21">
        <v>22</v>
      </c>
      <c r="CM151" s="20">
        <v>131</v>
      </c>
      <c r="CN151" s="25">
        <v>157</v>
      </c>
      <c r="CO151" s="24">
        <v>126953.71</v>
      </c>
      <c r="CP151" s="23">
        <f t="shared" ref="CP151:CP201"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1"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3306</v>
      </c>
      <c r="C199" s="23">
        <f t="shared" si="41"/>
        <v>5.59</v>
      </c>
      <c r="D199" s="22">
        <v>1371</v>
      </c>
      <c r="E199" s="21">
        <v>1251</v>
      </c>
      <c r="F199" s="21">
        <v>531</v>
      </c>
      <c r="G199" s="20">
        <v>152</v>
      </c>
      <c r="H199" s="25">
        <v>721</v>
      </c>
      <c r="I199" s="24">
        <v>514400.54</v>
      </c>
      <c r="J199" s="23">
        <f t="shared" si="28"/>
        <v>9.65</v>
      </c>
      <c r="K199" s="22">
        <v>220474.86</v>
      </c>
      <c r="L199" s="21">
        <v>200993.72</v>
      </c>
      <c r="M199" s="21">
        <v>70726.58</v>
      </c>
      <c r="N199" s="20">
        <v>22110.29</v>
      </c>
      <c r="O199" s="19">
        <v>130362.23</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2047</v>
      </c>
      <c r="C200" s="79">
        <f t="shared" si="41"/>
        <v>1.1399999999999999</v>
      </c>
      <c r="D200" s="78">
        <v>896</v>
      </c>
      <c r="E200" s="77">
        <v>755</v>
      </c>
      <c r="F200" s="77">
        <v>289</v>
      </c>
      <c r="G200" s="76">
        <v>107</v>
      </c>
      <c r="H200" s="81">
        <v>466</v>
      </c>
      <c r="I200" s="80">
        <v>292344.40999999997</v>
      </c>
      <c r="J200" s="79">
        <f t="shared" si="28"/>
        <v>-0.78</v>
      </c>
      <c r="K200" s="78">
        <v>132800.85999999999</v>
      </c>
      <c r="L200" s="77">
        <v>106522.38</v>
      </c>
      <c r="M200" s="77">
        <v>35493.89</v>
      </c>
      <c r="N200" s="76">
        <v>17527.28</v>
      </c>
      <c r="O200" s="82">
        <v>71028.490000000005</v>
      </c>
      <c r="P200" s="80">
        <v>3163</v>
      </c>
      <c r="Q200" s="79">
        <f t="shared" si="29"/>
        <v>4.84</v>
      </c>
      <c r="R200" s="78">
        <v>1418</v>
      </c>
      <c r="S200" s="77">
        <v>853</v>
      </c>
      <c r="T200" s="77">
        <v>784</v>
      </c>
      <c r="U200" s="76">
        <v>108</v>
      </c>
      <c r="V200" s="81">
        <v>69</v>
      </c>
      <c r="W200" s="80">
        <v>163724.87</v>
      </c>
      <c r="X200" s="79">
        <f t="shared" si="30"/>
        <v>1.72</v>
      </c>
      <c r="Y200" s="78">
        <v>71425.429999999993</v>
      </c>
      <c r="Z200" s="77">
        <v>45945.4</v>
      </c>
      <c r="AA200" s="77">
        <v>40530.42</v>
      </c>
      <c r="AB200" s="76">
        <v>5823.62</v>
      </c>
      <c r="AC200" s="82">
        <v>5414.98</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69</v>
      </c>
      <c r="AS200" s="79">
        <f t="shared" si="33"/>
        <v>4.55</v>
      </c>
      <c r="AT200" s="78">
        <v>4</v>
      </c>
      <c r="AU200" s="77">
        <v>18</v>
      </c>
      <c r="AV200" s="77">
        <v>5</v>
      </c>
      <c r="AW200" s="76">
        <v>42</v>
      </c>
      <c r="AX200" s="81">
        <v>13</v>
      </c>
      <c r="AY200" s="80">
        <v>47324.4</v>
      </c>
      <c r="AZ200" s="79">
        <f t="shared" si="34"/>
        <v>1.51</v>
      </c>
      <c r="BA200" s="78">
        <v>1495.98</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4</v>
      </c>
      <c r="BU200" s="79">
        <f t="shared" si="37"/>
        <v>-66.67</v>
      </c>
      <c r="BV200" s="78">
        <v>0</v>
      </c>
      <c r="BW200" s="77">
        <v>2</v>
      </c>
      <c r="BX200" s="77">
        <v>0</v>
      </c>
      <c r="BY200" s="76">
        <v>2</v>
      </c>
      <c r="BZ200" s="81">
        <v>2</v>
      </c>
      <c r="CA200" s="80">
        <v>2342.7600000000002</v>
      </c>
      <c r="CB200" s="79">
        <f t="shared" si="38"/>
        <v>-88.68</v>
      </c>
      <c r="CC200" s="78">
        <v>0</v>
      </c>
      <c r="CD200" s="77">
        <v>803.58</v>
      </c>
      <c r="CE200" s="77">
        <v>0</v>
      </c>
      <c r="CF200" s="76">
        <v>1539.18</v>
      </c>
      <c r="CG200" s="82">
        <v>803.58</v>
      </c>
      <c r="CH200" s="80">
        <v>338</v>
      </c>
      <c r="CI200" s="79">
        <f t="shared" si="39"/>
        <v>0.6</v>
      </c>
      <c r="CJ200" s="78">
        <v>24</v>
      </c>
      <c r="CK200" s="77">
        <v>138</v>
      </c>
      <c r="CL200" s="77">
        <v>31</v>
      </c>
      <c r="CM200" s="76">
        <v>143</v>
      </c>
      <c r="CN200" s="81">
        <v>109</v>
      </c>
      <c r="CO200" s="80">
        <v>118472.76</v>
      </c>
      <c r="CP200" s="79">
        <f t="shared" si="40"/>
        <v>10.58</v>
      </c>
      <c r="CQ200" s="78">
        <v>7393.4</v>
      </c>
      <c r="CR200" s="77">
        <v>45080.18</v>
      </c>
      <c r="CS200" s="77">
        <v>9871.26</v>
      </c>
      <c r="CT200" s="76">
        <v>54818.43</v>
      </c>
      <c r="CU200" s="75">
        <v>36518.410000000003</v>
      </c>
    </row>
    <row r="201" spans="1:99" s="1" customFormat="1" ht="25.5" customHeight="1" thickBot="1" x14ac:dyDescent="0.25">
      <c r="A201" s="138">
        <v>45323</v>
      </c>
      <c r="B201" s="10">
        <v>2660</v>
      </c>
      <c r="C201" s="9">
        <f t="shared" si="41"/>
        <v>10.88</v>
      </c>
      <c r="D201" s="8">
        <v>1156</v>
      </c>
      <c r="E201" s="7">
        <v>962</v>
      </c>
      <c r="F201" s="7">
        <v>400</v>
      </c>
      <c r="G201" s="6">
        <v>139</v>
      </c>
      <c r="H201" s="11">
        <v>563</v>
      </c>
      <c r="I201" s="10">
        <v>397086.8</v>
      </c>
      <c r="J201" s="9">
        <f t="shared" si="28"/>
        <v>18.53</v>
      </c>
      <c r="K201" s="8">
        <v>173139.47</v>
      </c>
      <c r="L201" s="7">
        <v>145472.98000000001</v>
      </c>
      <c r="M201" s="7">
        <v>59641.35</v>
      </c>
      <c r="N201" s="6">
        <v>17590.580000000002</v>
      </c>
      <c r="O201" s="5">
        <v>86784.56</v>
      </c>
      <c r="P201" s="10">
        <v>3726</v>
      </c>
      <c r="Q201" s="9">
        <f t="shared" si="29"/>
        <v>10.6</v>
      </c>
      <c r="R201" s="8">
        <v>1613</v>
      </c>
      <c r="S201" s="7">
        <v>956</v>
      </c>
      <c r="T201" s="7">
        <v>994</v>
      </c>
      <c r="U201" s="6">
        <v>162</v>
      </c>
      <c r="V201" s="11">
        <v>-37</v>
      </c>
      <c r="W201" s="10">
        <v>192847.92</v>
      </c>
      <c r="X201" s="9">
        <f t="shared" si="30"/>
        <v>8.9</v>
      </c>
      <c r="Y201" s="8">
        <v>79766.570000000007</v>
      </c>
      <c r="Z201" s="7">
        <v>54408.78</v>
      </c>
      <c r="AA201" s="7">
        <v>49763.199999999997</v>
      </c>
      <c r="AB201" s="6">
        <v>8836.7099999999991</v>
      </c>
      <c r="AC201" s="5">
        <v>4718.24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7" priority="1">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68</v>
      </c>
      <c r="CS1" s="114" t="s">
        <v>69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1" si="28">IFERROR(ROUND((I151-I139)/I139*100,2),"")</f>
        <v>3.35</v>
      </c>
      <c r="K151" s="22">
        <v>59395.17</v>
      </c>
      <c r="L151" s="21">
        <v>53755.71</v>
      </c>
      <c r="M151" s="21">
        <v>16237.9</v>
      </c>
      <c r="N151" s="20">
        <v>9662.0499999999993</v>
      </c>
      <c r="O151" s="19">
        <v>38304.14</v>
      </c>
      <c r="P151" s="24">
        <v>5874</v>
      </c>
      <c r="Q151" s="23">
        <f t="shared" ref="Q151:Q201" si="29">IFERROR(ROUND((P151-P139)/P139*100,2),"")</f>
        <v>3.69</v>
      </c>
      <c r="R151" s="22">
        <v>2497</v>
      </c>
      <c r="S151" s="21">
        <v>1565</v>
      </c>
      <c r="T151" s="21">
        <v>1567</v>
      </c>
      <c r="U151" s="20">
        <v>245</v>
      </c>
      <c r="V151" s="25">
        <v>-2</v>
      </c>
      <c r="W151" s="24">
        <v>242163.86</v>
      </c>
      <c r="X151" s="23">
        <f t="shared" ref="X151:X201" si="30">IFERROR(ROUND((W151-W139)/W139*100,2),"")</f>
        <v>2.81</v>
      </c>
      <c r="Y151" s="22">
        <v>102668.43</v>
      </c>
      <c r="Z151" s="21">
        <v>63124.49</v>
      </c>
      <c r="AA151" s="21">
        <v>65516.3</v>
      </c>
      <c r="AB151" s="20">
        <v>10854.64</v>
      </c>
      <c r="AC151" s="19">
        <v>-2391.81</v>
      </c>
      <c r="AD151" s="24">
        <v>145</v>
      </c>
      <c r="AE151" s="23">
        <f t="shared" ref="AE151:AE201" si="31">IFERROR(ROUND((AD151-AD139)/AD139*100,2),"")</f>
        <v>8.2100000000000009</v>
      </c>
      <c r="AF151" s="22">
        <v>15</v>
      </c>
      <c r="AG151" s="21">
        <v>53</v>
      </c>
      <c r="AH151" s="21">
        <v>13</v>
      </c>
      <c r="AI151" s="20">
        <v>63</v>
      </c>
      <c r="AJ151" s="25">
        <v>41</v>
      </c>
      <c r="AK151" s="24">
        <v>22433.53</v>
      </c>
      <c r="AL151" s="23">
        <f t="shared" ref="AL151:AL201" si="32">IFERROR(ROUND((AK151-AK139)/AK139*100,2),"")</f>
        <v>20.54</v>
      </c>
      <c r="AM151" s="22">
        <v>1337.85</v>
      </c>
      <c r="AN151" s="21">
        <v>9147.26</v>
      </c>
      <c r="AO151" s="21">
        <v>1683.54</v>
      </c>
      <c r="AP151" s="20">
        <v>10164.629999999999</v>
      </c>
      <c r="AQ151" s="19">
        <v>7563.97</v>
      </c>
      <c r="AR151" s="24">
        <v>100</v>
      </c>
      <c r="AS151" s="23">
        <f t="shared" ref="AS151:AS201" si="33">IFERROR(ROUND((AR151-AR139)/AR139*100,2),"")</f>
        <v>3.09</v>
      </c>
      <c r="AT151" s="22">
        <v>6</v>
      </c>
      <c r="AU151" s="21">
        <v>28</v>
      </c>
      <c r="AV151" s="21">
        <v>6</v>
      </c>
      <c r="AW151" s="20">
        <v>60</v>
      </c>
      <c r="AX151" s="25">
        <v>22</v>
      </c>
      <c r="AY151" s="24">
        <v>19221.79</v>
      </c>
      <c r="AZ151" s="23">
        <f t="shared" ref="AZ151:AZ201" si="34">IFERROR(ROUND((AY151-AY139)/AY139*100,2),"")</f>
        <v>-28.5</v>
      </c>
      <c r="BA151" s="22">
        <v>1171.67</v>
      </c>
      <c r="BB151" s="21">
        <v>5180.3100000000004</v>
      </c>
      <c r="BC151" s="21">
        <v>636.48</v>
      </c>
      <c r="BD151" s="20">
        <v>12233.33</v>
      </c>
      <c r="BE151" s="19">
        <v>4543.83</v>
      </c>
      <c r="BF151" s="24">
        <v>20</v>
      </c>
      <c r="BG151" s="23">
        <f t="shared" ref="BG151:BG201" si="35">IFERROR(ROUND((BF151-BF139)/BF139*100,2),"")</f>
        <v>-31.03</v>
      </c>
      <c r="BH151" s="22">
        <v>4</v>
      </c>
      <c r="BI151" s="21">
        <v>6</v>
      </c>
      <c r="BJ151" s="21">
        <v>1</v>
      </c>
      <c r="BK151" s="20">
        <v>9</v>
      </c>
      <c r="BL151" s="25">
        <v>5</v>
      </c>
      <c r="BM151" s="24">
        <v>4051.37</v>
      </c>
      <c r="BN151" s="23">
        <f t="shared" ref="BN151:BN201" si="36">IFERROR(ROUND((BM151-BM139)/BM139*100,2),"")</f>
        <v>-70.239999999999995</v>
      </c>
      <c r="BO151" s="22">
        <v>495.65</v>
      </c>
      <c r="BP151" s="21">
        <v>1653.43</v>
      </c>
      <c r="BQ151" s="21">
        <v>229.88</v>
      </c>
      <c r="BR151" s="20">
        <v>1672.41</v>
      </c>
      <c r="BS151" s="19">
        <v>1423.55</v>
      </c>
      <c r="BT151" s="24">
        <v>15</v>
      </c>
      <c r="BU151" s="23">
        <f t="shared" ref="BU151:BU201" si="37">IFERROR(ROUND((BT151-BT139)/BT139*100,2),"")</f>
        <v>-34.78</v>
      </c>
      <c r="BV151" s="22">
        <v>1</v>
      </c>
      <c r="BW151" s="21">
        <v>4</v>
      </c>
      <c r="BX151" s="21">
        <v>2</v>
      </c>
      <c r="BY151" s="20">
        <v>8</v>
      </c>
      <c r="BZ151" s="25">
        <v>2</v>
      </c>
      <c r="CA151" s="24">
        <v>12724.87</v>
      </c>
      <c r="CB151" s="23">
        <f t="shared" ref="CB151:CB201" si="38">IFERROR(ROUND((CA151-CA139)/CA139*100,2),"")</f>
        <v>-18.87</v>
      </c>
      <c r="CC151" s="22">
        <v>485.6</v>
      </c>
      <c r="CD151" s="21">
        <v>7702.24</v>
      </c>
      <c r="CE151" s="21">
        <v>929.43</v>
      </c>
      <c r="CF151" s="20">
        <v>3607.6</v>
      </c>
      <c r="CG151" s="19">
        <v>6772.81</v>
      </c>
      <c r="CH151" s="24">
        <v>414</v>
      </c>
      <c r="CI151" s="23">
        <f t="shared" ref="CI151:CI201" si="39">IFERROR(ROUND((CH151-CH139)/CH139*100,2),"")</f>
        <v>-6.33</v>
      </c>
      <c r="CJ151" s="22">
        <v>55</v>
      </c>
      <c r="CK151" s="21">
        <v>184</v>
      </c>
      <c r="CL151" s="21">
        <v>48</v>
      </c>
      <c r="CM151" s="20">
        <v>126</v>
      </c>
      <c r="CN151" s="25">
        <v>137</v>
      </c>
      <c r="CO151" s="24">
        <v>106679.85</v>
      </c>
      <c r="CP151" s="23">
        <f t="shared" ref="CP151:CP201"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1"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1329</v>
      </c>
      <c r="C199" s="23">
        <f t="shared" si="41"/>
        <v>1.06</v>
      </c>
      <c r="D199" s="22">
        <v>571</v>
      </c>
      <c r="E199" s="21">
        <v>486</v>
      </c>
      <c r="F199" s="21">
        <v>182</v>
      </c>
      <c r="G199" s="20">
        <v>85</v>
      </c>
      <c r="H199" s="25">
        <v>308</v>
      </c>
      <c r="I199" s="24">
        <v>167546.32</v>
      </c>
      <c r="J199" s="23">
        <f t="shared" si="28"/>
        <v>7.28</v>
      </c>
      <c r="K199" s="22">
        <v>66310.11</v>
      </c>
      <c r="L199" s="21">
        <v>67521.289999999994</v>
      </c>
      <c r="M199" s="21">
        <v>19357.11</v>
      </c>
      <c r="N199" s="20">
        <v>13521.48</v>
      </c>
      <c r="O199" s="19">
        <v>48891.9</v>
      </c>
      <c r="P199" s="24">
        <v>6268</v>
      </c>
      <c r="Q199" s="23">
        <f t="shared" si="29"/>
        <v>3.02</v>
      </c>
      <c r="R199" s="22">
        <v>2473</v>
      </c>
      <c r="S199" s="21">
        <v>1781</v>
      </c>
      <c r="T199" s="21">
        <v>1673</v>
      </c>
      <c r="U199" s="20">
        <v>341</v>
      </c>
      <c r="V199" s="25">
        <v>108</v>
      </c>
      <c r="W199" s="24">
        <v>269592.02</v>
      </c>
      <c r="X199" s="23">
        <f t="shared" si="30"/>
        <v>6.39</v>
      </c>
      <c r="Y199" s="22">
        <v>100145.99</v>
      </c>
      <c r="Z199" s="21">
        <v>77102.539999999994</v>
      </c>
      <c r="AA199" s="21">
        <v>75874.179999999993</v>
      </c>
      <c r="AB199" s="20">
        <v>16469.310000000001</v>
      </c>
      <c r="AC199" s="19">
        <v>1228.3599999999999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544</v>
      </c>
      <c r="CI199" s="23">
        <f t="shared" si="39"/>
        <v>12.16</v>
      </c>
      <c r="CJ199" s="22">
        <v>55</v>
      </c>
      <c r="CK199" s="21">
        <v>210</v>
      </c>
      <c r="CL199" s="21">
        <v>76</v>
      </c>
      <c r="CM199" s="20">
        <v>203</v>
      </c>
      <c r="CN199" s="25">
        <v>134</v>
      </c>
      <c r="CO199" s="24">
        <v>145217.70000000001</v>
      </c>
      <c r="CP199" s="23">
        <f t="shared" si="40"/>
        <v>11.3</v>
      </c>
      <c r="CQ199" s="22">
        <v>8642.02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4970</v>
      </c>
      <c r="Q200" s="79">
        <f t="shared" si="29"/>
        <v>6.22</v>
      </c>
      <c r="R200" s="78">
        <v>2107</v>
      </c>
      <c r="S200" s="77">
        <v>1339</v>
      </c>
      <c r="T200" s="77">
        <v>1277</v>
      </c>
      <c r="U200" s="76">
        <v>247</v>
      </c>
      <c r="V200" s="81">
        <v>62</v>
      </c>
      <c r="W200" s="80">
        <v>217091.8</v>
      </c>
      <c r="X200" s="79">
        <f t="shared" si="30"/>
        <v>6.6</v>
      </c>
      <c r="Y200" s="78">
        <v>89825.17</v>
      </c>
      <c r="Z200" s="77">
        <v>62156.14</v>
      </c>
      <c r="AA200" s="77">
        <v>52997.25</v>
      </c>
      <c r="AB200" s="76">
        <v>12113.24</v>
      </c>
      <c r="AC200" s="82">
        <v>9158.89</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thickBot="1" x14ac:dyDescent="0.25">
      <c r="A201" s="138">
        <v>45323</v>
      </c>
      <c r="B201" s="10">
        <v>1064</v>
      </c>
      <c r="C201" s="9">
        <f t="shared" si="41"/>
        <v>12.71</v>
      </c>
      <c r="D201" s="8">
        <v>465</v>
      </c>
      <c r="E201" s="7">
        <v>362</v>
      </c>
      <c r="F201" s="7">
        <v>170</v>
      </c>
      <c r="G201" s="6">
        <v>65</v>
      </c>
      <c r="H201" s="11">
        <v>193</v>
      </c>
      <c r="I201" s="10">
        <v>124986.78</v>
      </c>
      <c r="J201" s="9">
        <f t="shared" si="28"/>
        <v>8.4499999999999993</v>
      </c>
      <c r="K201" s="8">
        <v>53817.66</v>
      </c>
      <c r="L201" s="7">
        <v>45466.33</v>
      </c>
      <c r="M201" s="7">
        <v>17946.419999999998</v>
      </c>
      <c r="N201" s="6">
        <v>7051.61</v>
      </c>
      <c r="O201" s="5">
        <v>27949.759999999998</v>
      </c>
      <c r="P201" s="10">
        <v>5521</v>
      </c>
      <c r="Q201" s="9">
        <f t="shared" si="29"/>
        <v>9.81</v>
      </c>
      <c r="R201" s="8">
        <v>2389</v>
      </c>
      <c r="S201" s="7">
        <v>1359</v>
      </c>
      <c r="T201" s="7">
        <v>1491</v>
      </c>
      <c r="U201" s="6">
        <v>282</v>
      </c>
      <c r="V201" s="11">
        <v>-132</v>
      </c>
      <c r="W201" s="10">
        <v>240056.2</v>
      </c>
      <c r="X201" s="9">
        <f t="shared" si="30"/>
        <v>13.68</v>
      </c>
      <c r="Y201" s="8">
        <v>101404.53</v>
      </c>
      <c r="Z201" s="7">
        <v>61642.18</v>
      </c>
      <c r="AA201" s="7">
        <v>64132.52</v>
      </c>
      <c r="AB201" s="6">
        <v>12876.97</v>
      </c>
      <c r="AC201" s="5">
        <v>-2490.34</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401</v>
      </c>
      <c r="CI201" s="9">
        <f t="shared" si="39"/>
        <v>12.96</v>
      </c>
      <c r="CJ201" s="8">
        <v>39</v>
      </c>
      <c r="CK201" s="7">
        <v>160</v>
      </c>
      <c r="CL201" s="7">
        <v>46</v>
      </c>
      <c r="CM201" s="6">
        <v>156</v>
      </c>
      <c r="CN201" s="11">
        <v>114</v>
      </c>
      <c r="CO201" s="10">
        <v>90833.279999999999</v>
      </c>
      <c r="CP201" s="9">
        <f t="shared" si="40"/>
        <v>1.89</v>
      </c>
      <c r="CQ201" s="8">
        <v>6141.09</v>
      </c>
      <c r="CR201" s="7">
        <v>43229.95</v>
      </c>
      <c r="CS201" s="7">
        <v>7401.13</v>
      </c>
      <c r="CT201" s="6">
        <v>34061.11</v>
      </c>
      <c r="CU201" s="5">
        <v>35828.82</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2"/>
    </row>
  </sheetData>
  <phoneticPr fontId="3"/>
  <conditionalFormatting sqref="A1:CJ201 A203:CJ1048576 B202:CJ202">
    <cfRule type="expression" dxfId="5" priority="1">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71</v>
      </c>
      <c r="CS1" s="114" t="s">
        <v>72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1" si="28">IFERROR(ROUND((I151-I139)/I139*100,2),"")</f>
        <v>-0.05</v>
      </c>
      <c r="K151" s="22">
        <v>62774.7</v>
      </c>
      <c r="L151" s="21">
        <v>33773.74</v>
      </c>
      <c r="M151" s="21">
        <v>18320.759999999998</v>
      </c>
      <c r="N151" s="20">
        <v>3446.04</v>
      </c>
      <c r="O151" s="19">
        <v>15452.98</v>
      </c>
      <c r="P151" s="24">
        <v>706</v>
      </c>
      <c r="Q151" s="23">
        <f t="shared" ref="Q151:Q201" si="29">IFERROR(ROUND((P151-P139)/P139*100,2),"")</f>
        <v>-3.68</v>
      </c>
      <c r="R151" s="22">
        <v>321</v>
      </c>
      <c r="S151" s="21">
        <v>180</v>
      </c>
      <c r="T151" s="21">
        <v>180</v>
      </c>
      <c r="U151" s="20">
        <v>25</v>
      </c>
      <c r="V151" s="25">
        <v>0</v>
      </c>
      <c r="W151" s="24">
        <v>46710</v>
      </c>
      <c r="X151" s="23">
        <f t="shared" ref="X151:X201" si="30">IFERROR(ROUND((W151-W139)/W139*100,2),"")</f>
        <v>-4.1399999999999997</v>
      </c>
      <c r="Y151" s="22">
        <v>21254.03</v>
      </c>
      <c r="Z151" s="21">
        <v>11848.18</v>
      </c>
      <c r="AA151" s="21">
        <v>12320.35</v>
      </c>
      <c r="AB151" s="20">
        <v>1287.44</v>
      </c>
      <c r="AC151" s="19">
        <v>-472.17</v>
      </c>
      <c r="AD151" s="24">
        <v>27</v>
      </c>
      <c r="AE151" s="23">
        <f t="shared" ref="AE151:AE201" si="31">IFERROR(ROUND((AD151-AD139)/AD139*100,2),"")</f>
        <v>8</v>
      </c>
      <c r="AF151" s="22">
        <v>6</v>
      </c>
      <c r="AG151" s="21">
        <v>13</v>
      </c>
      <c r="AH151" s="21">
        <v>0</v>
      </c>
      <c r="AI151" s="20">
        <v>8</v>
      </c>
      <c r="AJ151" s="25">
        <v>13</v>
      </c>
      <c r="AK151" s="24">
        <v>12302.81</v>
      </c>
      <c r="AL151" s="23">
        <f t="shared" ref="AL151:AL201" si="32">IFERROR(ROUND((AK151-AK139)/AK139*100,2),"")</f>
        <v>-9.23</v>
      </c>
      <c r="AM151" s="22">
        <v>1961.55</v>
      </c>
      <c r="AN151" s="21">
        <v>5529.9</v>
      </c>
      <c r="AO151" s="21">
        <v>0</v>
      </c>
      <c r="AP151" s="20">
        <v>4811.3599999999997</v>
      </c>
      <c r="AQ151" s="19">
        <v>5529.9</v>
      </c>
      <c r="AR151" s="24">
        <v>43</v>
      </c>
      <c r="AS151" s="23">
        <f t="shared" ref="AS151:AS201" si="33">IFERROR(ROUND((AR151-AR139)/AR139*100,2),"")</f>
        <v>22.86</v>
      </c>
      <c r="AT151" s="22">
        <v>7</v>
      </c>
      <c r="AU151" s="21">
        <v>12</v>
      </c>
      <c r="AV151" s="21">
        <v>3</v>
      </c>
      <c r="AW151" s="20">
        <v>21</v>
      </c>
      <c r="AX151" s="25">
        <v>9</v>
      </c>
      <c r="AY151" s="24">
        <v>33325.93</v>
      </c>
      <c r="AZ151" s="23">
        <f t="shared" ref="AZ151:AZ201" si="34">IFERROR(ROUND((AY151-AY139)/AY139*100,2),"")</f>
        <v>76.66</v>
      </c>
      <c r="BA151" s="22">
        <v>1879.36</v>
      </c>
      <c r="BB151" s="21">
        <v>8426.4699999999993</v>
      </c>
      <c r="BC151" s="21">
        <v>600.19000000000005</v>
      </c>
      <c r="BD151" s="20">
        <v>22419.91</v>
      </c>
      <c r="BE151" s="19">
        <v>7826.28</v>
      </c>
      <c r="BF151" s="24">
        <v>15</v>
      </c>
      <c r="BG151" s="23">
        <f t="shared" ref="BG151:BG201" si="35">IFERROR(ROUND((BF151-BF139)/BF139*100,2),"")</f>
        <v>-11.76</v>
      </c>
      <c r="BH151" s="22">
        <v>2</v>
      </c>
      <c r="BI151" s="21">
        <v>9</v>
      </c>
      <c r="BJ151" s="21">
        <v>1</v>
      </c>
      <c r="BK151" s="20">
        <v>3</v>
      </c>
      <c r="BL151" s="25">
        <v>8</v>
      </c>
      <c r="BM151" s="24">
        <v>9421.77</v>
      </c>
      <c r="BN151" s="23">
        <f t="shared" ref="BN151:BN201" si="36">IFERROR(ROUND((BM151-BM139)/BM139*100,2),"")</f>
        <v>-23.53</v>
      </c>
      <c r="BO151" s="22">
        <v>585.59</v>
      </c>
      <c r="BP151" s="21">
        <v>5028.55</v>
      </c>
      <c r="BQ151" s="21">
        <v>166.45</v>
      </c>
      <c r="BR151" s="20">
        <v>3641.18</v>
      </c>
      <c r="BS151" s="19">
        <v>4862.1000000000004</v>
      </c>
      <c r="BT151" s="24">
        <v>12</v>
      </c>
      <c r="BU151" s="23">
        <f t="shared" ref="BU151:BU201" si="37">IFERROR(ROUND((BT151-BT139)/BT139*100,2),"")</f>
        <v>-29.41</v>
      </c>
      <c r="BV151" s="22">
        <v>2</v>
      </c>
      <c r="BW151" s="21">
        <v>8</v>
      </c>
      <c r="BX151" s="21">
        <v>1</v>
      </c>
      <c r="BY151" s="20">
        <v>1</v>
      </c>
      <c r="BZ151" s="25">
        <v>7</v>
      </c>
      <c r="CA151" s="24">
        <v>11519.2</v>
      </c>
      <c r="CB151" s="23">
        <f t="shared" ref="CB151:CB201" si="38">IFERROR(ROUND((CA151-CA139)/CA139*100,2),"")</f>
        <v>-55.32</v>
      </c>
      <c r="CC151" s="22">
        <v>465</v>
      </c>
      <c r="CD151" s="21">
        <v>10221.73</v>
      </c>
      <c r="CE151" s="21">
        <v>419.83</v>
      </c>
      <c r="CF151" s="20">
        <v>412.64</v>
      </c>
      <c r="CG151" s="19">
        <v>9801.9</v>
      </c>
      <c r="CH151" s="24">
        <v>142</v>
      </c>
      <c r="CI151" s="23">
        <f t="shared" ref="CI151:CI201" si="39">IFERROR(ROUND((CH151-CH139)/CH139*100,2),"")</f>
        <v>5.19</v>
      </c>
      <c r="CJ151" s="22">
        <v>25</v>
      </c>
      <c r="CK151" s="21">
        <v>66</v>
      </c>
      <c r="CL151" s="21">
        <v>21</v>
      </c>
      <c r="CM151" s="20">
        <v>30</v>
      </c>
      <c r="CN151" s="25">
        <v>45</v>
      </c>
      <c r="CO151" s="24">
        <v>67276.02</v>
      </c>
      <c r="CP151" s="23">
        <f t="shared" ref="CP151:CP201"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1"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908</v>
      </c>
      <c r="Q199" s="23">
        <f t="shared" si="29"/>
        <v>14.21</v>
      </c>
      <c r="R199" s="22">
        <v>317</v>
      </c>
      <c r="S199" s="21">
        <v>246</v>
      </c>
      <c r="T199" s="21">
        <v>301</v>
      </c>
      <c r="U199" s="20">
        <v>44</v>
      </c>
      <c r="V199" s="25">
        <v>-55</v>
      </c>
      <c r="W199" s="24">
        <v>53924.87</v>
      </c>
      <c r="X199" s="23">
        <f t="shared" si="30"/>
        <v>7.7</v>
      </c>
      <c r="Y199" s="22">
        <v>19733.63</v>
      </c>
      <c r="Z199" s="21">
        <v>15980.96</v>
      </c>
      <c r="AA199" s="21">
        <v>16243.22</v>
      </c>
      <c r="AB199" s="20">
        <v>1967.06</v>
      </c>
      <c r="AC199" s="19">
        <v>-262.26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117</v>
      </c>
      <c r="CI200" s="79">
        <f t="shared" si="39"/>
        <v>-0.85</v>
      </c>
      <c r="CJ200" s="78">
        <v>14</v>
      </c>
      <c r="CK200" s="77">
        <v>56</v>
      </c>
      <c r="CL200" s="77">
        <v>9</v>
      </c>
      <c r="CM200" s="76">
        <v>38</v>
      </c>
      <c r="CN200" s="81">
        <v>47</v>
      </c>
      <c r="CO200" s="80">
        <v>58382.12</v>
      </c>
      <c r="CP200" s="79">
        <f t="shared" si="40"/>
        <v>-4.5199999999999996</v>
      </c>
      <c r="CQ200" s="78">
        <v>6004.12</v>
      </c>
      <c r="CR200" s="77">
        <v>32931.47</v>
      </c>
      <c r="CS200" s="77">
        <v>3956.01</v>
      </c>
      <c r="CT200" s="76">
        <v>15490.52</v>
      </c>
      <c r="CU200" s="75">
        <v>28975.46</v>
      </c>
    </row>
    <row r="201" spans="1:99" ht="25.5" customHeight="1" thickBot="1" x14ac:dyDescent="0.25">
      <c r="A201" s="138">
        <v>45323</v>
      </c>
      <c r="B201" s="10">
        <v>629</v>
      </c>
      <c r="C201" s="9">
        <f t="shared" si="41"/>
        <v>11.72</v>
      </c>
      <c r="D201" s="8">
        <v>285</v>
      </c>
      <c r="E201" s="7">
        <v>218</v>
      </c>
      <c r="F201" s="7">
        <v>109</v>
      </c>
      <c r="G201" s="6">
        <v>17</v>
      </c>
      <c r="H201" s="11">
        <v>109</v>
      </c>
      <c r="I201" s="10">
        <v>133803.07</v>
      </c>
      <c r="J201" s="9">
        <f t="shared" si="28"/>
        <v>23.73</v>
      </c>
      <c r="K201" s="8">
        <v>57374.8</v>
      </c>
      <c r="L201" s="7">
        <v>52166.19</v>
      </c>
      <c r="M201" s="7">
        <v>19178.97</v>
      </c>
      <c r="N201" s="6">
        <v>5083.1099999999997</v>
      </c>
      <c r="O201" s="5">
        <v>32987.22</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2"/>
    </row>
  </sheetData>
  <phoneticPr fontId="3"/>
  <conditionalFormatting sqref="A1:CJ201 A203:CJ1048576 B202:CJ202">
    <cfRule type="expression" dxfId="3" priority="1">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74</v>
      </c>
      <c r="CS1" s="114" t="s">
        <v>75</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76</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1" si="28">IFERROR(ROUND((I151-I139)/I139*100,2),"")</f>
        <v>-3.82</v>
      </c>
      <c r="K151" s="22">
        <v>73244.47</v>
      </c>
      <c r="L151" s="21">
        <v>62627.46</v>
      </c>
      <c r="M151" s="21">
        <v>24643.439999999999</v>
      </c>
      <c r="N151" s="20">
        <v>10182.89</v>
      </c>
      <c r="O151" s="19">
        <v>37984.019999999997</v>
      </c>
      <c r="P151" s="24">
        <v>1955</v>
      </c>
      <c r="Q151" s="23">
        <f t="shared" ref="Q151:Q201" si="29">IFERROR(ROUND((P151-P139)/P139*100,2),"")</f>
        <v>0.46</v>
      </c>
      <c r="R151" s="22">
        <v>768</v>
      </c>
      <c r="S151" s="21">
        <v>561</v>
      </c>
      <c r="T151" s="21">
        <v>523</v>
      </c>
      <c r="U151" s="20">
        <v>103</v>
      </c>
      <c r="V151" s="25">
        <v>38</v>
      </c>
      <c r="W151" s="24">
        <v>105083.27</v>
      </c>
      <c r="X151" s="23">
        <f t="shared" ref="X151:X201" si="30">IFERROR(ROUND((W151-W139)/W139*100,2),"")</f>
        <v>-2.91</v>
      </c>
      <c r="Y151" s="22">
        <v>43744.19</v>
      </c>
      <c r="Z151" s="21">
        <v>30063.97</v>
      </c>
      <c r="AA151" s="21">
        <v>25667.23</v>
      </c>
      <c r="AB151" s="20">
        <v>5607.88</v>
      </c>
      <c r="AC151" s="19">
        <v>4396.74</v>
      </c>
      <c r="AD151" s="24">
        <v>18</v>
      </c>
      <c r="AE151" s="23">
        <f t="shared" ref="AE151:AE201" si="31">IFERROR(ROUND((AD151-AD139)/AD139*100,2),"")</f>
        <v>-50</v>
      </c>
      <c r="AF151" s="22">
        <v>4</v>
      </c>
      <c r="AG151" s="21">
        <v>8</v>
      </c>
      <c r="AH151" s="21">
        <v>0</v>
      </c>
      <c r="AI151" s="20">
        <v>6</v>
      </c>
      <c r="AJ151" s="25">
        <v>8</v>
      </c>
      <c r="AK151" s="24">
        <v>7088.36</v>
      </c>
      <c r="AL151" s="23">
        <f t="shared" ref="AL151:AL201" si="32">IFERROR(ROUND((AK151-AK139)/AK139*100,2),"")</f>
        <v>-78.180000000000007</v>
      </c>
      <c r="AM151" s="22">
        <v>1119.73</v>
      </c>
      <c r="AN151" s="21">
        <v>1181.07</v>
      </c>
      <c r="AO151" s="21">
        <v>0</v>
      </c>
      <c r="AP151" s="20">
        <v>4787.5600000000004</v>
      </c>
      <c r="AQ151" s="19">
        <v>1181.07</v>
      </c>
      <c r="AR151" s="24">
        <v>59</v>
      </c>
      <c r="AS151" s="23">
        <f t="shared" ref="AS151:AS201" si="33">IFERROR(ROUND((AR151-AR139)/AR139*100,2),"")</f>
        <v>-4.84</v>
      </c>
      <c r="AT151" s="22">
        <v>2</v>
      </c>
      <c r="AU151" s="21">
        <v>15</v>
      </c>
      <c r="AV151" s="21">
        <v>5</v>
      </c>
      <c r="AW151" s="20">
        <v>37</v>
      </c>
      <c r="AX151" s="25">
        <v>10</v>
      </c>
      <c r="AY151" s="24">
        <v>34913.53</v>
      </c>
      <c r="AZ151" s="23">
        <f t="shared" ref="AZ151:AZ201" si="34">IFERROR(ROUND((AY151-AY139)/AY139*100,2),"")</f>
        <v>13.52</v>
      </c>
      <c r="BA151" s="22">
        <v>545.19000000000005</v>
      </c>
      <c r="BB151" s="21">
        <v>4401.7</v>
      </c>
      <c r="BC151" s="21">
        <v>1704.67</v>
      </c>
      <c r="BD151" s="20">
        <v>28261.97</v>
      </c>
      <c r="BE151" s="19">
        <v>2697.03</v>
      </c>
      <c r="BF151" s="24">
        <v>25</v>
      </c>
      <c r="BG151" s="23">
        <f t="shared" ref="BG151:BG201" si="35">IFERROR(ROUND((BF151-BF139)/BF139*100,2),"")</f>
        <v>0</v>
      </c>
      <c r="BH151" s="22">
        <v>3</v>
      </c>
      <c r="BI151" s="21">
        <v>9</v>
      </c>
      <c r="BJ151" s="21">
        <v>5</v>
      </c>
      <c r="BK151" s="20">
        <v>8</v>
      </c>
      <c r="BL151" s="25">
        <v>4</v>
      </c>
      <c r="BM151" s="24">
        <v>11055.17</v>
      </c>
      <c r="BN151" s="23">
        <f t="shared" ref="BN151:BN201" si="36">IFERROR(ROUND((BM151-BM139)/BM139*100,2),"")</f>
        <v>-50.04</v>
      </c>
      <c r="BO151" s="22">
        <v>263.93</v>
      </c>
      <c r="BP151" s="21">
        <v>5246.86</v>
      </c>
      <c r="BQ151" s="21">
        <v>1846.14</v>
      </c>
      <c r="BR151" s="20">
        <v>3698.24</v>
      </c>
      <c r="BS151" s="19">
        <v>3400.72</v>
      </c>
      <c r="BT151" s="24">
        <v>9</v>
      </c>
      <c r="BU151" s="23">
        <f t="shared" ref="BU151:BU201" si="37">IFERROR(ROUND((BT151-BT139)/BT139*100,2),"")</f>
        <v>50</v>
      </c>
      <c r="BV151" s="22">
        <v>1</v>
      </c>
      <c r="BW151" s="21">
        <v>4</v>
      </c>
      <c r="BX151" s="21">
        <v>1</v>
      </c>
      <c r="BY151" s="20">
        <v>3</v>
      </c>
      <c r="BZ151" s="25">
        <v>3</v>
      </c>
      <c r="CA151" s="24">
        <v>15096.27</v>
      </c>
      <c r="CB151" s="23">
        <f t="shared" ref="CB151:CB201" si="38">IFERROR(ROUND((CA151-CA139)/CA139*100,2),"")</f>
        <v>126.43</v>
      </c>
      <c r="CC151" s="22">
        <v>686.81</v>
      </c>
      <c r="CD151" s="21">
        <v>6773.48</v>
      </c>
      <c r="CE151" s="21">
        <v>219.76</v>
      </c>
      <c r="CF151" s="20">
        <v>7416.22</v>
      </c>
      <c r="CG151" s="19">
        <v>6553.72</v>
      </c>
      <c r="CH151" s="24">
        <v>219</v>
      </c>
      <c r="CI151" s="23">
        <f t="shared" ref="CI151:CI201" si="39">IFERROR(ROUND((CH151-CH139)/CH139*100,2),"")</f>
        <v>-7.2</v>
      </c>
      <c r="CJ151" s="22">
        <v>20</v>
      </c>
      <c r="CK151" s="21">
        <v>106</v>
      </c>
      <c r="CL151" s="21">
        <v>10</v>
      </c>
      <c r="CM151" s="20">
        <v>83</v>
      </c>
      <c r="CN151" s="25">
        <v>96</v>
      </c>
      <c r="CO151" s="24">
        <v>71531.8</v>
      </c>
      <c r="CP151" s="23">
        <f t="shared" ref="CP151:CP201"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1"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1675</v>
      </c>
      <c r="C199" s="23">
        <f t="shared" si="41"/>
        <v>7.17</v>
      </c>
      <c r="D199" s="22">
        <v>635</v>
      </c>
      <c r="E199" s="21">
        <v>691</v>
      </c>
      <c r="F199" s="21">
        <v>265</v>
      </c>
      <c r="G199" s="20">
        <v>83</v>
      </c>
      <c r="H199" s="25">
        <v>427</v>
      </c>
      <c r="I199" s="24">
        <v>193700.47</v>
      </c>
      <c r="J199" s="23">
        <f t="shared" si="28"/>
        <v>6.67</v>
      </c>
      <c r="K199" s="22">
        <v>73348.56</v>
      </c>
      <c r="L199" s="21">
        <v>85269.73</v>
      </c>
      <c r="M199" s="21">
        <v>25759.99</v>
      </c>
      <c r="N199" s="20">
        <v>9227.1</v>
      </c>
      <c r="O199" s="19">
        <v>59604.83</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1070</v>
      </c>
      <c r="C200" s="79">
        <f t="shared" si="41"/>
        <v>0.28000000000000003</v>
      </c>
      <c r="D200" s="78">
        <v>447</v>
      </c>
      <c r="E200" s="77">
        <v>407</v>
      </c>
      <c r="F200" s="77">
        <v>153</v>
      </c>
      <c r="G200" s="76">
        <v>63</v>
      </c>
      <c r="H200" s="81">
        <v>254</v>
      </c>
      <c r="I200" s="80">
        <v>127490.08</v>
      </c>
      <c r="J200" s="79">
        <f t="shared" si="28"/>
        <v>6.55</v>
      </c>
      <c r="K200" s="78">
        <v>51317.24</v>
      </c>
      <c r="L200" s="77">
        <v>48036.84</v>
      </c>
      <c r="M200" s="77">
        <v>17080.68</v>
      </c>
      <c r="N200" s="76">
        <v>11055.32</v>
      </c>
      <c r="O200" s="82">
        <v>30956.16</v>
      </c>
      <c r="P200" s="80">
        <v>2010</v>
      </c>
      <c r="Q200" s="79">
        <f t="shared" si="29"/>
        <v>9.66</v>
      </c>
      <c r="R200" s="78">
        <v>901</v>
      </c>
      <c r="S200" s="77">
        <v>522</v>
      </c>
      <c r="T200" s="77">
        <v>510</v>
      </c>
      <c r="U200" s="76">
        <v>77</v>
      </c>
      <c r="V200" s="81">
        <v>12</v>
      </c>
      <c r="W200" s="80">
        <v>99039.62</v>
      </c>
      <c r="X200" s="79">
        <f t="shared" si="30"/>
        <v>5.09</v>
      </c>
      <c r="Y200" s="78">
        <v>41588.31</v>
      </c>
      <c r="Z200" s="77">
        <v>27798.31</v>
      </c>
      <c r="AA200" s="77">
        <v>25433.5</v>
      </c>
      <c r="AB200" s="76">
        <v>4219.5</v>
      </c>
      <c r="AC200" s="82">
        <v>2364.81</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41</v>
      </c>
      <c r="AS200" s="79">
        <f t="shared" si="33"/>
        <v>32.26</v>
      </c>
      <c r="AT200" s="78">
        <v>2</v>
      </c>
      <c r="AU200" s="77">
        <v>10</v>
      </c>
      <c r="AV200" s="77">
        <v>3</v>
      </c>
      <c r="AW200" s="76">
        <v>26</v>
      </c>
      <c r="AX200" s="81">
        <v>7</v>
      </c>
      <c r="AY200" s="80">
        <v>23589.41</v>
      </c>
      <c r="AZ200" s="79">
        <f t="shared" si="34"/>
        <v>8.7799999999999994</v>
      </c>
      <c r="BA200" s="78">
        <v>346.05</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1</v>
      </c>
      <c r="BU200" s="79">
        <f t="shared" si="37"/>
        <v>-75</v>
      </c>
      <c r="BV200" s="78">
        <v>0</v>
      </c>
      <c r="BW200" s="77">
        <v>1</v>
      </c>
      <c r="BX200" s="77">
        <v>0</v>
      </c>
      <c r="BY200" s="76">
        <v>0</v>
      </c>
      <c r="BZ200" s="81">
        <v>1</v>
      </c>
      <c r="CA200" s="80">
        <v>192.58</v>
      </c>
      <c r="CB200" s="79">
        <f t="shared" si="38"/>
        <v>-91.4</v>
      </c>
      <c r="CC200" s="78">
        <v>0</v>
      </c>
      <c r="CD200" s="77">
        <v>192.58</v>
      </c>
      <c r="CE200" s="77">
        <v>0</v>
      </c>
      <c r="CF200" s="76">
        <v>0</v>
      </c>
      <c r="CG200" s="82">
        <v>192.58</v>
      </c>
      <c r="CH200" s="80">
        <v>192</v>
      </c>
      <c r="CI200" s="79">
        <f t="shared" si="39"/>
        <v>-7.25</v>
      </c>
      <c r="CJ200" s="78">
        <v>6</v>
      </c>
      <c r="CK200" s="77">
        <v>86</v>
      </c>
      <c r="CL200" s="77">
        <v>12</v>
      </c>
      <c r="CM200" s="76">
        <v>88</v>
      </c>
      <c r="CN200" s="81">
        <v>74</v>
      </c>
      <c r="CO200" s="80">
        <v>63566.07</v>
      </c>
      <c r="CP200" s="79">
        <f t="shared" si="40"/>
        <v>-0.06</v>
      </c>
      <c r="CQ200" s="78">
        <v>1359.39</v>
      </c>
      <c r="CR200" s="77">
        <v>28781.79</v>
      </c>
      <c r="CS200" s="77">
        <v>1814.62</v>
      </c>
      <c r="CT200" s="76">
        <v>31610.27</v>
      </c>
      <c r="CU200" s="75">
        <v>26967.17</v>
      </c>
    </row>
    <row r="201" spans="1:99" ht="25.5" customHeight="1" thickBot="1" x14ac:dyDescent="0.25">
      <c r="A201" s="138">
        <v>45323</v>
      </c>
      <c r="B201" s="10">
        <v>1359</v>
      </c>
      <c r="C201" s="9">
        <f t="shared" si="41"/>
        <v>8.3699999999999992</v>
      </c>
      <c r="D201" s="8">
        <v>552</v>
      </c>
      <c r="E201" s="7">
        <v>518</v>
      </c>
      <c r="F201" s="7">
        <v>207</v>
      </c>
      <c r="G201" s="6">
        <v>82</v>
      </c>
      <c r="H201" s="11">
        <v>311</v>
      </c>
      <c r="I201" s="10">
        <v>155978.49</v>
      </c>
      <c r="J201" s="9">
        <f t="shared" si="28"/>
        <v>10.98</v>
      </c>
      <c r="K201" s="8">
        <v>60814.18</v>
      </c>
      <c r="L201" s="7">
        <v>63986.65</v>
      </c>
      <c r="M201" s="7">
        <v>22431.040000000001</v>
      </c>
      <c r="N201" s="6">
        <v>8746.6200000000008</v>
      </c>
      <c r="O201" s="5">
        <v>41555.61</v>
      </c>
      <c r="P201" s="10">
        <v>2408</v>
      </c>
      <c r="Q201" s="9">
        <f t="shared" si="29"/>
        <v>14.5</v>
      </c>
      <c r="R201" s="8">
        <v>1059</v>
      </c>
      <c r="S201" s="7">
        <v>587</v>
      </c>
      <c r="T201" s="7">
        <v>648</v>
      </c>
      <c r="U201" s="6">
        <v>113</v>
      </c>
      <c r="V201" s="11">
        <v>-60</v>
      </c>
      <c r="W201" s="10">
        <v>117807.25</v>
      </c>
      <c r="X201" s="9">
        <f t="shared" si="30"/>
        <v>10.19</v>
      </c>
      <c r="Y201" s="8">
        <v>49283.44</v>
      </c>
      <c r="Z201" s="7">
        <v>31975.47</v>
      </c>
      <c r="AA201" s="7">
        <v>30482.73</v>
      </c>
      <c r="AB201" s="6">
        <v>5992.95</v>
      </c>
      <c r="AC201" s="5">
        <v>1565.4</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2"/>
    </row>
  </sheetData>
  <phoneticPr fontId="3"/>
  <conditionalFormatting sqref="A1:CJ201 A203:CJ1048576 B202:CJ202">
    <cfRule type="expression" dxfId="1" priority="1">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2"/>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79</v>
      </c>
      <c r="CS1" s="114" t="s">
        <v>80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1" si="28">IFERROR(ROUND((I151-I139)/I139*100,2),"")</f>
        <v>3.8</v>
      </c>
      <c r="K151" s="22">
        <v>275301.53000000003</v>
      </c>
      <c r="L151" s="21">
        <v>117284.19</v>
      </c>
      <c r="M151" s="21">
        <v>58418.400000000001</v>
      </c>
      <c r="N151" s="20">
        <v>5745.65</v>
      </c>
      <c r="O151" s="19">
        <v>59196.37</v>
      </c>
      <c r="P151" s="24">
        <v>436</v>
      </c>
      <c r="Q151" s="23">
        <f t="shared" ref="Q151:Q201" si="29">IFERROR(ROUND((P151-P139)/P139*100,2),"")</f>
        <v>5.0599999999999996</v>
      </c>
      <c r="R151" s="22">
        <v>202</v>
      </c>
      <c r="S151" s="21">
        <v>123</v>
      </c>
      <c r="T151" s="21">
        <v>93</v>
      </c>
      <c r="U151" s="20">
        <v>18</v>
      </c>
      <c r="V151" s="25">
        <v>30</v>
      </c>
      <c r="W151" s="24">
        <v>29593.89</v>
      </c>
      <c r="X151" s="23">
        <f t="shared" ref="X151:X201" si="30">IFERROR(ROUND((W151-W139)/W139*100,2),"")</f>
        <v>3.84</v>
      </c>
      <c r="Y151" s="22">
        <v>13951.76</v>
      </c>
      <c r="Z151" s="21">
        <v>8486.56</v>
      </c>
      <c r="AA151" s="21">
        <v>6200.8</v>
      </c>
      <c r="AB151" s="20">
        <v>954.77</v>
      </c>
      <c r="AC151" s="19">
        <v>2285.7600000000002</v>
      </c>
      <c r="AD151" s="24">
        <v>34</v>
      </c>
      <c r="AE151" s="23">
        <f t="shared" ref="AE151:AE201" si="31">IFERROR(ROUND((AD151-AD139)/AD139*100,2),"")</f>
        <v>13.33</v>
      </c>
      <c r="AF151" s="22">
        <v>7</v>
      </c>
      <c r="AG151" s="21">
        <v>10</v>
      </c>
      <c r="AH151" s="21">
        <v>3</v>
      </c>
      <c r="AI151" s="20">
        <v>14</v>
      </c>
      <c r="AJ151" s="25">
        <v>7</v>
      </c>
      <c r="AK151" s="24">
        <v>20169.919999999998</v>
      </c>
      <c r="AL151" s="23">
        <f t="shared" ref="AL151:AL201" si="32">IFERROR(ROUND((AK151-AK139)/AK139*100,2),"")</f>
        <v>-19.46</v>
      </c>
      <c r="AM151" s="22">
        <v>5397.73</v>
      </c>
      <c r="AN151" s="21">
        <v>4736.29</v>
      </c>
      <c r="AO151" s="21">
        <v>2590.6799999999998</v>
      </c>
      <c r="AP151" s="20">
        <v>7445.22</v>
      </c>
      <c r="AQ151" s="19">
        <v>2145.61</v>
      </c>
      <c r="AR151" s="24">
        <v>36</v>
      </c>
      <c r="AS151" s="23">
        <f t="shared" ref="AS151:AS201" si="33">IFERROR(ROUND((AR151-AR139)/AR139*100,2),"")</f>
        <v>20</v>
      </c>
      <c r="AT151" s="22">
        <v>3</v>
      </c>
      <c r="AU151" s="21">
        <v>9</v>
      </c>
      <c r="AV151" s="21">
        <v>2</v>
      </c>
      <c r="AW151" s="20">
        <v>22</v>
      </c>
      <c r="AX151" s="25">
        <v>7</v>
      </c>
      <c r="AY151" s="24">
        <v>45400.95</v>
      </c>
      <c r="AZ151" s="23">
        <f t="shared" ref="AZ151:AZ201" si="34">IFERROR(ROUND((AY151-AY139)/AY139*100,2),"")</f>
        <v>-68.459999999999994</v>
      </c>
      <c r="BA151" s="22">
        <v>1600.48</v>
      </c>
      <c r="BB151" s="21">
        <v>4925.42</v>
      </c>
      <c r="BC151" s="21">
        <v>418.35</v>
      </c>
      <c r="BD151" s="20">
        <v>38456.699999999997</v>
      </c>
      <c r="BE151" s="19">
        <v>4507.07</v>
      </c>
      <c r="BF151" s="24">
        <v>19</v>
      </c>
      <c r="BG151" s="23">
        <f t="shared" ref="BG151:BG201" si="35">IFERROR(ROUND((BF151-BF139)/BF139*100,2),"")</f>
        <v>11.76</v>
      </c>
      <c r="BH151" s="22">
        <v>2</v>
      </c>
      <c r="BI151" s="21">
        <v>8</v>
      </c>
      <c r="BJ151" s="21">
        <v>3</v>
      </c>
      <c r="BK151" s="20">
        <v>6</v>
      </c>
      <c r="BL151" s="25">
        <v>5</v>
      </c>
      <c r="BM151" s="24">
        <v>54710.559999999998</v>
      </c>
      <c r="BN151" s="23">
        <f t="shared" ref="BN151:BN201" si="36">IFERROR(ROUND((BM151-BM139)/BM139*100,2),"")</f>
        <v>26.94</v>
      </c>
      <c r="BO151" s="22">
        <v>2198.2600000000002</v>
      </c>
      <c r="BP151" s="21">
        <v>24300.57</v>
      </c>
      <c r="BQ151" s="21">
        <v>11124.82</v>
      </c>
      <c r="BR151" s="20">
        <v>17086.91</v>
      </c>
      <c r="BS151" s="19">
        <v>13175.75</v>
      </c>
      <c r="BT151" s="24">
        <v>11</v>
      </c>
      <c r="BU151" s="23">
        <f t="shared" ref="BU151:BU201" si="37">IFERROR(ROUND((BT151-BT139)/BT139*100,2),"")</f>
        <v>37.5</v>
      </c>
      <c r="BV151" s="22">
        <v>1</v>
      </c>
      <c r="BW151" s="21">
        <v>5</v>
      </c>
      <c r="BX151" s="21">
        <v>0</v>
      </c>
      <c r="BY151" s="20">
        <v>5</v>
      </c>
      <c r="BZ151" s="25">
        <v>5</v>
      </c>
      <c r="CA151" s="24">
        <v>42013.07</v>
      </c>
      <c r="CB151" s="23">
        <f t="shared" ref="CB151:CB201" si="38">IFERROR(ROUND((CA151-CA139)/CA139*100,2),"")</f>
        <v>35.01</v>
      </c>
      <c r="CC151" s="22">
        <v>775.55</v>
      </c>
      <c r="CD151" s="21">
        <v>5495.76</v>
      </c>
      <c r="CE151" s="21">
        <v>0</v>
      </c>
      <c r="CF151" s="20">
        <v>35741.760000000002</v>
      </c>
      <c r="CG151" s="19">
        <v>5495.76</v>
      </c>
      <c r="CH151" s="24">
        <v>250</v>
      </c>
      <c r="CI151" s="23">
        <f t="shared" ref="CI151:CI201" si="39">IFERROR(ROUND((CH151-CH139)/CH139*100,2),"")</f>
        <v>-3.85</v>
      </c>
      <c r="CJ151" s="22">
        <v>68</v>
      </c>
      <c r="CK151" s="21">
        <v>121</v>
      </c>
      <c r="CL151" s="21">
        <v>22</v>
      </c>
      <c r="CM151" s="20">
        <v>39</v>
      </c>
      <c r="CN151" s="25">
        <v>99</v>
      </c>
      <c r="CO151" s="24">
        <v>119575.1</v>
      </c>
      <c r="CP151" s="23">
        <f t="shared" ref="CP151:CP201"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1"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1466</v>
      </c>
      <c r="C199" s="23">
        <f t="shared" si="41"/>
        <v>6</v>
      </c>
      <c r="D199" s="22">
        <v>687</v>
      </c>
      <c r="E199" s="21">
        <v>454</v>
      </c>
      <c r="F199" s="21">
        <v>264</v>
      </c>
      <c r="G199" s="20">
        <v>59</v>
      </c>
      <c r="H199" s="25">
        <v>190</v>
      </c>
      <c r="I199" s="24">
        <v>484572.2</v>
      </c>
      <c r="J199" s="23">
        <f t="shared" si="28"/>
        <v>6.97</v>
      </c>
      <c r="K199" s="22">
        <v>240151.11</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thickBot="1" x14ac:dyDescent="0.25">
      <c r="A201" s="138">
        <v>45323</v>
      </c>
      <c r="B201" s="10">
        <v>850</v>
      </c>
      <c r="C201" s="9">
        <f t="shared" si="41"/>
        <v>5.85</v>
      </c>
      <c r="D201" s="8">
        <v>400</v>
      </c>
      <c r="E201" s="7">
        <v>228</v>
      </c>
      <c r="F201" s="7">
        <v>194</v>
      </c>
      <c r="G201" s="6">
        <v>26</v>
      </c>
      <c r="H201" s="11">
        <v>35</v>
      </c>
      <c r="I201" s="10">
        <v>297125.28999999998</v>
      </c>
      <c r="J201" s="9">
        <f t="shared" si="28"/>
        <v>9.4499999999999993</v>
      </c>
      <c r="K201" s="8">
        <v>147432.85999999999</v>
      </c>
      <c r="L201" s="7">
        <v>93477.9</v>
      </c>
      <c r="M201" s="7">
        <v>47809.49</v>
      </c>
      <c r="N201" s="6">
        <v>7850.48</v>
      </c>
      <c r="O201" s="5">
        <v>45926.98</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213</v>
      </c>
      <c r="CI201" s="9">
        <f t="shared" si="39"/>
        <v>4.93</v>
      </c>
      <c r="CJ201" s="8">
        <v>52</v>
      </c>
      <c r="CK201" s="7">
        <v>92</v>
      </c>
      <c r="CL201" s="7">
        <v>16</v>
      </c>
      <c r="CM201" s="6">
        <v>50</v>
      </c>
      <c r="CN201" s="11">
        <v>77</v>
      </c>
      <c r="CO201" s="10">
        <v>96295.12</v>
      </c>
      <c r="CP201" s="9">
        <f t="shared" si="40"/>
        <v>5.34</v>
      </c>
      <c r="CQ201" s="8">
        <v>17789.14</v>
      </c>
      <c r="CR201" s="7">
        <v>45674.71</v>
      </c>
      <c r="CS201" s="7">
        <v>7590.91</v>
      </c>
      <c r="CT201" s="6">
        <v>23357.83</v>
      </c>
      <c r="CU201" s="5">
        <v>39046.33</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sheetData>
  <phoneticPr fontId="3"/>
  <conditionalFormatting sqref="A1:CJ22 A23:B23 D23:CJ23 A24:CJ201 A203:CJ1048576 B202:CJ202">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1" si="28">IFERROR(ROUND((I151-I139)/I139*100,2),"")</f>
        <v>1.23</v>
      </c>
      <c r="K151" s="22">
        <v>306881.14</v>
      </c>
      <c r="L151" s="21">
        <v>134357.67000000001</v>
      </c>
      <c r="M151" s="21">
        <v>83938.75</v>
      </c>
      <c r="N151" s="20">
        <v>11267.94</v>
      </c>
      <c r="O151" s="19">
        <v>50772.09</v>
      </c>
      <c r="P151" s="24">
        <v>404</v>
      </c>
      <c r="Q151" s="23">
        <f t="shared" ref="Q151:Q201" si="29">IFERROR(ROUND((P151-P139)/P139*100,2),"")</f>
        <v>10.38</v>
      </c>
      <c r="R151" s="22">
        <v>216</v>
      </c>
      <c r="S151" s="21">
        <v>90</v>
      </c>
      <c r="T151" s="21">
        <v>88</v>
      </c>
      <c r="U151" s="20">
        <v>10</v>
      </c>
      <c r="V151" s="25">
        <v>2</v>
      </c>
      <c r="W151" s="24">
        <v>24812.28</v>
      </c>
      <c r="X151" s="23">
        <f t="shared" ref="X151:X201" si="30">IFERROR(ROUND((W151-W139)/W139*100,2),"")</f>
        <v>13.77</v>
      </c>
      <c r="Y151" s="22">
        <v>13622.68</v>
      </c>
      <c r="Z151" s="21">
        <v>5373.09</v>
      </c>
      <c r="AA151" s="21">
        <v>5374.19</v>
      </c>
      <c r="AB151" s="20">
        <v>442.32</v>
      </c>
      <c r="AC151" s="19">
        <v>-1.1000000000000001</v>
      </c>
      <c r="AD151" s="24">
        <v>55</v>
      </c>
      <c r="AE151" s="23">
        <f t="shared" ref="AE151:AE201" si="31">IFERROR(ROUND((AD151-AD139)/AD139*100,2),"")</f>
        <v>-3.51</v>
      </c>
      <c r="AF151" s="22">
        <v>8</v>
      </c>
      <c r="AG151" s="21">
        <v>24</v>
      </c>
      <c r="AH151" s="21">
        <v>6</v>
      </c>
      <c r="AI151" s="20">
        <v>17</v>
      </c>
      <c r="AJ151" s="25">
        <v>18</v>
      </c>
      <c r="AK151" s="24">
        <v>50442.23</v>
      </c>
      <c r="AL151" s="23">
        <f t="shared" ref="AL151:AL201" si="32">IFERROR(ROUND((AK151-AK139)/AK139*100,2),"")</f>
        <v>-2.86</v>
      </c>
      <c r="AM151" s="22">
        <v>2552.35</v>
      </c>
      <c r="AN151" s="21">
        <v>13833.54</v>
      </c>
      <c r="AO151" s="21">
        <v>3070.28</v>
      </c>
      <c r="AP151" s="20">
        <v>30986.06</v>
      </c>
      <c r="AQ151" s="19">
        <v>10763.26</v>
      </c>
      <c r="AR151" s="24">
        <v>71</v>
      </c>
      <c r="AS151" s="23">
        <f t="shared" ref="AS151:AS201" si="33">IFERROR(ROUND((AR151-AR139)/AR139*100,2),"")</f>
        <v>5.97</v>
      </c>
      <c r="AT151" s="22">
        <v>10</v>
      </c>
      <c r="AU151" s="21">
        <v>14</v>
      </c>
      <c r="AV151" s="21">
        <v>14</v>
      </c>
      <c r="AW151" s="20">
        <v>33</v>
      </c>
      <c r="AX151" s="25">
        <v>0</v>
      </c>
      <c r="AY151" s="24">
        <v>176771.94</v>
      </c>
      <c r="AZ151" s="23">
        <f t="shared" ref="AZ151:AZ201" si="34">IFERROR(ROUND((AY151-AY139)/AY139*100,2),"")</f>
        <v>146.77000000000001</v>
      </c>
      <c r="BA151" s="22">
        <v>2803.69</v>
      </c>
      <c r="BB151" s="21">
        <v>10945.5</v>
      </c>
      <c r="BC151" s="21">
        <v>13624.86</v>
      </c>
      <c r="BD151" s="20">
        <v>149397.89000000001</v>
      </c>
      <c r="BE151" s="19">
        <v>-2679.36</v>
      </c>
      <c r="BF151" s="24">
        <v>29</v>
      </c>
      <c r="BG151" s="23">
        <f t="shared" ref="BG151:BG201" si="35">IFERROR(ROUND((BF151-BF139)/BF139*100,2),"")</f>
        <v>31.82</v>
      </c>
      <c r="BH151" s="22">
        <v>10</v>
      </c>
      <c r="BI151" s="21">
        <v>10</v>
      </c>
      <c r="BJ151" s="21">
        <v>2</v>
      </c>
      <c r="BK151" s="20">
        <v>7</v>
      </c>
      <c r="BL151" s="25">
        <v>8</v>
      </c>
      <c r="BM151" s="24">
        <v>45040.36</v>
      </c>
      <c r="BN151" s="23">
        <f t="shared" ref="BN151:BN201" si="36">IFERROR(ROUND((BM151-BM139)/BM139*100,2),"")</f>
        <v>131.30000000000001</v>
      </c>
      <c r="BO151" s="22">
        <v>7662.48</v>
      </c>
      <c r="BP151" s="21">
        <v>18200.330000000002</v>
      </c>
      <c r="BQ151" s="21">
        <v>1095.1400000000001</v>
      </c>
      <c r="BR151" s="20">
        <v>18082.41</v>
      </c>
      <c r="BS151" s="19">
        <v>17105.189999999999</v>
      </c>
      <c r="BT151" s="24">
        <v>35</v>
      </c>
      <c r="BU151" s="23">
        <f t="shared" ref="BU151:BU201" si="37">IFERROR(ROUND((BT151-BT139)/BT139*100,2),"")</f>
        <v>16.670000000000002</v>
      </c>
      <c r="BV151" s="22">
        <v>6</v>
      </c>
      <c r="BW151" s="21">
        <v>9</v>
      </c>
      <c r="BX151" s="21">
        <v>5</v>
      </c>
      <c r="BY151" s="20">
        <v>14</v>
      </c>
      <c r="BZ151" s="25">
        <v>4</v>
      </c>
      <c r="CA151" s="24">
        <v>135822.32999999999</v>
      </c>
      <c r="CB151" s="23">
        <f t="shared" ref="CB151:CB201" si="38">IFERROR(ROUND((CA151-CA139)/CA139*100,2),"")</f>
        <v>50.55</v>
      </c>
      <c r="CC151" s="22">
        <v>4422.4399999999996</v>
      </c>
      <c r="CD151" s="21">
        <v>15723.16</v>
      </c>
      <c r="CE151" s="21">
        <v>3457.94</v>
      </c>
      <c r="CF151" s="20">
        <v>79745.789999999994</v>
      </c>
      <c r="CG151" s="19">
        <v>12265.22</v>
      </c>
      <c r="CH151" s="24">
        <v>212</v>
      </c>
      <c r="CI151" s="23">
        <f t="shared" ref="CI151:CI201" si="39">IFERROR(ROUND((CH151-CH139)/CH139*100,2),"")</f>
        <v>1.92</v>
      </c>
      <c r="CJ151" s="22">
        <v>53</v>
      </c>
      <c r="CK151" s="21">
        <v>109</v>
      </c>
      <c r="CL151" s="21">
        <v>18</v>
      </c>
      <c r="CM151" s="20">
        <v>32</v>
      </c>
      <c r="CN151" s="25">
        <v>91</v>
      </c>
      <c r="CO151" s="24">
        <v>116087.91</v>
      </c>
      <c r="CP151" s="23">
        <f t="shared" ref="CP151:CP201"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1"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958</v>
      </c>
      <c r="C200" s="79">
        <f t="shared" si="41"/>
        <v>4.3600000000000003</v>
      </c>
      <c r="D200" s="78">
        <v>467</v>
      </c>
      <c r="E200" s="77">
        <v>270</v>
      </c>
      <c r="F200" s="77">
        <v>191</v>
      </c>
      <c r="G200" s="76">
        <v>25</v>
      </c>
      <c r="H200" s="81">
        <v>81</v>
      </c>
      <c r="I200" s="80">
        <v>329830.88</v>
      </c>
      <c r="J200" s="79">
        <f t="shared" si="28"/>
        <v>6.9</v>
      </c>
      <c r="K200" s="78">
        <v>167584.98000000001</v>
      </c>
      <c r="L200" s="77">
        <v>89441.65</v>
      </c>
      <c r="M200" s="77">
        <v>57797.46</v>
      </c>
      <c r="N200" s="76">
        <v>7235.13</v>
      </c>
      <c r="O200" s="82">
        <v>38076.29</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36</v>
      </c>
      <c r="AE200" s="79">
        <f t="shared" si="31"/>
        <v>-2.7</v>
      </c>
      <c r="AF200" s="78">
        <v>3</v>
      </c>
      <c r="AG200" s="77">
        <v>12</v>
      </c>
      <c r="AH200" s="77">
        <v>2</v>
      </c>
      <c r="AI200" s="76">
        <v>19</v>
      </c>
      <c r="AJ200" s="81">
        <v>10</v>
      </c>
      <c r="AK200" s="80">
        <v>26203.84</v>
      </c>
      <c r="AL200" s="79">
        <f t="shared" si="32"/>
        <v>-93.23</v>
      </c>
      <c r="AM200" s="78">
        <v>564.64</v>
      </c>
      <c r="AN200" s="77">
        <v>8389.69</v>
      </c>
      <c r="AO200" s="77">
        <v>1099.53</v>
      </c>
      <c r="AP200" s="76">
        <v>16149.98</v>
      </c>
      <c r="AQ200" s="82">
        <v>7290.16</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6</v>
      </c>
      <c r="BU200" s="79">
        <f t="shared" si="37"/>
        <v>-50</v>
      </c>
      <c r="BV200" s="78">
        <v>1</v>
      </c>
      <c r="BW200" s="77">
        <v>0</v>
      </c>
      <c r="BX200" s="77">
        <v>0</v>
      </c>
      <c r="BY200" s="76">
        <v>5</v>
      </c>
      <c r="BZ200" s="81">
        <v>0</v>
      </c>
      <c r="CA200" s="80">
        <v>46407.18</v>
      </c>
      <c r="CB200" s="79">
        <f t="shared" si="38"/>
        <v>23.71</v>
      </c>
      <c r="CC200" s="78">
        <v>187.84</v>
      </c>
      <c r="CD200" s="77">
        <v>0</v>
      </c>
      <c r="CE200" s="77">
        <v>0</v>
      </c>
      <c r="CF200" s="76">
        <v>46219.34</v>
      </c>
      <c r="CG200" s="82">
        <v>0</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thickBot="1" x14ac:dyDescent="0.25">
      <c r="A201" s="138">
        <v>45323</v>
      </c>
      <c r="B201" s="10">
        <v>1189</v>
      </c>
      <c r="C201" s="9">
        <f t="shared" si="41"/>
        <v>9.59</v>
      </c>
      <c r="D201" s="8">
        <v>561</v>
      </c>
      <c r="E201" s="7">
        <v>341</v>
      </c>
      <c r="F201" s="7">
        <v>245</v>
      </c>
      <c r="G201" s="6">
        <v>38</v>
      </c>
      <c r="H201" s="11">
        <v>97</v>
      </c>
      <c r="I201" s="10">
        <v>410202.44</v>
      </c>
      <c r="J201" s="9">
        <f t="shared" si="28"/>
        <v>15.57</v>
      </c>
      <c r="K201" s="8">
        <v>195910.37</v>
      </c>
      <c r="L201" s="7">
        <v>112884.62</v>
      </c>
      <c r="M201" s="7">
        <v>85848.38</v>
      </c>
      <c r="N201" s="6">
        <v>14760.63</v>
      </c>
      <c r="O201" s="5">
        <v>27233.97</v>
      </c>
      <c r="P201" s="10">
        <v>347</v>
      </c>
      <c r="Q201" s="9">
        <f t="shared" si="29"/>
        <v>3.58</v>
      </c>
      <c r="R201" s="8">
        <v>170</v>
      </c>
      <c r="S201" s="7">
        <v>100</v>
      </c>
      <c r="T201" s="7">
        <v>66</v>
      </c>
      <c r="U201" s="6">
        <v>11</v>
      </c>
      <c r="V201" s="11">
        <v>34</v>
      </c>
      <c r="W201" s="10">
        <v>20664.11</v>
      </c>
      <c r="X201" s="9">
        <f t="shared" si="30"/>
        <v>3.07</v>
      </c>
      <c r="Y201" s="8">
        <v>10068.23</v>
      </c>
      <c r="Z201" s="7">
        <v>6082.86</v>
      </c>
      <c r="AA201" s="7">
        <v>3849.84</v>
      </c>
      <c r="AB201" s="6">
        <v>663.18</v>
      </c>
      <c r="AC201" s="5">
        <v>2233.02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30</v>
      </c>
      <c r="AS201" s="9">
        <f t="shared" si="33"/>
        <v>-43.4</v>
      </c>
      <c r="AT201" s="8">
        <v>4</v>
      </c>
      <c r="AU201" s="7">
        <v>10</v>
      </c>
      <c r="AV201" s="7">
        <v>1</v>
      </c>
      <c r="AW201" s="6">
        <v>13</v>
      </c>
      <c r="AX201" s="11">
        <v>10</v>
      </c>
      <c r="AY201" s="10">
        <v>48863.58</v>
      </c>
      <c r="AZ201" s="9">
        <f t="shared" si="34"/>
        <v>-24.34</v>
      </c>
      <c r="BA201" s="8">
        <v>2828.02</v>
      </c>
      <c r="BB201" s="7">
        <v>5231.95</v>
      </c>
      <c r="BC201" s="7">
        <v>225.77</v>
      </c>
      <c r="BD201" s="6">
        <v>39712.949999999997</v>
      </c>
      <c r="BE201" s="5">
        <v>5332.06</v>
      </c>
      <c r="BF201" s="10">
        <v>23</v>
      </c>
      <c r="BG201" s="9">
        <f t="shared" si="35"/>
        <v>9.52</v>
      </c>
      <c r="BH201" s="8">
        <v>4</v>
      </c>
      <c r="BI201" s="7">
        <v>9</v>
      </c>
      <c r="BJ201" s="7">
        <v>2</v>
      </c>
      <c r="BK201" s="6">
        <v>7</v>
      </c>
      <c r="BL201" s="11">
        <v>7</v>
      </c>
      <c r="BM201" s="10">
        <v>53863.47</v>
      </c>
      <c r="BN201" s="9">
        <f t="shared" si="36"/>
        <v>119.69</v>
      </c>
      <c r="BO201" s="8">
        <v>3114.19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189</v>
      </c>
      <c r="CI201" s="9">
        <f t="shared" si="39"/>
        <v>-3.08</v>
      </c>
      <c r="CJ201" s="8">
        <v>47</v>
      </c>
      <c r="CK201" s="7">
        <v>73</v>
      </c>
      <c r="CL201" s="7">
        <v>25</v>
      </c>
      <c r="CM201" s="6">
        <v>42</v>
      </c>
      <c r="CN201" s="11">
        <v>49</v>
      </c>
      <c r="CO201" s="10">
        <v>108072.22</v>
      </c>
      <c r="CP201" s="9">
        <f t="shared" si="40"/>
        <v>16.66</v>
      </c>
      <c r="CQ201" s="8">
        <v>19669.96</v>
      </c>
      <c r="CR201" s="7">
        <v>41614.03</v>
      </c>
      <c r="CS201" s="7">
        <v>13537.97</v>
      </c>
      <c r="CT201" s="6">
        <v>30564.15</v>
      </c>
      <c r="CU201" s="5">
        <v>29784.33</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2"/>
    </row>
  </sheetData>
  <phoneticPr fontId="3"/>
  <conditionalFormatting sqref="A1:CJ201 A203:CJ1048576 B202:CJ202">
    <cfRule type="expression" dxfId="27" priority="1">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38</v>
      </c>
      <c r="CS1" s="114" t="s">
        <v>39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1" si="28">IFERROR(ROUND((I151-I139)/I139*100,2),"")</f>
        <v>1.81</v>
      </c>
      <c r="K151" s="22">
        <v>520587.84</v>
      </c>
      <c r="L151" s="21">
        <v>334894.73</v>
      </c>
      <c r="M151" s="21">
        <v>188014.89</v>
      </c>
      <c r="N151" s="20">
        <v>36911.379999999997</v>
      </c>
      <c r="O151" s="19">
        <v>147873.87</v>
      </c>
      <c r="P151" s="24">
        <v>9838</v>
      </c>
      <c r="Q151" s="23">
        <f t="shared" ref="Q151:Q201" si="29">IFERROR(ROUND((P151-P139)/P139*100,2),"")</f>
        <v>2.2999999999999998</v>
      </c>
      <c r="R151" s="22">
        <v>4160</v>
      </c>
      <c r="S151" s="21">
        <v>2673</v>
      </c>
      <c r="T151" s="21">
        <v>2645</v>
      </c>
      <c r="U151" s="20">
        <v>360</v>
      </c>
      <c r="V151" s="25">
        <v>28</v>
      </c>
      <c r="W151" s="24">
        <v>472802.21</v>
      </c>
      <c r="X151" s="23">
        <f t="shared" ref="X151:X201" si="30">IFERROR(ROUND((W151-W139)/W139*100,2),"")</f>
        <v>0.28999999999999998</v>
      </c>
      <c r="Y151" s="22">
        <v>200448.7</v>
      </c>
      <c r="Z151" s="21">
        <v>126804.76</v>
      </c>
      <c r="AA151" s="21">
        <v>128605.53</v>
      </c>
      <c r="AB151" s="20">
        <v>16943.22</v>
      </c>
      <c r="AC151" s="19">
        <v>-1800.77</v>
      </c>
      <c r="AD151" s="24">
        <v>375</v>
      </c>
      <c r="AE151" s="23">
        <f t="shared" ref="AE151:AE201" si="31">IFERROR(ROUND((AD151-AD139)/AD139*100,2),"")</f>
        <v>6.84</v>
      </c>
      <c r="AF151" s="22">
        <v>86</v>
      </c>
      <c r="AG151" s="21">
        <v>122</v>
      </c>
      <c r="AH151" s="21">
        <v>37</v>
      </c>
      <c r="AI151" s="20">
        <v>127</v>
      </c>
      <c r="AJ151" s="25">
        <v>86</v>
      </c>
      <c r="AK151" s="24">
        <v>158449.91</v>
      </c>
      <c r="AL151" s="23">
        <f t="shared" ref="AL151:AL201" si="32">IFERROR(ROUND((AK151-AK139)/AK139*100,2),"")</f>
        <v>-28.78</v>
      </c>
      <c r="AM151" s="22">
        <v>32711.08</v>
      </c>
      <c r="AN151" s="21">
        <v>47258.25</v>
      </c>
      <c r="AO151" s="21">
        <v>12577.86</v>
      </c>
      <c r="AP151" s="20">
        <v>59776.39</v>
      </c>
      <c r="AQ151" s="19">
        <v>39763.54</v>
      </c>
      <c r="AR151" s="24">
        <v>203</v>
      </c>
      <c r="AS151" s="23">
        <f t="shared" ref="AS151:AS201" si="33">IFERROR(ROUND((AR151-AR139)/AR139*100,2),"")</f>
        <v>-16.8</v>
      </c>
      <c r="AT151" s="22">
        <v>19</v>
      </c>
      <c r="AU151" s="21">
        <v>66</v>
      </c>
      <c r="AV151" s="21">
        <v>11</v>
      </c>
      <c r="AW151" s="20">
        <v>106</v>
      </c>
      <c r="AX151" s="25">
        <v>54</v>
      </c>
      <c r="AY151" s="24">
        <v>105037.86</v>
      </c>
      <c r="AZ151" s="23">
        <f t="shared" ref="AZ151:AZ201" si="34">IFERROR(ROUND((AY151-AY139)/AY139*100,2),"")</f>
        <v>-48.4</v>
      </c>
      <c r="BA151" s="22">
        <v>4694.8100000000004</v>
      </c>
      <c r="BB151" s="21">
        <v>22738.84</v>
      </c>
      <c r="BC151" s="21">
        <v>2869.61</v>
      </c>
      <c r="BD151" s="20">
        <v>73106.28</v>
      </c>
      <c r="BE151" s="19">
        <v>18240.91</v>
      </c>
      <c r="BF151" s="24">
        <v>88</v>
      </c>
      <c r="BG151" s="23">
        <f t="shared" ref="BG151:BG201" si="35">IFERROR(ROUND((BF151-BF139)/BF139*100,2),"")</f>
        <v>-3.3</v>
      </c>
      <c r="BH151" s="22">
        <v>11</v>
      </c>
      <c r="BI151" s="21">
        <v>31</v>
      </c>
      <c r="BJ151" s="21">
        <v>6</v>
      </c>
      <c r="BK151" s="20">
        <v>40</v>
      </c>
      <c r="BL151" s="25">
        <v>25</v>
      </c>
      <c r="BM151" s="24">
        <v>111923.6</v>
      </c>
      <c r="BN151" s="23">
        <f t="shared" ref="BN151:BN201" si="36">IFERROR(ROUND((BM151-BM139)/BM139*100,2),"")</f>
        <v>36.42</v>
      </c>
      <c r="BO151" s="22">
        <v>3337.48</v>
      </c>
      <c r="BP151" s="21">
        <v>24844.69</v>
      </c>
      <c r="BQ151" s="21">
        <v>5108.46</v>
      </c>
      <c r="BR151" s="20">
        <v>78632.97</v>
      </c>
      <c r="BS151" s="19">
        <v>19736.23</v>
      </c>
      <c r="BT151" s="24">
        <v>78</v>
      </c>
      <c r="BU151" s="23">
        <f t="shared" ref="BU151:BU201" si="37">IFERROR(ROUND((BT151-BT139)/BT139*100,2),"")</f>
        <v>-17.89</v>
      </c>
      <c r="BV151" s="22">
        <v>8</v>
      </c>
      <c r="BW151" s="21">
        <v>25</v>
      </c>
      <c r="BX151" s="21">
        <v>8</v>
      </c>
      <c r="BY151" s="20">
        <v>36</v>
      </c>
      <c r="BZ151" s="25">
        <v>18</v>
      </c>
      <c r="CA151" s="24">
        <v>136322.88</v>
      </c>
      <c r="CB151" s="23">
        <f t="shared" ref="CB151:CB201" si="38">IFERROR(ROUND((CA151-CA139)/CA139*100,2),"")</f>
        <v>-39.93</v>
      </c>
      <c r="CC151" s="22">
        <v>4398.7299999999996</v>
      </c>
      <c r="CD151" s="21">
        <v>26546.45</v>
      </c>
      <c r="CE151" s="21">
        <v>5754.17</v>
      </c>
      <c r="CF151" s="20">
        <v>97461.53</v>
      </c>
      <c r="CG151" s="19">
        <v>22954.28</v>
      </c>
      <c r="CH151" s="24">
        <v>1056</v>
      </c>
      <c r="CI151" s="23">
        <f t="shared" ref="CI151:CI201" si="39">IFERROR(ROUND((CH151-CH139)/CH139*100,2),"")</f>
        <v>-5.63</v>
      </c>
      <c r="CJ151" s="22">
        <v>185</v>
      </c>
      <c r="CK151" s="21">
        <v>460</v>
      </c>
      <c r="CL151" s="21">
        <v>142</v>
      </c>
      <c r="CM151" s="20">
        <v>268</v>
      </c>
      <c r="CN151" s="25">
        <v>319</v>
      </c>
      <c r="CO151" s="24">
        <v>391645.26</v>
      </c>
      <c r="CP151" s="23">
        <f t="shared" ref="CP151:CP201"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1"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6497</v>
      </c>
      <c r="C199" s="23">
        <f t="shared" si="41"/>
        <v>3.69</v>
      </c>
      <c r="D199" s="22">
        <v>2776</v>
      </c>
      <c r="E199" s="21">
        <v>2292</v>
      </c>
      <c r="F199" s="21">
        <v>1116</v>
      </c>
      <c r="G199" s="20">
        <v>307</v>
      </c>
      <c r="H199" s="25">
        <v>1180</v>
      </c>
      <c r="I199" s="24">
        <v>1405117.82</v>
      </c>
      <c r="J199" s="23">
        <f t="shared" si="28"/>
        <v>7.08</v>
      </c>
      <c r="K199" s="22">
        <v>598371.25</v>
      </c>
      <c r="L199" s="21">
        <v>500332.87</v>
      </c>
      <c r="M199" s="21">
        <v>221849.78</v>
      </c>
      <c r="N199" s="20">
        <v>83562</v>
      </c>
      <c r="O199" s="19">
        <v>279210.81</v>
      </c>
      <c r="P199" s="24">
        <v>10816</v>
      </c>
      <c r="Q199" s="23">
        <f t="shared" si="29"/>
        <v>5.0599999999999996</v>
      </c>
      <c r="R199" s="22">
        <v>4186</v>
      </c>
      <c r="S199" s="21">
        <v>3129</v>
      </c>
      <c r="T199" s="21">
        <v>2986</v>
      </c>
      <c r="U199" s="20">
        <v>515</v>
      </c>
      <c r="V199" s="25">
        <v>143</v>
      </c>
      <c r="W199" s="24">
        <v>529914.32999999996</v>
      </c>
      <c r="X199" s="23">
        <f t="shared" si="30"/>
        <v>6.65</v>
      </c>
      <c r="Y199" s="22">
        <v>198931.28</v>
      </c>
      <c r="Z199" s="21">
        <v>153391.42000000001</v>
      </c>
      <c r="AA199" s="21">
        <v>151228.84</v>
      </c>
      <c r="AB199" s="20">
        <v>26362.79</v>
      </c>
      <c r="AC199" s="19">
        <v>2162.58</v>
      </c>
      <c r="AD199" s="24">
        <v>420</v>
      </c>
      <c r="AE199" s="23">
        <f t="shared" si="31"/>
        <v>-3.89</v>
      </c>
      <c r="AF199" s="22">
        <v>58</v>
      </c>
      <c r="AG199" s="21">
        <v>188</v>
      </c>
      <c r="AH199" s="21">
        <v>31</v>
      </c>
      <c r="AI199" s="20">
        <v>142</v>
      </c>
      <c r="AJ199" s="25">
        <v>157</v>
      </c>
      <c r="AK199" s="24">
        <v>168601.28</v>
      </c>
      <c r="AL199" s="23">
        <f t="shared" si="32"/>
        <v>-2.2599999999999998</v>
      </c>
      <c r="AM199" s="22">
        <v>15288.43</v>
      </c>
      <c r="AN199" s="21">
        <v>59880.04</v>
      </c>
      <c r="AO199" s="21">
        <v>13814.52</v>
      </c>
      <c r="AP199" s="20">
        <v>79501.33</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1363</v>
      </c>
      <c r="CI199" s="23">
        <f t="shared" si="39"/>
        <v>0.28999999999999998</v>
      </c>
      <c r="CJ199" s="22">
        <v>191</v>
      </c>
      <c r="CK199" s="21">
        <v>561</v>
      </c>
      <c r="CL199" s="21">
        <v>204</v>
      </c>
      <c r="CM199" s="20">
        <v>407</v>
      </c>
      <c r="CN199" s="25">
        <v>357</v>
      </c>
      <c r="CO199" s="24">
        <v>504844.53</v>
      </c>
      <c r="CP199" s="23">
        <f t="shared" si="40"/>
        <v>-5.76</v>
      </c>
      <c r="CQ199" s="22">
        <v>52271.94</v>
      </c>
      <c r="CR199" s="21">
        <v>217157.59</v>
      </c>
      <c r="CS199" s="21">
        <v>58990</v>
      </c>
      <c r="CT199" s="20">
        <v>176425</v>
      </c>
      <c r="CU199" s="19">
        <v>158167.59</v>
      </c>
    </row>
    <row r="200" spans="1:99" s="1" customFormat="1" ht="25.5" customHeight="1" x14ac:dyDescent="0.2">
      <c r="A200" s="136">
        <v>45292</v>
      </c>
      <c r="B200" s="80">
        <v>4270</v>
      </c>
      <c r="C200" s="79">
        <f t="shared" si="41"/>
        <v>5.07</v>
      </c>
      <c r="D200" s="78">
        <v>1896</v>
      </c>
      <c r="E200" s="77">
        <v>1475</v>
      </c>
      <c r="F200" s="77">
        <v>699</v>
      </c>
      <c r="G200" s="76">
        <v>197</v>
      </c>
      <c r="H200" s="81">
        <v>778</v>
      </c>
      <c r="I200" s="80">
        <v>880588.68</v>
      </c>
      <c r="J200" s="79">
        <f t="shared" si="28"/>
        <v>5.39</v>
      </c>
      <c r="K200" s="78">
        <v>392025.45</v>
      </c>
      <c r="L200" s="77">
        <v>302029.23</v>
      </c>
      <c r="M200" s="77">
        <v>133963.04</v>
      </c>
      <c r="N200" s="76">
        <v>52054.83</v>
      </c>
      <c r="O200" s="82">
        <v>168253.32</v>
      </c>
      <c r="P200" s="80">
        <v>8486</v>
      </c>
      <c r="Q200" s="79">
        <f t="shared" si="29"/>
        <v>5.55</v>
      </c>
      <c r="R200" s="78">
        <v>3566</v>
      </c>
      <c r="S200" s="77">
        <v>2343</v>
      </c>
      <c r="T200" s="77">
        <v>2224</v>
      </c>
      <c r="U200" s="76">
        <v>353</v>
      </c>
      <c r="V200" s="81">
        <v>119</v>
      </c>
      <c r="W200" s="80">
        <v>419952.65</v>
      </c>
      <c r="X200" s="79">
        <f t="shared" si="30"/>
        <v>4.8099999999999996</v>
      </c>
      <c r="Y200" s="78">
        <v>175920.81</v>
      </c>
      <c r="Z200" s="77">
        <v>120324.1</v>
      </c>
      <c r="AA200" s="77">
        <v>105801</v>
      </c>
      <c r="AB200" s="76">
        <v>17906.740000000002</v>
      </c>
      <c r="AC200" s="82">
        <v>14523.1</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148</v>
      </c>
      <c r="AS200" s="79">
        <f t="shared" si="33"/>
        <v>12.12</v>
      </c>
      <c r="AT200" s="78">
        <v>13</v>
      </c>
      <c r="AU200" s="77">
        <v>48</v>
      </c>
      <c r="AV200" s="77">
        <v>11</v>
      </c>
      <c r="AW200" s="76">
        <v>76</v>
      </c>
      <c r="AX200" s="81">
        <v>37</v>
      </c>
      <c r="AY200" s="80">
        <v>97901.54</v>
      </c>
      <c r="AZ200" s="79">
        <f t="shared" si="34"/>
        <v>-4.58</v>
      </c>
      <c r="BA200" s="78">
        <v>3566.63</v>
      </c>
      <c r="BB200" s="77">
        <v>20144.43</v>
      </c>
      <c r="BC200" s="77">
        <v>4058.69</v>
      </c>
      <c r="BD200" s="76">
        <v>70131.789999999994</v>
      </c>
      <c r="BE200" s="82">
        <v>16085.74</v>
      </c>
      <c r="BF200" s="80">
        <v>55</v>
      </c>
      <c r="BG200" s="79">
        <f t="shared" si="35"/>
        <v>3.77</v>
      </c>
      <c r="BH200" s="78">
        <v>10</v>
      </c>
      <c r="BI200" s="77">
        <v>19</v>
      </c>
      <c r="BJ200" s="77">
        <v>2</v>
      </c>
      <c r="BK200" s="76">
        <v>24</v>
      </c>
      <c r="BL200" s="81">
        <v>17</v>
      </c>
      <c r="BM200" s="80">
        <v>56390.19</v>
      </c>
      <c r="BN200" s="79">
        <f t="shared" si="36"/>
        <v>9.73</v>
      </c>
      <c r="BO200" s="78">
        <v>5130.4799999999996</v>
      </c>
      <c r="BP200" s="77">
        <v>11931.59</v>
      </c>
      <c r="BQ200" s="77">
        <v>3001.12</v>
      </c>
      <c r="BR200" s="76">
        <v>36327</v>
      </c>
      <c r="BS200" s="82">
        <v>8930.4699999999993</v>
      </c>
      <c r="BT200" s="80">
        <v>50</v>
      </c>
      <c r="BU200" s="79">
        <f t="shared" si="37"/>
        <v>16.28</v>
      </c>
      <c r="BV200" s="78">
        <v>5</v>
      </c>
      <c r="BW200" s="77">
        <v>16</v>
      </c>
      <c r="BX200" s="77">
        <v>6</v>
      </c>
      <c r="BY200" s="76">
        <v>22</v>
      </c>
      <c r="BZ200" s="81">
        <v>11</v>
      </c>
      <c r="CA200" s="80">
        <v>60281.94</v>
      </c>
      <c r="CB200" s="79">
        <f t="shared" si="38"/>
        <v>-36.270000000000003</v>
      </c>
      <c r="CC200" s="78">
        <v>4508.3900000000003</v>
      </c>
      <c r="CD200" s="77">
        <v>22362</v>
      </c>
      <c r="CE200" s="77">
        <v>5876.04</v>
      </c>
      <c r="CF200" s="76">
        <v>24935.200000000001</v>
      </c>
      <c r="CG200" s="82">
        <v>19086.27</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thickBot="1" x14ac:dyDescent="0.25">
      <c r="A201" s="138">
        <v>45323</v>
      </c>
      <c r="B201" s="10">
        <v>5166</v>
      </c>
      <c r="C201" s="9">
        <f t="shared" si="41"/>
        <v>13.04</v>
      </c>
      <c r="D201" s="8">
        <v>2263</v>
      </c>
      <c r="E201" s="7">
        <v>1638</v>
      </c>
      <c r="F201" s="7">
        <v>1015</v>
      </c>
      <c r="G201" s="6">
        <v>245</v>
      </c>
      <c r="H201" s="11">
        <v>626</v>
      </c>
      <c r="I201" s="10">
        <v>1061351.1200000001</v>
      </c>
      <c r="J201" s="9">
        <f t="shared" si="28"/>
        <v>8.68</v>
      </c>
      <c r="K201" s="8">
        <v>462730.28</v>
      </c>
      <c r="L201" s="7">
        <v>336368.17</v>
      </c>
      <c r="M201" s="7">
        <v>208876.87</v>
      </c>
      <c r="N201" s="6">
        <v>52009.48</v>
      </c>
      <c r="O201" s="5">
        <v>128390.32</v>
      </c>
      <c r="P201" s="10">
        <v>9491</v>
      </c>
      <c r="Q201" s="9">
        <f t="shared" si="29"/>
        <v>8.83</v>
      </c>
      <c r="R201" s="8">
        <v>3975</v>
      </c>
      <c r="S201" s="7">
        <v>2452</v>
      </c>
      <c r="T201" s="7">
        <v>2612</v>
      </c>
      <c r="U201" s="6">
        <v>452</v>
      </c>
      <c r="V201" s="11">
        <v>-160</v>
      </c>
      <c r="W201" s="10">
        <v>468278.44</v>
      </c>
      <c r="X201" s="9">
        <f t="shared" si="30"/>
        <v>10.28</v>
      </c>
      <c r="Y201" s="8">
        <v>194933</v>
      </c>
      <c r="Z201" s="7">
        <v>124874.93</v>
      </c>
      <c r="AA201" s="7">
        <v>126781.39</v>
      </c>
      <c r="AB201" s="6">
        <v>21689.119999999999</v>
      </c>
      <c r="AC201" s="5">
        <v>-1906.46</v>
      </c>
      <c r="AD201" s="10">
        <v>336</v>
      </c>
      <c r="AE201" s="9">
        <f t="shared" si="31"/>
        <v>51.35</v>
      </c>
      <c r="AF201" s="8">
        <v>61</v>
      </c>
      <c r="AG201" s="7">
        <v>133</v>
      </c>
      <c r="AH201" s="7">
        <v>30</v>
      </c>
      <c r="AI201" s="6">
        <v>112</v>
      </c>
      <c r="AJ201" s="11">
        <v>103</v>
      </c>
      <c r="AK201" s="10">
        <v>124432.98</v>
      </c>
      <c r="AL201" s="9">
        <f t="shared" si="32"/>
        <v>-1.58</v>
      </c>
      <c r="AM201" s="8">
        <v>19024.150000000001</v>
      </c>
      <c r="AN201" s="7">
        <v>36518.1</v>
      </c>
      <c r="AO201" s="7">
        <v>7338.81</v>
      </c>
      <c r="AP201" s="6">
        <v>61551.92</v>
      </c>
      <c r="AQ201" s="5">
        <v>29179.29</v>
      </c>
      <c r="AR201" s="10">
        <v>166</v>
      </c>
      <c r="AS201" s="9">
        <f t="shared" si="33"/>
        <v>29.69</v>
      </c>
      <c r="AT201" s="8">
        <v>10</v>
      </c>
      <c r="AU201" s="7">
        <v>44</v>
      </c>
      <c r="AV201" s="7">
        <v>19</v>
      </c>
      <c r="AW201" s="6">
        <v>93</v>
      </c>
      <c r="AX201" s="11">
        <v>25</v>
      </c>
      <c r="AY201" s="10">
        <v>96650.65</v>
      </c>
      <c r="AZ201" s="9">
        <f t="shared" si="34"/>
        <v>47.94</v>
      </c>
      <c r="BA201" s="8">
        <v>4398.07</v>
      </c>
      <c r="BB201" s="7">
        <v>16508.990000000002</v>
      </c>
      <c r="BC201" s="7">
        <v>12257.13</v>
      </c>
      <c r="BD201" s="6">
        <v>63486.46</v>
      </c>
      <c r="BE201" s="5">
        <v>4251.8599999999997</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68</v>
      </c>
      <c r="BU201" s="9">
        <f t="shared" si="37"/>
        <v>44.68</v>
      </c>
      <c r="BV201" s="8">
        <v>5</v>
      </c>
      <c r="BW201" s="7">
        <v>19</v>
      </c>
      <c r="BX201" s="7">
        <v>7</v>
      </c>
      <c r="BY201" s="6">
        <v>37</v>
      </c>
      <c r="BZ201" s="11">
        <v>12</v>
      </c>
      <c r="CA201" s="10">
        <v>145331.46</v>
      </c>
      <c r="CB201" s="9">
        <f t="shared" si="38"/>
        <v>158.94999999999999</v>
      </c>
      <c r="CC201" s="8">
        <v>2733.46</v>
      </c>
      <c r="CD201" s="7">
        <v>22555.53</v>
      </c>
      <c r="CE201" s="7">
        <v>5242.4799999999996</v>
      </c>
      <c r="CF201" s="6">
        <v>114799.99</v>
      </c>
      <c r="CG201" s="5">
        <v>17313.05</v>
      </c>
      <c r="CH201" s="10">
        <v>1042</v>
      </c>
      <c r="CI201" s="9">
        <f t="shared" si="39"/>
        <v>8.77</v>
      </c>
      <c r="CJ201" s="8">
        <v>164</v>
      </c>
      <c r="CK201" s="7">
        <v>424</v>
      </c>
      <c r="CL201" s="7">
        <v>147</v>
      </c>
      <c r="CM201" s="6">
        <v>307</v>
      </c>
      <c r="CN201" s="11">
        <v>277</v>
      </c>
      <c r="CO201" s="10">
        <v>354513.41</v>
      </c>
      <c r="CP201" s="9">
        <f t="shared" si="40"/>
        <v>3.6</v>
      </c>
      <c r="CQ201" s="8">
        <v>44009.99</v>
      </c>
      <c r="CR201" s="7">
        <v>158616.01</v>
      </c>
      <c r="CS201" s="7">
        <v>39088.449999999997</v>
      </c>
      <c r="CT201" s="6">
        <v>112798.96</v>
      </c>
      <c r="CU201" s="5">
        <v>119527.56</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25" priority="1">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41</v>
      </c>
      <c r="CS1" s="114" t="s">
        <v>42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1" si="28">IFERROR(ROUND((I151-I139)/I139*100,2),"")</f>
        <v>-3.07</v>
      </c>
      <c r="K151" s="22">
        <v>60166.91</v>
      </c>
      <c r="L151" s="21">
        <v>35181.72</v>
      </c>
      <c r="M151" s="21">
        <v>10455.15</v>
      </c>
      <c r="N151" s="20">
        <v>4576.6099999999997</v>
      </c>
      <c r="O151" s="19">
        <v>24726.57</v>
      </c>
      <c r="P151" s="24">
        <v>49</v>
      </c>
      <c r="Q151" s="23">
        <f t="shared" ref="Q151:Q201" si="29">IFERROR(ROUND((P151-P139)/P139*100,2),"")</f>
        <v>-31.94</v>
      </c>
      <c r="R151" s="22">
        <v>24</v>
      </c>
      <c r="S151" s="21">
        <v>8</v>
      </c>
      <c r="T151" s="21">
        <v>13</v>
      </c>
      <c r="U151" s="20">
        <v>4</v>
      </c>
      <c r="V151" s="25">
        <v>-5</v>
      </c>
      <c r="W151" s="24">
        <v>2930.11</v>
      </c>
      <c r="X151" s="23">
        <f t="shared" ref="X151:X201" si="30">IFERROR(ROUND((W151-W139)/W139*100,2),"")</f>
        <v>-31.38</v>
      </c>
      <c r="Y151" s="22">
        <v>1360.21</v>
      </c>
      <c r="Z151" s="21">
        <v>466.96</v>
      </c>
      <c r="AA151" s="21">
        <v>793.91</v>
      </c>
      <c r="AB151" s="20">
        <v>309.02999999999997</v>
      </c>
      <c r="AC151" s="19">
        <v>-326.95</v>
      </c>
      <c r="AD151" s="24">
        <v>20</v>
      </c>
      <c r="AE151" s="23">
        <f t="shared" ref="AE151:AE201" si="31">IFERROR(ROUND((AD151-AD139)/AD139*100,2),"")</f>
        <v>0</v>
      </c>
      <c r="AF151" s="22">
        <v>5</v>
      </c>
      <c r="AG151" s="21">
        <v>5</v>
      </c>
      <c r="AH151" s="21">
        <v>2</v>
      </c>
      <c r="AI151" s="20">
        <v>8</v>
      </c>
      <c r="AJ151" s="25">
        <v>3</v>
      </c>
      <c r="AK151" s="24">
        <v>15153.44</v>
      </c>
      <c r="AL151" s="23">
        <f t="shared" ref="AL151:AL201" si="32">IFERROR(ROUND((AK151-AK139)/AK139*100,2),"")</f>
        <v>19.07</v>
      </c>
      <c r="AM151" s="22">
        <v>2442.5100000000002</v>
      </c>
      <c r="AN151" s="21">
        <v>2506.81</v>
      </c>
      <c r="AO151" s="21">
        <v>383.34</v>
      </c>
      <c r="AP151" s="20">
        <v>9820.7800000000007</v>
      </c>
      <c r="AQ151" s="19">
        <v>2123.4699999999998</v>
      </c>
      <c r="AR151" s="24">
        <v>22</v>
      </c>
      <c r="AS151" s="23">
        <f t="shared" ref="AS151:AS201" si="33">IFERROR(ROUND((AR151-AR139)/AR139*100,2),"")</f>
        <v>29.41</v>
      </c>
      <c r="AT151" s="22">
        <v>2</v>
      </c>
      <c r="AU151" s="21">
        <v>5</v>
      </c>
      <c r="AV151" s="21">
        <v>2</v>
      </c>
      <c r="AW151" s="20">
        <v>13</v>
      </c>
      <c r="AX151" s="25">
        <v>3</v>
      </c>
      <c r="AY151" s="24">
        <v>21255.93</v>
      </c>
      <c r="AZ151" s="23">
        <f t="shared" ref="AZ151:AZ201" si="34">IFERROR(ROUND((AY151-AY139)/AY139*100,2),"")</f>
        <v>-9.59</v>
      </c>
      <c r="BA151" s="22">
        <v>605.24</v>
      </c>
      <c r="BB151" s="21">
        <v>4307.8599999999997</v>
      </c>
      <c r="BC151" s="21">
        <v>1571.03</v>
      </c>
      <c r="BD151" s="20">
        <v>14771.8</v>
      </c>
      <c r="BE151" s="19">
        <v>2736.83</v>
      </c>
      <c r="BF151" s="24">
        <v>15</v>
      </c>
      <c r="BG151" s="23">
        <f t="shared" ref="BG151:BG201" si="35">IFERROR(ROUND((BF151-BF139)/BF139*100,2),"")</f>
        <v>36.36</v>
      </c>
      <c r="BH151" s="22">
        <v>3</v>
      </c>
      <c r="BI151" s="21">
        <v>5</v>
      </c>
      <c r="BJ151" s="21">
        <v>4</v>
      </c>
      <c r="BK151" s="20">
        <v>3</v>
      </c>
      <c r="BL151" s="25">
        <v>1</v>
      </c>
      <c r="BM151" s="24">
        <v>15954.35</v>
      </c>
      <c r="BN151" s="23">
        <f t="shared" ref="BN151:BN201" si="36">IFERROR(ROUND((BM151-BM139)/BM139*100,2),"")</f>
        <v>13.51</v>
      </c>
      <c r="BO151" s="22">
        <v>2157.7199999999998</v>
      </c>
      <c r="BP151" s="21">
        <v>2767.75</v>
      </c>
      <c r="BQ151" s="21">
        <v>1449.78</v>
      </c>
      <c r="BR151" s="20">
        <v>9579.1</v>
      </c>
      <c r="BS151" s="19">
        <v>1317.97</v>
      </c>
      <c r="BT151" s="24">
        <v>11</v>
      </c>
      <c r="BU151" s="23">
        <f t="shared" ref="BU151:BU201" si="37">IFERROR(ROUND((BT151-BT139)/BT139*100,2),"")</f>
        <v>0</v>
      </c>
      <c r="BV151" s="22">
        <v>2</v>
      </c>
      <c r="BW151" s="21">
        <v>6</v>
      </c>
      <c r="BX151" s="21">
        <v>1</v>
      </c>
      <c r="BY151" s="20">
        <v>2</v>
      </c>
      <c r="BZ151" s="25">
        <v>5</v>
      </c>
      <c r="CA151" s="24">
        <v>10655.45</v>
      </c>
      <c r="CB151" s="23">
        <f t="shared" ref="CB151:CB201" si="38">IFERROR(ROUND((CA151-CA139)/CA139*100,2),"")</f>
        <v>-65.37</v>
      </c>
      <c r="CC151" s="22">
        <v>521.51</v>
      </c>
      <c r="CD151" s="21">
        <v>5717.4</v>
      </c>
      <c r="CE151" s="21">
        <v>991.79</v>
      </c>
      <c r="CF151" s="20">
        <v>3424.75</v>
      </c>
      <c r="CG151" s="19">
        <v>4725.6099999999997</v>
      </c>
      <c r="CH151" s="24">
        <v>60</v>
      </c>
      <c r="CI151" s="23">
        <f t="shared" ref="CI151:CI201" si="39">IFERROR(ROUND((CH151-CH139)/CH139*100,2),"")</f>
        <v>27.66</v>
      </c>
      <c r="CJ151" s="22">
        <v>10</v>
      </c>
      <c r="CK151" s="21">
        <v>35</v>
      </c>
      <c r="CL151" s="21">
        <v>0</v>
      </c>
      <c r="CM151" s="20">
        <v>15</v>
      </c>
      <c r="CN151" s="25">
        <v>35</v>
      </c>
      <c r="CO151" s="24">
        <v>29670.74</v>
      </c>
      <c r="CP151" s="23">
        <f t="shared" ref="CP151:CP201"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1"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284</v>
      </c>
      <c r="C200" s="79">
        <f t="shared" si="41"/>
        <v>16.87</v>
      </c>
      <c r="D200" s="78">
        <v>142</v>
      </c>
      <c r="E200" s="77">
        <v>88</v>
      </c>
      <c r="F200" s="77">
        <v>46</v>
      </c>
      <c r="G200" s="76">
        <v>8</v>
      </c>
      <c r="H200" s="81">
        <v>42</v>
      </c>
      <c r="I200" s="80">
        <v>75392.81</v>
      </c>
      <c r="J200" s="79">
        <f t="shared" si="28"/>
        <v>20.29</v>
      </c>
      <c r="K200" s="78">
        <v>42594.44</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thickBot="1" x14ac:dyDescent="0.25">
      <c r="A201" s="138">
        <v>45323</v>
      </c>
      <c r="B201" s="10">
        <v>381</v>
      </c>
      <c r="C201" s="9">
        <f t="shared" si="41"/>
        <v>29.59</v>
      </c>
      <c r="D201" s="8">
        <v>185</v>
      </c>
      <c r="E201" s="7">
        <v>103</v>
      </c>
      <c r="F201" s="7">
        <v>80</v>
      </c>
      <c r="G201" s="6">
        <v>13</v>
      </c>
      <c r="H201" s="11">
        <v>23</v>
      </c>
      <c r="I201" s="10">
        <v>101570.99</v>
      </c>
      <c r="J201" s="9">
        <f t="shared" si="28"/>
        <v>28.26</v>
      </c>
      <c r="K201" s="8">
        <v>50269.05</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23" priority="1">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44</v>
      </c>
      <c r="CS1" s="114" t="s">
        <v>45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1" si="28">IFERROR(ROUND((I151-I139)/I139*100,2),"")</f>
        <v>-3.2</v>
      </c>
      <c r="K151" s="22">
        <v>302091.57</v>
      </c>
      <c r="L151" s="21">
        <v>148061.07999999999</v>
      </c>
      <c r="M151" s="21">
        <v>80516.58</v>
      </c>
      <c r="N151" s="20">
        <v>32365.42</v>
      </c>
      <c r="O151" s="19">
        <v>67544.5</v>
      </c>
      <c r="P151" s="24">
        <v>943</v>
      </c>
      <c r="Q151" s="23">
        <f t="shared" ref="Q151:Q201" si="29">IFERROR(ROUND((P151-P139)/P139*100,2),"")</f>
        <v>0.21</v>
      </c>
      <c r="R151" s="22">
        <v>458</v>
      </c>
      <c r="S151" s="21">
        <v>233</v>
      </c>
      <c r="T151" s="21">
        <v>218</v>
      </c>
      <c r="U151" s="20">
        <v>34</v>
      </c>
      <c r="V151" s="25">
        <v>15</v>
      </c>
      <c r="W151" s="24">
        <v>62642.98</v>
      </c>
      <c r="X151" s="23">
        <f t="shared" ref="X151:X201" si="30">IFERROR(ROUND((W151-W139)/W139*100,2),"")</f>
        <v>-0.65</v>
      </c>
      <c r="Y151" s="22">
        <v>30156.82</v>
      </c>
      <c r="Z151" s="21">
        <v>15542.16</v>
      </c>
      <c r="AA151" s="21">
        <v>15007.17</v>
      </c>
      <c r="AB151" s="20">
        <v>1936.83</v>
      </c>
      <c r="AC151" s="19">
        <v>534.99</v>
      </c>
      <c r="AD151" s="24">
        <v>76</v>
      </c>
      <c r="AE151" s="23">
        <f t="shared" ref="AE151:AE201" si="31">IFERROR(ROUND((AD151-AD139)/AD139*100,2),"")</f>
        <v>-28.3</v>
      </c>
      <c r="AF151" s="22">
        <v>24</v>
      </c>
      <c r="AG151" s="21">
        <v>30</v>
      </c>
      <c r="AH151" s="21">
        <v>1</v>
      </c>
      <c r="AI151" s="20">
        <v>21</v>
      </c>
      <c r="AJ151" s="25">
        <v>29</v>
      </c>
      <c r="AK151" s="24">
        <v>39401</v>
      </c>
      <c r="AL151" s="23">
        <f t="shared" ref="AL151:AL201" si="32">IFERROR(ROUND((AK151-AK139)/AK139*100,2),"")</f>
        <v>-14.62</v>
      </c>
      <c r="AM151" s="22">
        <v>6510.29</v>
      </c>
      <c r="AN151" s="21">
        <v>9989.6200000000008</v>
      </c>
      <c r="AO151" s="21">
        <v>323.04000000000002</v>
      </c>
      <c r="AP151" s="20">
        <v>22578.05</v>
      </c>
      <c r="AQ151" s="19">
        <v>9666.58</v>
      </c>
      <c r="AR151" s="24">
        <v>91</v>
      </c>
      <c r="AS151" s="23">
        <f t="shared" ref="AS151:AS201" si="33">IFERROR(ROUND((AR151-AR139)/AR139*100,2),"")</f>
        <v>2.25</v>
      </c>
      <c r="AT151" s="22">
        <v>18</v>
      </c>
      <c r="AU151" s="21">
        <v>25</v>
      </c>
      <c r="AV151" s="21">
        <v>6</v>
      </c>
      <c r="AW151" s="20">
        <v>42</v>
      </c>
      <c r="AX151" s="25">
        <v>19</v>
      </c>
      <c r="AY151" s="24">
        <v>66507.009999999995</v>
      </c>
      <c r="AZ151" s="23">
        <f t="shared" ref="AZ151:AZ201" si="34">IFERROR(ROUND((AY151-AY139)/AY139*100,2),"")</f>
        <v>-40.93</v>
      </c>
      <c r="BA151" s="22">
        <v>6373.64</v>
      </c>
      <c r="BB151" s="21">
        <v>16097.92</v>
      </c>
      <c r="BC151" s="21">
        <v>1536.31</v>
      </c>
      <c r="BD151" s="20">
        <v>42499.14</v>
      </c>
      <c r="BE151" s="19">
        <v>14561.61</v>
      </c>
      <c r="BF151" s="24">
        <v>47</v>
      </c>
      <c r="BG151" s="23">
        <f t="shared" ref="BG151:BG201" si="35">IFERROR(ROUND((BF151-BF139)/BF139*100,2),"")</f>
        <v>-9.6199999999999992</v>
      </c>
      <c r="BH151" s="22">
        <v>9</v>
      </c>
      <c r="BI151" s="21">
        <v>22</v>
      </c>
      <c r="BJ151" s="21">
        <v>4</v>
      </c>
      <c r="BK151" s="20">
        <v>12</v>
      </c>
      <c r="BL151" s="25">
        <v>18</v>
      </c>
      <c r="BM151" s="24">
        <v>35370.9</v>
      </c>
      <c r="BN151" s="23">
        <f t="shared" ref="BN151:BN201" si="36">IFERROR(ROUND((BM151-BM139)/BM139*100,2),"")</f>
        <v>-13.74</v>
      </c>
      <c r="BO151" s="22">
        <v>4302.83</v>
      </c>
      <c r="BP151" s="21">
        <v>15895.17</v>
      </c>
      <c r="BQ151" s="21">
        <v>3360.96</v>
      </c>
      <c r="BR151" s="20">
        <v>11811.94</v>
      </c>
      <c r="BS151" s="19">
        <v>12534.21</v>
      </c>
      <c r="BT151" s="24">
        <v>42</v>
      </c>
      <c r="BU151" s="23">
        <f t="shared" ref="BU151:BU201" si="37">IFERROR(ROUND((BT151-BT139)/BT139*100,2),"")</f>
        <v>-19.23</v>
      </c>
      <c r="BV151" s="22">
        <v>5</v>
      </c>
      <c r="BW151" s="21">
        <v>19</v>
      </c>
      <c r="BX151" s="21">
        <v>3</v>
      </c>
      <c r="BY151" s="20">
        <v>15</v>
      </c>
      <c r="BZ151" s="25">
        <v>16</v>
      </c>
      <c r="CA151" s="24">
        <v>56071.06</v>
      </c>
      <c r="CB151" s="23">
        <f t="shared" ref="CB151:CB201" si="38">IFERROR(ROUND((CA151-CA139)/CA139*100,2),"")</f>
        <v>-39.229999999999997</v>
      </c>
      <c r="CC151" s="22">
        <v>2238.37</v>
      </c>
      <c r="CD151" s="21">
        <v>25495.08</v>
      </c>
      <c r="CE151" s="21">
        <v>1843.04</v>
      </c>
      <c r="CF151" s="20">
        <v>26494.57</v>
      </c>
      <c r="CG151" s="19">
        <v>23652.04</v>
      </c>
      <c r="CH151" s="24">
        <v>311</v>
      </c>
      <c r="CI151" s="23">
        <f t="shared" ref="CI151:CI201" si="39">IFERROR(ROUND((CH151-CH139)/CH139*100,2),"")</f>
        <v>4.01</v>
      </c>
      <c r="CJ151" s="22">
        <v>80</v>
      </c>
      <c r="CK151" s="21">
        <v>146</v>
      </c>
      <c r="CL151" s="21">
        <v>31</v>
      </c>
      <c r="CM151" s="20">
        <v>53</v>
      </c>
      <c r="CN151" s="25">
        <v>115</v>
      </c>
      <c r="CO151" s="24">
        <v>186390.57</v>
      </c>
      <c r="CP151" s="23">
        <f t="shared" ref="CP151:CP201"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1"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2598</v>
      </c>
      <c r="C199" s="23">
        <f t="shared" si="41"/>
        <v>13.5</v>
      </c>
      <c r="D199" s="22">
        <v>1303</v>
      </c>
      <c r="E199" s="21">
        <v>761</v>
      </c>
      <c r="F199" s="21">
        <v>452</v>
      </c>
      <c r="G199" s="20">
        <v>80</v>
      </c>
      <c r="H199" s="25">
        <v>309</v>
      </c>
      <c r="I199" s="24">
        <v>766911.32</v>
      </c>
      <c r="J199" s="23">
        <f t="shared" si="28"/>
        <v>13.81</v>
      </c>
      <c r="K199" s="22">
        <v>388094.27</v>
      </c>
      <c r="L199" s="21">
        <v>229251.03</v>
      </c>
      <c r="M199" s="21">
        <v>122729.76</v>
      </c>
      <c r="N199" s="20">
        <v>26396.44</v>
      </c>
      <c r="O199" s="19">
        <v>106521.27</v>
      </c>
      <c r="P199" s="24">
        <v>1133</v>
      </c>
      <c r="Q199" s="23">
        <f t="shared" si="29"/>
        <v>5.59</v>
      </c>
      <c r="R199" s="22">
        <v>434</v>
      </c>
      <c r="S199" s="21">
        <v>302</v>
      </c>
      <c r="T199" s="21">
        <v>347</v>
      </c>
      <c r="U199" s="20">
        <v>50</v>
      </c>
      <c r="V199" s="25">
        <v>-45</v>
      </c>
      <c r="W199" s="24">
        <v>68952.52</v>
      </c>
      <c r="X199" s="23">
        <f t="shared" si="30"/>
        <v>0.04</v>
      </c>
      <c r="Y199" s="22">
        <v>27391.14</v>
      </c>
      <c r="Z199" s="21">
        <v>19942.98</v>
      </c>
      <c r="AA199" s="21">
        <v>19333.77</v>
      </c>
      <c r="AB199" s="20">
        <v>2284.63</v>
      </c>
      <c r="AC199" s="19">
        <v>609.21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45</v>
      </c>
      <c r="BU199" s="23">
        <f t="shared" si="37"/>
        <v>-19.64</v>
      </c>
      <c r="BV199" s="22">
        <v>7</v>
      </c>
      <c r="BW199" s="21">
        <v>17</v>
      </c>
      <c r="BX199" s="21">
        <v>3</v>
      </c>
      <c r="BY199" s="20">
        <v>18</v>
      </c>
      <c r="BZ199" s="25">
        <v>14</v>
      </c>
      <c r="CA199" s="24">
        <v>113646.13</v>
      </c>
      <c r="CB199" s="23">
        <f t="shared" si="38"/>
        <v>23.75</v>
      </c>
      <c r="CC199" s="22">
        <v>3803.99</v>
      </c>
      <c r="CD199" s="21">
        <v>14711.93</v>
      </c>
      <c r="CE199" s="21">
        <v>2902.62</v>
      </c>
      <c r="CF199" s="20">
        <v>92227.59</v>
      </c>
      <c r="CG199" s="19">
        <v>11809.31</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1487</v>
      </c>
      <c r="C200" s="79">
        <f t="shared" si="41"/>
        <v>0.54</v>
      </c>
      <c r="D200" s="78">
        <v>737</v>
      </c>
      <c r="E200" s="77">
        <v>459</v>
      </c>
      <c r="F200" s="77">
        <v>230</v>
      </c>
      <c r="G200" s="76">
        <v>61</v>
      </c>
      <c r="H200" s="81">
        <v>229</v>
      </c>
      <c r="I200" s="80">
        <v>421101.93</v>
      </c>
      <c r="J200" s="79">
        <f t="shared" si="28"/>
        <v>0.04</v>
      </c>
      <c r="K200" s="78">
        <v>214324.67</v>
      </c>
      <c r="L200" s="77">
        <v>125038.47</v>
      </c>
      <c r="M200" s="77">
        <v>54853.760000000002</v>
      </c>
      <c r="N200" s="76">
        <v>26885.03</v>
      </c>
      <c r="O200" s="82">
        <v>70184.710000000006</v>
      </c>
      <c r="P200" s="80">
        <v>868</v>
      </c>
      <c r="Q200" s="79">
        <f t="shared" si="29"/>
        <v>-2.58</v>
      </c>
      <c r="R200" s="78">
        <v>374</v>
      </c>
      <c r="S200" s="77">
        <v>245</v>
      </c>
      <c r="T200" s="77">
        <v>217</v>
      </c>
      <c r="U200" s="76">
        <v>32</v>
      </c>
      <c r="V200" s="81">
        <v>28</v>
      </c>
      <c r="W200" s="80">
        <v>53479.42</v>
      </c>
      <c r="X200" s="79">
        <f t="shared" si="30"/>
        <v>-5.89</v>
      </c>
      <c r="Y200" s="78">
        <v>22747.54</v>
      </c>
      <c r="Z200" s="77">
        <v>16122.24</v>
      </c>
      <c r="AA200" s="77">
        <v>12681.3</v>
      </c>
      <c r="AB200" s="76">
        <v>1928.34</v>
      </c>
      <c r="AC200" s="82">
        <v>3440.94</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250</v>
      </c>
      <c r="CI200" s="79">
        <f t="shared" si="39"/>
        <v>-0.4</v>
      </c>
      <c r="CJ200" s="78">
        <v>42</v>
      </c>
      <c r="CK200" s="77">
        <v>122</v>
      </c>
      <c r="CL200" s="77">
        <v>26</v>
      </c>
      <c r="CM200" s="76">
        <v>59</v>
      </c>
      <c r="CN200" s="81">
        <v>97</v>
      </c>
      <c r="CO200" s="80">
        <v>139057.43</v>
      </c>
      <c r="CP200" s="79">
        <f t="shared" si="40"/>
        <v>-7.14</v>
      </c>
      <c r="CQ200" s="78">
        <v>18833.12</v>
      </c>
      <c r="CR200" s="77">
        <v>76029.55</v>
      </c>
      <c r="CS200" s="77">
        <v>10844.89</v>
      </c>
      <c r="CT200" s="76">
        <v>32376.97</v>
      </c>
      <c r="CU200" s="75">
        <v>66157.56</v>
      </c>
    </row>
    <row r="201" spans="1:99" s="1" customFormat="1" ht="25.5" customHeight="1" thickBot="1" x14ac:dyDescent="0.25">
      <c r="A201" s="138">
        <v>45323</v>
      </c>
      <c r="B201" s="10">
        <v>1954</v>
      </c>
      <c r="C201" s="9">
        <f t="shared" si="41"/>
        <v>11.09</v>
      </c>
      <c r="D201" s="8">
        <v>920</v>
      </c>
      <c r="E201" s="7">
        <v>584</v>
      </c>
      <c r="F201" s="7">
        <v>393</v>
      </c>
      <c r="G201" s="6">
        <v>50</v>
      </c>
      <c r="H201" s="11">
        <v>194</v>
      </c>
      <c r="I201" s="10">
        <v>540156.82999999996</v>
      </c>
      <c r="J201" s="9">
        <f t="shared" si="28"/>
        <v>9.27</v>
      </c>
      <c r="K201" s="8">
        <v>263972.49</v>
      </c>
      <c r="L201" s="7">
        <v>153392.49</v>
      </c>
      <c r="M201" s="7">
        <v>102541.73</v>
      </c>
      <c r="N201" s="6">
        <v>17803.66</v>
      </c>
      <c r="O201" s="5">
        <v>51751.73</v>
      </c>
      <c r="P201" s="10">
        <v>1022</v>
      </c>
      <c r="Q201" s="9">
        <f t="shared" si="29"/>
        <v>18.559999999999999</v>
      </c>
      <c r="R201" s="8">
        <v>466</v>
      </c>
      <c r="S201" s="7">
        <v>239</v>
      </c>
      <c r="T201" s="7">
        <v>279</v>
      </c>
      <c r="U201" s="6">
        <v>38</v>
      </c>
      <c r="V201" s="11">
        <v>-40</v>
      </c>
      <c r="W201" s="10">
        <v>63626.68</v>
      </c>
      <c r="X201" s="9">
        <f t="shared" si="30"/>
        <v>17.73</v>
      </c>
      <c r="Y201" s="8">
        <v>28683</v>
      </c>
      <c r="Z201" s="7">
        <v>15462.05</v>
      </c>
      <c r="AA201" s="7">
        <v>16867.84</v>
      </c>
      <c r="AB201" s="6">
        <v>2613.79</v>
      </c>
      <c r="AC201" s="5">
        <v>-1405.79</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34</v>
      </c>
      <c r="BG201" s="9">
        <f t="shared" si="35"/>
        <v>-19.05</v>
      </c>
      <c r="BH201" s="8">
        <v>7</v>
      </c>
      <c r="BI201" s="7">
        <v>12</v>
      </c>
      <c r="BJ201" s="7">
        <v>4</v>
      </c>
      <c r="BK201" s="6">
        <v>11</v>
      </c>
      <c r="BL201" s="11">
        <v>8</v>
      </c>
      <c r="BM201" s="10">
        <v>32596.79</v>
      </c>
      <c r="BN201" s="9">
        <f t="shared" si="36"/>
        <v>-55.89</v>
      </c>
      <c r="BO201" s="8">
        <v>1345.93</v>
      </c>
      <c r="BP201" s="7">
        <v>9892.0300000000007</v>
      </c>
      <c r="BQ201" s="7">
        <v>826.38</v>
      </c>
      <c r="BR201" s="6">
        <v>20532.45</v>
      </c>
      <c r="BS201" s="5">
        <v>9065.65</v>
      </c>
      <c r="BT201" s="10">
        <v>42</v>
      </c>
      <c r="BU201" s="9">
        <f t="shared" si="37"/>
        <v>110</v>
      </c>
      <c r="BV201" s="8">
        <v>7</v>
      </c>
      <c r="BW201" s="7">
        <v>16</v>
      </c>
      <c r="BX201" s="7">
        <v>4</v>
      </c>
      <c r="BY201" s="6">
        <v>15</v>
      </c>
      <c r="BZ201" s="11">
        <v>12</v>
      </c>
      <c r="CA201" s="10">
        <v>73029.3</v>
      </c>
      <c r="CB201" s="9">
        <f t="shared" si="38"/>
        <v>158.38999999999999</v>
      </c>
      <c r="CC201" s="8">
        <v>4950.51</v>
      </c>
      <c r="CD201" s="7">
        <v>14388.9</v>
      </c>
      <c r="CE201" s="7">
        <v>3743.1</v>
      </c>
      <c r="CF201" s="6">
        <v>49946.79</v>
      </c>
      <c r="CG201" s="5">
        <v>10645.8</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21" priority="1">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47</v>
      </c>
      <c r="CS1" s="114" t="s">
        <v>48</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1" si="28">IFERROR(ROUND((I151-I139)/I139*100,2),"")</f>
        <v>-2.5099999999999998</v>
      </c>
      <c r="K151" s="22">
        <v>292492.42</v>
      </c>
      <c r="L151" s="21">
        <v>169679.31</v>
      </c>
      <c r="M151" s="21">
        <v>77404.37</v>
      </c>
      <c r="N151" s="20">
        <v>28248.3</v>
      </c>
      <c r="O151" s="19">
        <v>92479.32</v>
      </c>
      <c r="P151" s="24">
        <v>3587</v>
      </c>
      <c r="Q151" s="23">
        <f t="shared" ref="Q151:Q201" si="29">IFERROR(ROUND((P151-P139)/P139*100,2),"")</f>
        <v>1.24</v>
      </c>
      <c r="R151" s="22">
        <v>1536</v>
      </c>
      <c r="S151" s="21">
        <v>969</v>
      </c>
      <c r="T151" s="21">
        <v>914</v>
      </c>
      <c r="U151" s="20">
        <v>168</v>
      </c>
      <c r="V151" s="25">
        <v>55</v>
      </c>
      <c r="W151" s="24">
        <v>205378.97</v>
      </c>
      <c r="X151" s="23">
        <f t="shared" ref="X151:X201" si="30">IFERROR(ROUND((W151-W139)/W139*100,2),"")</f>
        <v>0.84</v>
      </c>
      <c r="Y151" s="22">
        <v>92022.11</v>
      </c>
      <c r="Z151" s="21">
        <v>54571.85</v>
      </c>
      <c r="AA151" s="21">
        <v>49815.47</v>
      </c>
      <c r="AB151" s="20">
        <v>8969.5400000000009</v>
      </c>
      <c r="AC151" s="19">
        <v>4756.38</v>
      </c>
      <c r="AD151" s="24">
        <v>60</v>
      </c>
      <c r="AE151" s="23">
        <f t="shared" ref="AE151:AE201" si="31">IFERROR(ROUND((AD151-AD139)/AD139*100,2),"")</f>
        <v>-29.41</v>
      </c>
      <c r="AF151" s="22">
        <v>14</v>
      </c>
      <c r="AG151" s="21">
        <v>26</v>
      </c>
      <c r="AH151" s="21">
        <v>6</v>
      </c>
      <c r="AI151" s="20">
        <v>14</v>
      </c>
      <c r="AJ151" s="25">
        <v>20</v>
      </c>
      <c r="AK151" s="24">
        <v>27322.41</v>
      </c>
      <c r="AL151" s="23">
        <f t="shared" ref="AL151:AL201" si="32">IFERROR(ROUND((AK151-AK139)/AK139*100,2),"")</f>
        <v>-68.459999999999994</v>
      </c>
      <c r="AM151" s="22">
        <v>5584.08</v>
      </c>
      <c r="AN151" s="21">
        <v>9442.0400000000009</v>
      </c>
      <c r="AO151" s="21">
        <v>1151.4100000000001</v>
      </c>
      <c r="AP151" s="20">
        <v>11144.88</v>
      </c>
      <c r="AQ151" s="19">
        <v>8290.6299999999992</v>
      </c>
      <c r="AR151" s="24">
        <v>117</v>
      </c>
      <c r="AS151" s="23">
        <f t="shared" ref="AS151:AS201" si="33">IFERROR(ROUND((AR151-AR139)/AR139*100,2),"")</f>
        <v>-8.59</v>
      </c>
      <c r="AT151" s="22">
        <v>9</v>
      </c>
      <c r="AU151" s="21">
        <v>38</v>
      </c>
      <c r="AV151" s="21">
        <v>11</v>
      </c>
      <c r="AW151" s="20">
        <v>59</v>
      </c>
      <c r="AX151" s="25">
        <v>27</v>
      </c>
      <c r="AY151" s="24">
        <v>72773.87</v>
      </c>
      <c r="AZ151" s="23">
        <f t="shared" ref="AZ151:AZ201" si="34">IFERROR(ROUND((AY151-AY139)/AY139*100,2),"")</f>
        <v>-8.27</v>
      </c>
      <c r="BA151" s="22">
        <v>3585.9</v>
      </c>
      <c r="BB151" s="21">
        <v>15458.68</v>
      </c>
      <c r="BC151" s="21">
        <v>3966.3</v>
      </c>
      <c r="BD151" s="20">
        <v>49762.99</v>
      </c>
      <c r="BE151" s="19">
        <v>11492.38</v>
      </c>
      <c r="BF151" s="24">
        <v>56</v>
      </c>
      <c r="BG151" s="23">
        <f t="shared" ref="BG151:BG201" si="35">IFERROR(ROUND((BF151-BF139)/BF139*100,2),"")</f>
        <v>-12.5</v>
      </c>
      <c r="BH151" s="22">
        <v>16</v>
      </c>
      <c r="BI151" s="21">
        <v>18</v>
      </c>
      <c r="BJ151" s="21">
        <v>7</v>
      </c>
      <c r="BK151" s="20">
        <v>15</v>
      </c>
      <c r="BL151" s="25">
        <v>11</v>
      </c>
      <c r="BM151" s="24">
        <v>35625.379999999997</v>
      </c>
      <c r="BN151" s="23">
        <f t="shared" ref="BN151:BN201" si="36">IFERROR(ROUND((BM151-BM139)/BM139*100,2),"")</f>
        <v>-44</v>
      </c>
      <c r="BO151" s="22">
        <v>9510.98</v>
      </c>
      <c r="BP151" s="21">
        <v>11448.87</v>
      </c>
      <c r="BQ151" s="21">
        <v>2414.9</v>
      </c>
      <c r="BR151" s="20">
        <v>12250.63</v>
      </c>
      <c r="BS151" s="19">
        <v>9033.9699999999993</v>
      </c>
      <c r="BT151" s="24">
        <v>36</v>
      </c>
      <c r="BU151" s="23">
        <f t="shared" ref="BU151:BU201" si="37">IFERROR(ROUND((BT151-BT139)/BT139*100,2),"")</f>
        <v>28.57</v>
      </c>
      <c r="BV151" s="22">
        <v>5</v>
      </c>
      <c r="BW151" s="21">
        <v>16</v>
      </c>
      <c r="BX151" s="21">
        <v>3</v>
      </c>
      <c r="BY151" s="20">
        <v>11</v>
      </c>
      <c r="BZ151" s="25">
        <v>12</v>
      </c>
      <c r="CA151" s="24">
        <v>88587.85</v>
      </c>
      <c r="CB151" s="23">
        <f t="shared" ref="CB151:CB201" si="38">IFERROR(ROUND((CA151-CA139)/CA139*100,2),"")</f>
        <v>22.39</v>
      </c>
      <c r="CC151" s="22">
        <v>3667.12</v>
      </c>
      <c r="CD151" s="21">
        <v>21006.73</v>
      </c>
      <c r="CE151" s="21">
        <v>1999.18</v>
      </c>
      <c r="CF151" s="20">
        <v>51085.89</v>
      </c>
      <c r="CG151" s="19">
        <v>8178.62</v>
      </c>
      <c r="CH151" s="24">
        <v>412</v>
      </c>
      <c r="CI151" s="23">
        <f t="shared" ref="CI151:CI201" si="39">IFERROR(ROUND((CH151-CH139)/CH139*100,2),"")</f>
        <v>-8.24</v>
      </c>
      <c r="CJ151" s="22">
        <v>48</v>
      </c>
      <c r="CK151" s="21">
        <v>197</v>
      </c>
      <c r="CL151" s="21">
        <v>24</v>
      </c>
      <c r="CM151" s="20">
        <v>142</v>
      </c>
      <c r="CN151" s="25">
        <v>174</v>
      </c>
      <c r="CO151" s="24">
        <v>158245.34</v>
      </c>
      <c r="CP151" s="23">
        <f t="shared" ref="CP151:CP201"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1"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4202</v>
      </c>
      <c r="C199" s="23">
        <f t="shared" si="41"/>
        <v>7.99</v>
      </c>
      <c r="D199" s="22">
        <v>1826</v>
      </c>
      <c r="E199" s="21">
        <v>1523</v>
      </c>
      <c r="F199" s="21">
        <v>669</v>
      </c>
      <c r="G199" s="20">
        <v>181</v>
      </c>
      <c r="H199" s="25">
        <v>855</v>
      </c>
      <c r="I199" s="24">
        <v>713953.33</v>
      </c>
      <c r="J199" s="23">
        <f t="shared" si="28"/>
        <v>10.64</v>
      </c>
      <c r="K199" s="22">
        <v>320333.46999999997</v>
      </c>
      <c r="L199" s="21">
        <v>264653.07</v>
      </c>
      <c r="M199" s="21">
        <v>100168.14</v>
      </c>
      <c r="N199" s="20">
        <v>28279.49</v>
      </c>
      <c r="O199" s="19">
        <v>164580.01999999999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2593</v>
      </c>
      <c r="C200" s="79">
        <f t="shared" si="41"/>
        <v>1.69</v>
      </c>
      <c r="D200" s="78">
        <v>1159</v>
      </c>
      <c r="E200" s="77">
        <v>919</v>
      </c>
      <c r="F200" s="77">
        <v>376</v>
      </c>
      <c r="G200" s="76">
        <v>130</v>
      </c>
      <c r="H200" s="81">
        <v>543</v>
      </c>
      <c r="I200" s="80">
        <v>419447.65</v>
      </c>
      <c r="J200" s="79">
        <f t="shared" si="28"/>
        <v>-0.88</v>
      </c>
      <c r="K200" s="78">
        <v>192705.81</v>
      </c>
      <c r="L200" s="77">
        <v>146767.31</v>
      </c>
      <c r="M200" s="77">
        <v>55658.31</v>
      </c>
      <c r="N200" s="76">
        <v>22603.25</v>
      </c>
      <c r="O200" s="82">
        <v>91109</v>
      </c>
      <c r="P200" s="80">
        <v>3304</v>
      </c>
      <c r="Q200" s="79">
        <f t="shared" si="29"/>
        <v>4.76</v>
      </c>
      <c r="R200" s="78">
        <v>1497</v>
      </c>
      <c r="S200" s="77">
        <v>885</v>
      </c>
      <c r="T200" s="77">
        <v>812</v>
      </c>
      <c r="U200" s="76">
        <v>110</v>
      </c>
      <c r="V200" s="81">
        <v>73</v>
      </c>
      <c r="W200" s="80">
        <v>173314.24</v>
      </c>
      <c r="X200" s="79">
        <f t="shared" si="30"/>
        <v>1.59</v>
      </c>
      <c r="Y200" s="78">
        <v>76810.61</v>
      </c>
      <c r="Z200" s="77">
        <v>48150.59</v>
      </c>
      <c r="AA200" s="77">
        <v>42395.51</v>
      </c>
      <c r="AB200" s="76">
        <v>5957.53</v>
      </c>
      <c r="AC200" s="82">
        <v>5755.08</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79</v>
      </c>
      <c r="AS200" s="79">
        <f t="shared" si="33"/>
        <v>3.95</v>
      </c>
      <c r="AT200" s="78">
        <v>5</v>
      </c>
      <c r="AU200" s="77">
        <v>22</v>
      </c>
      <c r="AV200" s="77">
        <v>9</v>
      </c>
      <c r="AW200" s="76">
        <v>43</v>
      </c>
      <c r="AX200" s="81">
        <v>13</v>
      </c>
      <c r="AY200" s="80">
        <v>53114.79</v>
      </c>
      <c r="AZ200" s="79">
        <f t="shared" si="34"/>
        <v>1.45</v>
      </c>
      <c r="BA200" s="78">
        <v>2409.88</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8</v>
      </c>
      <c r="BU200" s="79">
        <f t="shared" si="37"/>
        <v>-52.94</v>
      </c>
      <c r="BV200" s="78">
        <v>0</v>
      </c>
      <c r="BW200" s="77">
        <v>3</v>
      </c>
      <c r="BX200" s="77">
        <v>0</v>
      </c>
      <c r="BY200" s="76">
        <v>5</v>
      </c>
      <c r="BZ200" s="81">
        <v>3</v>
      </c>
      <c r="CA200" s="80">
        <v>24174.45</v>
      </c>
      <c r="CB200" s="79">
        <f t="shared" si="38"/>
        <v>-30.57</v>
      </c>
      <c r="CC200" s="78">
        <v>0</v>
      </c>
      <c r="CD200" s="77">
        <v>1831.44</v>
      </c>
      <c r="CE200" s="77">
        <v>0</v>
      </c>
      <c r="CF200" s="76">
        <v>22343.01</v>
      </c>
      <c r="CG200" s="82">
        <v>1831.44</v>
      </c>
      <c r="CH200" s="80">
        <v>374</v>
      </c>
      <c r="CI200" s="79">
        <f t="shared" si="39"/>
        <v>0.54</v>
      </c>
      <c r="CJ200" s="78">
        <v>32</v>
      </c>
      <c r="CK200" s="77">
        <v>153</v>
      </c>
      <c r="CL200" s="77">
        <v>35</v>
      </c>
      <c r="CM200" s="76">
        <v>152</v>
      </c>
      <c r="CN200" s="81">
        <v>120</v>
      </c>
      <c r="CO200" s="80">
        <v>141483.95000000001</v>
      </c>
      <c r="CP200" s="79">
        <f t="shared" si="40"/>
        <v>4.13</v>
      </c>
      <c r="CQ200" s="78">
        <v>10297.709999999999</v>
      </c>
      <c r="CR200" s="77">
        <v>56945.38</v>
      </c>
      <c r="CS200" s="77">
        <v>12931.29</v>
      </c>
      <c r="CT200" s="76">
        <v>60000.08</v>
      </c>
      <c r="CU200" s="75">
        <v>45323.58</v>
      </c>
    </row>
    <row r="201" spans="1:99" ht="25.5" customHeight="1" thickBot="1" x14ac:dyDescent="0.25">
      <c r="A201" s="138">
        <v>45323</v>
      </c>
      <c r="B201" s="10">
        <v>3301</v>
      </c>
      <c r="C201" s="9">
        <f t="shared" si="41"/>
        <v>10.92</v>
      </c>
      <c r="D201" s="8">
        <v>1487</v>
      </c>
      <c r="E201" s="7">
        <v>1154</v>
      </c>
      <c r="F201" s="7">
        <v>490</v>
      </c>
      <c r="G201" s="6">
        <v>166</v>
      </c>
      <c r="H201" s="11">
        <v>665</v>
      </c>
      <c r="I201" s="10">
        <v>539069.42000000004</v>
      </c>
      <c r="J201" s="9">
        <f t="shared" si="28"/>
        <v>16.91</v>
      </c>
      <c r="K201" s="8">
        <v>251691.29</v>
      </c>
      <c r="L201" s="7">
        <v>186355.91</v>
      </c>
      <c r="M201" s="7">
        <v>75658.22</v>
      </c>
      <c r="N201" s="6">
        <v>23920.19</v>
      </c>
      <c r="O201" s="5">
        <v>111650.62</v>
      </c>
      <c r="P201" s="10">
        <v>3912</v>
      </c>
      <c r="Q201" s="9">
        <f t="shared" si="29"/>
        <v>11.01</v>
      </c>
      <c r="R201" s="8">
        <v>1709</v>
      </c>
      <c r="S201" s="7">
        <v>996</v>
      </c>
      <c r="T201" s="7">
        <v>1040</v>
      </c>
      <c r="U201" s="6">
        <v>166</v>
      </c>
      <c r="V201" s="11">
        <v>-43</v>
      </c>
      <c r="W201" s="10">
        <v>205744.74</v>
      </c>
      <c r="X201" s="9">
        <f t="shared" si="30"/>
        <v>9.51</v>
      </c>
      <c r="Y201" s="8">
        <v>86345.03</v>
      </c>
      <c r="Z201" s="7">
        <v>57152.18</v>
      </c>
      <c r="AA201" s="7">
        <v>53051.9</v>
      </c>
      <c r="AB201" s="6">
        <v>9122.9699999999993</v>
      </c>
      <c r="AC201" s="5">
        <v>4172.9399999999996</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83</v>
      </c>
      <c r="AS201" s="9">
        <f t="shared" si="33"/>
        <v>2.4700000000000002</v>
      </c>
      <c r="AT201" s="8">
        <v>8</v>
      </c>
      <c r="AU201" s="7">
        <v>27</v>
      </c>
      <c r="AV201" s="7">
        <v>6</v>
      </c>
      <c r="AW201" s="6">
        <v>42</v>
      </c>
      <c r="AX201" s="11">
        <v>21</v>
      </c>
      <c r="AY201" s="10">
        <v>86981.38</v>
      </c>
      <c r="AZ201" s="9">
        <f t="shared" si="34"/>
        <v>26.61</v>
      </c>
      <c r="BA201" s="8">
        <v>6626.77</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s="141" customFormat="1" x14ac:dyDescent="0.2">
      <c r="A203" s="153"/>
      <c r="B203" s="142"/>
      <c r="C203" s="143"/>
      <c r="D203" s="142"/>
      <c r="E203" s="142"/>
      <c r="F203" s="142"/>
      <c r="G203" s="142"/>
      <c r="H203" s="142"/>
      <c r="I203" s="142"/>
      <c r="J203" s="143"/>
      <c r="K203" s="142"/>
      <c r="L203" s="142"/>
      <c r="M203" s="142"/>
      <c r="N203" s="142"/>
      <c r="O203" s="142"/>
      <c r="P203" s="142"/>
      <c r="Q203" s="143"/>
      <c r="R203" s="142"/>
      <c r="S203" s="142"/>
      <c r="T203" s="142"/>
      <c r="U203" s="142"/>
      <c r="V203" s="142"/>
      <c r="W203" s="142"/>
      <c r="X203" s="143"/>
      <c r="Y203" s="142"/>
      <c r="Z203" s="142"/>
      <c r="AA203" s="142"/>
      <c r="AB203" s="142"/>
      <c r="AC203" s="142"/>
      <c r="AD203" s="142"/>
      <c r="AE203" s="143"/>
      <c r="AF203" s="142"/>
      <c r="AG203" s="142"/>
      <c r="AH203" s="142"/>
      <c r="AI203" s="142"/>
      <c r="AJ203" s="142"/>
      <c r="AK203" s="142"/>
      <c r="AL203" s="143"/>
      <c r="AM203" s="142"/>
      <c r="AN203" s="142"/>
      <c r="AO203" s="142"/>
      <c r="AP203" s="142"/>
      <c r="AQ203" s="142"/>
      <c r="AR203" s="142"/>
      <c r="AS203" s="143"/>
      <c r="AT203" s="142"/>
      <c r="AU203" s="142"/>
      <c r="AV203" s="142"/>
      <c r="AW203" s="142"/>
      <c r="AX203" s="142"/>
      <c r="AY203" s="142"/>
      <c r="AZ203" s="143"/>
      <c r="BA203" s="142"/>
      <c r="BB203" s="142"/>
      <c r="BC203" s="142"/>
      <c r="BD203" s="142"/>
      <c r="BE203" s="142"/>
      <c r="BF203" s="142"/>
      <c r="BG203" s="143"/>
      <c r="BH203" s="142"/>
      <c r="BI203" s="142"/>
      <c r="BJ203" s="142"/>
      <c r="BK203" s="142"/>
      <c r="BL203" s="142"/>
      <c r="BM203" s="142"/>
      <c r="BN203" s="143"/>
      <c r="BO203" s="142"/>
      <c r="BP203" s="142"/>
      <c r="BQ203" s="142"/>
      <c r="BR203" s="142"/>
      <c r="BS203" s="142"/>
      <c r="BT203" s="142"/>
      <c r="BU203" s="143"/>
      <c r="BV203" s="142"/>
      <c r="BW203" s="142"/>
      <c r="BX203" s="142"/>
      <c r="BY203" s="142"/>
      <c r="BZ203" s="142"/>
      <c r="CA203" s="142"/>
      <c r="CB203" s="143"/>
      <c r="CC203" s="142"/>
      <c r="CD203" s="142"/>
      <c r="CE203" s="142"/>
      <c r="CF203" s="142"/>
      <c r="CG203" s="142"/>
      <c r="CH203" s="142"/>
      <c r="CI203" s="143"/>
      <c r="CJ203" s="142"/>
      <c r="CK203" s="142"/>
      <c r="CL203" s="142"/>
      <c r="CM203" s="142"/>
      <c r="CN203" s="142"/>
      <c r="CO203" s="142"/>
      <c r="CP203" s="143"/>
      <c r="CQ203" s="142"/>
      <c r="CR203" s="142"/>
      <c r="CS203" s="142"/>
      <c r="CT203" s="142"/>
      <c r="CU203" s="142"/>
    </row>
  </sheetData>
  <phoneticPr fontId="3"/>
  <conditionalFormatting sqref="A1:CJ201 A203:CJ1048576 B202:CJ202">
    <cfRule type="expression" dxfId="19" priority="1">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50</v>
      </c>
      <c r="CS1" s="114" t="s">
        <v>51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1" si="28">IFERROR(ROUND((I151-I139)/I139*100,2),"")</f>
        <v>4.32</v>
      </c>
      <c r="K151" s="22">
        <v>172462.46</v>
      </c>
      <c r="L151" s="21">
        <v>71425.63</v>
      </c>
      <c r="M151" s="21">
        <v>42306.6</v>
      </c>
      <c r="N151" s="20">
        <v>6314.28</v>
      </c>
      <c r="O151" s="19">
        <v>29119.03</v>
      </c>
      <c r="P151" s="24">
        <v>221</v>
      </c>
      <c r="Q151" s="23">
        <f t="shared" ref="Q151:Q201" si="29">IFERROR(ROUND((P151-P139)/P139*100,2),"")</f>
        <v>-3.07</v>
      </c>
      <c r="R151" s="22">
        <v>129</v>
      </c>
      <c r="S151" s="21">
        <v>51</v>
      </c>
      <c r="T151" s="21">
        <v>38</v>
      </c>
      <c r="U151" s="20">
        <v>3</v>
      </c>
      <c r="V151" s="25">
        <v>13</v>
      </c>
      <c r="W151" s="24">
        <v>14657.91</v>
      </c>
      <c r="X151" s="23">
        <f t="shared" ref="X151:X201" si="30">IFERROR(ROUND((W151-W139)/W139*100,2),"")</f>
        <v>-0.34</v>
      </c>
      <c r="Y151" s="22">
        <v>8734.1200000000008</v>
      </c>
      <c r="Z151" s="21">
        <v>3249.25</v>
      </c>
      <c r="AA151" s="21">
        <v>2450.9899999999998</v>
      </c>
      <c r="AB151" s="20">
        <v>223.55</v>
      </c>
      <c r="AC151" s="19">
        <v>798.26</v>
      </c>
      <c r="AD151" s="24">
        <v>40</v>
      </c>
      <c r="AE151" s="23">
        <f t="shared" ref="AE151:AE201" si="31">IFERROR(ROUND((AD151-AD139)/AD139*100,2),"")</f>
        <v>8.11</v>
      </c>
      <c r="AF151" s="22">
        <v>7</v>
      </c>
      <c r="AG151" s="21">
        <v>17</v>
      </c>
      <c r="AH151" s="21">
        <v>3</v>
      </c>
      <c r="AI151" s="20">
        <v>12</v>
      </c>
      <c r="AJ151" s="25">
        <v>13</v>
      </c>
      <c r="AK151" s="24">
        <v>20950.68</v>
      </c>
      <c r="AL151" s="23">
        <f t="shared" ref="AL151:AL201" si="32">IFERROR(ROUND((AK151-AK139)/AK139*100,2),"")</f>
        <v>-24.61</v>
      </c>
      <c r="AM151" s="22">
        <v>1688.91</v>
      </c>
      <c r="AN151" s="21">
        <v>5354.41</v>
      </c>
      <c r="AO151" s="21">
        <v>385.08</v>
      </c>
      <c r="AP151" s="20">
        <v>11563.54</v>
      </c>
      <c r="AQ151" s="19">
        <v>3010.59</v>
      </c>
      <c r="AR151" s="24">
        <v>40</v>
      </c>
      <c r="AS151" s="23">
        <f t="shared" ref="AS151:AS201" si="33">IFERROR(ROUND((AR151-AR139)/AR139*100,2),"")</f>
        <v>-29.82</v>
      </c>
      <c r="AT151" s="22">
        <v>4</v>
      </c>
      <c r="AU151" s="21">
        <v>16</v>
      </c>
      <c r="AV151" s="21">
        <v>4</v>
      </c>
      <c r="AW151" s="20">
        <v>15</v>
      </c>
      <c r="AX151" s="25">
        <v>13</v>
      </c>
      <c r="AY151" s="24">
        <v>32391.34</v>
      </c>
      <c r="AZ151" s="23">
        <f t="shared" ref="AZ151:AZ201" si="34">IFERROR(ROUND((AY151-AY139)/AY139*100,2),"")</f>
        <v>-46.68</v>
      </c>
      <c r="BA151" s="22">
        <v>1042.8699999999999</v>
      </c>
      <c r="BB151" s="21">
        <v>7965</v>
      </c>
      <c r="BC151" s="21">
        <v>1817.08</v>
      </c>
      <c r="BD151" s="20">
        <v>17696.39</v>
      </c>
      <c r="BE151" s="19">
        <v>10017.92</v>
      </c>
      <c r="BF151" s="24">
        <v>20</v>
      </c>
      <c r="BG151" s="23">
        <f t="shared" ref="BG151:BG201" si="35">IFERROR(ROUND((BF151-BF139)/BF139*100,2),"")</f>
        <v>42.86</v>
      </c>
      <c r="BH151" s="22">
        <v>3</v>
      </c>
      <c r="BI151" s="21">
        <v>7</v>
      </c>
      <c r="BJ151" s="21">
        <v>2</v>
      </c>
      <c r="BK151" s="20">
        <v>8</v>
      </c>
      <c r="BL151" s="25">
        <v>5</v>
      </c>
      <c r="BM151" s="24">
        <v>15970.38</v>
      </c>
      <c r="BN151" s="23">
        <f t="shared" ref="BN151:BN201" si="36">IFERROR(ROUND((BM151-BM139)/BM139*100,2),"")</f>
        <v>7.57</v>
      </c>
      <c r="BO151" s="22">
        <v>531.84</v>
      </c>
      <c r="BP151" s="21">
        <v>3437.03</v>
      </c>
      <c r="BQ151" s="21">
        <v>1777.52</v>
      </c>
      <c r="BR151" s="20">
        <v>10223.99</v>
      </c>
      <c r="BS151" s="19">
        <v>1659.51</v>
      </c>
      <c r="BT151" s="24">
        <v>19</v>
      </c>
      <c r="BU151" s="23">
        <f t="shared" ref="BU151:BU201" si="37">IFERROR(ROUND((BT151-BT139)/BT139*100,2),"")</f>
        <v>0</v>
      </c>
      <c r="BV151" s="22">
        <v>1</v>
      </c>
      <c r="BW151" s="21">
        <v>3</v>
      </c>
      <c r="BX151" s="21">
        <v>0</v>
      </c>
      <c r="BY151" s="20">
        <v>15</v>
      </c>
      <c r="BZ151" s="25">
        <v>3</v>
      </c>
      <c r="CA151" s="24">
        <v>516818.02</v>
      </c>
      <c r="CB151" s="23">
        <f t="shared" ref="CB151:CB201" si="38">IFERROR(ROUND((CA151-CA139)/CA139*100,2),"")</f>
        <v>799.41</v>
      </c>
      <c r="CC151" s="22">
        <v>7006</v>
      </c>
      <c r="CD151" s="21">
        <v>5004.97</v>
      </c>
      <c r="CE151" s="21">
        <v>0</v>
      </c>
      <c r="CF151" s="20">
        <v>504807.05</v>
      </c>
      <c r="CG151" s="19">
        <v>5004.97</v>
      </c>
      <c r="CH151" s="24">
        <v>132</v>
      </c>
      <c r="CI151" s="23">
        <f t="shared" ref="CI151:CI201" si="39">IFERROR(ROUND((CH151-CH139)/CH139*100,2),"")</f>
        <v>-0.75</v>
      </c>
      <c r="CJ151" s="22">
        <v>30</v>
      </c>
      <c r="CK151" s="21">
        <v>59</v>
      </c>
      <c r="CL151" s="21">
        <v>11</v>
      </c>
      <c r="CM151" s="20">
        <v>31</v>
      </c>
      <c r="CN151" s="25">
        <v>49</v>
      </c>
      <c r="CO151" s="24">
        <v>63910.11</v>
      </c>
      <c r="CP151" s="23">
        <f t="shared" ref="CP151:CP201"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1"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679</v>
      </c>
      <c r="C200" s="79">
        <f t="shared" si="41"/>
        <v>-1.88</v>
      </c>
      <c r="D200" s="78">
        <v>362</v>
      </c>
      <c r="E200" s="77">
        <v>203</v>
      </c>
      <c r="F200" s="77">
        <v>97</v>
      </c>
      <c r="G200" s="76">
        <v>17</v>
      </c>
      <c r="H200" s="81">
        <v>106</v>
      </c>
      <c r="I200" s="80">
        <v>207370.87</v>
      </c>
      <c r="J200" s="79">
        <f t="shared" si="28"/>
        <v>11.96</v>
      </c>
      <c r="K200" s="78">
        <v>116958.79</v>
      </c>
      <c r="L200" s="77">
        <v>61871.66</v>
      </c>
      <c r="M200" s="77">
        <v>23086.74</v>
      </c>
      <c r="N200" s="76">
        <v>5453.68</v>
      </c>
      <c r="O200" s="82">
        <v>38784.92</v>
      </c>
      <c r="P200" s="80">
        <v>203</v>
      </c>
      <c r="Q200" s="79">
        <f t="shared" si="29"/>
        <v>8.56</v>
      </c>
      <c r="R200" s="78">
        <v>113</v>
      </c>
      <c r="S200" s="77">
        <v>44</v>
      </c>
      <c r="T200" s="77">
        <v>44</v>
      </c>
      <c r="U200" s="76">
        <v>2</v>
      </c>
      <c r="V200" s="81">
        <v>0</v>
      </c>
      <c r="W200" s="80">
        <v>13365.02</v>
      </c>
      <c r="X200" s="79">
        <f t="shared" si="30"/>
        <v>6.67</v>
      </c>
      <c r="Y200" s="78">
        <v>7700.18</v>
      </c>
      <c r="Z200" s="77">
        <v>2993.78</v>
      </c>
      <c r="AA200" s="77">
        <v>2552.96</v>
      </c>
      <c r="AB200" s="76">
        <v>118.1</v>
      </c>
      <c r="AC200" s="82">
        <v>440.82</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15</v>
      </c>
      <c r="BG200" s="79">
        <f t="shared" si="35"/>
        <v>15.38</v>
      </c>
      <c r="BH200" s="78">
        <v>5</v>
      </c>
      <c r="BI200" s="77">
        <v>4</v>
      </c>
      <c r="BJ200" s="77">
        <v>2</v>
      </c>
      <c r="BK200" s="76">
        <v>2</v>
      </c>
      <c r="BL200" s="81">
        <v>2</v>
      </c>
      <c r="BM200" s="80">
        <v>9820.2199999999993</v>
      </c>
      <c r="BN200" s="79">
        <f t="shared" si="36"/>
        <v>-50.31</v>
      </c>
      <c r="BO200" s="78">
        <v>1275.1199999999999</v>
      </c>
      <c r="BP200" s="77">
        <v>4655.71</v>
      </c>
      <c r="BQ200" s="77">
        <v>410.8</v>
      </c>
      <c r="BR200" s="76">
        <v>1242.82</v>
      </c>
      <c r="BS200" s="82">
        <v>4244.91</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thickBot="1" x14ac:dyDescent="0.25">
      <c r="A201" s="138">
        <v>45323</v>
      </c>
      <c r="B201" s="10">
        <v>916</v>
      </c>
      <c r="C201" s="9">
        <f t="shared" si="41"/>
        <v>11.3</v>
      </c>
      <c r="D201" s="8">
        <v>473</v>
      </c>
      <c r="E201" s="7">
        <v>264</v>
      </c>
      <c r="F201" s="7">
        <v>156</v>
      </c>
      <c r="G201" s="6">
        <v>22</v>
      </c>
      <c r="H201" s="11">
        <v>108</v>
      </c>
      <c r="I201" s="10">
        <v>248381.07</v>
      </c>
      <c r="J201" s="9">
        <f t="shared" si="28"/>
        <v>1.35</v>
      </c>
      <c r="K201" s="8">
        <v>128315.34</v>
      </c>
      <c r="L201" s="7">
        <v>66436.509999999995</v>
      </c>
      <c r="M201" s="7">
        <v>43023.839999999997</v>
      </c>
      <c r="N201" s="6">
        <v>10352.57</v>
      </c>
      <c r="O201" s="5">
        <v>23412.67</v>
      </c>
      <c r="P201" s="10">
        <v>254</v>
      </c>
      <c r="Q201" s="9">
        <f t="shared" si="29"/>
        <v>23.3</v>
      </c>
      <c r="R201" s="8">
        <v>126</v>
      </c>
      <c r="S201" s="7">
        <v>57</v>
      </c>
      <c r="T201" s="7">
        <v>68</v>
      </c>
      <c r="U201" s="6">
        <v>3</v>
      </c>
      <c r="V201" s="11">
        <v>-11</v>
      </c>
      <c r="W201" s="10">
        <v>16889.8</v>
      </c>
      <c r="X201" s="9">
        <f t="shared" si="30"/>
        <v>24.26</v>
      </c>
      <c r="Y201" s="8">
        <v>8580.17</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32</v>
      </c>
      <c r="AS201" s="9">
        <f t="shared" si="33"/>
        <v>28</v>
      </c>
      <c r="AT201" s="8">
        <v>1</v>
      </c>
      <c r="AU201" s="7">
        <v>7</v>
      </c>
      <c r="AV201" s="7">
        <v>4</v>
      </c>
      <c r="AW201" s="6">
        <v>20</v>
      </c>
      <c r="AX201" s="11">
        <v>3</v>
      </c>
      <c r="AY201" s="10">
        <v>22325.5</v>
      </c>
      <c r="AZ201" s="9">
        <f t="shared" si="34"/>
        <v>4.1500000000000004</v>
      </c>
      <c r="BA201" s="8">
        <v>283.77</v>
      </c>
      <c r="BB201" s="7">
        <v>4305.5600000000004</v>
      </c>
      <c r="BC201" s="7">
        <v>1414.31</v>
      </c>
      <c r="BD201" s="6">
        <v>16321.86</v>
      </c>
      <c r="BE201" s="5">
        <v>2891.25</v>
      </c>
      <c r="BF201" s="10">
        <v>14</v>
      </c>
      <c r="BG201" s="9">
        <f t="shared" si="35"/>
        <v>-6.67</v>
      </c>
      <c r="BH201" s="8">
        <v>2</v>
      </c>
      <c r="BI201" s="7">
        <v>5</v>
      </c>
      <c r="BJ201" s="7">
        <v>0</v>
      </c>
      <c r="BK201" s="6">
        <v>7</v>
      </c>
      <c r="BL201" s="11">
        <v>5</v>
      </c>
      <c r="BM201" s="10">
        <v>14073.78</v>
      </c>
      <c r="BN201" s="9">
        <f t="shared" si="36"/>
        <v>-63.36</v>
      </c>
      <c r="BO201" s="8">
        <v>1422.04</v>
      </c>
      <c r="BP201" s="7">
        <v>3841.67</v>
      </c>
      <c r="BQ201" s="7">
        <v>0</v>
      </c>
      <c r="BR201" s="6">
        <v>8810.07</v>
      </c>
      <c r="BS201" s="5">
        <v>3841.67</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17" priority="1">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3"/>
  <sheetViews>
    <sheetView showGridLines="0" view="pageBreakPreview" zoomScale="60" zoomScaleNormal="60" zoomScalePageLayoutView="50" workbookViewId="0">
      <selection activeCell="L211" sqref="L211"/>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53</v>
      </c>
      <c r="CS1" s="114" t="s">
        <v>54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1" si="28">IFERROR(ROUND((I151-I139)/I139*100,2),"")</f>
        <v>-8.36</v>
      </c>
      <c r="K151" s="22">
        <v>73912.69</v>
      </c>
      <c r="L151" s="21">
        <v>31366.63</v>
      </c>
      <c r="M151" s="21">
        <v>17496.53</v>
      </c>
      <c r="N151" s="20">
        <v>2060.19</v>
      </c>
      <c r="O151" s="19">
        <v>14277.53</v>
      </c>
      <c r="P151" s="24">
        <v>145</v>
      </c>
      <c r="Q151" s="23">
        <f t="shared" ref="Q151:Q201" si="29">IFERROR(ROUND((P151-P139)/P139*100,2),"")</f>
        <v>17.89</v>
      </c>
      <c r="R151" s="22">
        <v>68</v>
      </c>
      <c r="S151" s="21">
        <v>55</v>
      </c>
      <c r="T151" s="21">
        <v>15</v>
      </c>
      <c r="U151" s="20">
        <v>7</v>
      </c>
      <c r="V151" s="25">
        <v>40</v>
      </c>
      <c r="W151" s="24">
        <v>7582.41</v>
      </c>
      <c r="X151" s="23">
        <f t="shared" ref="X151:X201" si="30">IFERROR(ROUND((W151-W139)/W139*100,2),"")</f>
        <v>-2.21</v>
      </c>
      <c r="Y151" s="22">
        <v>4218.3500000000004</v>
      </c>
      <c r="Z151" s="21">
        <v>2092.83</v>
      </c>
      <c r="AA151" s="21">
        <v>995.72</v>
      </c>
      <c r="AB151" s="20">
        <v>275.51</v>
      </c>
      <c r="AC151" s="19">
        <v>1097.1099999999999</v>
      </c>
      <c r="AD151" s="24">
        <v>24</v>
      </c>
      <c r="AE151" s="23">
        <f t="shared" ref="AE151:AE201" si="31">IFERROR(ROUND((AD151-AD139)/AD139*100,2),"")</f>
        <v>84.62</v>
      </c>
      <c r="AF151" s="22">
        <v>4</v>
      </c>
      <c r="AG151" s="21">
        <v>11</v>
      </c>
      <c r="AH151" s="21">
        <v>3</v>
      </c>
      <c r="AI151" s="20">
        <v>6</v>
      </c>
      <c r="AJ151" s="25">
        <v>8</v>
      </c>
      <c r="AK151" s="24">
        <v>15687.82</v>
      </c>
      <c r="AL151" s="23">
        <f t="shared" ref="AL151:AL201" si="32">IFERROR(ROUND((AK151-AK139)/AK139*100,2),"")</f>
        <v>24.16</v>
      </c>
      <c r="AM151" s="22">
        <v>2928.05</v>
      </c>
      <c r="AN151" s="21">
        <v>2946.76</v>
      </c>
      <c r="AO151" s="21">
        <v>773.9</v>
      </c>
      <c r="AP151" s="20">
        <v>9039.11</v>
      </c>
      <c r="AQ151" s="19">
        <v>2172.86</v>
      </c>
      <c r="AR151" s="24">
        <v>9</v>
      </c>
      <c r="AS151" s="23">
        <f t="shared" ref="AS151:AS201" si="33">IFERROR(ROUND((AR151-AR139)/AR139*100,2),"")</f>
        <v>-64</v>
      </c>
      <c r="AT151" s="22">
        <v>3</v>
      </c>
      <c r="AU151" s="21">
        <v>0</v>
      </c>
      <c r="AV151" s="21">
        <v>1</v>
      </c>
      <c r="AW151" s="20">
        <v>5</v>
      </c>
      <c r="AX151" s="25">
        <v>-1</v>
      </c>
      <c r="AY151" s="24">
        <v>12999.05</v>
      </c>
      <c r="AZ151" s="23">
        <f t="shared" ref="AZ151:AZ201" si="34">IFERROR(ROUND((AY151-AY139)/AY139*100,2),"")</f>
        <v>-46.81</v>
      </c>
      <c r="BA151" s="22">
        <v>745.52</v>
      </c>
      <c r="BB151" s="21">
        <v>0</v>
      </c>
      <c r="BC151" s="21">
        <v>335.16</v>
      </c>
      <c r="BD151" s="20">
        <v>11918.37</v>
      </c>
      <c r="BE151" s="19">
        <v>-335.16</v>
      </c>
      <c r="BF151" s="24">
        <v>20</v>
      </c>
      <c r="BG151" s="23">
        <f t="shared" ref="BG151:BG201" si="35">IFERROR(ROUND((BF151-BF139)/BF139*100,2),"")</f>
        <v>53.85</v>
      </c>
      <c r="BH151" s="22">
        <v>6</v>
      </c>
      <c r="BI151" s="21">
        <v>6</v>
      </c>
      <c r="BJ151" s="21">
        <v>1</v>
      </c>
      <c r="BK151" s="20">
        <v>7</v>
      </c>
      <c r="BL151" s="25">
        <v>5</v>
      </c>
      <c r="BM151" s="24">
        <v>116042.61</v>
      </c>
      <c r="BN151" s="23">
        <f t="shared" ref="BN151:BN201" si="36">IFERROR(ROUND((BM151-BM139)/BM139*100,2),"")</f>
        <v>995.66</v>
      </c>
      <c r="BO151" s="22">
        <v>4402.92</v>
      </c>
      <c r="BP151" s="21">
        <v>4768.0600000000004</v>
      </c>
      <c r="BQ151" s="21">
        <v>783.04</v>
      </c>
      <c r="BR151" s="20">
        <v>106088.59</v>
      </c>
      <c r="BS151" s="19">
        <v>3985.02</v>
      </c>
      <c r="BT151" s="24">
        <v>14</v>
      </c>
      <c r="BU151" s="23">
        <f t="shared" ref="BU151:BU201" si="37">IFERROR(ROUND((BT151-BT139)/BT139*100,2),"")</f>
        <v>180</v>
      </c>
      <c r="BV151" s="22">
        <v>1</v>
      </c>
      <c r="BW151" s="21">
        <v>7</v>
      </c>
      <c r="BX151" s="21">
        <v>1</v>
      </c>
      <c r="BY151" s="20">
        <v>5</v>
      </c>
      <c r="BZ151" s="25">
        <v>6</v>
      </c>
      <c r="CA151" s="24">
        <v>29876.07</v>
      </c>
      <c r="CB151" s="23">
        <f t="shared" ref="CB151:CB201" si="38">IFERROR(ROUND((CA151-CA139)/CA139*100,2),"")</f>
        <v>215.85</v>
      </c>
      <c r="CC151" s="22">
        <v>3612.83</v>
      </c>
      <c r="CD151" s="21">
        <v>10328.67</v>
      </c>
      <c r="CE151" s="21">
        <v>1339.79</v>
      </c>
      <c r="CF151" s="20">
        <v>14594.78</v>
      </c>
      <c r="CG151" s="19">
        <v>8988.8799999999992</v>
      </c>
      <c r="CH151" s="24">
        <v>65</v>
      </c>
      <c r="CI151" s="23">
        <f t="shared" ref="CI151:CI201" si="39">IFERROR(ROUND((CH151-CH139)/CH139*100,2),"")</f>
        <v>-21.69</v>
      </c>
      <c r="CJ151" s="22">
        <v>14</v>
      </c>
      <c r="CK151" s="21">
        <v>27</v>
      </c>
      <c r="CL151" s="21">
        <v>6</v>
      </c>
      <c r="CM151" s="20">
        <v>18</v>
      </c>
      <c r="CN151" s="25">
        <v>21</v>
      </c>
      <c r="CO151" s="24">
        <v>40773.56</v>
      </c>
      <c r="CP151" s="23">
        <f t="shared" ref="CP151:CP201"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1"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c r="BU200" s="79">
        <f t="shared" si="37"/>
        <v>-100</v>
      </c>
      <c r="BV200" s="78"/>
      <c r="BW200" s="77"/>
      <c r="BX200" s="77"/>
      <c r="BY200" s="76"/>
      <c r="BZ200" s="81"/>
      <c r="CA200" s="80"/>
      <c r="CB200" s="79">
        <f t="shared" si="38"/>
        <v>-100</v>
      </c>
      <c r="CC200" s="78"/>
      <c r="CD200" s="77"/>
      <c r="CE200" s="77"/>
      <c r="CF200" s="76"/>
      <c r="CG200" s="82"/>
      <c r="CH200" s="80">
        <v>37</v>
      </c>
      <c r="CI200" s="79">
        <f t="shared" si="39"/>
        <v>-37.29</v>
      </c>
      <c r="CJ200" s="78">
        <v>4</v>
      </c>
      <c r="CK200" s="77">
        <v>19</v>
      </c>
      <c r="CL200" s="77">
        <v>3</v>
      </c>
      <c r="CM200" s="76">
        <v>11</v>
      </c>
      <c r="CN200" s="81">
        <v>16</v>
      </c>
      <c r="CO200" s="80">
        <v>27876.38</v>
      </c>
      <c r="CP200" s="79">
        <f t="shared" si="40"/>
        <v>-18.27</v>
      </c>
      <c r="CQ200" s="78">
        <v>499.47</v>
      </c>
      <c r="CR200" s="77">
        <v>15450.29</v>
      </c>
      <c r="CS200" s="77">
        <v>3120.74</v>
      </c>
      <c r="CT200" s="76">
        <v>8805.8799999999992</v>
      </c>
      <c r="CU200" s="75">
        <v>12329.55</v>
      </c>
    </row>
    <row r="201" spans="1:99" s="1" customFormat="1" ht="25.5" customHeight="1" thickBot="1" x14ac:dyDescent="0.25">
      <c r="A201" s="138">
        <v>45323</v>
      </c>
      <c r="B201" s="10">
        <v>481</v>
      </c>
      <c r="C201" s="9">
        <f t="shared" si="41"/>
        <v>2.12</v>
      </c>
      <c r="D201" s="8">
        <v>265</v>
      </c>
      <c r="E201" s="7">
        <v>138</v>
      </c>
      <c r="F201" s="7">
        <v>63</v>
      </c>
      <c r="G201" s="6">
        <v>15</v>
      </c>
      <c r="H201" s="11">
        <v>75</v>
      </c>
      <c r="I201" s="10">
        <v>127077.61</v>
      </c>
      <c r="J201" s="9">
        <f t="shared" si="28"/>
        <v>3.19</v>
      </c>
      <c r="K201" s="8">
        <v>69918.2</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c r="BU201" s="9">
        <f t="shared" si="37"/>
        <v>-100</v>
      </c>
      <c r="BV201" s="8"/>
      <c r="BW201" s="7"/>
      <c r="BX201" s="7"/>
      <c r="BY201" s="6"/>
      <c r="BZ201" s="11"/>
      <c r="CA201" s="10"/>
      <c r="CB201" s="9">
        <f t="shared" si="38"/>
        <v>-100</v>
      </c>
      <c r="CC201" s="8"/>
      <c r="CD201" s="7"/>
      <c r="CE201" s="7"/>
      <c r="CF201" s="6"/>
      <c r="CG201" s="5"/>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57" customFormat="1" ht="25.5" customHeight="1" x14ac:dyDescent="0.2">
      <c r="A202" s="154" t="s">
        <v>82</v>
      </c>
      <c r="B202" s="155"/>
      <c r="C202" s="156"/>
      <c r="D202" s="155"/>
      <c r="E202" s="155"/>
      <c r="F202" s="155"/>
      <c r="G202" s="155"/>
      <c r="H202" s="155"/>
      <c r="I202" s="155"/>
      <c r="J202" s="156"/>
      <c r="K202" s="155"/>
      <c r="L202" s="155"/>
      <c r="M202" s="155"/>
      <c r="N202" s="155"/>
      <c r="O202" s="155"/>
      <c r="P202" s="155"/>
      <c r="Q202" s="156"/>
      <c r="R202" s="155"/>
      <c r="S202" s="155"/>
      <c r="T202" s="155"/>
      <c r="U202" s="155"/>
      <c r="V202" s="155"/>
      <c r="W202" s="155"/>
      <c r="X202" s="156"/>
      <c r="Y202" s="155"/>
      <c r="Z202" s="155"/>
      <c r="AA202" s="155"/>
      <c r="AB202" s="155"/>
      <c r="AC202" s="155"/>
      <c r="AD202" s="155"/>
      <c r="AE202" s="156"/>
      <c r="AF202" s="155"/>
      <c r="AG202" s="155"/>
      <c r="AH202" s="155"/>
      <c r="AI202" s="155"/>
      <c r="AJ202" s="155"/>
      <c r="AK202" s="155"/>
      <c r="AL202" s="156"/>
      <c r="AM202" s="155"/>
      <c r="AN202" s="155"/>
      <c r="AO202" s="155"/>
      <c r="AP202" s="155"/>
      <c r="AQ202" s="155"/>
      <c r="AR202" s="155"/>
      <c r="AS202" s="156"/>
      <c r="AT202" s="155"/>
      <c r="AU202" s="155"/>
      <c r="AV202" s="155"/>
      <c r="AW202" s="155"/>
      <c r="AX202" s="155"/>
      <c r="AY202" s="155"/>
      <c r="AZ202" s="156"/>
      <c r="BA202" s="155"/>
      <c r="BB202" s="155"/>
      <c r="BC202" s="155"/>
      <c r="BD202" s="155"/>
      <c r="BE202" s="155"/>
      <c r="BF202" s="155"/>
      <c r="BG202" s="156"/>
      <c r="BH202" s="155"/>
      <c r="BI202" s="155"/>
      <c r="BJ202" s="155"/>
      <c r="BK202" s="155"/>
      <c r="BL202" s="155"/>
      <c r="BM202" s="155"/>
      <c r="BN202" s="156"/>
      <c r="BO202" s="155"/>
      <c r="BP202" s="155"/>
      <c r="BQ202" s="155"/>
      <c r="BR202" s="155"/>
      <c r="BS202" s="155"/>
      <c r="BT202" s="155"/>
      <c r="BU202" s="156"/>
      <c r="BV202" s="155"/>
      <c r="BW202" s="155"/>
      <c r="BX202" s="155"/>
      <c r="BY202" s="155"/>
      <c r="BZ202" s="155"/>
      <c r="CA202" s="155"/>
      <c r="CB202" s="156"/>
      <c r="CC202" s="155"/>
      <c r="CD202" s="155"/>
      <c r="CE202" s="155"/>
      <c r="CF202" s="155"/>
      <c r="CG202" s="155"/>
      <c r="CH202" s="155"/>
      <c r="CI202" s="156"/>
      <c r="CJ202" s="155"/>
      <c r="CK202" s="155"/>
      <c r="CL202" s="155"/>
      <c r="CM202" s="155"/>
      <c r="CN202" s="155"/>
      <c r="CO202" s="155"/>
      <c r="CP202" s="156"/>
      <c r="CQ202" s="155"/>
      <c r="CR202" s="155"/>
      <c r="CS202" s="155"/>
      <c r="CT202" s="155"/>
      <c r="CU202" s="155"/>
    </row>
    <row r="203" spans="1:99" x14ac:dyDescent="0.2">
      <c r="A203" s="153"/>
    </row>
  </sheetData>
  <phoneticPr fontId="3"/>
  <conditionalFormatting sqref="A1:CJ201 A203:CJ1048576 B202:CJ202">
    <cfRule type="expression" dxfId="15" priority="1">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2024-05-22T04:07:43Z</dcterms:modified>
</cp:coreProperties>
</file>