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filterPrivacy="1" checkCompatibility="1" defaultThemeVersion="124226"/>
  <xr:revisionPtr revIDLastSave="0" documentId="8_{DC0EB186-F214-47B2-BE7F-04B2E017D9FB}" xr6:coauthVersionLast="47" xr6:coauthVersionMax="47" xr10:uidLastSave="{00000000-0000-0000-0000-000000000000}"/>
  <bookViews>
    <workbookView xWindow="768" yWindow="768" windowWidth="17280" windowHeight="892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愛知県Aichi!$A$1:$CU$204</definedName>
    <definedName name="_xlnm.Print_Area" localSheetId="3">関東地方Kanto!$A$1:$CU$204</definedName>
    <definedName name="_xlnm.Print_Area" localSheetId="12">'京阪神圏Osaka including suburbs'!$A$1:$CU$204</definedName>
    <definedName name="_xlnm.Print_Area" localSheetId="6">近畿地方Kinki!$A$1:$CU$204</definedName>
    <definedName name="_xlnm.Print_Area" localSheetId="9">'九州・沖縄地方Kyushu-Okinawa'!$A$1:$CU$204</definedName>
    <definedName name="_xlnm.Print_Area" localSheetId="8">四国地方Shikoku!$A$1:$CU$204</definedName>
    <definedName name="_xlnm.Print_Area" localSheetId="0">全国Japan!$A$1:$CU$204</definedName>
    <definedName name="_xlnm.Print_Area" localSheetId="15">大阪府Osaka!$A$1:$CU$204</definedName>
    <definedName name="_xlnm.Print_Area" localSheetId="7">中国地方Chugoku!$A$1:$CU$204</definedName>
    <definedName name="_xlnm.Print_Area" localSheetId="5">中部地方Chubu!$A$1:$CU$204</definedName>
    <definedName name="_xlnm.Print_Area" localSheetId="13">東京都Tokyo!$A$1:$CU$204</definedName>
    <definedName name="_xlnm.Print_Area" localSheetId="2">東北地方Tohoku!$A$1:$CU$204</definedName>
    <definedName name="_xlnm.Print_Area" localSheetId="10">'南関東圏Tokyo including suburbs'!$A$1:$CU$204</definedName>
    <definedName name="_xlnm.Print_Area" localSheetId="1">北海道地方Hokkaido!$A$1:$CU$204</definedName>
    <definedName name="_xlnm.Print_Area" localSheetId="4">北陸地方Hokuriku!$A$1:$CU$204</definedName>
    <definedName name="_xlnm.Print_Area" localSheetId="11">'名古屋圏Nagoya including suburbs'!$A$1:$CU$204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02" i="17" l="1"/>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<sst xmlns="http://schemas.openxmlformats.org/spreadsheetml/2006/main" count="3871" uniqueCount="83">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</sst>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04"/>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02" si="28">IFERROR(ROUND((I151-I139)/I139*100,2),"")</f>
        <v>-1.05</v>
      </c>
      <c r="K151" s="22">
        <v>2375944.15</v>
      </c>
      <c r="L151" s="21">
        <v>1190583.44</v>
      </c>
      <c r="M151" s="21">
        <v>647863.89</v>
      </c>
      <c r="N151" s="20">
        <v>141877.65</v>
      </c>
      <c r="O151" s="19">
        <v>545009.14</v>
      </c>
      <c r="P151" s="24">
        <v>16846</v>
      </c>
      <c r="Q151" s="23">
        <f t="shared" ref="Q151:Q202" si="29">IFERROR(ROUND((P151-P139)/P139*100,2),"")</f>
        <v>1.93</v>
      </c>
      <c r="R151" s="22">
        <v>7365</v>
      </c>
      <c r="S151" s="21">
        <v>4530</v>
      </c>
      <c r="T151" s="21">
        <v>4305</v>
      </c>
      <c r="U151" s="20">
        <v>646</v>
      </c>
      <c r="V151" s="25">
        <v>225</v>
      </c>
      <c r="W151" s="24">
        <v>887208.65</v>
      </c>
      <c r="X151" s="23">
        <f t="shared" ref="X151:X202" si="30">IFERROR(ROUND((W151-W139)/W139*100,2),"")</f>
        <v>0.61</v>
      </c>
      <c r="Y151" s="22">
        <v>397997.86</v>
      </c>
      <c r="Z151" s="21">
        <v>233054</v>
      </c>
      <c r="AA151" s="21">
        <v>223835.05</v>
      </c>
      <c r="AB151" s="20">
        <v>32321.74</v>
      </c>
      <c r="AC151" s="19">
        <v>9218.9500000000007</v>
      </c>
      <c r="AD151" s="24">
        <v>764</v>
      </c>
      <c r="AE151" s="23">
        <f t="shared" ref="AE151:AE202" si="31">IFERROR(ROUND((AD151-AD139)/AD139*100,2),"")</f>
        <v>-1.1599999999999999</v>
      </c>
      <c r="AF151" s="22">
        <v>169</v>
      </c>
      <c r="AG151" s="21">
        <v>281</v>
      </c>
      <c r="AH151" s="21">
        <v>68</v>
      </c>
      <c r="AI151" s="20">
        <v>241</v>
      </c>
      <c r="AJ151" s="25">
        <v>213</v>
      </c>
      <c r="AK151" s="24">
        <v>388664.75</v>
      </c>
      <c r="AL151" s="23">
        <f t="shared" ref="AL151:AL202" si="32">IFERROR(ROUND((AK151-AK139)/AK139*100,2),"")</f>
        <v>-26.3</v>
      </c>
      <c r="AM151" s="22">
        <v>64242.01</v>
      </c>
      <c r="AN151" s="21">
        <v>111201.17</v>
      </c>
      <c r="AO151" s="21">
        <v>26209.62</v>
      </c>
      <c r="AP151" s="20">
        <v>178695.63</v>
      </c>
      <c r="AQ151" s="19">
        <v>88115.96</v>
      </c>
      <c r="AR151" s="24">
        <v>670</v>
      </c>
      <c r="AS151" s="23">
        <f t="shared" ref="AS151:AS202" si="33">IFERROR(ROUND((AR151-AR139)/AR139*100,2),"")</f>
        <v>-9.9499999999999993</v>
      </c>
      <c r="AT151" s="22">
        <v>81</v>
      </c>
      <c r="AU151" s="21">
        <v>191</v>
      </c>
      <c r="AV151" s="21">
        <v>63</v>
      </c>
      <c r="AW151" s="20">
        <v>332</v>
      </c>
      <c r="AX151" s="25">
        <v>127</v>
      </c>
      <c r="AY151" s="24">
        <v>643081.43999999994</v>
      </c>
      <c r="AZ151" s="23">
        <f t="shared" ref="AZ151:AZ202" si="34">IFERROR(ROUND((AY151-AY139)/AY139*100,2),"")</f>
        <v>-22.03</v>
      </c>
      <c r="BA151" s="22">
        <v>29938.880000000001</v>
      </c>
      <c r="BB151" s="21">
        <v>94368.33</v>
      </c>
      <c r="BC151" s="21">
        <v>35768.76</v>
      </c>
      <c r="BD151" s="20">
        <v>468021.78</v>
      </c>
      <c r="BE151" s="19">
        <v>51355.88</v>
      </c>
      <c r="BF151" s="24">
        <v>332</v>
      </c>
      <c r="BG151" s="23">
        <f t="shared" ref="BG151:BG202" si="35">IFERROR(ROUND((BF151-BF139)/BF139*100,2),"")</f>
        <v>2.15</v>
      </c>
      <c r="BH151" s="22">
        <v>72</v>
      </c>
      <c r="BI151" s="21">
        <v>121</v>
      </c>
      <c r="BJ151" s="21">
        <v>32</v>
      </c>
      <c r="BK151" s="20">
        <v>107</v>
      </c>
      <c r="BL151" s="25">
        <v>89</v>
      </c>
      <c r="BM151" s="24">
        <v>483342.8</v>
      </c>
      <c r="BN151" s="23">
        <f t="shared" ref="BN151:BN202" si="36">IFERROR(ROUND((BM151-BM139)/BM139*100,2),"")</f>
        <v>48.39</v>
      </c>
      <c r="BO151" s="22">
        <v>40058.730000000003</v>
      </c>
      <c r="BP151" s="21">
        <v>132802.1</v>
      </c>
      <c r="BQ151" s="21">
        <v>30106.5</v>
      </c>
      <c r="BR151" s="20">
        <v>280375.46999999997</v>
      </c>
      <c r="BS151" s="19">
        <v>102695.6</v>
      </c>
      <c r="BT151" s="24">
        <v>264</v>
      </c>
      <c r="BU151" s="23">
        <f t="shared" ref="BU151:BU202" si="37">IFERROR(ROUND((BT151-BT139)/BT139*100,2),"")</f>
        <v>-2.58</v>
      </c>
      <c r="BV151" s="22">
        <v>29</v>
      </c>
      <c r="BW151" s="21">
        <v>97</v>
      </c>
      <c r="BX151" s="21">
        <v>24</v>
      </c>
      <c r="BY151" s="20">
        <v>111</v>
      </c>
      <c r="BZ151" s="25">
        <v>73</v>
      </c>
      <c r="CA151" s="24">
        <v>1073802.02</v>
      </c>
      <c r="CB151" s="23">
        <f t="shared" ref="CB151:CB202" si="38">IFERROR(ROUND((CA151-CA139)/CA139*100,2),"")</f>
        <v>60.51</v>
      </c>
      <c r="CC151" s="22">
        <v>26642.55</v>
      </c>
      <c r="CD151" s="21">
        <v>140985.51999999999</v>
      </c>
      <c r="CE151" s="21">
        <v>21447.31</v>
      </c>
      <c r="CF151" s="20">
        <v>839262.71</v>
      </c>
      <c r="CG151" s="19">
        <v>110871.28</v>
      </c>
      <c r="CH151" s="24">
        <v>2800</v>
      </c>
      <c r="CI151" s="23">
        <f t="shared" ref="CI151:CI202" si="39">IFERROR(ROUND((CH151-CH139)/CH139*100,2),"")</f>
        <v>-4.04</v>
      </c>
      <c r="CJ151" s="22">
        <v>558</v>
      </c>
      <c r="CK151" s="21">
        <v>1298</v>
      </c>
      <c r="CL151" s="21">
        <v>283</v>
      </c>
      <c r="CM151" s="20">
        <v>657</v>
      </c>
      <c r="CN151" s="25">
        <v>1018</v>
      </c>
      <c r="CO151" s="24">
        <v>1279163.94</v>
      </c>
      <c r="CP151" s="23">
        <f t="shared" ref="CP151:CP202"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02"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12687</v>
      </c>
      <c r="C200" s="79">
        <f t="shared" si="41"/>
        <v>3.68</v>
      </c>
      <c r="D200" s="78">
        <v>6079</v>
      </c>
      <c r="E200" s="77">
        <v>4067</v>
      </c>
      <c r="F200" s="77">
        <v>2017</v>
      </c>
      <c r="G200" s="76">
        <v>501</v>
      </c>
      <c r="H200" s="81">
        <v>2055</v>
      </c>
      <c r="I200" s="80">
        <v>3128024.1</v>
      </c>
      <c r="J200" s="79">
        <f t="shared" si="28"/>
        <v>4.79</v>
      </c>
      <c r="K200" s="78">
        <v>1588394.93</v>
      </c>
      <c r="L200" s="77">
        <v>947983.86</v>
      </c>
      <c r="M200" s="77">
        <v>429934.47</v>
      </c>
      <c r="N200" s="76">
        <v>145869.57999999999</v>
      </c>
      <c r="O200" s="82">
        <v>527212.25</v>
      </c>
      <c r="P200" s="80">
        <v>14654</v>
      </c>
      <c r="Q200" s="79">
        <f t="shared" si="29"/>
        <v>5.0199999999999996</v>
      </c>
      <c r="R200" s="78">
        <v>6405</v>
      </c>
      <c r="S200" s="77">
        <v>3994</v>
      </c>
      <c r="T200" s="77">
        <v>3682</v>
      </c>
      <c r="U200" s="76">
        <v>573</v>
      </c>
      <c r="V200" s="81">
        <v>312</v>
      </c>
      <c r="W200" s="80">
        <v>760989.04</v>
      </c>
      <c r="X200" s="79">
        <f t="shared" si="30"/>
        <v>3.12</v>
      </c>
      <c r="Y200" s="78">
        <v>331046.83</v>
      </c>
      <c r="Z200" s="77">
        <v>213557.57</v>
      </c>
      <c r="AA200" s="77">
        <v>186208.41</v>
      </c>
      <c r="AB200" s="76">
        <v>30176.23</v>
      </c>
      <c r="AC200" s="82">
        <v>27349.16</v>
      </c>
      <c r="AD200" s="80">
        <v>515</v>
      </c>
      <c r="AE200" s="79">
        <f t="shared" si="31"/>
        <v>12.45</v>
      </c>
      <c r="AF200" s="78">
        <v>92</v>
      </c>
      <c r="AG200" s="77">
        <v>193</v>
      </c>
      <c r="AH200" s="77">
        <v>42</v>
      </c>
      <c r="AI200" s="76">
        <v>186</v>
      </c>
      <c r="AJ200" s="81">
        <v>152</v>
      </c>
      <c r="AK200" s="80">
        <v>298170.68</v>
      </c>
      <c r="AL200" s="79">
        <f t="shared" si="32"/>
        <v>-52.6</v>
      </c>
      <c r="AM200" s="78">
        <v>35014.07</v>
      </c>
      <c r="AN200" s="77">
        <v>70368.7</v>
      </c>
      <c r="AO200" s="77">
        <v>11989.25</v>
      </c>
      <c r="AP200" s="76">
        <v>177117.66</v>
      </c>
      <c r="AQ200" s="82">
        <v>61830.45</v>
      </c>
      <c r="AR200" s="80">
        <v>428</v>
      </c>
      <c r="AS200" s="79">
        <f t="shared" si="33"/>
        <v>1.66</v>
      </c>
      <c r="AT200" s="78">
        <v>53</v>
      </c>
      <c r="AU200" s="77">
        <v>121</v>
      </c>
      <c r="AV200" s="77">
        <v>43</v>
      </c>
      <c r="AW200" s="76">
        <v>208</v>
      </c>
      <c r="AX200" s="81">
        <v>79</v>
      </c>
      <c r="AY200" s="80">
        <v>454764.88</v>
      </c>
      <c r="AZ200" s="79">
        <f t="shared" si="34"/>
        <v>-16.440000000000001</v>
      </c>
      <c r="BA200" s="78">
        <v>24089.32</v>
      </c>
      <c r="BB200" s="77">
        <v>65525.61</v>
      </c>
      <c r="BC200" s="77">
        <v>23205.72</v>
      </c>
      <c r="BD200" s="76">
        <v>338805.58</v>
      </c>
      <c r="BE200" s="82">
        <v>44913.22</v>
      </c>
      <c r="BF200" s="80">
        <v>193</v>
      </c>
      <c r="BG200" s="79">
        <f t="shared" si="35"/>
        <v>-14.6</v>
      </c>
      <c r="BH200" s="78">
        <v>48</v>
      </c>
      <c r="BI200" s="77">
        <v>61</v>
      </c>
      <c r="BJ200" s="77">
        <v>16</v>
      </c>
      <c r="BK200" s="76">
        <v>65</v>
      </c>
      <c r="BL200" s="81">
        <v>46</v>
      </c>
      <c r="BM200" s="80">
        <v>181692.16</v>
      </c>
      <c r="BN200" s="79">
        <f t="shared" si="36"/>
        <v>-9.2899999999999991</v>
      </c>
      <c r="BO200" s="78">
        <v>21476.25</v>
      </c>
      <c r="BP200" s="77">
        <v>44750.84</v>
      </c>
      <c r="BQ200" s="77">
        <v>10376.17</v>
      </c>
      <c r="BR200" s="76">
        <v>98109.88</v>
      </c>
      <c r="BS200" s="82">
        <v>39117.919999999998</v>
      </c>
      <c r="BT200" s="80">
        <v>144</v>
      </c>
      <c r="BU200" s="79">
        <f t="shared" si="37"/>
        <v>27.43</v>
      </c>
      <c r="BV200" s="78">
        <v>17</v>
      </c>
      <c r="BW200" s="77">
        <v>49</v>
      </c>
      <c r="BX200" s="77">
        <v>12</v>
      </c>
      <c r="BY200" s="76">
        <v>65</v>
      </c>
      <c r="BZ200" s="81">
        <v>38</v>
      </c>
      <c r="CA200" s="80">
        <v>392943.81</v>
      </c>
      <c r="CB200" s="79">
        <f t="shared" si="38"/>
        <v>-7.21</v>
      </c>
      <c r="CC200" s="78">
        <v>12891.52</v>
      </c>
      <c r="CD200" s="77">
        <v>49685.48</v>
      </c>
      <c r="CE200" s="77">
        <v>25887.4</v>
      </c>
      <c r="CF200" s="76">
        <v>301879.09999999998</v>
      </c>
      <c r="CG200" s="82">
        <v>26398.39</v>
      </c>
      <c r="CH200" s="80">
        <v>2464</v>
      </c>
      <c r="CI200" s="79">
        <f t="shared" si="39"/>
        <v>4.99</v>
      </c>
      <c r="CJ200" s="78">
        <v>431</v>
      </c>
      <c r="CK200" s="77">
        <v>1104</v>
      </c>
      <c r="CL200" s="77">
        <v>280</v>
      </c>
      <c r="CM200" s="76">
        <v>640</v>
      </c>
      <c r="CN200" s="81">
        <v>831</v>
      </c>
      <c r="CO200" s="80">
        <v>1056547.6399999999</v>
      </c>
      <c r="CP200" s="79">
        <f t="shared" si="40"/>
        <v>-1.54</v>
      </c>
      <c r="CQ200" s="78">
        <v>148651.53</v>
      </c>
      <c r="CR200" s="77">
        <v>495080.13</v>
      </c>
      <c r="CS200" s="77">
        <v>106651.64</v>
      </c>
      <c r="CT200" s="76">
        <v>295790.45</v>
      </c>
      <c r="CU200" s="75">
        <v>395426.63</v>
      </c>
    </row>
    <row r="201" spans="1:99" ht="25.5" customHeight="1" x14ac:dyDescent="0.2">
      <c r="A201" s="137">
        <v>45323</v>
      </c>
      <c r="B201" s="10">
        <v>15996</v>
      </c>
      <c r="C201" s="9">
        <f t="shared" si="41"/>
        <v>11.25</v>
      </c>
      <c r="D201" s="8">
        <v>7470</v>
      </c>
      <c r="E201" s="7">
        <v>4938</v>
      </c>
      <c r="F201" s="7">
        <v>2934</v>
      </c>
      <c r="G201" s="6">
        <v>625</v>
      </c>
      <c r="H201" s="11">
        <v>2014</v>
      </c>
      <c r="I201" s="10">
        <v>3915074.86</v>
      </c>
      <c r="J201" s="9">
        <f t="shared" si="28"/>
        <v>10.029999999999999</v>
      </c>
      <c r="K201" s="8">
        <v>1883490.34</v>
      </c>
      <c r="L201" s="7">
        <v>1179858.3999999999</v>
      </c>
      <c r="M201" s="7">
        <v>682478.86</v>
      </c>
      <c r="N201" s="6">
        <v>160090.28</v>
      </c>
      <c r="O201" s="5">
        <v>500925.03</v>
      </c>
      <c r="P201" s="10">
        <v>16866</v>
      </c>
      <c r="Q201" s="9">
        <f t="shared" si="29"/>
        <v>9.56</v>
      </c>
      <c r="R201" s="8">
        <v>7329</v>
      </c>
      <c r="S201" s="7">
        <v>4296</v>
      </c>
      <c r="T201" s="7">
        <v>4502</v>
      </c>
      <c r="U201" s="6">
        <v>738</v>
      </c>
      <c r="V201" s="11">
        <v>-205</v>
      </c>
      <c r="W201" s="10">
        <v>880650.62</v>
      </c>
      <c r="X201" s="9">
        <f t="shared" si="30"/>
        <v>10.02</v>
      </c>
      <c r="Y201" s="8">
        <v>380071.54</v>
      </c>
      <c r="Z201" s="7">
        <v>232453.2</v>
      </c>
      <c r="AA201" s="7">
        <v>229637.82</v>
      </c>
      <c r="AB201" s="6">
        <v>38415.4</v>
      </c>
      <c r="AC201" s="5">
        <v>2888.04</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470</v>
      </c>
      <c r="AS201" s="9">
        <f t="shared" si="33"/>
        <v>7.55</v>
      </c>
      <c r="AT201" s="8">
        <v>39</v>
      </c>
      <c r="AU201" s="7">
        <v>135</v>
      </c>
      <c r="AV201" s="7">
        <v>51</v>
      </c>
      <c r="AW201" s="6">
        <v>241</v>
      </c>
      <c r="AX201" s="11">
        <v>84</v>
      </c>
      <c r="AY201" s="10">
        <v>411943.41</v>
      </c>
      <c r="AZ201" s="9">
        <f t="shared" si="34"/>
        <v>-3.36</v>
      </c>
      <c r="BA201" s="8">
        <v>18168.18</v>
      </c>
      <c r="BB201" s="7">
        <v>98405.13</v>
      </c>
      <c r="BC201" s="7">
        <v>28812.75</v>
      </c>
      <c r="BD201" s="6">
        <v>264178.05</v>
      </c>
      <c r="BE201" s="5">
        <v>68706.44</v>
      </c>
      <c r="BF201" s="10">
        <v>231</v>
      </c>
      <c r="BG201" s="9">
        <f t="shared" si="35"/>
        <v>8.4499999999999993</v>
      </c>
      <c r="BH201" s="8">
        <v>52</v>
      </c>
      <c r="BI201" s="7">
        <v>76</v>
      </c>
      <c r="BJ201" s="7">
        <v>23</v>
      </c>
      <c r="BK201" s="6">
        <v>77</v>
      </c>
      <c r="BL201" s="11">
        <v>54</v>
      </c>
      <c r="BM201" s="10">
        <v>381702.5</v>
      </c>
      <c r="BN201" s="9">
        <f t="shared" si="36"/>
        <v>17.48</v>
      </c>
      <c r="BO201" s="8">
        <v>38092.480000000003</v>
      </c>
      <c r="BP201" s="7">
        <v>173357.02</v>
      </c>
      <c r="BQ201" s="7">
        <v>20101.59</v>
      </c>
      <c r="BR201" s="6">
        <v>145318.15</v>
      </c>
      <c r="BS201" s="5">
        <v>153404.31</v>
      </c>
      <c r="BT201" s="10">
        <v>197</v>
      </c>
      <c r="BU201" s="9">
        <f t="shared" si="37"/>
        <v>37.76</v>
      </c>
      <c r="BV201" s="8">
        <v>31</v>
      </c>
      <c r="BW201" s="7">
        <v>61</v>
      </c>
      <c r="BX201" s="7">
        <v>15</v>
      </c>
      <c r="BY201" s="6">
        <v>90</v>
      </c>
      <c r="BZ201" s="11">
        <v>46</v>
      </c>
      <c r="CA201" s="10">
        <v>398518.42</v>
      </c>
      <c r="CB201" s="9">
        <f t="shared" si="38"/>
        <v>65.61</v>
      </c>
      <c r="CC201" s="8">
        <v>23544.27</v>
      </c>
      <c r="CD201" s="7">
        <v>63742.96</v>
      </c>
      <c r="CE201" s="7">
        <v>16058.35</v>
      </c>
      <c r="CF201" s="6">
        <v>295172.84000000003</v>
      </c>
      <c r="CG201" s="5">
        <v>47684.61</v>
      </c>
      <c r="CH201" s="10">
        <v>2724</v>
      </c>
      <c r="CI201" s="9">
        <f t="shared" si="39"/>
        <v>10.24</v>
      </c>
      <c r="CJ201" s="8">
        <v>462</v>
      </c>
      <c r="CK201" s="7">
        <v>1153</v>
      </c>
      <c r="CL201" s="7">
        <v>286</v>
      </c>
      <c r="CM201" s="6">
        <v>811</v>
      </c>
      <c r="CN201" s="11">
        <v>875</v>
      </c>
      <c r="CO201" s="10">
        <v>1274570.29</v>
      </c>
      <c r="CP201" s="9">
        <f t="shared" si="40"/>
        <v>19.149999999999999</v>
      </c>
      <c r="CQ201" s="8">
        <v>160539.54</v>
      </c>
      <c r="CR201" s="7">
        <v>567192.52</v>
      </c>
      <c r="CS201" s="7">
        <v>94222.25</v>
      </c>
      <c r="CT201" s="6">
        <v>387330.85</v>
      </c>
      <c r="CU201" s="5">
        <v>535481.59999999998</v>
      </c>
    </row>
    <row r="202" spans="1:99" ht="25.5" customHeight="1" thickBot="1" x14ac:dyDescent="0.25">
      <c r="A202" s="137">
        <v>45352</v>
      </c>
      <c r="B202" s="10">
        <v>21222</v>
      </c>
      <c r="C202" s="9">
        <f t="shared" si="41"/>
        <v>2</v>
      </c>
      <c r="D202" s="8">
        <v>10143</v>
      </c>
      <c r="E202" s="7">
        <v>6274</v>
      </c>
      <c r="F202" s="7">
        <v>3922</v>
      </c>
      <c r="G202" s="6">
        <v>857</v>
      </c>
      <c r="H202" s="11">
        <v>2359</v>
      </c>
      <c r="I202" s="10">
        <v>5398490.3799999999</v>
      </c>
      <c r="J202" s="9">
        <f t="shared" si="28"/>
        <v>3.86</v>
      </c>
      <c r="K202" s="8">
        <v>2592691.34</v>
      </c>
      <c r="L202" s="7">
        <v>1576451.43</v>
      </c>
      <c r="M202" s="7">
        <v>901471.22</v>
      </c>
      <c r="N202" s="6">
        <v>280807.81</v>
      </c>
      <c r="O202" s="5">
        <v>715606.7</v>
      </c>
      <c r="P202" s="10">
        <v>23001</v>
      </c>
      <c r="Q202" s="9">
        <f t="shared" si="29"/>
        <v>2.06</v>
      </c>
      <c r="R202" s="8">
        <v>10236</v>
      </c>
      <c r="S202" s="7">
        <v>5406</v>
      </c>
      <c r="T202" s="7">
        <v>6388</v>
      </c>
      <c r="U202" s="6">
        <v>971</v>
      </c>
      <c r="V202" s="11">
        <v>-982</v>
      </c>
      <c r="W202" s="10">
        <v>1231245.8500000001</v>
      </c>
      <c r="X202" s="9">
        <f t="shared" si="30"/>
        <v>1.17</v>
      </c>
      <c r="Y202" s="8">
        <v>545481.98</v>
      </c>
      <c r="Z202" s="7">
        <v>302265.7</v>
      </c>
      <c r="AA202" s="7">
        <v>332732.57</v>
      </c>
      <c r="AB202" s="6">
        <v>50765.599999999999</v>
      </c>
      <c r="AC202" s="5">
        <v>-30466.87</v>
      </c>
      <c r="AD202" s="10">
        <v>909</v>
      </c>
      <c r="AE202" s="9">
        <f t="shared" si="31"/>
        <v>0</v>
      </c>
      <c r="AF202" s="8">
        <v>166</v>
      </c>
      <c r="AG202" s="7">
        <v>343</v>
      </c>
      <c r="AH202" s="7">
        <v>79</v>
      </c>
      <c r="AI202" s="6">
        <v>317</v>
      </c>
      <c r="AJ202" s="11">
        <v>266</v>
      </c>
      <c r="AK202" s="10">
        <v>686609.09</v>
      </c>
      <c r="AL202" s="9">
        <f t="shared" si="32"/>
        <v>9.52</v>
      </c>
      <c r="AM202" s="8">
        <v>74952.320000000007</v>
      </c>
      <c r="AN202" s="7">
        <v>155533.54</v>
      </c>
      <c r="AO202" s="7">
        <v>38390.769999999997</v>
      </c>
      <c r="AP202" s="6">
        <v>391918.86</v>
      </c>
      <c r="AQ202" s="5">
        <v>142044.93</v>
      </c>
      <c r="AR202" s="10">
        <v>785</v>
      </c>
      <c r="AS202" s="9">
        <f t="shared" si="33"/>
        <v>-2.73</v>
      </c>
      <c r="AT202" s="8">
        <v>79</v>
      </c>
      <c r="AU202" s="7">
        <v>225</v>
      </c>
      <c r="AV202" s="7">
        <v>55</v>
      </c>
      <c r="AW202" s="6">
        <v>419</v>
      </c>
      <c r="AX202" s="11">
        <v>170</v>
      </c>
      <c r="AY202" s="10">
        <v>1033913.07</v>
      </c>
      <c r="AZ202" s="9">
        <f t="shared" si="34"/>
        <v>-0.78</v>
      </c>
      <c r="BA202" s="8">
        <v>29169.35</v>
      </c>
      <c r="BB202" s="7">
        <v>203913.03</v>
      </c>
      <c r="BC202" s="7">
        <v>28866.11</v>
      </c>
      <c r="BD202" s="6">
        <v>689529.8</v>
      </c>
      <c r="BE202" s="5">
        <v>105424.91</v>
      </c>
      <c r="BF202" s="10">
        <v>338</v>
      </c>
      <c r="BG202" s="9">
        <f t="shared" si="35"/>
        <v>-5.32</v>
      </c>
      <c r="BH202" s="8">
        <v>67</v>
      </c>
      <c r="BI202" s="7">
        <v>118</v>
      </c>
      <c r="BJ202" s="7">
        <v>30</v>
      </c>
      <c r="BK202" s="6">
        <v>121</v>
      </c>
      <c r="BL202" s="11">
        <v>88</v>
      </c>
      <c r="BM202" s="10">
        <v>433404.94</v>
      </c>
      <c r="BN202" s="9">
        <f t="shared" si="36"/>
        <v>-54.09</v>
      </c>
      <c r="BO202" s="8">
        <v>37978.089999999997</v>
      </c>
      <c r="BP202" s="7">
        <v>101024.75</v>
      </c>
      <c r="BQ202" s="7">
        <v>36595.1</v>
      </c>
      <c r="BR202" s="6">
        <v>248880.72</v>
      </c>
      <c r="BS202" s="5">
        <v>56169.81</v>
      </c>
      <c r="BT202" s="10">
        <v>240</v>
      </c>
      <c r="BU202" s="9">
        <f t="shared" si="37"/>
        <v>-8.4</v>
      </c>
      <c r="BV202" s="8">
        <v>24</v>
      </c>
      <c r="BW202" s="7">
        <v>88</v>
      </c>
      <c r="BX202" s="7">
        <v>13</v>
      </c>
      <c r="BY202" s="6">
        <v>114</v>
      </c>
      <c r="BZ202" s="11">
        <v>76</v>
      </c>
      <c r="CA202" s="10">
        <v>480518.12</v>
      </c>
      <c r="CB202" s="9">
        <f t="shared" si="38"/>
        <v>-50.35</v>
      </c>
      <c r="CC202" s="8">
        <v>14889.22</v>
      </c>
      <c r="CD202" s="7">
        <v>98810.45</v>
      </c>
      <c r="CE202" s="7">
        <v>15611.87</v>
      </c>
      <c r="CF202" s="6">
        <v>348617.58</v>
      </c>
      <c r="CG202" s="5">
        <v>85787.58</v>
      </c>
      <c r="CH202" s="10">
        <v>3813</v>
      </c>
      <c r="CI202" s="9">
        <f t="shared" si="39"/>
        <v>-0.55000000000000004</v>
      </c>
      <c r="CJ202" s="8">
        <v>532</v>
      </c>
      <c r="CK202" s="7">
        <v>1606</v>
      </c>
      <c r="CL202" s="7">
        <v>393</v>
      </c>
      <c r="CM202" s="6">
        <v>1268</v>
      </c>
      <c r="CN202" s="11">
        <v>1222</v>
      </c>
      <c r="CO202" s="10">
        <v>1858222.92</v>
      </c>
      <c r="CP202" s="9">
        <f t="shared" si="40"/>
        <v>1.48</v>
      </c>
      <c r="CQ202" s="8">
        <v>204803.22</v>
      </c>
      <c r="CR202" s="7">
        <v>797088.45</v>
      </c>
      <c r="CS202" s="7">
        <v>150329.24</v>
      </c>
      <c r="CT202" s="6">
        <v>694902.16</v>
      </c>
      <c r="CU202" s="5">
        <v>655079.06999999995</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U202 A204 A205:CU1048576">
    <cfRule type="expression" dxfId="65" priority="1">
      <formula>MATCH(MAX(A:A)+1,A:A, 1)-2&lt;=ROW($A1)=TRUE</formula>
    </cfRule>
  </conditionalFormatting>
  <conditionalFormatting sqref="B203:CU203">
    <cfRule type="expression" dxfId="64" priority="6">
      <formula>MATCH(MAX(B:B)+1,B:B, 1)-2&lt;=ROW($A204)=TRUE</formula>
    </cfRule>
  </conditionalFormatting>
  <conditionalFormatting sqref="B204:CU204">
    <cfRule type="expression" dxfId="63" priority="7">
      <formula>MATCH(MAX(B:B)+1,B:B, 1)-2&lt;=ROW(#REF!)=TRUE</formula>
    </cfRule>
  </conditionalFormatting>
  <conditionalFormatting sqref="C23:C203">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02" si="28">IFERROR(ROUND((I151-I139)/I139*100,2),"")</f>
        <v>-7.75</v>
      </c>
      <c r="K151" s="22">
        <v>372047.59</v>
      </c>
      <c r="L151" s="21">
        <v>148332.48000000001</v>
      </c>
      <c r="M151" s="21">
        <v>89312.62</v>
      </c>
      <c r="N151" s="20">
        <v>14387.88</v>
      </c>
      <c r="O151" s="19">
        <v>59019.86</v>
      </c>
      <c r="P151" s="24">
        <v>1223</v>
      </c>
      <c r="Q151" s="23">
        <f t="shared" ref="Q151:Q202" si="29">IFERROR(ROUND((P151-P139)/P139*100,2),"")</f>
        <v>0.08</v>
      </c>
      <c r="R151" s="22">
        <v>572</v>
      </c>
      <c r="S151" s="21">
        <v>328</v>
      </c>
      <c r="T151" s="21">
        <v>281</v>
      </c>
      <c r="U151" s="20">
        <v>42</v>
      </c>
      <c r="V151" s="25">
        <v>47</v>
      </c>
      <c r="W151" s="24">
        <v>66807.89</v>
      </c>
      <c r="X151" s="23">
        <f t="shared" ref="X151:X202" si="30">IFERROR(ROUND((W151-W139)/W139*100,2),"")</f>
        <v>0.23</v>
      </c>
      <c r="Y151" s="22">
        <v>33483.11</v>
      </c>
      <c r="Z151" s="21">
        <v>16466.54</v>
      </c>
      <c r="AA151" s="21">
        <v>14591.27</v>
      </c>
      <c r="AB151" s="20">
        <v>2266.9699999999998</v>
      </c>
      <c r="AC151" s="19">
        <v>1875.27</v>
      </c>
      <c r="AD151" s="24">
        <v>80</v>
      </c>
      <c r="AE151" s="23">
        <f t="shared" ref="AE151:AE202" si="31">IFERROR(ROUND((AD151-AD139)/AD139*100,2),"")</f>
        <v>8.11</v>
      </c>
      <c r="AF151" s="22">
        <v>14</v>
      </c>
      <c r="AG151" s="21">
        <v>36</v>
      </c>
      <c r="AH151" s="21">
        <v>7</v>
      </c>
      <c r="AI151" s="20">
        <v>22</v>
      </c>
      <c r="AJ151" s="25">
        <v>29</v>
      </c>
      <c r="AK151" s="24">
        <v>41087.339999999997</v>
      </c>
      <c r="AL151" s="23">
        <f t="shared" ref="AL151:AL202" si="32">IFERROR(ROUND((AK151-AK139)/AK139*100,2),"")</f>
        <v>-2.09</v>
      </c>
      <c r="AM151" s="22">
        <v>4427.01</v>
      </c>
      <c r="AN151" s="21">
        <v>15133.45</v>
      </c>
      <c r="AO151" s="21">
        <v>4954.03</v>
      </c>
      <c r="AP151" s="20">
        <v>16341.6</v>
      </c>
      <c r="AQ151" s="19">
        <v>10179.42</v>
      </c>
      <c r="AR151" s="24">
        <v>81</v>
      </c>
      <c r="AS151" s="23">
        <f t="shared" ref="AS151:AS202" si="33">IFERROR(ROUND((AR151-AR139)/AR139*100,2),"")</f>
        <v>-6.9</v>
      </c>
      <c r="AT151" s="22">
        <v>13</v>
      </c>
      <c r="AU151" s="21">
        <v>18</v>
      </c>
      <c r="AV151" s="21">
        <v>12</v>
      </c>
      <c r="AW151" s="20">
        <v>37</v>
      </c>
      <c r="AX151" s="25">
        <v>5</v>
      </c>
      <c r="AY151" s="24">
        <v>109943.49</v>
      </c>
      <c r="AZ151" s="23">
        <f t="shared" ref="AZ151:AZ202" si="34">IFERROR(ROUND((AY151-AY139)/AY139*100,2),"")</f>
        <v>4.7</v>
      </c>
      <c r="BA151" s="22">
        <v>8486.73</v>
      </c>
      <c r="BB151" s="21">
        <v>11929.11</v>
      </c>
      <c r="BC151" s="21">
        <v>9630.06</v>
      </c>
      <c r="BD151" s="20">
        <v>70412.22</v>
      </c>
      <c r="BE151" s="19">
        <v>-7186.32</v>
      </c>
      <c r="BF151" s="24">
        <v>38</v>
      </c>
      <c r="BG151" s="23">
        <f t="shared" ref="BG151:BG202" si="35">IFERROR(ROUND((BF151-BF139)/BF139*100,2),"")</f>
        <v>-7.32</v>
      </c>
      <c r="BH151" s="22">
        <v>12</v>
      </c>
      <c r="BI151" s="21">
        <v>14</v>
      </c>
      <c r="BJ151" s="21">
        <v>3</v>
      </c>
      <c r="BK151" s="20">
        <v>9</v>
      </c>
      <c r="BL151" s="25">
        <v>11</v>
      </c>
      <c r="BM151" s="24">
        <v>52704.66</v>
      </c>
      <c r="BN151" s="23">
        <f t="shared" ref="BN151:BN202" si="36">IFERROR(ROUND((BM151-BM139)/BM139*100,2),"")</f>
        <v>42.51</v>
      </c>
      <c r="BO151" s="22">
        <v>5954.22</v>
      </c>
      <c r="BP151" s="21">
        <v>27139.63</v>
      </c>
      <c r="BQ151" s="21">
        <v>2991.88</v>
      </c>
      <c r="BR151" s="20">
        <v>16618.93</v>
      </c>
      <c r="BS151" s="19">
        <v>24147.75</v>
      </c>
      <c r="BT151" s="24">
        <v>18</v>
      </c>
      <c r="BU151" s="23">
        <f t="shared" ref="BU151:BU202" si="37">IFERROR(ROUND((BT151-BT139)/BT139*100,2),"")</f>
        <v>-21.74</v>
      </c>
      <c r="BV151" s="22">
        <v>0</v>
      </c>
      <c r="BW151" s="21">
        <v>7</v>
      </c>
      <c r="BX151" s="21">
        <v>3</v>
      </c>
      <c r="BY151" s="20">
        <v>8</v>
      </c>
      <c r="BZ151" s="25">
        <v>4</v>
      </c>
      <c r="CA151" s="24">
        <v>57635.29</v>
      </c>
      <c r="CB151" s="23">
        <f t="shared" ref="CB151:CB202" si="38">IFERROR(ROUND((CA151-CA139)/CA139*100,2),"")</f>
        <v>-1.29</v>
      </c>
      <c r="CC151" s="22">
        <v>0</v>
      </c>
      <c r="CD151" s="21">
        <v>25667.3</v>
      </c>
      <c r="CE151" s="21">
        <v>6061.4</v>
      </c>
      <c r="CF151" s="20">
        <v>25906.59</v>
      </c>
      <c r="CG151" s="19">
        <v>19605.900000000001</v>
      </c>
      <c r="CH151" s="24">
        <v>302</v>
      </c>
      <c r="CI151" s="23">
        <f t="shared" ref="CI151:CI202" si="39">IFERROR(ROUND((CH151-CH139)/CH139*100,2),"")</f>
        <v>-5.63</v>
      </c>
      <c r="CJ151" s="22">
        <v>70</v>
      </c>
      <c r="CK151" s="21">
        <v>144</v>
      </c>
      <c r="CL151" s="21">
        <v>29</v>
      </c>
      <c r="CM151" s="20">
        <v>59</v>
      </c>
      <c r="CN151" s="25">
        <v>115</v>
      </c>
      <c r="CO151" s="24">
        <v>172865.35</v>
      </c>
      <c r="CP151" s="23">
        <f t="shared" ref="CP151:CP202"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02"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1342</v>
      </c>
      <c r="C200" s="79">
        <f t="shared" si="41"/>
        <v>3.63</v>
      </c>
      <c r="D200" s="78">
        <v>730</v>
      </c>
      <c r="E200" s="77">
        <v>389</v>
      </c>
      <c r="F200" s="77">
        <v>189</v>
      </c>
      <c r="G200" s="76">
        <v>31</v>
      </c>
      <c r="H200" s="81">
        <v>200</v>
      </c>
      <c r="I200" s="80">
        <v>458207.75</v>
      </c>
      <c r="J200" s="79">
        <f t="shared" si="28"/>
        <v>2.38</v>
      </c>
      <c r="K200" s="78">
        <v>273250.65999999997</v>
      </c>
      <c r="L200" s="77">
        <v>118149.78</v>
      </c>
      <c r="M200" s="77">
        <v>49088.639999999999</v>
      </c>
      <c r="N200" s="76">
        <v>16086.89</v>
      </c>
      <c r="O200" s="82">
        <v>69061.14</v>
      </c>
      <c r="P200" s="80">
        <v>1083</v>
      </c>
      <c r="Q200" s="79">
        <f t="shared" si="29"/>
        <v>11.08</v>
      </c>
      <c r="R200" s="78">
        <v>511</v>
      </c>
      <c r="S200" s="77">
        <v>293</v>
      </c>
      <c r="T200" s="77">
        <v>237</v>
      </c>
      <c r="U200" s="76">
        <v>42</v>
      </c>
      <c r="V200" s="81">
        <v>56</v>
      </c>
      <c r="W200" s="80">
        <v>55996.42</v>
      </c>
      <c r="X200" s="79">
        <f t="shared" si="30"/>
        <v>6.77</v>
      </c>
      <c r="Y200" s="78">
        <v>26409.66</v>
      </c>
      <c r="Z200" s="77">
        <v>14299.17</v>
      </c>
      <c r="AA200" s="77">
        <v>12991.68</v>
      </c>
      <c r="AB200" s="76">
        <v>2295.91</v>
      </c>
      <c r="AC200" s="82">
        <v>1307.49</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14</v>
      </c>
      <c r="BU200" s="79">
        <f t="shared" si="37"/>
        <v>75</v>
      </c>
      <c r="BV200" s="78">
        <v>3</v>
      </c>
      <c r="BW200" s="77">
        <v>5</v>
      </c>
      <c r="BX200" s="77">
        <v>2</v>
      </c>
      <c r="BY200" s="76">
        <v>4</v>
      </c>
      <c r="BZ200" s="81">
        <v>3</v>
      </c>
      <c r="CA200" s="80">
        <v>46894.77</v>
      </c>
      <c r="CB200" s="79">
        <f t="shared" si="38"/>
        <v>-15.94</v>
      </c>
      <c r="CC200" s="78">
        <v>2389.85</v>
      </c>
      <c r="CD200" s="77">
        <v>5369.39</v>
      </c>
      <c r="CE200" s="77">
        <v>3598.68</v>
      </c>
      <c r="CF200" s="76">
        <v>35536.85</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1699</v>
      </c>
      <c r="C201" s="9">
        <f t="shared" si="41"/>
        <v>6.39</v>
      </c>
      <c r="D201" s="8">
        <v>887</v>
      </c>
      <c r="E201" s="7">
        <v>468</v>
      </c>
      <c r="F201" s="7">
        <v>293</v>
      </c>
      <c r="G201" s="6">
        <v>46</v>
      </c>
      <c r="H201" s="11">
        <v>175</v>
      </c>
      <c r="I201" s="10">
        <v>568337.14</v>
      </c>
      <c r="J201" s="9">
        <f t="shared" si="28"/>
        <v>2.88</v>
      </c>
      <c r="K201" s="8">
        <v>302474.15000000002</v>
      </c>
      <c r="L201" s="7">
        <v>154495.32999999999</v>
      </c>
      <c r="M201" s="7">
        <v>87190.35</v>
      </c>
      <c r="N201" s="6">
        <v>22219</v>
      </c>
      <c r="O201" s="5">
        <v>67304.98</v>
      </c>
      <c r="P201" s="10">
        <v>1251</v>
      </c>
      <c r="Q201" s="9">
        <f t="shared" si="29"/>
        <v>6.74</v>
      </c>
      <c r="R201" s="8">
        <v>612</v>
      </c>
      <c r="S201" s="7">
        <v>292</v>
      </c>
      <c r="T201" s="7">
        <v>306</v>
      </c>
      <c r="U201" s="6">
        <v>41</v>
      </c>
      <c r="V201" s="11">
        <v>-14</v>
      </c>
      <c r="W201" s="10">
        <v>65912.02</v>
      </c>
      <c r="X201" s="9">
        <f t="shared" si="30"/>
        <v>5.27</v>
      </c>
      <c r="Y201" s="8">
        <v>32924</v>
      </c>
      <c r="Z201" s="7">
        <v>15245.06</v>
      </c>
      <c r="AA201" s="7">
        <v>15403.5</v>
      </c>
      <c r="AB201" s="6">
        <v>2339.46</v>
      </c>
      <c r="AC201" s="5">
        <v>-158.44</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24</v>
      </c>
      <c r="BG201" s="9">
        <f t="shared" si="35"/>
        <v>-4</v>
      </c>
      <c r="BH201" s="8">
        <v>8</v>
      </c>
      <c r="BI201" s="7">
        <v>5</v>
      </c>
      <c r="BJ201" s="7">
        <v>5</v>
      </c>
      <c r="BK201" s="6">
        <v>6</v>
      </c>
      <c r="BL201" s="11">
        <v>0</v>
      </c>
      <c r="BM201" s="10">
        <v>28254.87</v>
      </c>
      <c r="BN201" s="9">
        <f t="shared" si="36"/>
        <v>-56.97</v>
      </c>
      <c r="BO201" s="8">
        <v>7308.11</v>
      </c>
      <c r="BP201" s="7">
        <v>5374.43</v>
      </c>
      <c r="BQ201" s="7">
        <v>3951.09</v>
      </c>
      <c r="BR201" s="6">
        <v>11621.24</v>
      </c>
      <c r="BS201" s="5">
        <v>1423.34</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thickBot="1" x14ac:dyDescent="0.25">
      <c r="A202" s="137">
        <v>45352</v>
      </c>
      <c r="B202" s="10">
        <v>2299</v>
      </c>
      <c r="C202" s="9">
        <f t="shared" si="41"/>
        <v>2.68</v>
      </c>
      <c r="D202" s="8">
        <v>1192</v>
      </c>
      <c r="E202" s="7">
        <v>581</v>
      </c>
      <c r="F202" s="7">
        <v>441</v>
      </c>
      <c r="G202" s="6">
        <v>73</v>
      </c>
      <c r="H202" s="11">
        <v>143</v>
      </c>
      <c r="I202" s="10">
        <v>805956.69</v>
      </c>
      <c r="J202" s="9">
        <f t="shared" si="28"/>
        <v>2.13</v>
      </c>
      <c r="K202" s="8">
        <v>411932.83</v>
      </c>
      <c r="L202" s="7">
        <v>201856.17</v>
      </c>
      <c r="M202" s="7">
        <v>127816.17</v>
      </c>
      <c r="N202" s="6">
        <v>22381.86</v>
      </c>
      <c r="O202" s="5">
        <v>112701.45</v>
      </c>
      <c r="P202" s="10">
        <v>1585</v>
      </c>
      <c r="Q202" s="9">
        <f t="shared" si="29"/>
        <v>2.59</v>
      </c>
      <c r="R202" s="8">
        <v>788</v>
      </c>
      <c r="S202" s="7">
        <v>385</v>
      </c>
      <c r="T202" s="7">
        <v>354</v>
      </c>
      <c r="U202" s="6">
        <v>58</v>
      </c>
      <c r="V202" s="11">
        <v>31</v>
      </c>
      <c r="W202" s="10">
        <v>85491.22</v>
      </c>
      <c r="X202" s="9">
        <f t="shared" si="30"/>
        <v>2.1800000000000002</v>
      </c>
      <c r="Y202" s="8">
        <v>42776.58</v>
      </c>
      <c r="Z202" s="7">
        <v>20731.89</v>
      </c>
      <c r="AA202" s="7">
        <v>18862.73</v>
      </c>
      <c r="AB202" s="6">
        <v>3120.02</v>
      </c>
      <c r="AC202" s="5">
        <v>1869.16</v>
      </c>
      <c r="AD202" s="10">
        <v>66</v>
      </c>
      <c r="AE202" s="9">
        <f t="shared" si="31"/>
        <v>-26.67</v>
      </c>
      <c r="AF202" s="8">
        <v>14</v>
      </c>
      <c r="AG202" s="7">
        <v>20</v>
      </c>
      <c r="AH202" s="7">
        <v>7</v>
      </c>
      <c r="AI202" s="6">
        <v>24</v>
      </c>
      <c r="AJ202" s="11">
        <v>14</v>
      </c>
      <c r="AK202" s="10">
        <v>60286.28</v>
      </c>
      <c r="AL202" s="9">
        <f t="shared" si="32"/>
        <v>-33.68</v>
      </c>
      <c r="AM202" s="8">
        <v>5072.46</v>
      </c>
      <c r="AN202" s="7">
        <v>8219.7900000000009</v>
      </c>
      <c r="AO202" s="7">
        <v>3868.33</v>
      </c>
      <c r="AP202" s="6">
        <v>42277.13</v>
      </c>
      <c r="AQ202" s="5">
        <v>5200.03</v>
      </c>
      <c r="AR202" s="10">
        <v>85</v>
      </c>
      <c r="AS202" s="9">
        <f t="shared" si="33"/>
        <v>-3.41</v>
      </c>
      <c r="AT202" s="8">
        <v>13</v>
      </c>
      <c r="AU202" s="7">
        <v>23</v>
      </c>
      <c r="AV202" s="7">
        <v>6</v>
      </c>
      <c r="AW202" s="6">
        <v>40</v>
      </c>
      <c r="AX202" s="11">
        <v>18</v>
      </c>
      <c r="AY202" s="10">
        <v>129964.75</v>
      </c>
      <c r="AZ202" s="9">
        <f t="shared" si="34"/>
        <v>-9.26</v>
      </c>
      <c r="BA202" s="8">
        <v>7535.18</v>
      </c>
      <c r="BB202" s="7">
        <v>20404.02</v>
      </c>
      <c r="BC202" s="7">
        <v>1921.79</v>
      </c>
      <c r="BD202" s="6">
        <v>90324.36</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23</v>
      </c>
      <c r="BU202" s="9">
        <f t="shared" si="37"/>
        <v>9.52</v>
      </c>
      <c r="BV202" s="8">
        <v>4</v>
      </c>
      <c r="BW202" s="7">
        <v>8</v>
      </c>
      <c r="BX202" s="7">
        <v>2</v>
      </c>
      <c r="BY202" s="6">
        <v>9</v>
      </c>
      <c r="BZ202" s="11">
        <v>6</v>
      </c>
      <c r="CA202" s="10">
        <v>47652.76</v>
      </c>
      <c r="CB202" s="9">
        <f t="shared" si="38"/>
        <v>-56.95</v>
      </c>
      <c r="CC202" s="8">
        <v>1970.24</v>
      </c>
      <c r="CD202" s="7">
        <v>14279.57</v>
      </c>
      <c r="CE202" s="7">
        <v>6806.81</v>
      </c>
      <c r="CF202" s="6">
        <v>24596.14</v>
      </c>
      <c r="CG202" s="5">
        <v>7472.76</v>
      </c>
      <c r="CH202" s="10">
        <v>451</v>
      </c>
      <c r="CI202" s="9">
        <f t="shared" si="39"/>
        <v>-6.24</v>
      </c>
      <c r="CJ202" s="8">
        <v>91</v>
      </c>
      <c r="CK202" s="7">
        <v>187</v>
      </c>
      <c r="CL202" s="7">
        <v>39</v>
      </c>
      <c r="CM202" s="6">
        <v>133</v>
      </c>
      <c r="CN202" s="11">
        <v>149</v>
      </c>
      <c r="CO202" s="10">
        <v>258663.66</v>
      </c>
      <c r="CP202" s="9">
        <f t="shared" si="40"/>
        <v>-1.49</v>
      </c>
      <c r="CQ202" s="8">
        <v>46544.62</v>
      </c>
      <c r="CR202" s="7">
        <v>98020.79</v>
      </c>
      <c r="CS202" s="7">
        <v>17205.45</v>
      </c>
      <c r="CT202" s="6">
        <v>96032.52</v>
      </c>
      <c r="CU202" s="5">
        <v>81675.62</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27" priority="1">
      <formula>MATCH(MAX(A:A)+1,A:A, 1)-2&lt;=ROW($A1)=TRUE</formula>
    </cfRule>
  </conditionalFormatting>
  <conditionalFormatting sqref="B203:CJ203">
    <cfRule type="expression" dxfId="26" priority="34">
      <formula>MATCH(MAX(B:B)+1,B:B, 1)-2&lt;=ROW($A204)=TRUE</formula>
    </cfRule>
  </conditionalFormatting>
  <conditionalFormatting sqref="B204:CJ204">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02" si="28">IFERROR(ROUND((I151-I139)/I139*100,2),"")</f>
        <v>-0.94</v>
      </c>
      <c r="K151" s="22">
        <v>319422.07</v>
      </c>
      <c r="L151" s="21">
        <v>227349.08</v>
      </c>
      <c r="M151" s="21">
        <v>99736.69</v>
      </c>
      <c r="N151" s="20">
        <v>27510.5</v>
      </c>
      <c r="O151" s="19">
        <v>128606.42</v>
      </c>
      <c r="P151" s="24">
        <v>9682</v>
      </c>
      <c r="Q151" s="23">
        <f t="shared" ref="Q151:Q202" si="29">IFERROR(ROUND((P151-P139)/P139*100,2),"")</f>
        <v>2.42</v>
      </c>
      <c r="R151" s="22">
        <v>4063</v>
      </c>
      <c r="S151" s="21">
        <v>2647</v>
      </c>
      <c r="T151" s="21">
        <v>2617</v>
      </c>
      <c r="U151" s="20">
        <v>355</v>
      </c>
      <c r="V151" s="25">
        <v>30</v>
      </c>
      <c r="W151" s="24">
        <v>463342.46</v>
      </c>
      <c r="X151" s="23">
        <f t="shared" ref="X151:X202" si="30">IFERROR(ROUND((W151-W139)/W139*100,2),"")</f>
        <v>0.41</v>
      </c>
      <c r="Y151" s="22">
        <v>194259.24</v>
      </c>
      <c r="Z151" s="21">
        <v>125508.28</v>
      </c>
      <c r="AA151" s="21">
        <v>126831.07</v>
      </c>
      <c r="AB151" s="20">
        <v>16743.87</v>
      </c>
      <c r="AC151" s="19">
        <v>-1322.79</v>
      </c>
      <c r="AD151" s="24">
        <v>305</v>
      </c>
      <c r="AE151" s="23">
        <f t="shared" ref="AE151:AE202" si="31">IFERROR(ROUND((AD151-AD139)/AD139*100,2),"")</f>
        <v>9.32</v>
      </c>
      <c r="AF151" s="22">
        <v>60</v>
      </c>
      <c r="AG151" s="21">
        <v>104</v>
      </c>
      <c r="AH151" s="21">
        <v>28</v>
      </c>
      <c r="AI151" s="20">
        <v>111</v>
      </c>
      <c r="AJ151" s="25">
        <v>76</v>
      </c>
      <c r="AK151" s="24">
        <v>102270.7</v>
      </c>
      <c r="AL151" s="23">
        <f t="shared" ref="AL151:AL202" si="32">IFERROR(ROUND((AK151-AK139)/AK139*100,2),"")</f>
        <v>27.59</v>
      </c>
      <c r="AM151" s="22">
        <v>12416.41</v>
      </c>
      <c r="AN151" s="21">
        <v>36498.82</v>
      </c>
      <c r="AO151" s="21">
        <v>6322.62</v>
      </c>
      <c r="AP151" s="20">
        <v>46411.01</v>
      </c>
      <c r="AQ151" s="19">
        <v>29754.86</v>
      </c>
      <c r="AR151" s="24">
        <v>166</v>
      </c>
      <c r="AS151" s="23">
        <f t="shared" ref="AS151:AS202" si="33">IFERROR(ROUND((AR151-AR139)/AR139*100,2),"")</f>
        <v>-10.27</v>
      </c>
      <c r="AT151" s="22">
        <v>12</v>
      </c>
      <c r="AU151" s="21">
        <v>51</v>
      </c>
      <c r="AV151" s="21">
        <v>9</v>
      </c>
      <c r="AW151" s="20">
        <v>93</v>
      </c>
      <c r="AX151" s="25">
        <v>41</v>
      </c>
      <c r="AY151" s="24">
        <v>72881.97</v>
      </c>
      <c r="AZ151" s="23">
        <f t="shared" ref="AZ151:AZ202" si="34">IFERROR(ROUND((AY151-AY139)/AY139*100,2),"")</f>
        <v>-11.57</v>
      </c>
      <c r="BA151" s="22">
        <v>2419.48</v>
      </c>
      <c r="BB151" s="21">
        <v>12535.11</v>
      </c>
      <c r="BC151" s="21">
        <v>1111.4100000000001</v>
      </c>
      <c r="BD151" s="20">
        <v>55187.65</v>
      </c>
      <c r="BE151" s="19">
        <v>9795.3799999999992</v>
      </c>
      <c r="BF151" s="24">
        <v>62</v>
      </c>
      <c r="BG151" s="23">
        <f t="shared" ref="BG151:BG202" si="35">IFERROR(ROUND((BF151-BF139)/BF139*100,2),"")</f>
        <v>-12.68</v>
      </c>
      <c r="BH151" s="22">
        <v>8</v>
      </c>
      <c r="BI151" s="21">
        <v>22</v>
      </c>
      <c r="BJ151" s="21">
        <v>4</v>
      </c>
      <c r="BK151" s="20">
        <v>28</v>
      </c>
      <c r="BL151" s="25">
        <v>18</v>
      </c>
      <c r="BM151" s="24">
        <v>42316.25</v>
      </c>
      <c r="BN151" s="23">
        <f t="shared" ref="BN151:BN202" si="36">IFERROR(ROUND((BM151-BM139)/BM139*100,2),"")</f>
        <v>-27.65</v>
      </c>
      <c r="BO151" s="22">
        <v>1625.5</v>
      </c>
      <c r="BP151" s="21">
        <v>18703.14</v>
      </c>
      <c r="BQ151" s="21">
        <v>3237.9</v>
      </c>
      <c r="BR151" s="20">
        <v>18749.71</v>
      </c>
      <c r="BS151" s="19">
        <v>15465.24</v>
      </c>
      <c r="BT151" s="24">
        <v>55</v>
      </c>
      <c r="BU151" s="23">
        <f t="shared" ref="BU151:BU202" si="37">IFERROR(ROUND((BT151-BT139)/BT139*100,2),"")</f>
        <v>-16.670000000000002</v>
      </c>
      <c r="BV151" s="22">
        <v>5</v>
      </c>
      <c r="BW151" s="21">
        <v>19</v>
      </c>
      <c r="BX151" s="21">
        <v>4</v>
      </c>
      <c r="BY151" s="20">
        <v>27</v>
      </c>
      <c r="BZ151" s="25">
        <v>15</v>
      </c>
      <c r="CA151" s="24">
        <v>85871.52</v>
      </c>
      <c r="CB151" s="23">
        <f t="shared" ref="CB151:CB202" si="38">IFERROR(ROUND((CA151-CA139)/CA139*100,2),"")</f>
        <v>-33.93</v>
      </c>
      <c r="CC151" s="22">
        <v>1930.89</v>
      </c>
      <c r="CD151" s="21">
        <v>18128.72</v>
      </c>
      <c r="CE151" s="21">
        <v>2612.7600000000002</v>
      </c>
      <c r="CF151" s="20">
        <v>63199.15</v>
      </c>
      <c r="CG151" s="19">
        <v>15515.96</v>
      </c>
      <c r="CH151" s="24">
        <v>930</v>
      </c>
      <c r="CI151" s="23">
        <f t="shared" ref="CI151:CI202" si="39">IFERROR(ROUND((CH151-CH139)/CH139*100,2),"")</f>
        <v>-7.74</v>
      </c>
      <c r="CJ151" s="22">
        <v>159</v>
      </c>
      <c r="CK151" s="21">
        <v>397</v>
      </c>
      <c r="CL151" s="21">
        <v>132</v>
      </c>
      <c r="CM151" s="20">
        <v>241</v>
      </c>
      <c r="CN151" s="25">
        <v>266</v>
      </c>
      <c r="CO151" s="24">
        <v>303983.76</v>
      </c>
      <c r="CP151" s="23">
        <f t="shared" ref="CP151:CP202"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02"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3378</v>
      </c>
      <c r="C200" s="79">
        <f t="shared" si="41"/>
        <v>4.91</v>
      </c>
      <c r="D200" s="78">
        <v>1504</v>
      </c>
      <c r="E200" s="77">
        <v>1182</v>
      </c>
      <c r="F200" s="77">
        <v>528</v>
      </c>
      <c r="G200" s="76">
        <v>161</v>
      </c>
      <c r="H200" s="81">
        <v>656</v>
      </c>
      <c r="I200" s="80">
        <v>557821.37</v>
      </c>
      <c r="J200" s="79">
        <f t="shared" si="28"/>
        <v>3.04</v>
      </c>
      <c r="K200" s="78">
        <v>246533.65</v>
      </c>
      <c r="L200" s="77">
        <v>199212.62</v>
      </c>
      <c r="M200" s="77">
        <v>81463.839999999997</v>
      </c>
      <c r="N200" s="76">
        <v>30095.13</v>
      </c>
      <c r="O200" s="82">
        <v>117935.91</v>
      </c>
      <c r="P200" s="80">
        <v>8350</v>
      </c>
      <c r="Q200" s="79">
        <f t="shared" si="29"/>
        <v>5.58</v>
      </c>
      <c r="R200" s="78">
        <v>3475</v>
      </c>
      <c r="S200" s="77">
        <v>2317</v>
      </c>
      <c r="T200" s="77">
        <v>2208</v>
      </c>
      <c r="U200" s="76">
        <v>350</v>
      </c>
      <c r="V200" s="81">
        <v>109</v>
      </c>
      <c r="W200" s="80">
        <v>411146.71</v>
      </c>
      <c r="X200" s="79">
        <f t="shared" si="30"/>
        <v>4.82</v>
      </c>
      <c r="Y200" s="78">
        <v>169927.29</v>
      </c>
      <c r="Z200" s="77">
        <v>118636.55</v>
      </c>
      <c r="AA200" s="77">
        <v>104870.23</v>
      </c>
      <c r="AB200" s="76">
        <v>17712.64</v>
      </c>
      <c r="AC200" s="82">
        <v>13766.32</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33</v>
      </c>
      <c r="BU200" s="79">
        <f t="shared" si="37"/>
        <v>106.25</v>
      </c>
      <c r="BV200" s="78">
        <v>3</v>
      </c>
      <c r="BW200" s="77">
        <v>12</v>
      </c>
      <c r="BX200" s="77">
        <v>1</v>
      </c>
      <c r="BY200" s="76">
        <v>17</v>
      </c>
      <c r="BZ200" s="81">
        <v>11</v>
      </c>
      <c r="CA200" s="80">
        <v>31142.03</v>
      </c>
      <c r="CB200" s="79">
        <f t="shared" si="38"/>
        <v>75.37</v>
      </c>
      <c r="CC200" s="78">
        <v>3323.99</v>
      </c>
      <c r="CD200" s="77">
        <v>15017.9</v>
      </c>
      <c r="CE200" s="77">
        <v>84.79</v>
      </c>
      <c r="CF200" s="76">
        <v>12715.35</v>
      </c>
      <c r="CG200" s="82">
        <v>14933.11</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4059</v>
      </c>
      <c r="C201" s="9">
        <f t="shared" si="41"/>
        <v>13.51</v>
      </c>
      <c r="D201" s="8">
        <v>1759</v>
      </c>
      <c r="E201" s="7">
        <v>1324</v>
      </c>
      <c r="F201" s="7">
        <v>760</v>
      </c>
      <c r="G201" s="6">
        <v>211</v>
      </c>
      <c r="H201" s="11">
        <v>567</v>
      </c>
      <c r="I201" s="10">
        <v>683906.56000000006</v>
      </c>
      <c r="J201" s="9">
        <f t="shared" si="28"/>
        <v>6.7</v>
      </c>
      <c r="K201" s="8">
        <v>288123.78999999998</v>
      </c>
      <c r="L201" s="7">
        <v>226522.74</v>
      </c>
      <c r="M201" s="7">
        <v>127576.68</v>
      </c>
      <c r="N201" s="6">
        <v>40317.03</v>
      </c>
      <c r="O201" s="5">
        <v>99845.08</v>
      </c>
      <c r="P201" s="10">
        <v>9351</v>
      </c>
      <c r="Q201" s="9">
        <f t="shared" si="29"/>
        <v>9.11</v>
      </c>
      <c r="R201" s="8">
        <v>3876</v>
      </c>
      <c r="S201" s="7">
        <v>2445</v>
      </c>
      <c r="T201" s="7">
        <v>2588</v>
      </c>
      <c r="U201" s="6">
        <v>442</v>
      </c>
      <c r="V201" s="11">
        <v>-143</v>
      </c>
      <c r="W201" s="10">
        <v>458976.4</v>
      </c>
      <c r="X201" s="9">
        <f t="shared" si="30"/>
        <v>10.65</v>
      </c>
      <c r="Y201" s="8">
        <v>188424.16</v>
      </c>
      <c r="Z201" s="7">
        <v>123949.11</v>
      </c>
      <c r="AA201" s="7">
        <v>125460.65</v>
      </c>
      <c r="AB201" s="6">
        <v>21142.48</v>
      </c>
      <c r="AC201" s="5">
        <v>-1511.54</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131</v>
      </c>
      <c r="AS201" s="9">
        <f t="shared" si="33"/>
        <v>28.43</v>
      </c>
      <c r="AT201" s="8">
        <v>5</v>
      </c>
      <c r="AU201" s="7">
        <v>33</v>
      </c>
      <c r="AV201" s="7">
        <v>12</v>
      </c>
      <c r="AW201" s="6">
        <v>81</v>
      </c>
      <c r="AX201" s="11">
        <v>21</v>
      </c>
      <c r="AY201" s="10">
        <v>64327.99</v>
      </c>
      <c r="AZ201" s="9">
        <f t="shared" si="34"/>
        <v>49.39</v>
      </c>
      <c r="BA201" s="8">
        <v>887.07</v>
      </c>
      <c r="BB201" s="7">
        <v>5997.67</v>
      </c>
      <c r="BC201" s="7">
        <v>5813.39</v>
      </c>
      <c r="BD201" s="6">
        <v>51629.86</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907</v>
      </c>
      <c r="CI201" s="9">
        <f t="shared" si="39"/>
        <v>6.46</v>
      </c>
      <c r="CJ201" s="8">
        <v>131</v>
      </c>
      <c r="CK201" s="7">
        <v>371</v>
      </c>
      <c r="CL201" s="7">
        <v>125</v>
      </c>
      <c r="CM201" s="6">
        <v>280</v>
      </c>
      <c r="CN201" s="11">
        <v>246</v>
      </c>
      <c r="CO201" s="10">
        <v>271290.87</v>
      </c>
      <c r="CP201" s="9">
        <f t="shared" si="40"/>
        <v>1.7</v>
      </c>
      <c r="CQ201" s="8">
        <v>26941.42</v>
      </c>
      <c r="CR201" s="7">
        <v>121745.91</v>
      </c>
      <c r="CS201" s="7">
        <v>31322.37</v>
      </c>
      <c r="CT201" s="6">
        <v>91281.17</v>
      </c>
      <c r="CU201" s="5">
        <v>90423.54</v>
      </c>
    </row>
    <row r="202" spans="1:99" s="1" customFormat="1" ht="25.5" customHeight="1" thickBot="1" x14ac:dyDescent="0.25">
      <c r="A202" s="137">
        <v>45352</v>
      </c>
      <c r="B202" s="10">
        <v>5299</v>
      </c>
      <c r="C202" s="9">
        <f t="shared" si="41"/>
        <v>-0.13</v>
      </c>
      <c r="D202" s="8">
        <v>2488</v>
      </c>
      <c r="E202" s="7">
        <v>1687</v>
      </c>
      <c r="F202" s="7">
        <v>887</v>
      </c>
      <c r="G202" s="6">
        <v>234</v>
      </c>
      <c r="H202" s="11">
        <v>803</v>
      </c>
      <c r="I202" s="10">
        <v>916092.09</v>
      </c>
      <c r="J202" s="9">
        <f t="shared" si="28"/>
        <v>1.87</v>
      </c>
      <c r="K202" s="8">
        <v>399304.26</v>
      </c>
      <c r="L202" s="7">
        <v>322456.18</v>
      </c>
      <c r="M202" s="7">
        <v>145700.89000000001</v>
      </c>
      <c r="N202" s="6">
        <v>47936.41</v>
      </c>
      <c r="O202" s="5">
        <v>177449.64</v>
      </c>
      <c r="P202" s="10">
        <v>13010</v>
      </c>
      <c r="Q202" s="9">
        <f t="shared" si="29"/>
        <v>1.3</v>
      </c>
      <c r="R202" s="8">
        <v>5672</v>
      </c>
      <c r="S202" s="7">
        <v>3061</v>
      </c>
      <c r="T202" s="7">
        <v>3747</v>
      </c>
      <c r="U202" s="6">
        <v>530</v>
      </c>
      <c r="V202" s="11">
        <v>-686</v>
      </c>
      <c r="W202" s="10">
        <v>659435.79</v>
      </c>
      <c r="X202" s="9">
        <f t="shared" si="30"/>
        <v>1.36</v>
      </c>
      <c r="Y202" s="8">
        <v>283562</v>
      </c>
      <c r="Z202" s="7">
        <v>162251.87</v>
      </c>
      <c r="AA202" s="7">
        <v>185885.11</v>
      </c>
      <c r="AB202" s="6">
        <v>27736.81</v>
      </c>
      <c r="AC202" s="5">
        <v>-23633.24</v>
      </c>
      <c r="AD202" s="10">
        <v>417</v>
      </c>
      <c r="AE202" s="9">
        <f t="shared" si="31"/>
        <v>13.93</v>
      </c>
      <c r="AF202" s="8">
        <v>56</v>
      </c>
      <c r="AG202" s="7">
        <v>169</v>
      </c>
      <c r="AH202" s="7">
        <v>32</v>
      </c>
      <c r="AI202" s="6">
        <v>160</v>
      </c>
      <c r="AJ202" s="11">
        <v>137</v>
      </c>
      <c r="AK202" s="10">
        <v>148807.15</v>
      </c>
      <c r="AL202" s="9">
        <f t="shared" si="32"/>
        <v>6.51</v>
      </c>
      <c r="AM202" s="8">
        <v>11067.07</v>
      </c>
      <c r="AN202" s="7">
        <v>44531.46</v>
      </c>
      <c r="AO202" s="7">
        <v>13183.05</v>
      </c>
      <c r="AP202" s="6">
        <v>80025.570000000007</v>
      </c>
      <c r="AQ202" s="5">
        <v>31348.41</v>
      </c>
      <c r="AR202" s="10">
        <v>197</v>
      </c>
      <c r="AS202" s="9">
        <f t="shared" si="33"/>
        <v>-9.2200000000000006</v>
      </c>
      <c r="AT202" s="8">
        <v>14</v>
      </c>
      <c r="AU202" s="7">
        <v>66</v>
      </c>
      <c r="AV202" s="7">
        <v>9</v>
      </c>
      <c r="AW202" s="6">
        <v>107</v>
      </c>
      <c r="AX202" s="11">
        <v>56</v>
      </c>
      <c r="AY202" s="10">
        <v>152704.13</v>
      </c>
      <c r="AZ202" s="9">
        <f t="shared" si="34"/>
        <v>-6.02</v>
      </c>
      <c r="BA202" s="8">
        <v>2377.67</v>
      </c>
      <c r="BB202" s="7">
        <v>17848.490000000002</v>
      </c>
      <c r="BC202" s="7">
        <v>3185.37</v>
      </c>
      <c r="BD202" s="6">
        <v>61189.599999999999</v>
      </c>
      <c r="BE202" s="5">
        <v>-53439.88</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1361</v>
      </c>
      <c r="CI202" s="9">
        <f t="shared" si="39"/>
        <v>3.42</v>
      </c>
      <c r="CJ202" s="8">
        <v>154</v>
      </c>
      <c r="CK202" s="7">
        <v>534</v>
      </c>
      <c r="CL202" s="7">
        <v>180</v>
      </c>
      <c r="CM202" s="6">
        <v>489</v>
      </c>
      <c r="CN202" s="11">
        <v>356</v>
      </c>
      <c r="CO202" s="10">
        <v>482785.18</v>
      </c>
      <c r="CP202" s="9">
        <f t="shared" si="40"/>
        <v>6.13</v>
      </c>
      <c r="CQ202" s="8">
        <v>39301.03</v>
      </c>
      <c r="CR202" s="7">
        <v>197797.44</v>
      </c>
      <c r="CS202" s="7">
        <v>50923.9</v>
      </c>
      <c r="CT202" s="6">
        <v>192432.55</v>
      </c>
      <c r="CU202" s="5">
        <v>148788.28</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23" priority="1">
      <formula>MATCH(MAX(A:A)+1,A:A, 1)-2&lt;=ROW($A1)=TRUE</formula>
    </cfRule>
  </conditionalFormatting>
  <conditionalFormatting sqref="B203:CJ203">
    <cfRule type="expression" dxfId="22" priority="30">
      <formula>MATCH(MAX(B:B)+1,B:B, 1)-2&lt;=ROW($A204)=TRUE</formula>
    </cfRule>
  </conditionalFormatting>
  <conditionalFormatting sqref="B204:CJ204">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02" si="28">IFERROR(ROUND((I151-I139)/I139*100,2),"")</f>
        <v>-3.35</v>
      </c>
      <c r="K151" s="22">
        <v>141458.69</v>
      </c>
      <c r="L151" s="21">
        <v>70738.880000000005</v>
      </c>
      <c r="M151" s="21">
        <v>37393.839999999997</v>
      </c>
      <c r="N151" s="20">
        <v>6591.28</v>
      </c>
      <c r="O151" s="19">
        <v>33345.040000000001</v>
      </c>
      <c r="P151" s="24">
        <v>776</v>
      </c>
      <c r="Q151" s="23">
        <f t="shared" ref="Q151:Q202" si="29">IFERROR(ROUND((P151-P139)/P139*100,2),"")</f>
        <v>-2.63</v>
      </c>
      <c r="R151" s="22">
        <v>358</v>
      </c>
      <c r="S151" s="21">
        <v>199</v>
      </c>
      <c r="T151" s="21">
        <v>191</v>
      </c>
      <c r="U151" s="20">
        <v>28</v>
      </c>
      <c r="V151" s="25">
        <v>8</v>
      </c>
      <c r="W151" s="24">
        <v>51971.85</v>
      </c>
      <c r="X151" s="23">
        <f t="shared" ref="X151:X202" si="30">IFERROR(ROUND((W151-W139)/W139*100,2),"")</f>
        <v>-2.72</v>
      </c>
      <c r="Y151" s="22">
        <v>23979.68</v>
      </c>
      <c r="Z151" s="21">
        <v>13298.66</v>
      </c>
      <c r="AA151" s="21">
        <v>13183.32</v>
      </c>
      <c r="AB151" s="20">
        <v>1510.19</v>
      </c>
      <c r="AC151" s="19">
        <v>115.34</v>
      </c>
      <c r="AD151" s="24">
        <v>40</v>
      </c>
      <c r="AE151" s="23">
        <f t="shared" ref="AE151:AE202" si="31">IFERROR(ROUND((AD151-AD139)/AD139*100,2),"")</f>
        <v>-25.93</v>
      </c>
      <c r="AF151" s="22">
        <v>10</v>
      </c>
      <c r="AG151" s="21">
        <v>17</v>
      </c>
      <c r="AH151" s="21">
        <v>0</v>
      </c>
      <c r="AI151" s="20">
        <v>13</v>
      </c>
      <c r="AJ151" s="25">
        <v>17</v>
      </c>
      <c r="AK151" s="24">
        <v>22043.55</v>
      </c>
      <c r="AL151" s="23">
        <f t="shared" ref="AL151:AL202" si="32">IFERROR(ROUND((AK151-AK139)/AK139*100,2),"")</f>
        <v>-3.26</v>
      </c>
      <c r="AM151" s="22">
        <v>3086.25</v>
      </c>
      <c r="AN151" s="21">
        <v>6609.08</v>
      </c>
      <c r="AO151" s="21">
        <v>0</v>
      </c>
      <c r="AP151" s="20">
        <v>12348.22</v>
      </c>
      <c r="AQ151" s="19">
        <v>6609.08</v>
      </c>
      <c r="AR151" s="24">
        <v>60</v>
      </c>
      <c r="AS151" s="23">
        <f t="shared" ref="AS151:AS202" si="33">IFERROR(ROUND((AR151-AR139)/AR139*100,2),"")</f>
        <v>11.11</v>
      </c>
      <c r="AT151" s="22">
        <v>10</v>
      </c>
      <c r="AU151" s="21">
        <v>18</v>
      </c>
      <c r="AV151" s="21">
        <v>4</v>
      </c>
      <c r="AW151" s="20">
        <v>28</v>
      </c>
      <c r="AX151" s="25">
        <v>14</v>
      </c>
      <c r="AY151" s="24">
        <v>47340.12</v>
      </c>
      <c r="AZ151" s="23">
        <f t="shared" ref="AZ151:AZ202" si="34">IFERROR(ROUND((AY151-AY139)/AY139*100,2),"")</f>
        <v>16.75</v>
      </c>
      <c r="BA151" s="22">
        <v>2471.4899999999998</v>
      </c>
      <c r="BB151" s="21">
        <v>13566.1</v>
      </c>
      <c r="BC151" s="21">
        <v>1331.55</v>
      </c>
      <c r="BD151" s="20">
        <v>29970.98</v>
      </c>
      <c r="BE151" s="19">
        <v>12234.55</v>
      </c>
      <c r="BF151" s="24">
        <v>29</v>
      </c>
      <c r="BG151" s="23">
        <f t="shared" ref="BG151:BG202" si="35">IFERROR(ROUND((BF151-BF139)/BF139*100,2),"")</f>
        <v>-21.62</v>
      </c>
      <c r="BH151" s="22">
        <v>6</v>
      </c>
      <c r="BI151" s="21">
        <v>16</v>
      </c>
      <c r="BJ151" s="21">
        <v>2</v>
      </c>
      <c r="BK151" s="20">
        <v>5</v>
      </c>
      <c r="BL151" s="25">
        <v>14</v>
      </c>
      <c r="BM151" s="24">
        <v>20618.240000000002</v>
      </c>
      <c r="BN151" s="23">
        <f t="shared" ref="BN151:BN202" si="36">IFERROR(ROUND((BM151-BM139)/BM139*100,2),"")</f>
        <v>-22.36</v>
      </c>
      <c r="BO151" s="22">
        <v>2930.79</v>
      </c>
      <c r="BP151" s="21">
        <v>10561.09</v>
      </c>
      <c r="BQ151" s="21">
        <v>1049.08</v>
      </c>
      <c r="BR151" s="20">
        <v>6077.28</v>
      </c>
      <c r="BS151" s="19">
        <v>9512.01</v>
      </c>
      <c r="BT151" s="24">
        <v>22</v>
      </c>
      <c r="BU151" s="23">
        <f t="shared" ref="BU151:BU202" si="37">IFERROR(ROUND((BT151-BT139)/BT139*100,2),"")</f>
        <v>-33.33</v>
      </c>
      <c r="BV151" s="22">
        <v>4</v>
      </c>
      <c r="BW151" s="21">
        <v>12</v>
      </c>
      <c r="BX151" s="21">
        <v>2</v>
      </c>
      <c r="BY151" s="20">
        <v>4</v>
      </c>
      <c r="BZ151" s="25">
        <v>10</v>
      </c>
      <c r="CA151" s="24">
        <v>23944.639999999999</v>
      </c>
      <c r="CB151" s="23">
        <f t="shared" ref="CB151:CB202" si="38">IFERROR(ROUND((CA151-CA139)/CA139*100,2),"")</f>
        <v>-51.65</v>
      </c>
      <c r="CC151" s="22">
        <v>1481.37</v>
      </c>
      <c r="CD151" s="21">
        <v>18522.14</v>
      </c>
      <c r="CE151" s="21">
        <v>1353.79</v>
      </c>
      <c r="CF151" s="20">
        <v>2587.34</v>
      </c>
      <c r="CG151" s="19">
        <v>17168.349999999999</v>
      </c>
      <c r="CH151" s="24">
        <v>196</v>
      </c>
      <c r="CI151" s="23">
        <f t="shared" ref="CI151:CI202" si="39">IFERROR(ROUND((CH151-CH139)/CH139*100,2),"")</f>
        <v>-6.67</v>
      </c>
      <c r="CJ151" s="22">
        <v>40</v>
      </c>
      <c r="CK151" s="21">
        <v>93</v>
      </c>
      <c r="CL151" s="21">
        <v>24</v>
      </c>
      <c r="CM151" s="20">
        <v>38</v>
      </c>
      <c r="CN151" s="25">
        <v>69</v>
      </c>
      <c r="CO151" s="24">
        <v>106803.42</v>
      </c>
      <c r="CP151" s="23">
        <f t="shared" ref="CP151:CP202"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02"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886</v>
      </c>
      <c r="C200" s="79">
        <f t="shared" si="41"/>
        <v>-2.5299999999999998</v>
      </c>
      <c r="D200" s="78">
        <v>428</v>
      </c>
      <c r="E200" s="77">
        <v>274</v>
      </c>
      <c r="F200" s="77">
        <v>148</v>
      </c>
      <c r="G200" s="76">
        <v>36</v>
      </c>
      <c r="H200" s="81">
        <v>126</v>
      </c>
      <c r="I200" s="80">
        <v>209477.55</v>
      </c>
      <c r="J200" s="79">
        <f t="shared" si="28"/>
        <v>0.73</v>
      </c>
      <c r="K200" s="78">
        <v>106749.15</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1203</v>
      </c>
      <c r="C201" s="9">
        <f t="shared" si="41"/>
        <v>15.9</v>
      </c>
      <c r="D201" s="8">
        <v>560</v>
      </c>
      <c r="E201" s="7">
        <v>385</v>
      </c>
      <c r="F201" s="7">
        <v>222</v>
      </c>
      <c r="G201" s="6">
        <v>36</v>
      </c>
      <c r="H201" s="11">
        <v>163</v>
      </c>
      <c r="I201" s="10">
        <v>289290.68</v>
      </c>
      <c r="J201" s="9">
        <f t="shared" si="28"/>
        <v>19.5</v>
      </c>
      <c r="K201" s="8">
        <v>133833.87</v>
      </c>
      <c r="L201" s="7">
        <v>92545.38</v>
      </c>
      <c r="M201" s="7">
        <v>50836.1</v>
      </c>
      <c r="N201" s="6">
        <v>12075.33</v>
      </c>
      <c r="O201" s="5">
        <v>41709.279999999999</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thickBot="1" x14ac:dyDescent="0.25">
      <c r="A202" s="137">
        <v>45352</v>
      </c>
      <c r="B202" s="10">
        <v>1486</v>
      </c>
      <c r="C202" s="9">
        <f t="shared" si="41"/>
        <v>-0.2</v>
      </c>
      <c r="D202" s="8">
        <v>720</v>
      </c>
      <c r="E202" s="7">
        <v>442</v>
      </c>
      <c r="F202" s="7">
        <v>273</v>
      </c>
      <c r="G202" s="6">
        <v>51</v>
      </c>
      <c r="H202" s="11">
        <v>169</v>
      </c>
      <c r="I202" s="10">
        <v>350342.87</v>
      </c>
      <c r="J202" s="9">
        <f t="shared" si="28"/>
        <v>3.6</v>
      </c>
      <c r="K202" s="8">
        <v>173090.09</v>
      </c>
      <c r="L202" s="7">
        <v>112694.47</v>
      </c>
      <c r="M202" s="7">
        <v>53262.28</v>
      </c>
      <c r="N202" s="6">
        <v>11296.03</v>
      </c>
      <c r="O202" s="5">
        <v>59432.19</v>
      </c>
      <c r="P202" s="10">
        <v>1130</v>
      </c>
      <c r="Q202" s="9">
        <f t="shared" si="29"/>
        <v>-1.99</v>
      </c>
      <c r="R202" s="8">
        <v>513</v>
      </c>
      <c r="S202" s="7">
        <v>218</v>
      </c>
      <c r="T202" s="7">
        <v>358</v>
      </c>
      <c r="U202" s="6">
        <v>41</v>
      </c>
      <c r="V202" s="11">
        <v>-140</v>
      </c>
      <c r="W202" s="10">
        <v>71450.289999999994</v>
      </c>
      <c r="X202" s="9">
        <f t="shared" si="30"/>
        <v>-4.0199999999999996</v>
      </c>
      <c r="Y202" s="8">
        <v>32815.53</v>
      </c>
      <c r="Z202" s="7">
        <v>15004.74</v>
      </c>
      <c r="AA202" s="7">
        <v>21284.14</v>
      </c>
      <c r="AB202" s="6">
        <v>2345.88</v>
      </c>
      <c r="AC202" s="5">
        <v>-6279.4</v>
      </c>
      <c r="AD202" s="10">
        <v>59</v>
      </c>
      <c r="AE202" s="9">
        <f t="shared" si="31"/>
        <v>13.46</v>
      </c>
      <c r="AF202" s="8">
        <v>13</v>
      </c>
      <c r="AG202" s="7">
        <v>27</v>
      </c>
      <c r="AH202" s="7">
        <v>4</v>
      </c>
      <c r="AI202" s="6">
        <v>15</v>
      </c>
      <c r="AJ202" s="11">
        <v>23</v>
      </c>
      <c r="AK202" s="10">
        <v>104021.27</v>
      </c>
      <c r="AL202" s="9">
        <f t="shared" si="32"/>
        <v>129.97</v>
      </c>
      <c r="AM202" s="8">
        <v>18931.38</v>
      </c>
      <c r="AN202" s="7">
        <v>24724.21</v>
      </c>
      <c r="AO202" s="7">
        <v>1335.78</v>
      </c>
      <c r="AP202" s="6">
        <v>59029.9</v>
      </c>
      <c r="AQ202" s="5">
        <v>23388.43</v>
      </c>
      <c r="AR202" s="10">
        <v>63</v>
      </c>
      <c r="AS202" s="9">
        <f t="shared" si="33"/>
        <v>6.78</v>
      </c>
      <c r="AT202" s="8">
        <v>10</v>
      </c>
      <c r="AU202" s="7">
        <v>20</v>
      </c>
      <c r="AV202" s="7">
        <v>6</v>
      </c>
      <c r="AW202" s="6">
        <v>27</v>
      </c>
      <c r="AX202" s="11">
        <v>14</v>
      </c>
      <c r="AY202" s="10">
        <v>48772.63</v>
      </c>
      <c r="AZ202" s="9">
        <f t="shared" si="34"/>
        <v>-52.55</v>
      </c>
      <c r="BA202" s="8">
        <v>2629.03</v>
      </c>
      <c r="BB202" s="7">
        <v>10999.78</v>
      </c>
      <c r="BC202" s="7">
        <v>1599.34</v>
      </c>
      <c r="BD202" s="6">
        <v>33544.480000000003</v>
      </c>
      <c r="BE202" s="5">
        <v>9400.44</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28</v>
      </c>
      <c r="BU202" s="9">
        <f t="shared" si="37"/>
        <v>-22.22</v>
      </c>
      <c r="BV202" s="8">
        <v>2</v>
      </c>
      <c r="BW202" s="7">
        <v>15</v>
      </c>
      <c r="BX202" s="7">
        <v>1</v>
      </c>
      <c r="BY202" s="6">
        <v>10</v>
      </c>
      <c r="BZ202" s="11">
        <v>14</v>
      </c>
      <c r="CA202" s="10">
        <v>53189.8</v>
      </c>
      <c r="CB202" s="9">
        <f t="shared" si="38"/>
        <v>-81.93</v>
      </c>
      <c r="CC202" s="8">
        <v>2581.81</v>
      </c>
      <c r="CD202" s="7">
        <v>25468.37</v>
      </c>
      <c r="CE202" s="7">
        <v>429.63</v>
      </c>
      <c r="CF202" s="6">
        <v>24709.99</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19" priority="1">
      <formula>MATCH(MAX(A:A)+1,A:A, 1)-2&lt;=ROW($A1)=TRUE</formula>
    </cfRule>
  </conditionalFormatting>
  <conditionalFormatting sqref="B203:CJ203">
    <cfRule type="expression" dxfId="18" priority="26">
      <formula>MATCH(MAX(B:B)+1,B:B, 1)-2&lt;=ROW($A204)=TRUE</formula>
    </cfRule>
  </conditionalFormatting>
  <conditionalFormatting sqref="B204:CJ204">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02" si="28">IFERROR(ROUND((I151-I139)/I139*100,2),"")</f>
        <v>-4.08</v>
      </c>
      <c r="K151" s="22">
        <v>197096.13</v>
      </c>
      <c r="L151" s="21">
        <v>129253.12</v>
      </c>
      <c r="M151" s="21">
        <v>59473.38</v>
      </c>
      <c r="N151" s="20">
        <v>23581.33</v>
      </c>
      <c r="O151" s="19">
        <v>69818.84</v>
      </c>
      <c r="P151" s="24">
        <v>3387</v>
      </c>
      <c r="Q151" s="23">
        <f t="shared" ref="Q151:Q202" si="29">IFERROR(ROUND((P151-P139)/P139*100,2),"")</f>
        <v>1.68</v>
      </c>
      <c r="R151" s="22">
        <v>1422</v>
      </c>
      <c r="S151" s="21">
        <v>926</v>
      </c>
      <c r="T151" s="21">
        <v>876</v>
      </c>
      <c r="U151" s="20">
        <v>163</v>
      </c>
      <c r="V151" s="25">
        <v>50</v>
      </c>
      <c r="W151" s="24">
        <v>191220.86</v>
      </c>
      <c r="X151" s="23">
        <f t="shared" ref="X151:X202" si="30">IFERROR(ROUND((W151-W139)/W139*100,2),"")</f>
        <v>1</v>
      </c>
      <c r="Y151" s="22">
        <v>83906.46</v>
      </c>
      <c r="Z151" s="21">
        <v>51448.08</v>
      </c>
      <c r="AA151" s="21">
        <v>47223.33</v>
      </c>
      <c r="AB151" s="20">
        <v>8642.99</v>
      </c>
      <c r="AC151" s="19">
        <v>4224.75</v>
      </c>
      <c r="AD151" s="24">
        <v>46</v>
      </c>
      <c r="AE151" s="23">
        <f t="shared" ref="AE151:AE202" si="31">IFERROR(ROUND((AD151-AD139)/AD139*100,2),"")</f>
        <v>-36.99</v>
      </c>
      <c r="AF151" s="22">
        <v>10</v>
      </c>
      <c r="AG151" s="21">
        <v>18</v>
      </c>
      <c r="AH151" s="21">
        <v>6</v>
      </c>
      <c r="AI151" s="20">
        <v>12</v>
      </c>
      <c r="AJ151" s="25">
        <v>12</v>
      </c>
      <c r="AK151" s="24">
        <v>13067.73</v>
      </c>
      <c r="AL151" s="23">
        <f t="shared" ref="AL151:AL202" si="32">IFERROR(ROUND((AK151-AK139)/AK139*100,2),"")</f>
        <v>-82.2</v>
      </c>
      <c r="AM151" s="22">
        <v>1848.04</v>
      </c>
      <c r="AN151" s="21">
        <v>4172.62</v>
      </c>
      <c r="AO151" s="21">
        <v>1151.4100000000001</v>
      </c>
      <c r="AP151" s="20">
        <v>5895.66</v>
      </c>
      <c r="AQ151" s="19">
        <v>3021.21</v>
      </c>
      <c r="AR151" s="24">
        <v>101</v>
      </c>
      <c r="AS151" s="23">
        <f t="shared" ref="AS151:AS202" si="33">IFERROR(ROUND((AR151-AR139)/AR139*100,2),"")</f>
        <v>-2.88</v>
      </c>
      <c r="AT151" s="22">
        <v>7</v>
      </c>
      <c r="AU151" s="21">
        <v>31</v>
      </c>
      <c r="AV151" s="21">
        <v>9</v>
      </c>
      <c r="AW151" s="20">
        <v>54</v>
      </c>
      <c r="AX151" s="25">
        <v>22</v>
      </c>
      <c r="AY151" s="24">
        <v>63750.64</v>
      </c>
      <c r="AZ151" s="23">
        <f t="shared" ref="AZ151:AZ202" si="34">IFERROR(ROUND((AY151-AY139)/AY139*100,2),"")</f>
        <v>5.38</v>
      </c>
      <c r="BA151" s="22">
        <v>2634.2</v>
      </c>
      <c r="BB151" s="21">
        <v>12791.08</v>
      </c>
      <c r="BC151" s="21">
        <v>2797.46</v>
      </c>
      <c r="BD151" s="20">
        <v>45527.9</v>
      </c>
      <c r="BE151" s="19">
        <v>9993.6200000000008</v>
      </c>
      <c r="BF151" s="24">
        <v>43</v>
      </c>
      <c r="BG151" s="23">
        <f t="shared" ref="BG151:BG202" si="35">IFERROR(ROUND((BF151-BF139)/BF139*100,2),"")</f>
        <v>-15.69</v>
      </c>
      <c r="BH151" s="22">
        <v>9</v>
      </c>
      <c r="BI151" s="21">
        <v>15</v>
      </c>
      <c r="BJ151" s="21">
        <v>5</v>
      </c>
      <c r="BK151" s="20">
        <v>14</v>
      </c>
      <c r="BL151" s="25">
        <v>10</v>
      </c>
      <c r="BM151" s="24">
        <v>18551.97</v>
      </c>
      <c r="BN151" s="23">
        <f t="shared" ref="BN151:BN202" si="36">IFERROR(ROUND((BM151-BM139)/BM139*100,2),"")</f>
        <v>-55.9</v>
      </c>
      <c r="BO151" s="22">
        <v>2952.93</v>
      </c>
      <c r="BP151" s="21">
        <v>8070.25</v>
      </c>
      <c r="BQ151" s="21">
        <v>1846.14</v>
      </c>
      <c r="BR151" s="20">
        <v>5682.65</v>
      </c>
      <c r="BS151" s="19">
        <v>6224.11</v>
      </c>
      <c r="BT151" s="24">
        <v>27</v>
      </c>
      <c r="BU151" s="23">
        <f t="shared" ref="BU151:BU202" si="37">IFERROR(ROUND((BT151-BT139)/BT139*100,2),"")</f>
        <v>50</v>
      </c>
      <c r="BV151" s="22">
        <v>5</v>
      </c>
      <c r="BW151" s="21">
        <v>11</v>
      </c>
      <c r="BX151" s="21">
        <v>2</v>
      </c>
      <c r="BY151" s="20">
        <v>8</v>
      </c>
      <c r="BZ151" s="25">
        <v>8</v>
      </c>
      <c r="CA151" s="24">
        <v>65456.11</v>
      </c>
      <c r="CB151" s="23">
        <f t="shared" ref="CB151:CB202" si="38">IFERROR(ROUND((CA151-CA139)/CA139*100,2),"")</f>
        <v>215.56</v>
      </c>
      <c r="CC151" s="22">
        <v>3667.12</v>
      </c>
      <c r="CD151" s="21">
        <v>13092.86</v>
      </c>
      <c r="CE151" s="21">
        <v>988.76</v>
      </c>
      <c r="CF151" s="20">
        <v>36878.44</v>
      </c>
      <c r="CG151" s="19">
        <v>1275.17</v>
      </c>
      <c r="CH151" s="24">
        <v>372</v>
      </c>
      <c r="CI151" s="23">
        <f t="shared" ref="CI151:CI202" si="39">IFERROR(ROUND((CH151-CH139)/CH139*100,2),"")</f>
        <v>-9.7100000000000009</v>
      </c>
      <c r="CJ151" s="22">
        <v>40</v>
      </c>
      <c r="CK151" s="21">
        <v>178</v>
      </c>
      <c r="CL151" s="21">
        <v>22</v>
      </c>
      <c r="CM151" s="20">
        <v>131</v>
      </c>
      <c r="CN151" s="25">
        <v>157</v>
      </c>
      <c r="CO151" s="24">
        <v>126953.71</v>
      </c>
      <c r="CP151" s="23">
        <f t="shared" ref="CP151:CP202"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02"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2050</v>
      </c>
      <c r="C200" s="79">
        <f t="shared" si="41"/>
        <v>1.28</v>
      </c>
      <c r="D200" s="78">
        <v>897</v>
      </c>
      <c r="E200" s="77">
        <v>757</v>
      </c>
      <c r="F200" s="77">
        <v>289</v>
      </c>
      <c r="G200" s="76">
        <v>107</v>
      </c>
      <c r="H200" s="81">
        <v>468</v>
      </c>
      <c r="I200" s="80">
        <v>293293.28999999998</v>
      </c>
      <c r="J200" s="79">
        <f t="shared" si="28"/>
        <v>-0.46</v>
      </c>
      <c r="K200" s="78">
        <v>133296.64000000001</v>
      </c>
      <c r="L200" s="77">
        <v>106975.48</v>
      </c>
      <c r="M200" s="77">
        <v>35493.89</v>
      </c>
      <c r="N200" s="76">
        <v>17527.28</v>
      </c>
      <c r="O200" s="82">
        <v>71481.59</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69</v>
      </c>
      <c r="AS200" s="79">
        <f t="shared" si="33"/>
        <v>4.55</v>
      </c>
      <c r="AT200" s="78">
        <v>4</v>
      </c>
      <c r="AU200" s="77">
        <v>18</v>
      </c>
      <c r="AV200" s="77">
        <v>5</v>
      </c>
      <c r="AW200" s="76">
        <v>42</v>
      </c>
      <c r="AX200" s="81">
        <v>13</v>
      </c>
      <c r="AY200" s="80">
        <v>47324.4</v>
      </c>
      <c r="AZ200" s="79">
        <f t="shared" si="34"/>
        <v>1.51</v>
      </c>
      <c r="BA200" s="78">
        <v>1495.98</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4</v>
      </c>
      <c r="BU200" s="79">
        <f t="shared" si="37"/>
        <v>-66.67</v>
      </c>
      <c r="BV200" s="78">
        <v>0</v>
      </c>
      <c r="BW200" s="77">
        <v>2</v>
      </c>
      <c r="BX200" s="77">
        <v>0</v>
      </c>
      <c r="BY200" s="76">
        <v>2</v>
      </c>
      <c r="BZ200" s="81">
        <v>2</v>
      </c>
      <c r="CA200" s="80">
        <v>2342.7600000000002</v>
      </c>
      <c r="CB200" s="79">
        <f t="shared" si="38"/>
        <v>-88.68</v>
      </c>
      <c r="CC200" s="78">
        <v>0</v>
      </c>
      <c r="CD200" s="77">
        <v>803.58</v>
      </c>
      <c r="CE200" s="77">
        <v>0</v>
      </c>
      <c r="CF200" s="76">
        <v>1539.18</v>
      </c>
      <c r="CG200" s="82">
        <v>803.58</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2670</v>
      </c>
      <c r="C201" s="9">
        <f t="shared" si="41"/>
        <v>11.3</v>
      </c>
      <c r="D201" s="8">
        <v>1162</v>
      </c>
      <c r="E201" s="7">
        <v>966</v>
      </c>
      <c r="F201" s="7">
        <v>400</v>
      </c>
      <c r="G201" s="6">
        <v>139</v>
      </c>
      <c r="H201" s="11">
        <v>567</v>
      </c>
      <c r="I201" s="10">
        <v>398838.66</v>
      </c>
      <c r="J201" s="9">
        <f t="shared" si="28"/>
        <v>19.05</v>
      </c>
      <c r="K201" s="8">
        <v>174207.06</v>
      </c>
      <c r="L201" s="7">
        <v>146157.25</v>
      </c>
      <c r="M201" s="7">
        <v>59641.35</v>
      </c>
      <c r="N201" s="6">
        <v>17590.580000000002</v>
      </c>
      <c r="O201" s="5">
        <v>87468.83</v>
      </c>
      <c r="P201" s="10">
        <v>3730</v>
      </c>
      <c r="Q201" s="9">
        <f t="shared" si="29"/>
        <v>10.72</v>
      </c>
      <c r="R201" s="8">
        <v>1613</v>
      </c>
      <c r="S201" s="7">
        <v>959</v>
      </c>
      <c r="T201" s="7">
        <v>995</v>
      </c>
      <c r="U201" s="6">
        <v>162</v>
      </c>
      <c r="V201" s="11">
        <v>-35</v>
      </c>
      <c r="W201" s="10">
        <v>193049.33</v>
      </c>
      <c r="X201" s="9">
        <f t="shared" si="30"/>
        <v>9.01</v>
      </c>
      <c r="Y201" s="8">
        <v>79766.570000000007</v>
      </c>
      <c r="Z201" s="7">
        <v>54527.81</v>
      </c>
      <c r="AA201" s="7">
        <v>49845.58</v>
      </c>
      <c r="AB201" s="6">
        <v>8836.7099999999991</v>
      </c>
      <c r="AC201" s="5">
        <v>4754.8900000000003</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thickBot="1" x14ac:dyDescent="0.25">
      <c r="A202" s="137">
        <v>45352</v>
      </c>
      <c r="B202" s="10">
        <v>3462</v>
      </c>
      <c r="C202" s="9">
        <f t="shared" si="41"/>
        <v>4.4000000000000004</v>
      </c>
      <c r="D202" s="8">
        <v>1536</v>
      </c>
      <c r="E202" s="7">
        <v>1197</v>
      </c>
      <c r="F202" s="7">
        <v>552</v>
      </c>
      <c r="G202" s="6">
        <v>176</v>
      </c>
      <c r="H202" s="11">
        <v>646</v>
      </c>
      <c r="I202" s="10">
        <v>531809.92000000004</v>
      </c>
      <c r="J202" s="9">
        <f t="shared" si="28"/>
        <v>6.22</v>
      </c>
      <c r="K202" s="8">
        <v>242285.44</v>
      </c>
      <c r="L202" s="7">
        <v>184346.41</v>
      </c>
      <c r="M202" s="7">
        <v>73916.14</v>
      </c>
      <c r="N202" s="6">
        <v>29991.24</v>
      </c>
      <c r="O202" s="5">
        <v>111700.96</v>
      </c>
      <c r="P202" s="10">
        <v>4904</v>
      </c>
      <c r="Q202" s="9">
        <f t="shared" si="29"/>
        <v>2.27</v>
      </c>
      <c r="R202" s="8">
        <v>2101</v>
      </c>
      <c r="S202" s="7">
        <v>1178</v>
      </c>
      <c r="T202" s="7">
        <v>1376</v>
      </c>
      <c r="U202" s="6">
        <v>249</v>
      </c>
      <c r="V202" s="11">
        <v>-198</v>
      </c>
      <c r="W202" s="10">
        <v>260030.26</v>
      </c>
      <c r="X202" s="9">
        <f t="shared" si="30"/>
        <v>-1.46</v>
      </c>
      <c r="Y202" s="8">
        <v>109371.62</v>
      </c>
      <c r="Z202" s="7">
        <v>68442.649999999994</v>
      </c>
      <c r="AA202" s="7">
        <v>69904.97</v>
      </c>
      <c r="AB202" s="6">
        <v>12311.02</v>
      </c>
      <c r="AC202" s="5">
        <v>-1462.32</v>
      </c>
      <c r="AD202" s="10">
        <v>62</v>
      </c>
      <c r="AE202" s="9">
        <f t="shared" si="31"/>
        <v>-23.46</v>
      </c>
      <c r="AF202" s="8">
        <v>6</v>
      </c>
      <c r="AG202" s="7">
        <v>22</v>
      </c>
      <c r="AH202" s="7">
        <v>5</v>
      </c>
      <c r="AI202" s="6">
        <v>28</v>
      </c>
      <c r="AJ202" s="11">
        <v>18</v>
      </c>
      <c r="AK202" s="10">
        <v>32178.95</v>
      </c>
      <c r="AL202" s="9">
        <f t="shared" si="32"/>
        <v>-15.16</v>
      </c>
      <c r="AM202" s="8">
        <v>3412.64</v>
      </c>
      <c r="AN202" s="7">
        <v>12537.17</v>
      </c>
      <c r="AO202" s="7">
        <v>2477.08</v>
      </c>
      <c r="AP202" s="6">
        <v>12865.27</v>
      </c>
      <c r="AQ202" s="5">
        <v>10946.88</v>
      </c>
      <c r="AR202" s="10">
        <v>123</v>
      </c>
      <c r="AS202" s="9">
        <f t="shared" si="33"/>
        <v>12.84</v>
      </c>
      <c r="AT202" s="8">
        <v>8</v>
      </c>
      <c r="AU202" s="7">
        <v>34</v>
      </c>
      <c r="AV202" s="7">
        <v>6</v>
      </c>
      <c r="AW202" s="6">
        <v>75</v>
      </c>
      <c r="AX202" s="11">
        <v>28</v>
      </c>
      <c r="AY202" s="10">
        <v>103966.24</v>
      </c>
      <c r="AZ202" s="9">
        <f t="shared" si="34"/>
        <v>19.53</v>
      </c>
      <c r="BA202" s="8">
        <v>1826.01</v>
      </c>
      <c r="BB202" s="7">
        <v>26845.15</v>
      </c>
      <c r="BC202" s="7">
        <v>2500.13</v>
      </c>
      <c r="BD202" s="6">
        <v>72794.95</v>
      </c>
      <c r="BE202" s="5">
        <v>24345.02</v>
      </c>
      <c r="BF202" s="10">
        <v>46</v>
      </c>
      <c r="BG202" s="9">
        <f t="shared" si="35"/>
        <v>0</v>
      </c>
      <c r="BH202" s="8">
        <v>4</v>
      </c>
      <c r="BI202" s="7">
        <v>17</v>
      </c>
      <c r="BJ202" s="7">
        <v>5</v>
      </c>
      <c r="BK202" s="6">
        <v>20</v>
      </c>
      <c r="BL202" s="11">
        <v>12</v>
      </c>
      <c r="BM202" s="10">
        <v>49256.88</v>
      </c>
      <c r="BN202" s="9">
        <f t="shared" si="36"/>
        <v>99.32</v>
      </c>
      <c r="BO202" s="8">
        <v>1818.61</v>
      </c>
      <c r="BP202" s="7">
        <v>12056.64</v>
      </c>
      <c r="BQ202" s="7">
        <v>12383.85</v>
      </c>
      <c r="BR202" s="6">
        <v>22997.78</v>
      </c>
      <c r="BS202" s="5">
        <v>-327.20999999999998</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560</v>
      </c>
      <c r="CI202" s="9">
        <f t="shared" si="39"/>
        <v>6.46</v>
      </c>
      <c r="CJ202" s="8">
        <v>33</v>
      </c>
      <c r="CK202" s="7">
        <v>242</v>
      </c>
      <c r="CL202" s="7">
        <v>44</v>
      </c>
      <c r="CM202" s="6">
        <v>240</v>
      </c>
      <c r="CN202" s="11">
        <v>199</v>
      </c>
      <c r="CO202" s="10">
        <v>249712.76</v>
      </c>
      <c r="CP202" s="9">
        <f t="shared" si="40"/>
        <v>23.74</v>
      </c>
      <c r="CQ202" s="8">
        <v>10171.39</v>
      </c>
      <c r="CR202" s="7">
        <v>103200.66</v>
      </c>
      <c r="CS202" s="7">
        <v>13354.96</v>
      </c>
      <c r="CT202" s="6">
        <v>121780.59</v>
      </c>
      <c r="CU202" s="5">
        <v>91050.86</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15" priority="1">
      <formula>MATCH(MAX(A:A)+1,A:A, 1)-2&lt;=ROW($A1)=TRUE</formula>
    </cfRule>
  </conditionalFormatting>
  <conditionalFormatting sqref="B203:CJ203">
    <cfRule type="expression" dxfId="14" priority="22">
      <formula>MATCH(MAX(B:B)+1,B:B, 1)-2&lt;=ROW($A204)=TRUE</formula>
    </cfRule>
  </conditionalFormatting>
  <conditionalFormatting sqref="B204:CJ204">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02" si="28">IFERROR(ROUND((I151-I139)/I139*100,2),"")</f>
        <v>3.35</v>
      </c>
      <c r="K151" s="22">
        <v>59395.17</v>
      </c>
      <c r="L151" s="21">
        <v>53755.71</v>
      </c>
      <c r="M151" s="21">
        <v>16237.9</v>
      </c>
      <c r="N151" s="20">
        <v>9662.0499999999993</v>
      </c>
      <c r="O151" s="19">
        <v>38304.14</v>
      </c>
      <c r="P151" s="24">
        <v>5874</v>
      </c>
      <c r="Q151" s="23">
        <f t="shared" ref="Q151:Q202" si="29">IFERROR(ROUND((P151-P139)/P139*100,2),"")</f>
        <v>3.69</v>
      </c>
      <c r="R151" s="22">
        <v>2497</v>
      </c>
      <c r="S151" s="21">
        <v>1565</v>
      </c>
      <c r="T151" s="21">
        <v>1567</v>
      </c>
      <c r="U151" s="20">
        <v>245</v>
      </c>
      <c r="V151" s="25">
        <v>-2</v>
      </c>
      <c r="W151" s="24">
        <v>242163.86</v>
      </c>
      <c r="X151" s="23">
        <f t="shared" ref="X151:X202" si="30">IFERROR(ROUND((W151-W139)/W139*100,2),"")</f>
        <v>2.81</v>
      </c>
      <c r="Y151" s="22">
        <v>102668.43</v>
      </c>
      <c r="Z151" s="21">
        <v>63124.49</v>
      </c>
      <c r="AA151" s="21">
        <v>65516.3</v>
      </c>
      <c r="AB151" s="20">
        <v>10854.64</v>
      </c>
      <c r="AC151" s="19">
        <v>-2391.81</v>
      </c>
      <c r="AD151" s="24">
        <v>145</v>
      </c>
      <c r="AE151" s="23">
        <f t="shared" ref="AE151:AE202" si="31">IFERROR(ROUND((AD151-AD139)/AD139*100,2),"")</f>
        <v>8.2100000000000009</v>
      </c>
      <c r="AF151" s="22">
        <v>15</v>
      </c>
      <c r="AG151" s="21">
        <v>53</v>
      </c>
      <c r="AH151" s="21">
        <v>13</v>
      </c>
      <c r="AI151" s="20">
        <v>63</v>
      </c>
      <c r="AJ151" s="25">
        <v>41</v>
      </c>
      <c r="AK151" s="24">
        <v>22433.53</v>
      </c>
      <c r="AL151" s="23">
        <f t="shared" ref="AL151:AL202" si="32">IFERROR(ROUND((AK151-AK139)/AK139*100,2),"")</f>
        <v>20.54</v>
      </c>
      <c r="AM151" s="22">
        <v>1337.85</v>
      </c>
      <c r="AN151" s="21">
        <v>9147.26</v>
      </c>
      <c r="AO151" s="21">
        <v>1683.54</v>
      </c>
      <c r="AP151" s="20">
        <v>10164.629999999999</v>
      </c>
      <c r="AQ151" s="19">
        <v>7563.97</v>
      </c>
      <c r="AR151" s="24">
        <v>100</v>
      </c>
      <c r="AS151" s="23">
        <f t="shared" ref="AS151:AS202" si="33">IFERROR(ROUND((AR151-AR139)/AR139*100,2),"")</f>
        <v>3.09</v>
      </c>
      <c r="AT151" s="22">
        <v>6</v>
      </c>
      <c r="AU151" s="21">
        <v>28</v>
      </c>
      <c r="AV151" s="21">
        <v>6</v>
      </c>
      <c r="AW151" s="20">
        <v>60</v>
      </c>
      <c r="AX151" s="25">
        <v>22</v>
      </c>
      <c r="AY151" s="24">
        <v>19221.79</v>
      </c>
      <c r="AZ151" s="23">
        <f t="shared" ref="AZ151:AZ202" si="34">IFERROR(ROUND((AY151-AY139)/AY139*100,2),"")</f>
        <v>-28.5</v>
      </c>
      <c r="BA151" s="22">
        <v>1171.67</v>
      </c>
      <c r="BB151" s="21">
        <v>5180.3100000000004</v>
      </c>
      <c r="BC151" s="21">
        <v>636.48</v>
      </c>
      <c r="BD151" s="20">
        <v>12233.33</v>
      </c>
      <c r="BE151" s="19">
        <v>4543.83</v>
      </c>
      <c r="BF151" s="24">
        <v>20</v>
      </c>
      <c r="BG151" s="23">
        <f t="shared" ref="BG151:BG202" si="35">IFERROR(ROUND((BF151-BF139)/BF139*100,2),"")</f>
        <v>-31.03</v>
      </c>
      <c r="BH151" s="22">
        <v>4</v>
      </c>
      <c r="BI151" s="21">
        <v>6</v>
      </c>
      <c r="BJ151" s="21">
        <v>1</v>
      </c>
      <c r="BK151" s="20">
        <v>9</v>
      </c>
      <c r="BL151" s="25">
        <v>5</v>
      </c>
      <c r="BM151" s="24">
        <v>4051.37</v>
      </c>
      <c r="BN151" s="23">
        <f t="shared" ref="BN151:BN202" si="36">IFERROR(ROUND((BM151-BM139)/BM139*100,2),"")</f>
        <v>-70.239999999999995</v>
      </c>
      <c r="BO151" s="22">
        <v>495.65</v>
      </c>
      <c r="BP151" s="21">
        <v>1653.43</v>
      </c>
      <c r="BQ151" s="21">
        <v>229.88</v>
      </c>
      <c r="BR151" s="20">
        <v>1672.41</v>
      </c>
      <c r="BS151" s="19">
        <v>1423.55</v>
      </c>
      <c r="BT151" s="24">
        <v>15</v>
      </c>
      <c r="BU151" s="23">
        <f t="shared" ref="BU151:BU202" si="37">IFERROR(ROUND((BT151-BT139)/BT139*100,2),"")</f>
        <v>-34.78</v>
      </c>
      <c r="BV151" s="22">
        <v>1</v>
      </c>
      <c r="BW151" s="21">
        <v>4</v>
      </c>
      <c r="BX151" s="21">
        <v>2</v>
      </c>
      <c r="BY151" s="20">
        <v>8</v>
      </c>
      <c r="BZ151" s="25">
        <v>2</v>
      </c>
      <c r="CA151" s="24">
        <v>12724.87</v>
      </c>
      <c r="CB151" s="23">
        <f t="shared" ref="CB151:CB202" si="38">IFERROR(ROUND((CA151-CA139)/CA139*100,2),"")</f>
        <v>-18.87</v>
      </c>
      <c r="CC151" s="22">
        <v>485.6</v>
      </c>
      <c r="CD151" s="21">
        <v>7702.24</v>
      </c>
      <c r="CE151" s="21">
        <v>929.43</v>
      </c>
      <c r="CF151" s="20">
        <v>3607.6</v>
      </c>
      <c r="CG151" s="19">
        <v>6772.81</v>
      </c>
      <c r="CH151" s="24">
        <v>414</v>
      </c>
      <c r="CI151" s="23">
        <f t="shared" ref="CI151:CI202" si="39">IFERROR(ROUND((CH151-CH139)/CH139*100,2),"")</f>
        <v>-6.33</v>
      </c>
      <c r="CJ151" s="22">
        <v>55</v>
      </c>
      <c r="CK151" s="21">
        <v>184</v>
      </c>
      <c r="CL151" s="21">
        <v>48</v>
      </c>
      <c r="CM151" s="20">
        <v>126</v>
      </c>
      <c r="CN151" s="25">
        <v>137</v>
      </c>
      <c r="CO151" s="24">
        <v>106679.85</v>
      </c>
      <c r="CP151" s="23">
        <f t="shared" ref="CP151:CP202"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02"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1065</v>
      </c>
      <c r="C201" s="9">
        <f t="shared" si="41"/>
        <v>12.82</v>
      </c>
      <c r="D201" s="8">
        <v>465</v>
      </c>
      <c r="E201" s="7">
        <v>362</v>
      </c>
      <c r="F201" s="7">
        <v>170</v>
      </c>
      <c r="G201" s="6">
        <v>66</v>
      </c>
      <c r="H201" s="11">
        <v>193</v>
      </c>
      <c r="I201" s="10">
        <v>125301.63</v>
      </c>
      <c r="J201" s="9">
        <f t="shared" si="28"/>
        <v>8.7200000000000006</v>
      </c>
      <c r="K201" s="8">
        <v>53817.66</v>
      </c>
      <c r="L201" s="7">
        <v>45466.33</v>
      </c>
      <c r="M201" s="7">
        <v>17946.419999999998</v>
      </c>
      <c r="N201" s="6">
        <v>7366.46</v>
      </c>
      <c r="O201" s="5">
        <v>27949.759999999998</v>
      </c>
      <c r="P201" s="10">
        <v>5532</v>
      </c>
      <c r="Q201" s="9">
        <f t="shared" si="29"/>
        <v>10.02</v>
      </c>
      <c r="R201" s="8">
        <v>2390</v>
      </c>
      <c r="S201" s="7">
        <v>1369</v>
      </c>
      <c r="T201" s="7">
        <v>1491</v>
      </c>
      <c r="U201" s="6">
        <v>282</v>
      </c>
      <c r="V201" s="11">
        <v>-122</v>
      </c>
      <c r="W201" s="10">
        <v>240396</v>
      </c>
      <c r="X201" s="9">
        <f t="shared" si="30"/>
        <v>13.84</v>
      </c>
      <c r="Y201" s="8">
        <v>101495.08</v>
      </c>
      <c r="Z201" s="7">
        <v>61891.43</v>
      </c>
      <c r="AA201" s="7">
        <v>64132.52</v>
      </c>
      <c r="AB201" s="6">
        <v>12876.97</v>
      </c>
      <c r="AC201" s="5">
        <v>-2241.09</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402</v>
      </c>
      <c r="CI201" s="9">
        <f t="shared" si="39"/>
        <v>13.24</v>
      </c>
      <c r="CJ201" s="8">
        <v>40</v>
      </c>
      <c r="CK201" s="7">
        <v>160</v>
      </c>
      <c r="CL201" s="7">
        <v>46</v>
      </c>
      <c r="CM201" s="6">
        <v>156</v>
      </c>
      <c r="CN201" s="11">
        <v>114</v>
      </c>
      <c r="CO201" s="10">
        <v>91133.759999999995</v>
      </c>
      <c r="CP201" s="9">
        <f t="shared" si="40"/>
        <v>2.23</v>
      </c>
      <c r="CQ201" s="8">
        <v>6441.57</v>
      </c>
      <c r="CR201" s="7">
        <v>43229.95</v>
      </c>
      <c r="CS201" s="7">
        <v>7401.13</v>
      </c>
      <c r="CT201" s="6">
        <v>34061.11</v>
      </c>
      <c r="CU201" s="5">
        <v>35828.82</v>
      </c>
    </row>
    <row r="202" spans="1:99" ht="25.5" customHeight="1" thickBot="1" x14ac:dyDescent="0.25">
      <c r="A202" s="137">
        <v>45352</v>
      </c>
      <c r="B202" s="10">
        <v>1508</v>
      </c>
      <c r="C202" s="9">
        <f t="shared" si="41"/>
        <v>5.09</v>
      </c>
      <c r="D202" s="8">
        <v>743</v>
      </c>
      <c r="E202" s="7">
        <v>491</v>
      </c>
      <c r="F202" s="7">
        <v>190</v>
      </c>
      <c r="G202" s="6">
        <v>81</v>
      </c>
      <c r="H202" s="11">
        <v>304</v>
      </c>
      <c r="I202" s="10">
        <v>188570.61</v>
      </c>
      <c r="J202" s="9">
        <f t="shared" si="28"/>
        <v>14.07</v>
      </c>
      <c r="K202" s="8">
        <v>85827.09</v>
      </c>
      <c r="L202" s="7">
        <v>69888.210000000006</v>
      </c>
      <c r="M202" s="7">
        <v>19432.37</v>
      </c>
      <c r="N202" s="6">
        <v>12728.59</v>
      </c>
      <c r="O202" s="5">
        <v>51150.19</v>
      </c>
      <c r="P202" s="10">
        <v>7648</v>
      </c>
      <c r="Q202" s="9">
        <f t="shared" si="29"/>
        <v>2.96</v>
      </c>
      <c r="R202" s="8">
        <v>3422</v>
      </c>
      <c r="S202" s="7">
        <v>1711</v>
      </c>
      <c r="T202" s="7">
        <v>2161</v>
      </c>
      <c r="U202" s="6">
        <v>354</v>
      </c>
      <c r="V202" s="11">
        <v>-450</v>
      </c>
      <c r="W202" s="10">
        <v>344672.79</v>
      </c>
      <c r="X202" s="9">
        <f t="shared" si="30"/>
        <v>3.76</v>
      </c>
      <c r="Y202" s="8">
        <v>148721.51</v>
      </c>
      <c r="Z202" s="7">
        <v>81453.179999999993</v>
      </c>
      <c r="AA202" s="7">
        <v>96256.69</v>
      </c>
      <c r="AB202" s="6">
        <v>18241.41</v>
      </c>
      <c r="AC202" s="5">
        <v>-14803.51</v>
      </c>
      <c r="AD202" s="10">
        <v>215</v>
      </c>
      <c r="AE202" s="9">
        <f t="shared" si="31"/>
        <v>27.22</v>
      </c>
      <c r="AF202" s="8">
        <v>22</v>
      </c>
      <c r="AG202" s="7">
        <v>87</v>
      </c>
      <c r="AH202" s="7">
        <v>16</v>
      </c>
      <c r="AI202" s="6">
        <v>90</v>
      </c>
      <c r="AJ202" s="11">
        <v>71</v>
      </c>
      <c r="AK202" s="10">
        <v>55097.3</v>
      </c>
      <c r="AL202" s="9">
        <f t="shared" si="32"/>
        <v>27.14</v>
      </c>
      <c r="AM202" s="8">
        <v>2188.87</v>
      </c>
      <c r="AN202" s="7">
        <v>13556.03</v>
      </c>
      <c r="AO202" s="7">
        <v>3749.47</v>
      </c>
      <c r="AP202" s="6">
        <v>35602.93</v>
      </c>
      <c r="AQ202" s="5">
        <v>9806.56</v>
      </c>
      <c r="AR202" s="10">
        <v>102</v>
      </c>
      <c r="AS202" s="9">
        <f t="shared" si="33"/>
        <v>-18.399999999999999</v>
      </c>
      <c r="AT202" s="8">
        <v>4</v>
      </c>
      <c r="AU202" s="7">
        <v>34</v>
      </c>
      <c r="AV202" s="7">
        <v>3</v>
      </c>
      <c r="AW202" s="6">
        <v>60</v>
      </c>
      <c r="AX202" s="11">
        <v>30</v>
      </c>
      <c r="AY202" s="10">
        <v>106443.02</v>
      </c>
      <c r="AZ202" s="9">
        <f t="shared" si="34"/>
        <v>122.61</v>
      </c>
      <c r="BA202" s="8">
        <v>471.46</v>
      </c>
      <c r="BB202" s="7">
        <v>4843.57</v>
      </c>
      <c r="BC202" s="7">
        <v>339.83</v>
      </c>
      <c r="BD202" s="6">
        <v>32685.16</v>
      </c>
      <c r="BE202" s="5">
        <v>-63599.26</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627</v>
      </c>
      <c r="CI202" s="9">
        <f t="shared" si="39"/>
        <v>4.33</v>
      </c>
      <c r="CJ202" s="8">
        <v>42</v>
      </c>
      <c r="CK202" s="7">
        <v>251</v>
      </c>
      <c r="CL202" s="7">
        <v>58</v>
      </c>
      <c r="CM202" s="6">
        <v>273</v>
      </c>
      <c r="CN202" s="11">
        <v>194</v>
      </c>
      <c r="CO202" s="10">
        <v>173826.32</v>
      </c>
      <c r="CP202" s="9">
        <f t="shared" si="40"/>
        <v>3.31</v>
      </c>
      <c r="CQ202" s="8">
        <v>9830.1299999999992</v>
      </c>
      <c r="CR202" s="7">
        <v>69619.179999999993</v>
      </c>
      <c r="CS202" s="7">
        <v>12746.07</v>
      </c>
      <c r="CT202" s="6">
        <v>81058.559999999998</v>
      </c>
      <c r="CU202" s="5">
        <v>57029.97</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11" priority="1">
      <formula>MATCH(MAX(A:A)+1,A:A, 1)-2&lt;=ROW($A1)=TRUE</formula>
    </cfRule>
  </conditionalFormatting>
  <conditionalFormatting sqref="B203:CJ203">
    <cfRule type="expression" dxfId="10" priority="18">
      <formula>MATCH(MAX(B:B)+1,B:B, 1)-2&lt;=ROW($A204)=TRUE</formula>
    </cfRule>
  </conditionalFormatting>
  <conditionalFormatting sqref="B204:CJ204">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02" si="28">IFERROR(ROUND((I151-I139)/I139*100,2),"")</f>
        <v>-0.05</v>
      </c>
      <c r="K151" s="22">
        <v>62774.7</v>
      </c>
      <c r="L151" s="21">
        <v>33773.74</v>
      </c>
      <c r="M151" s="21">
        <v>18320.759999999998</v>
      </c>
      <c r="N151" s="20">
        <v>3446.04</v>
      </c>
      <c r="O151" s="19">
        <v>15452.98</v>
      </c>
      <c r="P151" s="24">
        <v>706</v>
      </c>
      <c r="Q151" s="23">
        <f t="shared" ref="Q151:Q202" si="29">IFERROR(ROUND((P151-P139)/P139*100,2),"")</f>
        <v>-3.68</v>
      </c>
      <c r="R151" s="22">
        <v>321</v>
      </c>
      <c r="S151" s="21">
        <v>180</v>
      </c>
      <c r="T151" s="21">
        <v>180</v>
      </c>
      <c r="U151" s="20">
        <v>25</v>
      </c>
      <c r="V151" s="25">
        <v>0</v>
      </c>
      <c r="W151" s="24">
        <v>46710</v>
      </c>
      <c r="X151" s="23">
        <f t="shared" ref="X151:X202" si="30">IFERROR(ROUND((W151-W139)/W139*100,2),"")</f>
        <v>-4.1399999999999997</v>
      </c>
      <c r="Y151" s="22">
        <v>21254.03</v>
      </c>
      <c r="Z151" s="21">
        <v>11848.18</v>
      </c>
      <c r="AA151" s="21">
        <v>12320.35</v>
      </c>
      <c r="AB151" s="20">
        <v>1287.44</v>
      </c>
      <c r="AC151" s="19">
        <v>-472.17</v>
      </c>
      <c r="AD151" s="24">
        <v>27</v>
      </c>
      <c r="AE151" s="23">
        <f t="shared" ref="AE151:AE202" si="31">IFERROR(ROUND((AD151-AD139)/AD139*100,2),"")</f>
        <v>8</v>
      </c>
      <c r="AF151" s="22">
        <v>6</v>
      </c>
      <c r="AG151" s="21">
        <v>13</v>
      </c>
      <c r="AH151" s="21">
        <v>0</v>
      </c>
      <c r="AI151" s="20">
        <v>8</v>
      </c>
      <c r="AJ151" s="25">
        <v>13</v>
      </c>
      <c r="AK151" s="24">
        <v>12302.81</v>
      </c>
      <c r="AL151" s="23">
        <f t="shared" ref="AL151:AL202" si="32">IFERROR(ROUND((AK151-AK139)/AK139*100,2),"")</f>
        <v>-9.23</v>
      </c>
      <c r="AM151" s="22">
        <v>1961.55</v>
      </c>
      <c r="AN151" s="21">
        <v>5529.9</v>
      </c>
      <c r="AO151" s="21">
        <v>0</v>
      </c>
      <c r="AP151" s="20">
        <v>4811.3599999999997</v>
      </c>
      <c r="AQ151" s="19">
        <v>5529.9</v>
      </c>
      <c r="AR151" s="24">
        <v>43</v>
      </c>
      <c r="AS151" s="23">
        <f t="shared" ref="AS151:AS202" si="33">IFERROR(ROUND((AR151-AR139)/AR139*100,2),"")</f>
        <v>22.86</v>
      </c>
      <c r="AT151" s="22">
        <v>7</v>
      </c>
      <c r="AU151" s="21">
        <v>12</v>
      </c>
      <c r="AV151" s="21">
        <v>3</v>
      </c>
      <c r="AW151" s="20">
        <v>21</v>
      </c>
      <c r="AX151" s="25">
        <v>9</v>
      </c>
      <c r="AY151" s="24">
        <v>33325.93</v>
      </c>
      <c r="AZ151" s="23">
        <f t="shared" ref="AZ151:AZ202" si="34">IFERROR(ROUND((AY151-AY139)/AY139*100,2),"")</f>
        <v>76.66</v>
      </c>
      <c r="BA151" s="22">
        <v>1879.36</v>
      </c>
      <c r="BB151" s="21">
        <v>8426.4699999999993</v>
      </c>
      <c r="BC151" s="21">
        <v>600.19000000000005</v>
      </c>
      <c r="BD151" s="20">
        <v>22419.91</v>
      </c>
      <c r="BE151" s="19">
        <v>7826.28</v>
      </c>
      <c r="BF151" s="24">
        <v>15</v>
      </c>
      <c r="BG151" s="23">
        <f t="shared" ref="BG151:BG202" si="35">IFERROR(ROUND((BF151-BF139)/BF139*100,2),"")</f>
        <v>-11.76</v>
      </c>
      <c r="BH151" s="22">
        <v>2</v>
      </c>
      <c r="BI151" s="21">
        <v>9</v>
      </c>
      <c r="BJ151" s="21">
        <v>1</v>
      </c>
      <c r="BK151" s="20">
        <v>3</v>
      </c>
      <c r="BL151" s="25">
        <v>8</v>
      </c>
      <c r="BM151" s="24">
        <v>9421.77</v>
      </c>
      <c r="BN151" s="23">
        <f t="shared" ref="BN151:BN202" si="36">IFERROR(ROUND((BM151-BM139)/BM139*100,2),"")</f>
        <v>-23.53</v>
      </c>
      <c r="BO151" s="22">
        <v>585.59</v>
      </c>
      <c r="BP151" s="21">
        <v>5028.55</v>
      </c>
      <c r="BQ151" s="21">
        <v>166.45</v>
      </c>
      <c r="BR151" s="20">
        <v>3641.18</v>
      </c>
      <c r="BS151" s="19">
        <v>4862.1000000000004</v>
      </c>
      <c r="BT151" s="24">
        <v>12</v>
      </c>
      <c r="BU151" s="23">
        <f t="shared" ref="BU151:BU202" si="37">IFERROR(ROUND((BT151-BT139)/BT139*100,2),"")</f>
        <v>-29.41</v>
      </c>
      <c r="BV151" s="22">
        <v>2</v>
      </c>
      <c r="BW151" s="21">
        <v>8</v>
      </c>
      <c r="BX151" s="21">
        <v>1</v>
      </c>
      <c r="BY151" s="20">
        <v>1</v>
      </c>
      <c r="BZ151" s="25">
        <v>7</v>
      </c>
      <c r="CA151" s="24">
        <v>11519.2</v>
      </c>
      <c r="CB151" s="23">
        <f t="shared" ref="CB151:CB202" si="38">IFERROR(ROUND((CA151-CA139)/CA139*100,2),"")</f>
        <v>-55.32</v>
      </c>
      <c r="CC151" s="22">
        <v>465</v>
      </c>
      <c r="CD151" s="21">
        <v>10221.73</v>
      </c>
      <c r="CE151" s="21">
        <v>419.83</v>
      </c>
      <c r="CF151" s="20">
        <v>412.64</v>
      </c>
      <c r="CG151" s="19">
        <v>9801.9</v>
      </c>
      <c r="CH151" s="24">
        <v>142</v>
      </c>
      <c r="CI151" s="23">
        <f t="shared" ref="CI151:CI202" si="39">IFERROR(ROUND((CH151-CH139)/CH139*100,2),"")</f>
        <v>5.19</v>
      </c>
      <c r="CJ151" s="22">
        <v>25</v>
      </c>
      <c r="CK151" s="21">
        <v>66</v>
      </c>
      <c r="CL151" s="21">
        <v>21</v>
      </c>
      <c r="CM151" s="20">
        <v>30</v>
      </c>
      <c r="CN151" s="25">
        <v>45</v>
      </c>
      <c r="CO151" s="24">
        <v>67276.02</v>
      </c>
      <c r="CP151" s="23">
        <f t="shared" ref="CP151:CP202"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02"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631</v>
      </c>
      <c r="C201" s="9">
        <f t="shared" si="41"/>
        <v>12.08</v>
      </c>
      <c r="D201" s="8">
        <v>286</v>
      </c>
      <c r="E201" s="7">
        <v>219</v>
      </c>
      <c r="F201" s="7">
        <v>109</v>
      </c>
      <c r="G201" s="6">
        <v>17</v>
      </c>
      <c r="H201" s="11">
        <v>110</v>
      </c>
      <c r="I201" s="10">
        <v>134361.74</v>
      </c>
      <c r="J201" s="9">
        <f t="shared" si="28"/>
        <v>24.25</v>
      </c>
      <c r="K201" s="8">
        <v>57543.39</v>
      </c>
      <c r="L201" s="7">
        <v>52556.27</v>
      </c>
      <c r="M201" s="7">
        <v>19178.97</v>
      </c>
      <c r="N201" s="6">
        <v>5083.1099999999997</v>
      </c>
      <c r="O201" s="5">
        <v>33377.300000000003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thickBot="1" x14ac:dyDescent="0.25">
      <c r="A202" s="137">
        <v>45352</v>
      </c>
      <c r="B202" s="10">
        <v>813</v>
      </c>
      <c r="C202" s="9">
        <f t="shared" si="41"/>
        <v>0.87</v>
      </c>
      <c r="D202" s="8">
        <v>382</v>
      </c>
      <c r="E202" s="7">
        <v>250</v>
      </c>
      <c r="F202" s="7">
        <v>154</v>
      </c>
      <c r="G202" s="6">
        <v>27</v>
      </c>
      <c r="H202" s="11">
        <v>96</v>
      </c>
      <c r="I202" s="10">
        <v>163591.54999999999</v>
      </c>
      <c r="J202" s="9">
        <f t="shared" si="28"/>
        <v>1.85</v>
      </c>
      <c r="K202" s="8">
        <v>77672.539999999994</v>
      </c>
      <c r="L202" s="7">
        <v>55174.080000000002</v>
      </c>
      <c r="M202" s="7">
        <v>26296.17</v>
      </c>
      <c r="N202" s="6">
        <v>4448.76</v>
      </c>
      <c r="O202" s="5">
        <v>28877.91</v>
      </c>
      <c r="P202" s="10">
        <v>1049</v>
      </c>
      <c r="Q202" s="9">
        <f t="shared" si="29"/>
        <v>-2.78</v>
      </c>
      <c r="R202" s="8">
        <v>466</v>
      </c>
      <c r="S202" s="7">
        <v>205</v>
      </c>
      <c r="T202" s="7">
        <v>338</v>
      </c>
      <c r="U202" s="6">
        <v>40</v>
      </c>
      <c r="V202" s="11">
        <v>-133</v>
      </c>
      <c r="W202" s="10">
        <v>65351.5</v>
      </c>
      <c r="X202" s="9">
        <f t="shared" si="30"/>
        <v>-5.32</v>
      </c>
      <c r="Y202" s="8">
        <v>29234.02</v>
      </c>
      <c r="Z202" s="7">
        <v>14073.29</v>
      </c>
      <c r="AA202" s="7">
        <v>19782.63</v>
      </c>
      <c r="AB202" s="6">
        <v>2261.56</v>
      </c>
      <c r="AC202" s="5">
        <v>-5709.34</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37</v>
      </c>
      <c r="AS202" s="9">
        <f t="shared" si="33"/>
        <v>-17.78</v>
      </c>
      <c r="AT202" s="8">
        <v>4</v>
      </c>
      <c r="AU202" s="7">
        <v>13</v>
      </c>
      <c r="AV202" s="7">
        <v>4</v>
      </c>
      <c r="AW202" s="6">
        <v>16</v>
      </c>
      <c r="AX202" s="11">
        <v>9</v>
      </c>
      <c r="AY202" s="10">
        <v>24732.18</v>
      </c>
      <c r="AZ202" s="9">
        <f t="shared" si="34"/>
        <v>-72.33</v>
      </c>
      <c r="BA202" s="8">
        <v>1065.7</v>
      </c>
      <c r="BB202" s="7">
        <v>6487.74</v>
      </c>
      <c r="BC202" s="7">
        <v>1255.8399999999999</v>
      </c>
      <c r="BD202" s="6">
        <v>15922.9</v>
      </c>
      <c r="BE202" s="5">
        <v>5231.8999999999996</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7" priority="1">
      <formula>MATCH(MAX(A:A)+1,A:A, 1)-2&lt;=ROW($A1)=TRUE</formula>
    </cfRule>
  </conditionalFormatting>
  <conditionalFormatting sqref="B203:CJ203">
    <cfRule type="expression" dxfId="6" priority="14">
      <formula>MATCH(MAX(B:B)+1,B:B, 1)-2&lt;=ROW($A204)=TRUE</formula>
    </cfRule>
  </conditionalFormatting>
  <conditionalFormatting sqref="B204:CJ204">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02" si="28">IFERROR(ROUND((I151-I139)/I139*100,2),"")</f>
        <v>-3.82</v>
      </c>
      <c r="K151" s="22">
        <v>73244.47</v>
      </c>
      <c r="L151" s="21">
        <v>62627.46</v>
      </c>
      <c r="M151" s="21">
        <v>24643.439999999999</v>
      </c>
      <c r="N151" s="20">
        <v>10182.89</v>
      </c>
      <c r="O151" s="19">
        <v>37984.019999999997</v>
      </c>
      <c r="P151" s="24">
        <v>1955</v>
      </c>
      <c r="Q151" s="23">
        <f t="shared" ref="Q151:Q202" si="29">IFERROR(ROUND((P151-P139)/P139*100,2),"")</f>
        <v>0.46</v>
      </c>
      <c r="R151" s="22">
        <v>768</v>
      </c>
      <c r="S151" s="21">
        <v>561</v>
      </c>
      <c r="T151" s="21">
        <v>523</v>
      </c>
      <c r="U151" s="20">
        <v>103</v>
      </c>
      <c r="V151" s="25">
        <v>38</v>
      </c>
      <c r="W151" s="24">
        <v>105083.27</v>
      </c>
      <c r="X151" s="23">
        <f t="shared" ref="X151:X202" si="30">IFERROR(ROUND((W151-W139)/W139*100,2),"")</f>
        <v>-2.91</v>
      </c>
      <c r="Y151" s="22">
        <v>43744.19</v>
      </c>
      <c r="Z151" s="21">
        <v>30063.97</v>
      </c>
      <c r="AA151" s="21">
        <v>25667.23</v>
      </c>
      <c r="AB151" s="20">
        <v>5607.88</v>
      </c>
      <c r="AC151" s="19">
        <v>4396.74</v>
      </c>
      <c r="AD151" s="24">
        <v>18</v>
      </c>
      <c r="AE151" s="23">
        <f t="shared" ref="AE151:AE202" si="31">IFERROR(ROUND((AD151-AD139)/AD139*100,2),"")</f>
        <v>-50</v>
      </c>
      <c r="AF151" s="22">
        <v>4</v>
      </c>
      <c r="AG151" s="21">
        <v>8</v>
      </c>
      <c r="AH151" s="21">
        <v>0</v>
      </c>
      <c r="AI151" s="20">
        <v>6</v>
      </c>
      <c r="AJ151" s="25">
        <v>8</v>
      </c>
      <c r="AK151" s="24">
        <v>7088.36</v>
      </c>
      <c r="AL151" s="23">
        <f t="shared" ref="AL151:AL202" si="32">IFERROR(ROUND((AK151-AK139)/AK139*100,2),"")</f>
        <v>-78.180000000000007</v>
      </c>
      <c r="AM151" s="22">
        <v>1119.73</v>
      </c>
      <c r="AN151" s="21">
        <v>1181.07</v>
      </c>
      <c r="AO151" s="21">
        <v>0</v>
      </c>
      <c r="AP151" s="20">
        <v>4787.5600000000004</v>
      </c>
      <c r="AQ151" s="19">
        <v>1181.07</v>
      </c>
      <c r="AR151" s="24">
        <v>59</v>
      </c>
      <c r="AS151" s="23">
        <f t="shared" ref="AS151:AS202" si="33">IFERROR(ROUND((AR151-AR139)/AR139*100,2),"")</f>
        <v>-4.84</v>
      </c>
      <c r="AT151" s="22">
        <v>2</v>
      </c>
      <c r="AU151" s="21">
        <v>15</v>
      </c>
      <c r="AV151" s="21">
        <v>5</v>
      </c>
      <c r="AW151" s="20">
        <v>37</v>
      </c>
      <c r="AX151" s="25">
        <v>10</v>
      </c>
      <c r="AY151" s="24">
        <v>34913.53</v>
      </c>
      <c r="AZ151" s="23">
        <f t="shared" ref="AZ151:AZ202" si="34">IFERROR(ROUND((AY151-AY139)/AY139*100,2),"")</f>
        <v>13.52</v>
      </c>
      <c r="BA151" s="22">
        <v>545.19000000000005</v>
      </c>
      <c r="BB151" s="21">
        <v>4401.7</v>
      </c>
      <c r="BC151" s="21">
        <v>1704.67</v>
      </c>
      <c r="BD151" s="20">
        <v>28261.97</v>
      </c>
      <c r="BE151" s="19">
        <v>2697.03</v>
      </c>
      <c r="BF151" s="24">
        <v>25</v>
      </c>
      <c r="BG151" s="23">
        <f t="shared" ref="BG151:BG202" si="35">IFERROR(ROUND((BF151-BF139)/BF139*100,2),"")</f>
        <v>0</v>
      </c>
      <c r="BH151" s="22">
        <v>3</v>
      </c>
      <c r="BI151" s="21">
        <v>9</v>
      </c>
      <c r="BJ151" s="21">
        <v>5</v>
      </c>
      <c r="BK151" s="20">
        <v>8</v>
      </c>
      <c r="BL151" s="25">
        <v>4</v>
      </c>
      <c r="BM151" s="24">
        <v>11055.17</v>
      </c>
      <c r="BN151" s="23">
        <f t="shared" ref="BN151:BN202" si="36">IFERROR(ROUND((BM151-BM139)/BM139*100,2),"")</f>
        <v>-50.04</v>
      </c>
      <c r="BO151" s="22">
        <v>263.93</v>
      </c>
      <c r="BP151" s="21">
        <v>5246.86</v>
      </c>
      <c r="BQ151" s="21">
        <v>1846.14</v>
      </c>
      <c r="BR151" s="20">
        <v>3698.24</v>
      </c>
      <c r="BS151" s="19">
        <v>3400.72</v>
      </c>
      <c r="BT151" s="24">
        <v>9</v>
      </c>
      <c r="BU151" s="23">
        <f t="shared" ref="BU151:BU202" si="37">IFERROR(ROUND((BT151-BT139)/BT139*100,2),"")</f>
        <v>50</v>
      </c>
      <c r="BV151" s="22">
        <v>1</v>
      </c>
      <c r="BW151" s="21">
        <v>4</v>
      </c>
      <c r="BX151" s="21">
        <v>1</v>
      </c>
      <c r="BY151" s="20">
        <v>3</v>
      </c>
      <c r="BZ151" s="25">
        <v>3</v>
      </c>
      <c r="CA151" s="24">
        <v>15096.27</v>
      </c>
      <c r="CB151" s="23">
        <f t="shared" ref="CB151:CB202" si="38">IFERROR(ROUND((CA151-CA139)/CA139*100,2),"")</f>
        <v>126.43</v>
      </c>
      <c r="CC151" s="22">
        <v>686.81</v>
      </c>
      <c r="CD151" s="21">
        <v>6773.48</v>
      </c>
      <c r="CE151" s="21">
        <v>219.76</v>
      </c>
      <c r="CF151" s="20">
        <v>7416.22</v>
      </c>
      <c r="CG151" s="19">
        <v>6553.72</v>
      </c>
      <c r="CH151" s="24">
        <v>219</v>
      </c>
      <c r="CI151" s="23">
        <f t="shared" ref="CI151:CI202" si="39">IFERROR(ROUND((CH151-CH139)/CH139*100,2),"")</f>
        <v>-7.2</v>
      </c>
      <c r="CJ151" s="22">
        <v>20</v>
      </c>
      <c r="CK151" s="21">
        <v>106</v>
      </c>
      <c r="CL151" s="21">
        <v>10</v>
      </c>
      <c r="CM151" s="20">
        <v>83</v>
      </c>
      <c r="CN151" s="25">
        <v>96</v>
      </c>
      <c r="CO151" s="24">
        <v>71531.8</v>
      </c>
      <c r="CP151" s="23">
        <f t="shared" ref="CP151:CP202"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02"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41</v>
      </c>
      <c r="AS200" s="79">
        <f t="shared" si="33"/>
        <v>32.26</v>
      </c>
      <c r="AT200" s="78">
        <v>2</v>
      </c>
      <c r="AU200" s="77">
        <v>10</v>
      </c>
      <c r="AV200" s="77">
        <v>3</v>
      </c>
      <c r="AW200" s="76">
        <v>26</v>
      </c>
      <c r="AX200" s="81">
        <v>7</v>
      </c>
      <c r="AY200" s="80">
        <v>23589.41</v>
      </c>
      <c r="AZ200" s="79">
        <f t="shared" si="34"/>
        <v>8.7799999999999994</v>
      </c>
      <c r="BA200" s="78">
        <v>346.05</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1</v>
      </c>
      <c r="BU200" s="79">
        <f t="shared" si="37"/>
        <v>-75</v>
      </c>
      <c r="BV200" s="78">
        <v>0</v>
      </c>
      <c r="BW200" s="77">
        <v>1</v>
      </c>
      <c r="BX200" s="77">
        <v>0</v>
      </c>
      <c r="BY200" s="76">
        <v>0</v>
      </c>
      <c r="BZ200" s="81">
        <v>1</v>
      </c>
      <c r="CA200" s="80">
        <v>192.58</v>
      </c>
      <c r="CB200" s="79">
        <f t="shared" si="38"/>
        <v>-91.4</v>
      </c>
      <c r="CC200" s="78">
        <v>0</v>
      </c>
      <c r="CD200" s="77">
        <v>192.58</v>
      </c>
      <c r="CE200" s="77">
        <v>0</v>
      </c>
      <c r="CF200" s="76">
        <v>0</v>
      </c>
      <c r="CG200" s="82">
        <v>192.58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1362</v>
      </c>
      <c r="C201" s="9">
        <f t="shared" si="41"/>
        <v>8.61</v>
      </c>
      <c r="D201" s="8">
        <v>553</v>
      </c>
      <c r="E201" s="7">
        <v>520</v>
      </c>
      <c r="F201" s="7">
        <v>207</v>
      </c>
      <c r="G201" s="6">
        <v>82</v>
      </c>
      <c r="H201" s="11">
        <v>313</v>
      </c>
      <c r="I201" s="10">
        <v>156166.87</v>
      </c>
      <c r="J201" s="9">
        <f t="shared" si="28"/>
        <v>11.11</v>
      </c>
      <c r="K201" s="8">
        <v>60892.01</v>
      </c>
      <c r="L201" s="7">
        <v>64097.2</v>
      </c>
      <c r="M201" s="7">
        <v>22431.040000000001</v>
      </c>
      <c r="N201" s="6">
        <v>8746.6200000000008</v>
      </c>
      <c r="O201" s="5">
        <v>41666.160000000003</v>
      </c>
      <c r="P201" s="10">
        <v>2412</v>
      </c>
      <c r="Q201" s="9">
        <f t="shared" si="29"/>
        <v>14.69</v>
      </c>
      <c r="R201" s="8">
        <v>1059</v>
      </c>
      <c r="S201" s="7">
        <v>590</v>
      </c>
      <c r="T201" s="7">
        <v>649</v>
      </c>
      <c r="U201" s="6">
        <v>113</v>
      </c>
      <c r="V201" s="11">
        <v>-58</v>
      </c>
      <c r="W201" s="10">
        <v>118008.66</v>
      </c>
      <c r="X201" s="9">
        <f t="shared" si="30"/>
        <v>10.38</v>
      </c>
      <c r="Y201" s="8">
        <v>49283.44</v>
      </c>
      <c r="Z201" s="7">
        <v>32094.5</v>
      </c>
      <c r="AA201" s="7">
        <v>30565.11</v>
      </c>
      <c r="AB201" s="6">
        <v>5992.95</v>
      </c>
      <c r="AC201" s="5">
        <v>1602.05</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thickBot="1" x14ac:dyDescent="0.25">
      <c r="A202" s="137">
        <v>45352</v>
      </c>
      <c r="B202" s="10">
        <v>1786</v>
      </c>
      <c r="C202" s="9">
        <f t="shared" si="41"/>
        <v>4.0199999999999996</v>
      </c>
      <c r="D202" s="8">
        <v>745</v>
      </c>
      <c r="E202" s="7">
        <v>671</v>
      </c>
      <c r="F202" s="7">
        <v>284</v>
      </c>
      <c r="G202" s="6">
        <v>86</v>
      </c>
      <c r="H202" s="11">
        <v>387</v>
      </c>
      <c r="I202" s="10">
        <v>208319.64</v>
      </c>
      <c r="J202" s="9">
        <f t="shared" si="28"/>
        <v>3.09</v>
      </c>
      <c r="K202" s="8">
        <v>89325.06</v>
      </c>
      <c r="L202" s="7">
        <v>79916.61</v>
      </c>
      <c r="M202" s="7">
        <v>30345.759999999998</v>
      </c>
      <c r="N202" s="6">
        <v>8732.2099999999991</v>
      </c>
      <c r="O202" s="5">
        <v>49570.85</v>
      </c>
      <c r="P202" s="10">
        <v>3112</v>
      </c>
      <c r="Q202" s="9">
        <f t="shared" si="29"/>
        <v>4.78</v>
      </c>
      <c r="R202" s="8">
        <v>1335</v>
      </c>
      <c r="S202" s="7">
        <v>732</v>
      </c>
      <c r="T202" s="7">
        <v>868</v>
      </c>
      <c r="U202" s="6">
        <v>177</v>
      </c>
      <c r="V202" s="11">
        <v>-136</v>
      </c>
      <c r="W202" s="10">
        <v>156280.28</v>
      </c>
      <c r="X202" s="9">
        <f t="shared" si="30"/>
        <v>-0.51</v>
      </c>
      <c r="Y202" s="8">
        <v>64366.97</v>
      </c>
      <c r="Z202" s="7">
        <v>41814.620000000003</v>
      </c>
      <c r="AA202" s="7">
        <v>41692.97</v>
      </c>
      <c r="AB202" s="6">
        <v>8405.7199999999993</v>
      </c>
      <c r="AC202" s="5">
        <v>121.65</v>
      </c>
      <c r="AD202" s="10">
        <v>29</v>
      </c>
      <c r="AE202" s="9">
        <f t="shared" si="31"/>
        <v>-12.12</v>
      </c>
      <c r="AF202" s="8">
        <v>2</v>
      </c>
      <c r="AG202" s="7">
        <v>12</v>
      </c>
      <c r="AH202" s="7">
        <v>3</v>
      </c>
      <c r="AI202" s="6">
        <v>11</v>
      </c>
      <c r="AJ202" s="11">
        <v>10</v>
      </c>
      <c r="AK202" s="10">
        <v>16971.349999999999</v>
      </c>
      <c r="AL202" s="9">
        <f t="shared" si="32"/>
        <v>19.22</v>
      </c>
      <c r="AM202" s="8">
        <v>1891.54</v>
      </c>
      <c r="AN202" s="7">
        <v>6486.04</v>
      </c>
      <c r="AO202" s="7">
        <v>1567.21</v>
      </c>
      <c r="AP202" s="6">
        <v>6139.77</v>
      </c>
      <c r="AQ202" s="5">
        <v>5805.62</v>
      </c>
      <c r="AR202" s="10">
        <v>70</v>
      </c>
      <c r="AS202" s="9">
        <f t="shared" si="33"/>
        <v>18.64</v>
      </c>
      <c r="AT202" s="8">
        <v>5</v>
      </c>
      <c r="AU202" s="7">
        <v>19</v>
      </c>
      <c r="AV202" s="7">
        <v>3</v>
      </c>
      <c r="AW202" s="6">
        <v>43</v>
      </c>
      <c r="AX202" s="11">
        <v>16</v>
      </c>
      <c r="AY202" s="10">
        <v>56148.38</v>
      </c>
      <c r="AZ202" s="9">
        <f t="shared" si="34"/>
        <v>67.2</v>
      </c>
      <c r="BA202" s="8">
        <v>870.82</v>
      </c>
      <c r="BB202" s="7">
        <v>7893.77</v>
      </c>
      <c r="BC202" s="7">
        <v>1201.23</v>
      </c>
      <c r="BD202" s="6">
        <v>46182.559999999998</v>
      </c>
      <c r="BE202" s="5">
        <v>6692.54</v>
      </c>
      <c r="BF202" s="10">
        <v>25</v>
      </c>
      <c r="BG202" s="9">
        <f t="shared" si="35"/>
        <v>-10.71</v>
      </c>
      <c r="BH202" s="8">
        <v>2</v>
      </c>
      <c r="BI202" s="7">
        <v>13</v>
      </c>
      <c r="BJ202" s="7">
        <v>0</v>
      </c>
      <c r="BK202" s="6">
        <v>10</v>
      </c>
      <c r="BL202" s="11">
        <v>13</v>
      </c>
      <c r="BM202" s="10">
        <v>24268.97</v>
      </c>
      <c r="BN202" s="9">
        <f t="shared" si="36"/>
        <v>48.33</v>
      </c>
      <c r="BO202" s="8">
        <v>147.27000000000001</v>
      </c>
      <c r="BP202" s="7">
        <v>9648.41</v>
      </c>
      <c r="BQ202" s="7">
        <v>0</v>
      </c>
      <c r="BR202" s="6">
        <v>14473.29</v>
      </c>
      <c r="BS202" s="5">
        <v>9648.41</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340</v>
      </c>
      <c r="CI202" s="9">
        <f t="shared" si="39"/>
        <v>8.9700000000000006</v>
      </c>
      <c r="CJ202" s="8">
        <v>15</v>
      </c>
      <c r="CK202" s="7">
        <v>146</v>
      </c>
      <c r="CL202" s="7">
        <v>22</v>
      </c>
      <c r="CM202" s="6">
        <v>157</v>
      </c>
      <c r="CN202" s="11">
        <v>124</v>
      </c>
      <c r="CO202" s="10">
        <v>129706.79</v>
      </c>
      <c r="CP202" s="9">
        <f t="shared" si="40"/>
        <v>13.83</v>
      </c>
      <c r="CQ202" s="8">
        <v>4693.78</v>
      </c>
      <c r="CR202" s="7">
        <v>51639.519999999997</v>
      </c>
      <c r="CS202" s="7">
        <v>5113.1499999999996</v>
      </c>
      <c r="CT202" s="6">
        <v>68260.34</v>
      </c>
      <c r="CU202" s="5">
        <v>46526.37</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3" priority="1">
      <formula>MATCH(MAX(A:A)+1,A:A, 1)-2&lt;=ROW($A1)=TRUE</formula>
    </cfRule>
  </conditionalFormatting>
  <conditionalFormatting sqref="B203:CJ203">
    <cfRule type="expression" dxfId="2" priority="10">
      <formula>MATCH(MAX(B:B)+1,B:B, 1)-2&lt;=ROW($A204)=TRUE</formula>
    </cfRule>
  </conditionalFormatting>
  <conditionalFormatting sqref="B204:CJ204">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02" si="28">IFERROR(ROUND((I151-I139)/I139*100,2),"")</f>
        <v>3.8</v>
      </c>
      <c r="K151" s="22">
        <v>275301.53000000003</v>
      </c>
      <c r="L151" s="21">
        <v>117284.19</v>
      </c>
      <c r="M151" s="21">
        <v>58418.400000000001</v>
      </c>
      <c r="N151" s="20">
        <v>5745.65</v>
      </c>
      <c r="O151" s="19">
        <v>59196.37</v>
      </c>
      <c r="P151" s="24">
        <v>436</v>
      </c>
      <c r="Q151" s="23">
        <f t="shared" ref="Q151:Q202" si="29">IFERROR(ROUND((P151-P139)/P139*100,2),"")</f>
        <v>5.0599999999999996</v>
      </c>
      <c r="R151" s="22">
        <v>202</v>
      </c>
      <c r="S151" s="21">
        <v>123</v>
      </c>
      <c r="T151" s="21">
        <v>93</v>
      </c>
      <c r="U151" s="20">
        <v>18</v>
      </c>
      <c r="V151" s="25">
        <v>30</v>
      </c>
      <c r="W151" s="24">
        <v>29593.89</v>
      </c>
      <c r="X151" s="23">
        <f t="shared" ref="X151:X202" si="30">IFERROR(ROUND((W151-W139)/W139*100,2),"")</f>
        <v>3.84</v>
      </c>
      <c r="Y151" s="22">
        <v>13951.76</v>
      </c>
      <c r="Z151" s="21">
        <v>8486.56</v>
      </c>
      <c r="AA151" s="21">
        <v>6200.8</v>
      </c>
      <c r="AB151" s="20">
        <v>954.77</v>
      </c>
      <c r="AC151" s="19">
        <v>2285.7600000000002</v>
      </c>
      <c r="AD151" s="24">
        <v>34</v>
      </c>
      <c r="AE151" s="23">
        <f t="shared" ref="AE151:AE202" si="31">IFERROR(ROUND((AD151-AD139)/AD139*100,2),"")</f>
        <v>13.33</v>
      </c>
      <c r="AF151" s="22">
        <v>7</v>
      </c>
      <c r="AG151" s="21">
        <v>10</v>
      </c>
      <c r="AH151" s="21">
        <v>3</v>
      </c>
      <c r="AI151" s="20">
        <v>14</v>
      </c>
      <c r="AJ151" s="25">
        <v>7</v>
      </c>
      <c r="AK151" s="24">
        <v>20169.919999999998</v>
      </c>
      <c r="AL151" s="23">
        <f t="shared" ref="AL151:AL202" si="32">IFERROR(ROUND((AK151-AK139)/AK139*100,2),"")</f>
        <v>-19.46</v>
      </c>
      <c r="AM151" s="22">
        <v>5397.73</v>
      </c>
      <c r="AN151" s="21">
        <v>4736.29</v>
      </c>
      <c r="AO151" s="21">
        <v>2590.6799999999998</v>
      </c>
      <c r="AP151" s="20">
        <v>7445.22</v>
      </c>
      <c r="AQ151" s="19">
        <v>2145.61</v>
      </c>
      <c r="AR151" s="24">
        <v>36</v>
      </c>
      <c r="AS151" s="23">
        <f t="shared" ref="AS151:AS202" si="33">IFERROR(ROUND((AR151-AR139)/AR139*100,2),"")</f>
        <v>20</v>
      </c>
      <c r="AT151" s="22">
        <v>3</v>
      </c>
      <c r="AU151" s="21">
        <v>9</v>
      </c>
      <c r="AV151" s="21">
        <v>2</v>
      </c>
      <c r="AW151" s="20">
        <v>22</v>
      </c>
      <c r="AX151" s="25">
        <v>7</v>
      </c>
      <c r="AY151" s="24">
        <v>45400.95</v>
      </c>
      <c r="AZ151" s="23">
        <f t="shared" ref="AZ151:AZ202" si="34">IFERROR(ROUND((AY151-AY139)/AY139*100,2),"")</f>
        <v>-68.459999999999994</v>
      </c>
      <c r="BA151" s="22">
        <v>1600.48</v>
      </c>
      <c r="BB151" s="21">
        <v>4925.42</v>
      </c>
      <c r="BC151" s="21">
        <v>418.35</v>
      </c>
      <c r="BD151" s="20">
        <v>38456.699999999997</v>
      </c>
      <c r="BE151" s="19">
        <v>4507.07</v>
      </c>
      <c r="BF151" s="24">
        <v>19</v>
      </c>
      <c r="BG151" s="23">
        <f t="shared" ref="BG151:BG202" si="35">IFERROR(ROUND((BF151-BF139)/BF139*100,2),"")</f>
        <v>11.76</v>
      </c>
      <c r="BH151" s="22">
        <v>2</v>
      </c>
      <c r="BI151" s="21">
        <v>8</v>
      </c>
      <c r="BJ151" s="21">
        <v>3</v>
      </c>
      <c r="BK151" s="20">
        <v>6</v>
      </c>
      <c r="BL151" s="25">
        <v>5</v>
      </c>
      <c r="BM151" s="24">
        <v>54710.559999999998</v>
      </c>
      <c r="BN151" s="23">
        <f t="shared" ref="BN151:BN202" si="36">IFERROR(ROUND((BM151-BM139)/BM139*100,2),"")</f>
        <v>26.94</v>
      </c>
      <c r="BO151" s="22">
        <v>2198.2600000000002</v>
      </c>
      <c r="BP151" s="21">
        <v>24300.57</v>
      </c>
      <c r="BQ151" s="21">
        <v>11124.82</v>
      </c>
      <c r="BR151" s="20">
        <v>17086.91</v>
      </c>
      <c r="BS151" s="19">
        <v>13175.75</v>
      </c>
      <c r="BT151" s="24">
        <v>11</v>
      </c>
      <c r="BU151" s="23">
        <f t="shared" ref="BU151:BU202" si="37">IFERROR(ROUND((BT151-BT139)/BT139*100,2),"")</f>
        <v>37.5</v>
      </c>
      <c r="BV151" s="22">
        <v>1</v>
      </c>
      <c r="BW151" s="21">
        <v>5</v>
      </c>
      <c r="BX151" s="21">
        <v>0</v>
      </c>
      <c r="BY151" s="20">
        <v>5</v>
      </c>
      <c r="BZ151" s="25">
        <v>5</v>
      </c>
      <c r="CA151" s="24">
        <v>42013.07</v>
      </c>
      <c r="CB151" s="23">
        <f t="shared" ref="CB151:CB202" si="38">IFERROR(ROUND((CA151-CA139)/CA139*100,2),"")</f>
        <v>35.01</v>
      </c>
      <c r="CC151" s="22">
        <v>775.55</v>
      </c>
      <c r="CD151" s="21">
        <v>5495.76</v>
      </c>
      <c r="CE151" s="21">
        <v>0</v>
      </c>
      <c r="CF151" s="20">
        <v>35741.760000000002</v>
      </c>
      <c r="CG151" s="19">
        <v>5495.76</v>
      </c>
      <c r="CH151" s="24">
        <v>250</v>
      </c>
      <c r="CI151" s="23">
        <f t="shared" ref="CI151:CI202" si="39">IFERROR(ROUND((CH151-CH139)/CH139*100,2),"")</f>
        <v>-3.85</v>
      </c>
      <c r="CJ151" s="22">
        <v>68</v>
      </c>
      <c r="CK151" s="21">
        <v>121</v>
      </c>
      <c r="CL151" s="21">
        <v>22</v>
      </c>
      <c r="CM151" s="20">
        <v>39</v>
      </c>
      <c r="CN151" s="25">
        <v>99</v>
      </c>
      <c r="CO151" s="24">
        <v>119575.1</v>
      </c>
      <c r="CP151" s="23">
        <f t="shared" ref="CP151:CP202"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02"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853</v>
      </c>
      <c r="C201" s="9">
        <f t="shared" si="41"/>
        <v>6.23</v>
      </c>
      <c r="D201" s="8">
        <v>402</v>
      </c>
      <c r="E201" s="7">
        <v>228</v>
      </c>
      <c r="F201" s="7">
        <v>195</v>
      </c>
      <c r="G201" s="6">
        <v>26</v>
      </c>
      <c r="H201" s="11">
        <v>34</v>
      </c>
      <c r="I201" s="10">
        <v>298692</v>
      </c>
      <c r="J201" s="9">
        <f t="shared" si="28"/>
        <v>10.02</v>
      </c>
      <c r="K201" s="8">
        <v>148216.88</v>
      </c>
      <c r="L201" s="7">
        <v>93477.9</v>
      </c>
      <c r="M201" s="7">
        <v>48592.18</v>
      </c>
      <c r="N201" s="6">
        <v>7850.48</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213</v>
      </c>
      <c r="CI201" s="9">
        <f t="shared" si="39"/>
        <v>4.93</v>
      </c>
      <c r="CJ201" s="8">
        <v>52</v>
      </c>
      <c r="CK201" s="7">
        <v>92</v>
      </c>
      <c r="CL201" s="7">
        <v>16</v>
      </c>
      <c r="CM201" s="6">
        <v>50</v>
      </c>
      <c r="CN201" s="11">
        <v>77</v>
      </c>
      <c r="CO201" s="10">
        <v>96295.12</v>
      </c>
      <c r="CP201" s="9">
        <f t="shared" si="40"/>
        <v>5.34</v>
      </c>
      <c r="CQ201" s="8">
        <v>17789.14</v>
      </c>
      <c r="CR201" s="7">
        <v>45674.71</v>
      </c>
      <c r="CS201" s="7">
        <v>7590.91</v>
      </c>
      <c r="CT201" s="6">
        <v>23357.83</v>
      </c>
      <c r="CU201" s="5">
        <v>39046.33</v>
      </c>
    </row>
    <row r="202" spans="1:99" ht="25.5" customHeight="1" thickBot="1" x14ac:dyDescent="0.25">
      <c r="A202" s="137">
        <v>45352</v>
      </c>
      <c r="B202" s="10">
        <v>1229</v>
      </c>
      <c r="C202" s="9">
        <f t="shared" si="41"/>
        <v>6.13</v>
      </c>
      <c r="D202" s="8">
        <v>614</v>
      </c>
      <c r="E202" s="7">
        <v>270</v>
      </c>
      <c r="F202" s="7">
        <v>282</v>
      </c>
      <c r="G202" s="6">
        <v>62</v>
      </c>
      <c r="H202" s="11">
        <v>-12</v>
      </c>
      <c r="I202" s="10">
        <v>483849.38</v>
      </c>
      <c r="J202" s="9">
        <f t="shared" si="28"/>
        <v>22.8</v>
      </c>
      <c r="K202" s="8">
        <v>228256.75</v>
      </c>
      <c r="L202" s="7">
        <v>114364.85</v>
      </c>
      <c r="M202" s="7">
        <v>94726.49</v>
      </c>
      <c r="N202" s="6">
        <v>46082.6</v>
      </c>
      <c r="O202" s="5">
        <v>19638.36</v>
      </c>
      <c r="P202" s="10">
        <v>541</v>
      </c>
      <c r="Q202" s="9">
        <f t="shared" si="29"/>
        <v>3.84</v>
      </c>
      <c r="R202" s="8">
        <v>238</v>
      </c>
      <c r="S202" s="7">
        <v>131</v>
      </c>
      <c r="T202" s="7">
        <v>143</v>
      </c>
      <c r="U202" s="6">
        <v>29</v>
      </c>
      <c r="V202" s="11">
        <v>-12</v>
      </c>
      <c r="W202" s="10">
        <v>37908.449999999997</v>
      </c>
      <c r="X202" s="9">
        <f t="shared" si="30"/>
        <v>8.56</v>
      </c>
      <c r="Y202" s="8">
        <v>17177.259999999998</v>
      </c>
      <c r="Z202" s="7">
        <v>8990.86</v>
      </c>
      <c r="AA202" s="7">
        <v>10092.459999999999</v>
      </c>
      <c r="AB202" s="6">
        <v>1647.87</v>
      </c>
      <c r="AC202" s="5">
        <v>-1101.5999999999999</v>
      </c>
      <c r="AD202" s="10">
        <v>23</v>
      </c>
      <c r="AE202" s="9">
        <f t="shared" si="31"/>
        <v>-17.86</v>
      </c>
      <c r="AF202" s="8">
        <v>3</v>
      </c>
      <c r="AG202" s="7">
        <v>6</v>
      </c>
      <c r="AH202" s="7">
        <v>1</v>
      </c>
      <c r="AI202" s="6">
        <v>13</v>
      </c>
      <c r="AJ202" s="11">
        <v>5</v>
      </c>
      <c r="AK202" s="10">
        <v>70667.7</v>
      </c>
      <c r="AL202" s="9">
        <f t="shared" si="32"/>
        <v>-19.36</v>
      </c>
      <c r="AM202" s="8">
        <v>2205.4299999999998</v>
      </c>
      <c r="AN202" s="7">
        <v>10234.620000000001</v>
      </c>
      <c r="AO202" s="7">
        <v>1506.01</v>
      </c>
      <c r="AP202" s="6">
        <v>56721.64</v>
      </c>
      <c r="AQ202" s="5">
        <v>8728.61</v>
      </c>
      <c r="AR202" s="10">
        <v>37</v>
      </c>
      <c r="AS202" s="9">
        <f t="shared" si="33"/>
        <v>-2.63</v>
      </c>
      <c r="AT202" s="8">
        <v>2</v>
      </c>
      <c r="AU202" s="7">
        <v>5</v>
      </c>
      <c r="AV202" s="7">
        <v>4</v>
      </c>
      <c r="AW202" s="6">
        <v>26</v>
      </c>
      <c r="AX202" s="11">
        <v>1</v>
      </c>
      <c r="AY202" s="10">
        <v>77772.3</v>
      </c>
      <c r="AZ202" s="9">
        <f t="shared" si="34"/>
        <v>115.31</v>
      </c>
      <c r="BA202" s="8">
        <v>412.19</v>
      </c>
      <c r="BB202" s="7">
        <v>8304.68</v>
      </c>
      <c r="BC202" s="7">
        <v>2667.65</v>
      </c>
      <c r="BD202" s="6">
        <v>66387.78</v>
      </c>
      <c r="BE202" s="5">
        <v>5637.03</v>
      </c>
      <c r="BF202" s="10">
        <v>8</v>
      </c>
      <c r="BG202" s="9">
        <f t="shared" si="35"/>
        <v>-46.67</v>
      </c>
      <c r="BH202" s="8">
        <v>5</v>
      </c>
      <c r="BI202" s="7">
        <v>1</v>
      </c>
      <c r="BJ202" s="7">
        <v>1</v>
      </c>
      <c r="BK202" s="6">
        <v>1</v>
      </c>
      <c r="BL202" s="11">
        <v>0</v>
      </c>
      <c r="BM202" s="10">
        <v>17560.54</v>
      </c>
      <c r="BN202" s="9">
        <f t="shared" si="36"/>
        <v>-80.33</v>
      </c>
      <c r="BO202" s="8">
        <v>6322.12</v>
      </c>
      <c r="BP202" s="7">
        <v>3576.77</v>
      </c>
      <c r="BQ202" s="7">
        <v>561.91999999999996</v>
      </c>
      <c r="BR202" s="6">
        <v>7099.73</v>
      </c>
      <c r="BS202" s="5">
        <v>3014.85</v>
      </c>
      <c r="BT202" s="10">
        <v>8</v>
      </c>
      <c r="BU202" s="9">
        <f t="shared" si="37"/>
        <v>-33.33</v>
      </c>
      <c r="BV202" s="8">
        <v>2</v>
      </c>
      <c r="BW202" s="7">
        <v>2</v>
      </c>
      <c r="BX202" s="7">
        <v>1</v>
      </c>
      <c r="BY202" s="6">
        <v>3</v>
      </c>
      <c r="BZ202" s="11">
        <v>1</v>
      </c>
      <c r="CA202" s="10">
        <v>30201.19</v>
      </c>
      <c r="CB202" s="9">
        <f t="shared" si="38"/>
        <v>-74.81</v>
      </c>
      <c r="CC202" s="8">
        <v>1138</v>
      </c>
      <c r="CD202" s="7">
        <v>13847.84</v>
      </c>
      <c r="CE202" s="7">
        <v>250.09</v>
      </c>
      <c r="CF202" s="6">
        <v>14965.26</v>
      </c>
      <c r="CG202" s="5">
        <v>13597.75</v>
      </c>
      <c r="CH202" s="10">
        <v>299</v>
      </c>
      <c r="CI202" s="9">
        <f t="shared" si="39"/>
        <v>-3.55</v>
      </c>
      <c r="CJ202" s="8">
        <v>61</v>
      </c>
      <c r="CK202" s="7">
        <v>129</v>
      </c>
      <c r="CL202" s="7">
        <v>28</v>
      </c>
      <c r="CM202" s="6">
        <v>80</v>
      </c>
      <c r="CN202" s="11">
        <v>102</v>
      </c>
      <c r="CO202" s="10">
        <v>120192.6</v>
      </c>
      <c r="CP202" s="9">
        <f t="shared" si="40"/>
        <v>-5.96</v>
      </c>
      <c r="CQ202" s="8">
        <v>19945.009999999998</v>
      </c>
      <c r="CR202" s="7">
        <v>54631.14</v>
      </c>
      <c r="CS202" s="7">
        <v>13895.92</v>
      </c>
      <c r="CT202" s="6">
        <v>29921.27</v>
      </c>
      <c r="CU202" s="5">
        <v>42534.48</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2 A23:B23 D23:CJ23 A24:CJ202 A205:CJ1048576">
    <cfRule type="expression" dxfId="61" priority="3">
      <formula>MATCH(MAX(XFD:XFD)+1,XFD:XFD, 1)-2&lt;=ROW($A1)=TRUE</formula>
    </cfRule>
  </conditionalFormatting>
  <conditionalFormatting sqref="B203:CJ203">
    <cfRule type="expression" dxfId="60" priority="69">
      <formula>MATCH(MAX(A:A)+1,A:A, 1)-2&lt;=ROW($A204)=TRUE</formula>
    </cfRule>
  </conditionalFormatting>
  <conditionalFormatting sqref="B204:CJ204">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04">
    <cfRule type="expression" dxfId="56" priority="71">
      <formula>MATCH(MAX(XDZ:XFD)+1,XDZ:XFD, 1)-2&lt;=ROW($A204)=TRUE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02" si="28">IFERROR(ROUND((I151-I139)/I139*100,2),"")</f>
        <v>1.23</v>
      </c>
      <c r="K151" s="22">
        <v>306881.14</v>
      </c>
      <c r="L151" s="21">
        <v>134357.67000000001</v>
      </c>
      <c r="M151" s="21">
        <v>83938.75</v>
      </c>
      <c r="N151" s="20">
        <v>11267.94</v>
      </c>
      <c r="O151" s="19">
        <v>50772.09</v>
      </c>
      <c r="P151" s="24">
        <v>404</v>
      </c>
      <c r="Q151" s="23">
        <f t="shared" ref="Q151:Q202" si="29">IFERROR(ROUND((P151-P139)/P139*100,2),"")</f>
        <v>10.38</v>
      </c>
      <c r="R151" s="22">
        <v>216</v>
      </c>
      <c r="S151" s="21">
        <v>90</v>
      </c>
      <c r="T151" s="21">
        <v>88</v>
      </c>
      <c r="U151" s="20">
        <v>10</v>
      </c>
      <c r="V151" s="25">
        <v>2</v>
      </c>
      <c r="W151" s="24">
        <v>24812.28</v>
      </c>
      <c r="X151" s="23">
        <f t="shared" ref="X151:X202" si="30">IFERROR(ROUND((W151-W139)/W139*100,2),"")</f>
        <v>13.77</v>
      </c>
      <c r="Y151" s="22">
        <v>13622.68</v>
      </c>
      <c r="Z151" s="21">
        <v>5373.09</v>
      </c>
      <c r="AA151" s="21">
        <v>5374.19</v>
      </c>
      <c r="AB151" s="20">
        <v>442.32</v>
      </c>
      <c r="AC151" s="19">
        <v>-1.1000000000000001</v>
      </c>
      <c r="AD151" s="24">
        <v>55</v>
      </c>
      <c r="AE151" s="23">
        <f t="shared" ref="AE151:AE202" si="31">IFERROR(ROUND((AD151-AD139)/AD139*100,2),"")</f>
        <v>-3.51</v>
      </c>
      <c r="AF151" s="22">
        <v>8</v>
      </c>
      <c r="AG151" s="21">
        <v>24</v>
      </c>
      <c r="AH151" s="21">
        <v>6</v>
      </c>
      <c r="AI151" s="20">
        <v>17</v>
      </c>
      <c r="AJ151" s="25">
        <v>18</v>
      </c>
      <c r="AK151" s="24">
        <v>50442.23</v>
      </c>
      <c r="AL151" s="23">
        <f t="shared" ref="AL151:AL202" si="32">IFERROR(ROUND((AK151-AK139)/AK139*100,2),"")</f>
        <v>-2.86</v>
      </c>
      <c r="AM151" s="22">
        <v>2552.35</v>
      </c>
      <c r="AN151" s="21">
        <v>13833.54</v>
      </c>
      <c r="AO151" s="21">
        <v>3070.28</v>
      </c>
      <c r="AP151" s="20">
        <v>30986.06</v>
      </c>
      <c r="AQ151" s="19">
        <v>10763.26</v>
      </c>
      <c r="AR151" s="24">
        <v>71</v>
      </c>
      <c r="AS151" s="23">
        <f t="shared" ref="AS151:AS202" si="33">IFERROR(ROUND((AR151-AR139)/AR139*100,2),"")</f>
        <v>5.97</v>
      </c>
      <c r="AT151" s="22">
        <v>10</v>
      </c>
      <c r="AU151" s="21">
        <v>14</v>
      </c>
      <c r="AV151" s="21">
        <v>14</v>
      </c>
      <c r="AW151" s="20">
        <v>33</v>
      </c>
      <c r="AX151" s="25">
        <v>0</v>
      </c>
      <c r="AY151" s="24">
        <v>176771.94</v>
      </c>
      <c r="AZ151" s="23">
        <f t="shared" ref="AZ151:AZ202" si="34">IFERROR(ROUND((AY151-AY139)/AY139*100,2),"")</f>
        <v>146.77000000000001</v>
      </c>
      <c r="BA151" s="22">
        <v>2803.69</v>
      </c>
      <c r="BB151" s="21">
        <v>10945.5</v>
      </c>
      <c r="BC151" s="21">
        <v>13624.86</v>
      </c>
      <c r="BD151" s="20">
        <v>149397.89000000001</v>
      </c>
      <c r="BE151" s="19">
        <v>-2679.36</v>
      </c>
      <c r="BF151" s="24">
        <v>29</v>
      </c>
      <c r="BG151" s="23">
        <f t="shared" ref="BG151:BG202" si="35">IFERROR(ROUND((BF151-BF139)/BF139*100,2),"")</f>
        <v>31.82</v>
      </c>
      <c r="BH151" s="22">
        <v>10</v>
      </c>
      <c r="BI151" s="21">
        <v>10</v>
      </c>
      <c r="BJ151" s="21">
        <v>2</v>
      </c>
      <c r="BK151" s="20">
        <v>7</v>
      </c>
      <c r="BL151" s="25">
        <v>8</v>
      </c>
      <c r="BM151" s="24">
        <v>45040.36</v>
      </c>
      <c r="BN151" s="23">
        <f t="shared" ref="BN151:BN202" si="36">IFERROR(ROUND((BM151-BM139)/BM139*100,2),"")</f>
        <v>131.30000000000001</v>
      </c>
      <c r="BO151" s="22">
        <v>7662.48</v>
      </c>
      <c r="BP151" s="21">
        <v>18200.330000000002</v>
      </c>
      <c r="BQ151" s="21">
        <v>1095.1400000000001</v>
      </c>
      <c r="BR151" s="20">
        <v>18082.41</v>
      </c>
      <c r="BS151" s="19">
        <v>17105.189999999999</v>
      </c>
      <c r="BT151" s="24">
        <v>35</v>
      </c>
      <c r="BU151" s="23">
        <f t="shared" ref="BU151:BU202" si="37">IFERROR(ROUND((BT151-BT139)/BT139*100,2),"")</f>
        <v>16.670000000000002</v>
      </c>
      <c r="BV151" s="22">
        <v>6</v>
      </c>
      <c r="BW151" s="21">
        <v>9</v>
      </c>
      <c r="BX151" s="21">
        <v>5</v>
      </c>
      <c r="BY151" s="20">
        <v>14</v>
      </c>
      <c r="BZ151" s="25">
        <v>4</v>
      </c>
      <c r="CA151" s="24">
        <v>135822.32999999999</v>
      </c>
      <c r="CB151" s="23">
        <f t="shared" ref="CB151:CB202" si="38">IFERROR(ROUND((CA151-CA139)/CA139*100,2),"")</f>
        <v>50.55</v>
      </c>
      <c r="CC151" s="22">
        <v>4422.4399999999996</v>
      </c>
      <c r="CD151" s="21">
        <v>15723.16</v>
      </c>
      <c r="CE151" s="21">
        <v>3457.94</v>
      </c>
      <c r="CF151" s="20">
        <v>79745.789999999994</v>
      </c>
      <c r="CG151" s="19">
        <v>12265.22</v>
      </c>
      <c r="CH151" s="24">
        <v>212</v>
      </c>
      <c r="CI151" s="23">
        <f t="shared" ref="CI151:CI202" si="39">IFERROR(ROUND((CH151-CH139)/CH139*100,2),"")</f>
        <v>1.92</v>
      </c>
      <c r="CJ151" s="22">
        <v>53</v>
      </c>
      <c r="CK151" s="21">
        <v>109</v>
      </c>
      <c r="CL151" s="21">
        <v>18</v>
      </c>
      <c r="CM151" s="20">
        <v>32</v>
      </c>
      <c r="CN151" s="25">
        <v>91</v>
      </c>
      <c r="CO151" s="24">
        <v>116087.91</v>
      </c>
      <c r="CP151" s="23">
        <f t="shared" ref="CP151:CP202"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02"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961</v>
      </c>
      <c r="C200" s="79">
        <f t="shared" si="41"/>
        <v>4.68</v>
      </c>
      <c r="D200" s="78">
        <v>469</v>
      </c>
      <c r="E200" s="77">
        <v>271</v>
      </c>
      <c r="F200" s="77">
        <v>191</v>
      </c>
      <c r="G200" s="76">
        <v>25</v>
      </c>
      <c r="H200" s="81">
        <v>82</v>
      </c>
      <c r="I200" s="80">
        <v>331408.81</v>
      </c>
      <c r="J200" s="79">
        <f t="shared" si="28"/>
        <v>7.41</v>
      </c>
      <c r="K200" s="78">
        <v>168478.37</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36</v>
      </c>
      <c r="AE200" s="79">
        <f t="shared" si="31"/>
        <v>-2.7</v>
      </c>
      <c r="AF200" s="78">
        <v>3</v>
      </c>
      <c r="AG200" s="77">
        <v>12</v>
      </c>
      <c r="AH200" s="77">
        <v>2</v>
      </c>
      <c r="AI200" s="76">
        <v>19</v>
      </c>
      <c r="AJ200" s="81">
        <v>10</v>
      </c>
      <c r="AK200" s="80">
        <v>26203.84</v>
      </c>
      <c r="AL200" s="79">
        <f t="shared" si="32"/>
        <v>-93.23</v>
      </c>
      <c r="AM200" s="78">
        <v>564.64</v>
      </c>
      <c r="AN200" s="77">
        <v>8389.69</v>
      </c>
      <c r="AO200" s="77">
        <v>1099.53</v>
      </c>
      <c r="AP200" s="76">
        <v>16149.98</v>
      </c>
      <c r="AQ200" s="82">
        <v>7290.16</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6</v>
      </c>
      <c r="BU200" s="79">
        <f t="shared" si="37"/>
        <v>-50</v>
      </c>
      <c r="BV200" s="78">
        <v>1</v>
      </c>
      <c r="BW200" s="77">
        <v>0</v>
      </c>
      <c r="BX200" s="77">
        <v>0</v>
      </c>
      <c r="BY200" s="76">
        <v>5</v>
      </c>
      <c r="BZ200" s="81">
        <v>0</v>
      </c>
      <c r="CA200" s="80">
        <v>46407.18</v>
      </c>
      <c r="CB200" s="79">
        <f t="shared" si="38"/>
        <v>23.71</v>
      </c>
      <c r="CC200" s="78">
        <v>187.84</v>
      </c>
      <c r="CD200" s="77">
        <v>0</v>
      </c>
      <c r="CE200" s="77">
        <v>0</v>
      </c>
      <c r="CF200" s="76">
        <v>46219.34</v>
      </c>
      <c r="CG200" s="82">
        <v>0</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1197</v>
      </c>
      <c r="C201" s="9">
        <f t="shared" si="41"/>
        <v>10.32</v>
      </c>
      <c r="D201" s="8">
        <v>567</v>
      </c>
      <c r="E201" s="7">
        <v>343</v>
      </c>
      <c r="F201" s="7">
        <v>245</v>
      </c>
      <c r="G201" s="6">
        <v>38</v>
      </c>
      <c r="H201" s="11">
        <v>99</v>
      </c>
      <c r="I201" s="10">
        <v>413519.96</v>
      </c>
      <c r="J201" s="9">
        <f t="shared" si="28"/>
        <v>16.5</v>
      </c>
      <c r="K201" s="8">
        <v>197871.14</v>
      </c>
      <c r="L201" s="7">
        <v>114241.37</v>
      </c>
      <c r="M201" s="7">
        <v>85848.38</v>
      </c>
      <c r="N201" s="6">
        <v>14760.63</v>
      </c>
      <c r="O201" s="5">
        <v>28590.720000000001</v>
      </c>
      <c r="P201" s="10">
        <v>347</v>
      </c>
      <c r="Q201" s="9">
        <f t="shared" si="29"/>
        <v>3.58</v>
      </c>
      <c r="R201" s="8">
        <v>170</v>
      </c>
      <c r="S201" s="7">
        <v>100</v>
      </c>
      <c r="T201" s="7">
        <v>66</v>
      </c>
      <c r="U201" s="6">
        <v>11</v>
      </c>
      <c r="V201" s="11">
        <v>34</v>
      </c>
      <c r="W201" s="10">
        <v>20664.11</v>
      </c>
      <c r="X201" s="9">
        <f t="shared" si="30"/>
        <v>3.07</v>
      </c>
      <c r="Y201" s="8">
        <v>10068.23</v>
      </c>
      <c r="Z201" s="7">
        <v>6082.86</v>
      </c>
      <c r="AA201" s="7">
        <v>3849.84</v>
      </c>
      <c r="AB201" s="6">
        <v>663.18</v>
      </c>
      <c r="AC201" s="5">
        <v>2233.02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30</v>
      </c>
      <c r="AS201" s="9">
        <f t="shared" si="33"/>
        <v>-43.4</v>
      </c>
      <c r="AT201" s="8">
        <v>4</v>
      </c>
      <c r="AU201" s="7">
        <v>10</v>
      </c>
      <c r="AV201" s="7">
        <v>1</v>
      </c>
      <c r="AW201" s="6">
        <v>13</v>
      </c>
      <c r="AX201" s="11">
        <v>10</v>
      </c>
      <c r="AY201" s="10">
        <v>48863.58</v>
      </c>
      <c r="AZ201" s="9">
        <f t="shared" si="34"/>
        <v>-24.34</v>
      </c>
      <c r="BA201" s="8">
        <v>2828.02</v>
      </c>
      <c r="BB201" s="7">
        <v>5231.95</v>
      </c>
      <c r="BC201" s="7">
        <v>225.77</v>
      </c>
      <c r="BD201" s="6">
        <v>39712.949999999997</v>
      </c>
      <c r="BE201" s="5">
        <v>5332.06</v>
      </c>
      <c r="BF201" s="10">
        <v>23</v>
      </c>
      <c r="BG201" s="9">
        <f t="shared" si="35"/>
        <v>9.52</v>
      </c>
      <c r="BH201" s="8">
        <v>4</v>
      </c>
      <c r="BI201" s="7">
        <v>9</v>
      </c>
      <c r="BJ201" s="7">
        <v>2</v>
      </c>
      <c r="BK201" s="6">
        <v>7</v>
      </c>
      <c r="BL201" s="11">
        <v>7</v>
      </c>
      <c r="BM201" s="10">
        <v>53863.47</v>
      </c>
      <c r="BN201" s="9">
        <f t="shared" si="36"/>
        <v>119.69</v>
      </c>
      <c r="BO201" s="8">
        <v>3114.19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thickBot="1" x14ac:dyDescent="0.25">
      <c r="A202" s="137">
        <v>45352</v>
      </c>
      <c r="B202" s="10">
        <v>1694</v>
      </c>
      <c r="C202" s="9">
        <f t="shared" si="41"/>
        <v>3.67</v>
      </c>
      <c r="D202" s="8">
        <v>796</v>
      </c>
      <c r="E202" s="7">
        <v>451</v>
      </c>
      <c r="F202" s="7">
        <v>405</v>
      </c>
      <c r="G202" s="6">
        <v>41</v>
      </c>
      <c r="H202" s="11">
        <v>46</v>
      </c>
      <c r="I202" s="10">
        <v>569448.74</v>
      </c>
      <c r="J202" s="9">
        <f t="shared" si="28"/>
        <v>-0.49</v>
      </c>
      <c r="K202" s="8">
        <v>284061.88</v>
      </c>
      <c r="L202" s="7">
        <v>151996.76999999999</v>
      </c>
      <c r="M202" s="7">
        <v>118926.12</v>
      </c>
      <c r="N202" s="6">
        <v>14192.98</v>
      </c>
      <c r="O202" s="5">
        <v>33070.65</v>
      </c>
      <c r="P202" s="10">
        <v>532</v>
      </c>
      <c r="Q202" s="9">
        <f t="shared" si="29"/>
        <v>22.3</v>
      </c>
      <c r="R202" s="8">
        <v>247</v>
      </c>
      <c r="S202" s="7">
        <v>133</v>
      </c>
      <c r="T202" s="7">
        <v>137</v>
      </c>
      <c r="U202" s="6">
        <v>15</v>
      </c>
      <c r="V202" s="11">
        <v>-4</v>
      </c>
      <c r="W202" s="10">
        <v>33038.5</v>
      </c>
      <c r="X202" s="9">
        <f t="shared" si="30"/>
        <v>24.09</v>
      </c>
      <c r="Y202" s="8">
        <v>15380.71</v>
      </c>
      <c r="Z202" s="7">
        <v>8266.08</v>
      </c>
      <c r="AA202" s="7">
        <v>8493.4</v>
      </c>
      <c r="AB202" s="6">
        <v>898.31</v>
      </c>
      <c r="AC202" s="5">
        <v>-227.32</v>
      </c>
      <c r="AD202" s="10">
        <v>49</v>
      </c>
      <c r="AE202" s="9">
        <f t="shared" si="31"/>
        <v>-22.22</v>
      </c>
      <c r="AF202" s="8">
        <v>10</v>
      </c>
      <c r="AG202" s="7">
        <v>15</v>
      </c>
      <c r="AH202" s="7">
        <v>9</v>
      </c>
      <c r="AI202" s="6">
        <v>15</v>
      </c>
      <c r="AJ202" s="11">
        <v>6</v>
      </c>
      <c r="AK202" s="10">
        <v>46719.53</v>
      </c>
      <c r="AL202" s="9">
        <f t="shared" si="32"/>
        <v>-29.68</v>
      </c>
      <c r="AM202" s="8">
        <v>5201.4399999999996</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28</v>
      </c>
      <c r="BG202" s="9">
        <f t="shared" si="35"/>
        <v>0</v>
      </c>
      <c r="BH202" s="8">
        <v>7</v>
      </c>
      <c r="BI202" s="7">
        <v>9</v>
      </c>
      <c r="BJ202" s="7">
        <v>3</v>
      </c>
      <c r="BK202" s="6">
        <v>8</v>
      </c>
      <c r="BL202" s="11">
        <v>7</v>
      </c>
      <c r="BM202" s="10">
        <v>54503.01</v>
      </c>
      <c r="BN202" s="9">
        <f t="shared" si="36"/>
        <v>-78.98</v>
      </c>
      <c r="BO202" s="8">
        <v>7611.98</v>
      </c>
      <c r="BP202" s="7">
        <v>8556.56</v>
      </c>
      <c r="BQ202" s="7">
        <v>3666.41</v>
      </c>
      <c r="BR202" s="6">
        <v>34334.839999999997</v>
      </c>
      <c r="BS202" s="5">
        <v>5223.37</v>
      </c>
      <c r="BT202" s="10">
        <v>18</v>
      </c>
      <c r="BU202" s="9">
        <f t="shared" si="37"/>
        <v>-28</v>
      </c>
      <c r="BV202" s="8">
        <v>1</v>
      </c>
      <c r="BW202" s="7">
        <v>3</v>
      </c>
      <c r="BX202" s="7">
        <v>1</v>
      </c>
      <c r="BY202" s="6">
        <v>13</v>
      </c>
      <c r="BZ202" s="11">
        <v>2</v>
      </c>
      <c r="CA202" s="10">
        <v>29910.77</v>
      </c>
      <c r="CB202" s="9">
        <f t="shared" si="38"/>
        <v>-72.23</v>
      </c>
      <c r="CC202" s="8">
        <v>982.19</v>
      </c>
      <c r="CD202" s="7">
        <v>1250.08</v>
      </c>
      <c r="CE202" s="7">
        <v>330.57</v>
      </c>
      <c r="CF202" s="6">
        <v>27347.93</v>
      </c>
      <c r="CG202" s="5">
        <v>919.51</v>
      </c>
      <c r="CH202" s="10">
        <v>217</v>
      </c>
      <c r="CI202" s="9">
        <f t="shared" si="39"/>
        <v>-9.9600000000000009</v>
      </c>
      <c r="CJ202" s="8">
        <v>48</v>
      </c>
      <c r="CK202" s="7">
        <v>97</v>
      </c>
      <c r="CL202" s="7">
        <v>19</v>
      </c>
      <c r="CM202" s="6">
        <v>53</v>
      </c>
      <c r="CN202" s="11">
        <v>78</v>
      </c>
      <c r="CO202" s="10">
        <v>126929.02</v>
      </c>
      <c r="CP202" s="9">
        <f t="shared" si="40"/>
        <v>-25.37</v>
      </c>
      <c r="CQ202" s="8">
        <v>20836.580000000002</v>
      </c>
      <c r="CR202" s="7">
        <v>58393.26</v>
      </c>
      <c r="CS202" s="7">
        <v>7511.32</v>
      </c>
      <c r="CT202" s="6">
        <v>40187.86</v>
      </c>
      <c r="CU202" s="5">
        <v>50881.94</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55" priority="1">
      <formula>MATCH(MAX(A:A)+1,A:A, 1)-2&lt;=ROW($A1)=TRUE</formula>
    </cfRule>
  </conditionalFormatting>
  <conditionalFormatting sqref="B203:CJ203">
    <cfRule type="expression" dxfId="54" priority="62">
      <formula>MATCH(MAX(B:B)+1,B:B, 1)-2&lt;=ROW($A204)=TRUE</formula>
    </cfRule>
  </conditionalFormatting>
  <conditionalFormatting sqref="B204:CJ204">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02" si="28">IFERROR(ROUND((I151-I139)/I139*100,2),"")</f>
        <v>1.81</v>
      </c>
      <c r="K151" s="22">
        <v>520587.84</v>
      </c>
      <c r="L151" s="21">
        <v>334894.73</v>
      </c>
      <c r="M151" s="21">
        <v>188014.89</v>
      </c>
      <c r="N151" s="20">
        <v>36911.379999999997</v>
      </c>
      <c r="O151" s="19">
        <v>147873.87</v>
      </c>
      <c r="P151" s="24">
        <v>9838</v>
      </c>
      <c r="Q151" s="23">
        <f t="shared" ref="Q151:Q202" si="29">IFERROR(ROUND((P151-P139)/P139*100,2),"")</f>
        <v>2.2999999999999998</v>
      </c>
      <c r="R151" s="22">
        <v>4160</v>
      </c>
      <c r="S151" s="21">
        <v>2673</v>
      </c>
      <c r="T151" s="21">
        <v>2645</v>
      </c>
      <c r="U151" s="20">
        <v>360</v>
      </c>
      <c r="V151" s="25">
        <v>28</v>
      </c>
      <c r="W151" s="24">
        <v>472802.21</v>
      </c>
      <c r="X151" s="23">
        <f t="shared" ref="X151:X202" si="30">IFERROR(ROUND((W151-W139)/W139*100,2),"")</f>
        <v>0.28999999999999998</v>
      </c>
      <c r="Y151" s="22">
        <v>200448.7</v>
      </c>
      <c r="Z151" s="21">
        <v>126804.76</v>
      </c>
      <c r="AA151" s="21">
        <v>128605.53</v>
      </c>
      <c r="AB151" s="20">
        <v>16943.22</v>
      </c>
      <c r="AC151" s="19">
        <v>-1800.77</v>
      </c>
      <c r="AD151" s="24">
        <v>375</v>
      </c>
      <c r="AE151" s="23">
        <f t="shared" ref="AE151:AE202" si="31">IFERROR(ROUND((AD151-AD139)/AD139*100,2),"")</f>
        <v>6.84</v>
      </c>
      <c r="AF151" s="22">
        <v>86</v>
      </c>
      <c r="AG151" s="21">
        <v>122</v>
      </c>
      <c r="AH151" s="21">
        <v>37</v>
      </c>
      <c r="AI151" s="20">
        <v>127</v>
      </c>
      <c r="AJ151" s="25">
        <v>86</v>
      </c>
      <c r="AK151" s="24">
        <v>158449.91</v>
      </c>
      <c r="AL151" s="23">
        <f t="shared" ref="AL151:AL202" si="32">IFERROR(ROUND((AK151-AK139)/AK139*100,2),"")</f>
        <v>-28.78</v>
      </c>
      <c r="AM151" s="22">
        <v>32711.08</v>
      </c>
      <c r="AN151" s="21">
        <v>47258.25</v>
      </c>
      <c r="AO151" s="21">
        <v>12577.86</v>
      </c>
      <c r="AP151" s="20">
        <v>59776.39</v>
      </c>
      <c r="AQ151" s="19">
        <v>39763.54</v>
      </c>
      <c r="AR151" s="24">
        <v>203</v>
      </c>
      <c r="AS151" s="23">
        <f t="shared" ref="AS151:AS202" si="33">IFERROR(ROUND((AR151-AR139)/AR139*100,2),"")</f>
        <v>-16.8</v>
      </c>
      <c r="AT151" s="22">
        <v>19</v>
      </c>
      <c r="AU151" s="21">
        <v>66</v>
      </c>
      <c r="AV151" s="21">
        <v>11</v>
      </c>
      <c r="AW151" s="20">
        <v>106</v>
      </c>
      <c r="AX151" s="25">
        <v>54</v>
      </c>
      <c r="AY151" s="24">
        <v>105037.86</v>
      </c>
      <c r="AZ151" s="23">
        <f t="shared" ref="AZ151:AZ202" si="34">IFERROR(ROUND((AY151-AY139)/AY139*100,2),"")</f>
        <v>-48.4</v>
      </c>
      <c r="BA151" s="22">
        <v>4694.8100000000004</v>
      </c>
      <c r="BB151" s="21">
        <v>22738.84</v>
      </c>
      <c r="BC151" s="21">
        <v>2869.61</v>
      </c>
      <c r="BD151" s="20">
        <v>73106.28</v>
      </c>
      <c r="BE151" s="19">
        <v>18240.91</v>
      </c>
      <c r="BF151" s="24">
        <v>88</v>
      </c>
      <c r="BG151" s="23">
        <f t="shared" ref="BG151:BG202" si="35">IFERROR(ROUND((BF151-BF139)/BF139*100,2),"")</f>
        <v>-3.3</v>
      </c>
      <c r="BH151" s="22">
        <v>11</v>
      </c>
      <c r="BI151" s="21">
        <v>31</v>
      </c>
      <c r="BJ151" s="21">
        <v>6</v>
      </c>
      <c r="BK151" s="20">
        <v>40</v>
      </c>
      <c r="BL151" s="25">
        <v>25</v>
      </c>
      <c r="BM151" s="24">
        <v>111923.6</v>
      </c>
      <c r="BN151" s="23">
        <f t="shared" ref="BN151:BN202" si="36">IFERROR(ROUND((BM151-BM139)/BM139*100,2),"")</f>
        <v>36.42</v>
      </c>
      <c r="BO151" s="22">
        <v>3337.48</v>
      </c>
      <c r="BP151" s="21">
        <v>24844.69</v>
      </c>
      <c r="BQ151" s="21">
        <v>5108.46</v>
      </c>
      <c r="BR151" s="20">
        <v>78632.97</v>
      </c>
      <c r="BS151" s="19">
        <v>19736.23</v>
      </c>
      <c r="BT151" s="24">
        <v>78</v>
      </c>
      <c r="BU151" s="23">
        <f t="shared" ref="BU151:BU202" si="37">IFERROR(ROUND((BT151-BT139)/BT139*100,2),"")</f>
        <v>-17.89</v>
      </c>
      <c r="BV151" s="22">
        <v>8</v>
      </c>
      <c r="BW151" s="21">
        <v>25</v>
      </c>
      <c r="BX151" s="21">
        <v>8</v>
      </c>
      <c r="BY151" s="20">
        <v>36</v>
      </c>
      <c r="BZ151" s="25">
        <v>18</v>
      </c>
      <c r="CA151" s="24">
        <v>136322.88</v>
      </c>
      <c r="CB151" s="23">
        <f t="shared" ref="CB151:CB202" si="38">IFERROR(ROUND((CA151-CA139)/CA139*100,2),"")</f>
        <v>-39.93</v>
      </c>
      <c r="CC151" s="22">
        <v>4398.7299999999996</v>
      </c>
      <c r="CD151" s="21">
        <v>26546.45</v>
      </c>
      <c r="CE151" s="21">
        <v>5754.17</v>
      </c>
      <c r="CF151" s="20">
        <v>97461.53</v>
      </c>
      <c r="CG151" s="19">
        <v>22954.28</v>
      </c>
      <c r="CH151" s="24">
        <v>1056</v>
      </c>
      <c r="CI151" s="23">
        <f t="shared" ref="CI151:CI202" si="39">IFERROR(ROUND((CH151-CH139)/CH139*100,2),"")</f>
        <v>-5.63</v>
      </c>
      <c r="CJ151" s="22">
        <v>185</v>
      </c>
      <c r="CK151" s="21">
        <v>460</v>
      </c>
      <c r="CL151" s="21">
        <v>142</v>
      </c>
      <c r="CM151" s="20">
        <v>268</v>
      </c>
      <c r="CN151" s="25">
        <v>319</v>
      </c>
      <c r="CO151" s="24">
        <v>391645.26</v>
      </c>
      <c r="CP151" s="23">
        <f t="shared" ref="CP151:CP202"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02"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4279</v>
      </c>
      <c r="C200" s="79">
        <f t="shared" si="41"/>
        <v>5.29</v>
      </c>
      <c r="D200" s="78">
        <v>1899</v>
      </c>
      <c r="E200" s="77">
        <v>1477</v>
      </c>
      <c r="F200" s="77">
        <v>701</v>
      </c>
      <c r="G200" s="76">
        <v>199</v>
      </c>
      <c r="H200" s="81">
        <v>778</v>
      </c>
      <c r="I200" s="80">
        <v>882419.05</v>
      </c>
      <c r="J200" s="79">
        <f t="shared" si="28"/>
        <v>5.61</v>
      </c>
      <c r="K200" s="78">
        <v>392520.49</v>
      </c>
      <c r="L200" s="77">
        <v>302802.03000000003</v>
      </c>
      <c r="M200" s="77">
        <v>134355.97</v>
      </c>
      <c r="N200" s="76">
        <v>52224.43</v>
      </c>
      <c r="O200" s="82">
        <v>168633.19</v>
      </c>
      <c r="P200" s="80">
        <v>8495</v>
      </c>
      <c r="Q200" s="79">
        <f t="shared" si="29"/>
        <v>5.66</v>
      </c>
      <c r="R200" s="78">
        <v>3566</v>
      </c>
      <c r="S200" s="77">
        <v>2352</v>
      </c>
      <c r="T200" s="77">
        <v>2224</v>
      </c>
      <c r="U200" s="76">
        <v>353</v>
      </c>
      <c r="V200" s="81">
        <v>128</v>
      </c>
      <c r="W200" s="80">
        <v>420242.5</v>
      </c>
      <c r="X200" s="79">
        <f t="shared" si="30"/>
        <v>4.88</v>
      </c>
      <c r="Y200" s="78">
        <v>175920.81</v>
      </c>
      <c r="Z200" s="77">
        <v>120613.95</v>
      </c>
      <c r="AA200" s="77">
        <v>105801</v>
      </c>
      <c r="AB200" s="76">
        <v>17906.740000000002</v>
      </c>
      <c r="AC200" s="82">
        <v>14812.95</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55</v>
      </c>
      <c r="BG200" s="79">
        <f t="shared" si="35"/>
        <v>3.77</v>
      </c>
      <c r="BH200" s="78">
        <v>10</v>
      </c>
      <c r="BI200" s="77">
        <v>19</v>
      </c>
      <c r="BJ200" s="77">
        <v>2</v>
      </c>
      <c r="BK200" s="76">
        <v>24</v>
      </c>
      <c r="BL200" s="81">
        <v>17</v>
      </c>
      <c r="BM200" s="80">
        <v>56390.19</v>
      </c>
      <c r="BN200" s="79">
        <f t="shared" si="36"/>
        <v>9.73</v>
      </c>
      <c r="BO200" s="78">
        <v>5130.4799999999996</v>
      </c>
      <c r="BP200" s="77">
        <v>11931.59</v>
      </c>
      <c r="BQ200" s="77">
        <v>3001.12</v>
      </c>
      <c r="BR200" s="76">
        <v>36327</v>
      </c>
      <c r="BS200" s="82">
        <v>8930.4699999999993</v>
      </c>
      <c r="BT200" s="80">
        <v>50</v>
      </c>
      <c r="BU200" s="79">
        <f t="shared" si="37"/>
        <v>16.28</v>
      </c>
      <c r="BV200" s="78">
        <v>5</v>
      </c>
      <c r="BW200" s="77">
        <v>16</v>
      </c>
      <c r="BX200" s="77">
        <v>6</v>
      </c>
      <c r="BY200" s="76">
        <v>22</v>
      </c>
      <c r="BZ200" s="81">
        <v>11</v>
      </c>
      <c r="CA200" s="80">
        <v>60281.94</v>
      </c>
      <c r="CB200" s="79">
        <f t="shared" si="38"/>
        <v>-36.270000000000003</v>
      </c>
      <c r="CC200" s="78">
        <v>4508.3900000000003</v>
      </c>
      <c r="CD200" s="77">
        <v>22362</v>
      </c>
      <c r="CE200" s="77">
        <v>5876.04</v>
      </c>
      <c r="CF200" s="76">
        <v>24935.200000000001</v>
      </c>
      <c r="CG200" s="82">
        <v>19086.27</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5182</v>
      </c>
      <c r="C201" s="9">
        <f t="shared" si="41"/>
        <v>13.39</v>
      </c>
      <c r="D201" s="8">
        <v>2268</v>
      </c>
      <c r="E201" s="7">
        <v>1644</v>
      </c>
      <c r="F201" s="7">
        <v>1016</v>
      </c>
      <c r="G201" s="6">
        <v>249</v>
      </c>
      <c r="H201" s="11">
        <v>631</v>
      </c>
      <c r="I201" s="10">
        <v>1068847.57</v>
      </c>
      <c r="J201" s="9">
        <f t="shared" si="28"/>
        <v>9.4499999999999993</v>
      </c>
      <c r="K201" s="8">
        <v>466400.61</v>
      </c>
      <c r="L201" s="7">
        <v>338194.42</v>
      </c>
      <c r="M201" s="7">
        <v>209537.87</v>
      </c>
      <c r="N201" s="6">
        <v>53348.35</v>
      </c>
      <c r="O201" s="5">
        <v>129555.57</v>
      </c>
      <c r="P201" s="10">
        <v>9516</v>
      </c>
      <c r="Q201" s="9">
        <f t="shared" si="29"/>
        <v>9.1199999999999992</v>
      </c>
      <c r="R201" s="8">
        <v>3976</v>
      </c>
      <c r="S201" s="7">
        <v>2473</v>
      </c>
      <c r="T201" s="7">
        <v>2615</v>
      </c>
      <c r="U201" s="6">
        <v>452</v>
      </c>
      <c r="V201" s="11">
        <v>-142</v>
      </c>
      <c r="W201" s="10">
        <v>469471.48</v>
      </c>
      <c r="X201" s="9">
        <f t="shared" si="30"/>
        <v>10.56</v>
      </c>
      <c r="Y201" s="8">
        <v>195023.55</v>
      </c>
      <c r="Z201" s="7">
        <v>125784.64</v>
      </c>
      <c r="AA201" s="7">
        <v>126974.17</v>
      </c>
      <c r="AB201" s="6">
        <v>21689.119999999999</v>
      </c>
      <c r="AC201" s="5">
        <v>-1189.53</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167</v>
      </c>
      <c r="AS201" s="9">
        <f t="shared" si="33"/>
        <v>30.47</v>
      </c>
      <c r="AT201" s="8">
        <v>10</v>
      </c>
      <c r="AU201" s="7">
        <v>44</v>
      </c>
      <c r="AV201" s="7">
        <v>20</v>
      </c>
      <c r="AW201" s="6">
        <v>93</v>
      </c>
      <c r="AX201" s="11">
        <v>24</v>
      </c>
      <c r="AY201" s="10">
        <v>97272.65</v>
      </c>
      <c r="AZ201" s="9">
        <f t="shared" si="34"/>
        <v>48.89</v>
      </c>
      <c r="BA201" s="8">
        <v>4398.07</v>
      </c>
      <c r="BB201" s="7">
        <v>16508.990000000002</v>
      </c>
      <c r="BC201" s="7">
        <v>12879.13</v>
      </c>
      <c r="BD201" s="6">
        <v>63486.46</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69</v>
      </c>
      <c r="BU201" s="9">
        <f t="shared" si="37"/>
        <v>46.81</v>
      </c>
      <c r="BV201" s="8">
        <v>5</v>
      </c>
      <c r="BW201" s="7">
        <v>20</v>
      </c>
      <c r="BX201" s="7">
        <v>7</v>
      </c>
      <c r="BY201" s="6">
        <v>37</v>
      </c>
      <c r="BZ201" s="11">
        <v>13</v>
      </c>
      <c r="CA201" s="10">
        <v>146354.12</v>
      </c>
      <c r="CB201" s="9">
        <f t="shared" si="38"/>
        <v>160.77000000000001</v>
      </c>
      <c r="CC201" s="8">
        <v>2733.46</v>
      </c>
      <c r="CD201" s="7">
        <v>23578.19</v>
      </c>
      <c r="CE201" s="7">
        <v>5242.4799999999996</v>
      </c>
      <c r="CF201" s="6">
        <v>114799.99</v>
      </c>
      <c r="CG201" s="5">
        <v>18335.71</v>
      </c>
      <c r="CH201" s="10">
        <v>1043</v>
      </c>
      <c r="CI201" s="9">
        <f t="shared" si="39"/>
        <v>8.8699999999999992</v>
      </c>
      <c r="CJ201" s="8">
        <v>165</v>
      </c>
      <c r="CK201" s="7">
        <v>424</v>
      </c>
      <c r="CL201" s="7">
        <v>147</v>
      </c>
      <c r="CM201" s="6">
        <v>307</v>
      </c>
      <c r="CN201" s="11">
        <v>277</v>
      </c>
      <c r="CO201" s="10">
        <v>354813.89</v>
      </c>
      <c r="CP201" s="9">
        <f t="shared" si="40"/>
        <v>3.69</v>
      </c>
      <c r="CQ201" s="8">
        <v>44310.47</v>
      </c>
      <c r="CR201" s="7">
        <v>158616.01</v>
      </c>
      <c r="CS201" s="7">
        <v>39088.449999999997</v>
      </c>
      <c r="CT201" s="6">
        <v>112798.96</v>
      </c>
      <c r="CU201" s="5">
        <v>119527.56</v>
      </c>
    </row>
    <row r="202" spans="1:99" s="1" customFormat="1" ht="25.5" customHeight="1" thickBot="1" x14ac:dyDescent="0.25">
      <c r="A202" s="137">
        <v>45352</v>
      </c>
      <c r="B202" s="10">
        <v>6811</v>
      </c>
      <c r="C202" s="9">
        <f t="shared" si="41"/>
        <v>0.53</v>
      </c>
      <c r="D202" s="8">
        <v>3129</v>
      </c>
      <c r="E202" s="7">
        <v>2162</v>
      </c>
      <c r="F202" s="7">
        <v>1205</v>
      </c>
      <c r="G202" s="6">
        <v>311</v>
      </c>
      <c r="H202" s="11">
        <v>960</v>
      </c>
      <c r="I202" s="10">
        <v>1428577.13</v>
      </c>
      <c r="J202" s="9">
        <f t="shared" si="28"/>
        <v>0.28999999999999998</v>
      </c>
      <c r="K202" s="8">
        <v>621571.26</v>
      </c>
      <c r="L202" s="7">
        <v>475521.3</v>
      </c>
      <c r="M202" s="7">
        <v>236084.36</v>
      </c>
      <c r="N202" s="6">
        <v>94374.28</v>
      </c>
      <c r="O202" s="5">
        <v>240131.29</v>
      </c>
      <c r="P202" s="10">
        <v>13254</v>
      </c>
      <c r="Q202" s="9">
        <f t="shared" si="29"/>
        <v>1.46</v>
      </c>
      <c r="R202" s="8">
        <v>5797</v>
      </c>
      <c r="S202" s="7">
        <v>3120</v>
      </c>
      <c r="T202" s="7">
        <v>3797</v>
      </c>
      <c r="U202" s="6">
        <v>540</v>
      </c>
      <c r="V202" s="11">
        <v>-677</v>
      </c>
      <c r="W202" s="10">
        <v>674930.38</v>
      </c>
      <c r="X202" s="9">
        <f t="shared" si="30"/>
        <v>1.43</v>
      </c>
      <c r="Y202" s="8">
        <v>291621.84000000003</v>
      </c>
      <c r="Z202" s="7">
        <v>165819.57999999999</v>
      </c>
      <c r="AA202" s="7">
        <v>189238.93</v>
      </c>
      <c r="AB202" s="6">
        <v>28250.03</v>
      </c>
      <c r="AC202" s="5">
        <v>-23419.35</v>
      </c>
      <c r="AD202" s="10">
        <v>495</v>
      </c>
      <c r="AE202" s="9">
        <f t="shared" si="31"/>
        <v>14.58</v>
      </c>
      <c r="AF202" s="8">
        <v>79</v>
      </c>
      <c r="AG202" s="7">
        <v>202</v>
      </c>
      <c r="AH202" s="7">
        <v>37</v>
      </c>
      <c r="AI202" s="6">
        <v>177</v>
      </c>
      <c r="AJ202" s="11">
        <v>165</v>
      </c>
      <c r="AK202" s="10">
        <v>195833.52</v>
      </c>
      <c r="AL202" s="9">
        <f t="shared" si="32"/>
        <v>-6.07</v>
      </c>
      <c r="AM202" s="8">
        <v>22542.31</v>
      </c>
      <c r="AN202" s="7">
        <v>63190.78</v>
      </c>
      <c r="AO202" s="7">
        <v>14446.33</v>
      </c>
      <c r="AP202" s="6">
        <v>95654.1</v>
      </c>
      <c r="AQ202" s="5">
        <v>48744.45</v>
      </c>
      <c r="AR202" s="10">
        <v>256</v>
      </c>
      <c r="AS202" s="9">
        <f t="shared" si="33"/>
        <v>-4.12</v>
      </c>
      <c r="AT202" s="8">
        <v>21</v>
      </c>
      <c r="AU202" s="7">
        <v>82</v>
      </c>
      <c r="AV202" s="7">
        <v>12</v>
      </c>
      <c r="AW202" s="6">
        <v>140</v>
      </c>
      <c r="AX202" s="11">
        <v>69</v>
      </c>
      <c r="AY202" s="10">
        <v>205856.91</v>
      </c>
      <c r="AZ202" s="9">
        <f t="shared" si="34"/>
        <v>-45.26</v>
      </c>
      <c r="BA202" s="8">
        <v>5557.47</v>
      </c>
      <c r="BB202" s="7">
        <v>33007.14</v>
      </c>
      <c r="BC202" s="7">
        <v>5764.18</v>
      </c>
      <c r="BD202" s="6">
        <v>93425.12</v>
      </c>
      <c r="BE202" s="5">
        <v>-40860.04</v>
      </c>
      <c r="BF202" s="10">
        <v>96</v>
      </c>
      <c r="BG202" s="9">
        <f t="shared" si="35"/>
        <v>0</v>
      </c>
      <c r="BH202" s="8">
        <v>9</v>
      </c>
      <c r="BI202" s="7">
        <v>35</v>
      </c>
      <c r="BJ202" s="7">
        <v>7</v>
      </c>
      <c r="BK202" s="6">
        <v>45</v>
      </c>
      <c r="BL202" s="11">
        <v>28</v>
      </c>
      <c r="BM202" s="10">
        <v>130793.74</v>
      </c>
      <c r="BN202" s="9">
        <f t="shared" si="36"/>
        <v>-26.9</v>
      </c>
      <c r="BO202" s="8">
        <v>6651.34</v>
      </c>
      <c r="BP202" s="7">
        <v>35671.51</v>
      </c>
      <c r="BQ202" s="7">
        <v>3914.43</v>
      </c>
      <c r="BR202" s="6">
        <v>84556.46</v>
      </c>
      <c r="BS202" s="5">
        <v>31757.08</v>
      </c>
      <c r="BT202" s="10">
        <v>79</v>
      </c>
      <c r="BU202" s="9">
        <f t="shared" si="37"/>
        <v>2.6</v>
      </c>
      <c r="BV202" s="8">
        <v>8</v>
      </c>
      <c r="BW202" s="7">
        <v>28</v>
      </c>
      <c r="BX202" s="7">
        <v>3</v>
      </c>
      <c r="BY202" s="6">
        <v>40</v>
      </c>
      <c r="BZ202" s="11">
        <v>25</v>
      </c>
      <c r="CA202" s="10">
        <v>126907.96</v>
      </c>
      <c r="CB202" s="9">
        <f t="shared" si="38"/>
        <v>-4.2699999999999996</v>
      </c>
      <c r="CC202" s="8">
        <v>3478.94</v>
      </c>
      <c r="CD202" s="7">
        <v>17552.349999999999</v>
      </c>
      <c r="CE202" s="7">
        <v>1174.73</v>
      </c>
      <c r="CF202" s="6">
        <v>104701.94</v>
      </c>
      <c r="CG202" s="5">
        <v>16377.62</v>
      </c>
      <c r="CH202" s="10">
        <v>1530</v>
      </c>
      <c r="CI202" s="9">
        <f t="shared" si="39"/>
        <v>2.68</v>
      </c>
      <c r="CJ202" s="8">
        <v>182</v>
      </c>
      <c r="CK202" s="7">
        <v>602</v>
      </c>
      <c r="CL202" s="7">
        <v>203</v>
      </c>
      <c r="CM202" s="6">
        <v>538</v>
      </c>
      <c r="CN202" s="11">
        <v>402</v>
      </c>
      <c r="CO202" s="10">
        <v>609983.24</v>
      </c>
      <c r="CP202" s="9">
        <f t="shared" si="40"/>
        <v>1.91</v>
      </c>
      <c r="CQ202" s="8">
        <v>54312.3</v>
      </c>
      <c r="CR202" s="7">
        <v>244212.59</v>
      </c>
      <c r="CS202" s="7">
        <v>63341</v>
      </c>
      <c r="CT202" s="6">
        <v>245175.09</v>
      </c>
      <c r="CU202" s="5">
        <v>183398.33</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51" priority="1">
      <formula>MATCH(MAX(A:A)+1,A:A, 1)-2&lt;=ROW($A1)=TRUE</formula>
    </cfRule>
  </conditionalFormatting>
  <conditionalFormatting sqref="B203:CJ203">
    <cfRule type="expression" dxfId="50" priority="58">
      <formula>MATCH(MAX(B:B)+1,B:B, 1)-2&lt;=ROW($A204)=TRUE</formula>
    </cfRule>
  </conditionalFormatting>
  <conditionalFormatting sqref="B204:CJ204">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02" si="28">IFERROR(ROUND((I151-I139)/I139*100,2),"")</f>
        <v>-3.07</v>
      </c>
      <c r="K151" s="22">
        <v>60166.91</v>
      </c>
      <c r="L151" s="21">
        <v>35181.72</v>
      </c>
      <c r="M151" s="21">
        <v>10455.15</v>
      </c>
      <c r="N151" s="20">
        <v>4576.6099999999997</v>
      </c>
      <c r="O151" s="19">
        <v>24726.57</v>
      </c>
      <c r="P151" s="24">
        <v>49</v>
      </c>
      <c r="Q151" s="23">
        <f t="shared" ref="Q151:Q202" si="29">IFERROR(ROUND((P151-P139)/P139*100,2),"")</f>
        <v>-31.94</v>
      </c>
      <c r="R151" s="22">
        <v>24</v>
      </c>
      <c r="S151" s="21">
        <v>8</v>
      </c>
      <c r="T151" s="21">
        <v>13</v>
      </c>
      <c r="U151" s="20">
        <v>4</v>
      </c>
      <c r="V151" s="25">
        <v>-5</v>
      </c>
      <c r="W151" s="24">
        <v>2930.11</v>
      </c>
      <c r="X151" s="23">
        <f t="shared" ref="X151:X202" si="30">IFERROR(ROUND((W151-W139)/W139*100,2),"")</f>
        <v>-31.38</v>
      </c>
      <c r="Y151" s="22">
        <v>1360.21</v>
      </c>
      <c r="Z151" s="21">
        <v>466.96</v>
      </c>
      <c r="AA151" s="21">
        <v>793.91</v>
      </c>
      <c r="AB151" s="20">
        <v>309.02999999999997</v>
      </c>
      <c r="AC151" s="19">
        <v>-326.95</v>
      </c>
      <c r="AD151" s="24">
        <v>20</v>
      </c>
      <c r="AE151" s="23">
        <f t="shared" ref="AE151:AE202" si="31">IFERROR(ROUND((AD151-AD139)/AD139*100,2),"")</f>
        <v>0</v>
      </c>
      <c r="AF151" s="22">
        <v>5</v>
      </c>
      <c r="AG151" s="21">
        <v>5</v>
      </c>
      <c r="AH151" s="21">
        <v>2</v>
      </c>
      <c r="AI151" s="20">
        <v>8</v>
      </c>
      <c r="AJ151" s="25">
        <v>3</v>
      </c>
      <c r="AK151" s="24">
        <v>15153.44</v>
      </c>
      <c r="AL151" s="23">
        <f t="shared" ref="AL151:AL202" si="32">IFERROR(ROUND((AK151-AK139)/AK139*100,2),"")</f>
        <v>19.07</v>
      </c>
      <c r="AM151" s="22">
        <v>2442.5100000000002</v>
      </c>
      <c r="AN151" s="21">
        <v>2506.81</v>
      </c>
      <c r="AO151" s="21">
        <v>383.34</v>
      </c>
      <c r="AP151" s="20">
        <v>9820.7800000000007</v>
      </c>
      <c r="AQ151" s="19">
        <v>2123.4699999999998</v>
      </c>
      <c r="AR151" s="24">
        <v>22</v>
      </c>
      <c r="AS151" s="23">
        <f t="shared" ref="AS151:AS202" si="33">IFERROR(ROUND((AR151-AR139)/AR139*100,2),"")</f>
        <v>29.41</v>
      </c>
      <c r="AT151" s="22">
        <v>2</v>
      </c>
      <c r="AU151" s="21">
        <v>5</v>
      </c>
      <c r="AV151" s="21">
        <v>2</v>
      </c>
      <c r="AW151" s="20">
        <v>13</v>
      </c>
      <c r="AX151" s="25">
        <v>3</v>
      </c>
      <c r="AY151" s="24">
        <v>21255.93</v>
      </c>
      <c r="AZ151" s="23">
        <f t="shared" ref="AZ151:AZ202" si="34">IFERROR(ROUND((AY151-AY139)/AY139*100,2),"")</f>
        <v>-9.59</v>
      </c>
      <c r="BA151" s="22">
        <v>605.24</v>
      </c>
      <c r="BB151" s="21">
        <v>4307.8599999999997</v>
      </c>
      <c r="BC151" s="21">
        <v>1571.03</v>
      </c>
      <c r="BD151" s="20">
        <v>14771.8</v>
      </c>
      <c r="BE151" s="19">
        <v>2736.83</v>
      </c>
      <c r="BF151" s="24">
        <v>15</v>
      </c>
      <c r="BG151" s="23">
        <f t="shared" ref="BG151:BG202" si="35">IFERROR(ROUND((BF151-BF139)/BF139*100,2),"")</f>
        <v>36.36</v>
      </c>
      <c r="BH151" s="22">
        <v>3</v>
      </c>
      <c r="BI151" s="21">
        <v>5</v>
      </c>
      <c r="BJ151" s="21">
        <v>4</v>
      </c>
      <c r="BK151" s="20">
        <v>3</v>
      </c>
      <c r="BL151" s="25">
        <v>1</v>
      </c>
      <c r="BM151" s="24">
        <v>15954.35</v>
      </c>
      <c r="BN151" s="23">
        <f t="shared" ref="BN151:BN202" si="36">IFERROR(ROUND((BM151-BM139)/BM139*100,2),"")</f>
        <v>13.51</v>
      </c>
      <c r="BO151" s="22">
        <v>2157.7199999999998</v>
      </c>
      <c r="BP151" s="21">
        <v>2767.75</v>
      </c>
      <c r="BQ151" s="21">
        <v>1449.78</v>
      </c>
      <c r="BR151" s="20">
        <v>9579.1</v>
      </c>
      <c r="BS151" s="19">
        <v>1317.97</v>
      </c>
      <c r="BT151" s="24">
        <v>11</v>
      </c>
      <c r="BU151" s="23">
        <f t="shared" ref="BU151:BU202" si="37">IFERROR(ROUND((BT151-BT139)/BT139*100,2),"")</f>
        <v>0</v>
      </c>
      <c r="BV151" s="22">
        <v>2</v>
      </c>
      <c r="BW151" s="21">
        <v>6</v>
      </c>
      <c r="BX151" s="21">
        <v>1</v>
      </c>
      <c r="BY151" s="20">
        <v>2</v>
      </c>
      <c r="BZ151" s="25">
        <v>5</v>
      </c>
      <c r="CA151" s="24">
        <v>10655.45</v>
      </c>
      <c r="CB151" s="23">
        <f t="shared" ref="CB151:CB202" si="38">IFERROR(ROUND((CA151-CA139)/CA139*100,2),"")</f>
        <v>-65.37</v>
      </c>
      <c r="CC151" s="22">
        <v>521.51</v>
      </c>
      <c r="CD151" s="21">
        <v>5717.4</v>
      </c>
      <c r="CE151" s="21">
        <v>991.79</v>
      </c>
      <c r="CF151" s="20">
        <v>3424.75</v>
      </c>
      <c r="CG151" s="19">
        <v>4725.6099999999997</v>
      </c>
      <c r="CH151" s="24">
        <v>60</v>
      </c>
      <c r="CI151" s="23">
        <f t="shared" ref="CI151:CI202" si="39">IFERROR(ROUND((CH151-CH139)/CH139*100,2),"")</f>
        <v>27.66</v>
      </c>
      <c r="CJ151" s="22">
        <v>10</v>
      </c>
      <c r="CK151" s="21">
        <v>35</v>
      </c>
      <c r="CL151" s="21">
        <v>0</v>
      </c>
      <c r="CM151" s="20">
        <v>15</v>
      </c>
      <c r="CN151" s="25">
        <v>35</v>
      </c>
      <c r="CO151" s="24">
        <v>29670.74</v>
      </c>
      <c r="CP151" s="23">
        <f t="shared" ref="CP151:CP202"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02"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thickBot="1" x14ac:dyDescent="0.25">
      <c r="A202" s="137">
        <v>45352</v>
      </c>
      <c r="B202" s="10">
        <v>521</v>
      </c>
      <c r="C202" s="9">
        <f t="shared" si="41"/>
        <v>9.2200000000000006</v>
      </c>
      <c r="D202" s="8">
        <v>233</v>
      </c>
      <c r="E202" s="7">
        <v>147</v>
      </c>
      <c r="F202" s="7">
        <v>130</v>
      </c>
      <c r="G202" s="6">
        <v>11</v>
      </c>
      <c r="H202" s="11">
        <v>17</v>
      </c>
      <c r="I202" s="10">
        <v>140909.93</v>
      </c>
      <c r="J202" s="9">
        <f t="shared" si="28"/>
        <v>6.55</v>
      </c>
      <c r="K202" s="8">
        <v>64881.52</v>
      </c>
      <c r="L202" s="7">
        <v>39866.120000000003</v>
      </c>
      <c r="M202" s="7">
        <v>32225.67</v>
      </c>
      <c r="N202" s="6">
        <v>3936.62</v>
      </c>
      <c r="O202" s="5">
        <v>7640.45</v>
      </c>
      <c r="P202" s="10">
        <v>92</v>
      </c>
      <c r="Q202" s="9">
        <f t="shared" si="29"/>
        <v>19.48</v>
      </c>
      <c r="R202" s="8">
        <v>56</v>
      </c>
      <c r="S202" s="7">
        <v>9</v>
      </c>
      <c r="T202" s="7">
        <v>20</v>
      </c>
      <c r="U202" s="6">
        <v>7</v>
      </c>
      <c r="V202" s="11">
        <v>-11</v>
      </c>
      <c r="W202" s="10">
        <v>5781.33</v>
      </c>
      <c r="X202" s="9">
        <f t="shared" si="30"/>
        <v>20.93</v>
      </c>
      <c r="Y202" s="8">
        <v>3435.66</v>
      </c>
      <c r="Z202" s="7">
        <v>514.74</v>
      </c>
      <c r="AA202" s="7">
        <v>1467.84</v>
      </c>
      <c r="AB202" s="6">
        <v>363.09</v>
      </c>
      <c r="AC202" s="5">
        <v>-953.1</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18</v>
      </c>
      <c r="AS202" s="9">
        <f t="shared" si="33"/>
        <v>-41.94</v>
      </c>
      <c r="AT202" s="8">
        <v>3</v>
      </c>
      <c r="AU202" s="7">
        <v>5</v>
      </c>
      <c r="AV202" s="7">
        <v>3</v>
      </c>
      <c r="AW202" s="6">
        <v>7</v>
      </c>
      <c r="AX202" s="11">
        <v>2</v>
      </c>
      <c r="AY202" s="10">
        <v>15620.98</v>
      </c>
      <c r="AZ202" s="9">
        <f t="shared" si="34"/>
        <v>-53.93</v>
      </c>
      <c r="BA202" s="8">
        <v>270.93</v>
      </c>
      <c r="BB202" s="7">
        <v>3396.96</v>
      </c>
      <c r="BC202" s="7">
        <v>4161.24</v>
      </c>
      <c r="BD202" s="6">
        <v>7791.85</v>
      </c>
      <c r="BE202" s="5">
        <v>-764.28</v>
      </c>
      <c r="BF202" s="10">
        <v>13</v>
      </c>
      <c r="BG202" s="9">
        <f t="shared" si="35"/>
        <v>18.18</v>
      </c>
      <c r="BH202" s="8">
        <v>3</v>
      </c>
      <c r="BI202" s="7">
        <v>5</v>
      </c>
      <c r="BJ202" s="7">
        <v>2</v>
      </c>
      <c r="BK202" s="6">
        <v>3</v>
      </c>
      <c r="BL202" s="11">
        <v>3</v>
      </c>
      <c r="BM202" s="10">
        <v>11515.56</v>
      </c>
      <c r="BN202" s="9">
        <f t="shared" si="36"/>
        <v>-29.18</v>
      </c>
      <c r="BO202" s="8">
        <v>726.01</v>
      </c>
      <c r="BP202" s="7">
        <v>5944.19</v>
      </c>
      <c r="BQ202" s="7">
        <v>740.05</v>
      </c>
      <c r="BR202" s="6">
        <v>4105.3100000000004</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47" priority="1">
      <formula>MATCH(MAX(A:A)+1,A:A, 1)-2&lt;=ROW($A1)=TRUE</formula>
    </cfRule>
  </conditionalFormatting>
  <conditionalFormatting sqref="B203:CJ203">
    <cfRule type="expression" dxfId="46" priority="54">
      <formula>MATCH(MAX(B:B)+1,B:B, 1)-2&lt;=ROW($A204)=TRUE</formula>
    </cfRule>
  </conditionalFormatting>
  <conditionalFormatting sqref="B204:CJ204">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02" si="28">IFERROR(ROUND((I151-I139)/I139*100,2),"")</f>
        <v>-3.2</v>
      </c>
      <c r="K151" s="22">
        <v>302091.57</v>
      </c>
      <c r="L151" s="21">
        <v>148061.07999999999</v>
      </c>
      <c r="M151" s="21">
        <v>80516.58</v>
      </c>
      <c r="N151" s="20">
        <v>32365.42</v>
      </c>
      <c r="O151" s="19">
        <v>67544.5</v>
      </c>
      <c r="P151" s="24">
        <v>943</v>
      </c>
      <c r="Q151" s="23">
        <f t="shared" ref="Q151:Q202" si="29">IFERROR(ROUND((P151-P139)/P139*100,2),"")</f>
        <v>0.21</v>
      </c>
      <c r="R151" s="22">
        <v>458</v>
      </c>
      <c r="S151" s="21">
        <v>233</v>
      </c>
      <c r="T151" s="21">
        <v>218</v>
      </c>
      <c r="U151" s="20">
        <v>34</v>
      </c>
      <c r="V151" s="25">
        <v>15</v>
      </c>
      <c r="W151" s="24">
        <v>62642.98</v>
      </c>
      <c r="X151" s="23">
        <f t="shared" ref="X151:X202" si="30">IFERROR(ROUND((W151-W139)/W139*100,2),"")</f>
        <v>-0.65</v>
      </c>
      <c r="Y151" s="22">
        <v>30156.82</v>
      </c>
      <c r="Z151" s="21">
        <v>15542.16</v>
      </c>
      <c r="AA151" s="21">
        <v>15007.17</v>
      </c>
      <c r="AB151" s="20">
        <v>1936.83</v>
      </c>
      <c r="AC151" s="19">
        <v>534.99</v>
      </c>
      <c r="AD151" s="24">
        <v>76</v>
      </c>
      <c r="AE151" s="23">
        <f t="shared" ref="AE151:AE202" si="31">IFERROR(ROUND((AD151-AD139)/AD139*100,2),"")</f>
        <v>-28.3</v>
      </c>
      <c r="AF151" s="22">
        <v>24</v>
      </c>
      <c r="AG151" s="21">
        <v>30</v>
      </c>
      <c r="AH151" s="21">
        <v>1</v>
      </c>
      <c r="AI151" s="20">
        <v>21</v>
      </c>
      <c r="AJ151" s="25">
        <v>29</v>
      </c>
      <c r="AK151" s="24">
        <v>39401</v>
      </c>
      <c r="AL151" s="23">
        <f t="shared" ref="AL151:AL202" si="32">IFERROR(ROUND((AK151-AK139)/AK139*100,2),"")</f>
        <v>-14.62</v>
      </c>
      <c r="AM151" s="22">
        <v>6510.29</v>
      </c>
      <c r="AN151" s="21">
        <v>9989.6200000000008</v>
      </c>
      <c r="AO151" s="21">
        <v>323.04000000000002</v>
      </c>
      <c r="AP151" s="20">
        <v>22578.05</v>
      </c>
      <c r="AQ151" s="19">
        <v>9666.58</v>
      </c>
      <c r="AR151" s="24">
        <v>91</v>
      </c>
      <c r="AS151" s="23">
        <f t="shared" ref="AS151:AS202" si="33">IFERROR(ROUND((AR151-AR139)/AR139*100,2),"")</f>
        <v>2.25</v>
      </c>
      <c r="AT151" s="22">
        <v>18</v>
      </c>
      <c r="AU151" s="21">
        <v>25</v>
      </c>
      <c r="AV151" s="21">
        <v>6</v>
      </c>
      <c r="AW151" s="20">
        <v>42</v>
      </c>
      <c r="AX151" s="25">
        <v>19</v>
      </c>
      <c r="AY151" s="24">
        <v>66507.009999999995</v>
      </c>
      <c r="AZ151" s="23">
        <f t="shared" ref="AZ151:AZ202" si="34">IFERROR(ROUND((AY151-AY139)/AY139*100,2),"")</f>
        <v>-40.93</v>
      </c>
      <c r="BA151" s="22">
        <v>6373.64</v>
      </c>
      <c r="BB151" s="21">
        <v>16097.92</v>
      </c>
      <c r="BC151" s="21">
        <v>1536.31</v>
      </c>
      <c r="BD151" s="20">
        <v>42499.14</v>
      </c>
      <c r="BE151" s="19">
        <v>14561.61</v>
      </c>
      <c r="BF151" s="24">
        <v>47</v>
      </c>
      <c r="BG151" s="23">
        <f t="shared" ref="BG151:BG202" si="35">IFERROR(ROUND((BF151-BF139)/BF139*100,2),"")</f>
        <v>-9.6199999999999992</v>
      </c>
      <c r="BH151" s="22">
        <v>9</v>
      </c>
      <c r="BI151" s="21">
        <v>22</v>
      </c>
      <c r="BJ151" s="21">
        <v>4</v>
      </c>
      <c r="BK151" s="20">
        <v>12</v>
      </c>
      <c r="BL151" s="25">
        <v>18</v>
      </c>
      <c r="BM151" s="24">
        <v>35370.9</v>
      </c>
      <c r="BN151" s="23">
        <f t="shared" ref="BN151:BN202" si="36">IFERROR(ROUND((BM151-BM139)/BM139*100,2),"")</f>
        <v>-13.74</v>
      </c>
      <c r="BO151" s="22">
        <v>4302.83</v>
      </c>
      <c r="BP151" s="21">
        <v>15895.17</v>
      </c>
      <c r="BQ151" s="21">
        <v>3360.96</v>
      </c>
      <c r="BR151" s="20">
        <v>11811.94</v>
      </c>
      <c r="BS151" s="19">
        <v>12534.21</v>
      </c>
      <c r="BT151" s="24">
        <v>42</v>
      </c>
      <c r="BU151" s="23">
        <f t="shared" ref="BU151:BU202" si="37">IFERROR(ROUND((BT151-BT139)/BT139*100,2),"")</f>
        <v>-19.23</v>
      </c>
      <c r="BV151" s="22">
        <v>5</v>
      </c>
      <c r="BW151" s="21">
        <v>19</v>
      </c>
      <c r="BX151" s="21">
        <v>3</v>
      </c>
      <c r="BY151" s="20">
        <v>15</v>
      </c>
      <c r="BZ151" s="25">
        <v>16</v>
      </c>
      <c r="CA151" s="24">
        <v>56071.06</v>
      </c>
      <c r="CB151" s="23">
        <f t="shared" ref="CB151:CB202" si="38">IFERROR(ROUND((CA151-CA139)/CA139*100,2),"")</f>
        <v>-39.229999999999997</v>
      </c>
      <c r="CC151" s="22">
        <v>2238.37</v>
      </c>
      <c r="CD151" s="21">
        <v>25495.08</v>
      </c>
      <c r="CE151" s="21">
        <v>1843.04</v>
      </c>
      <c r="CF151" s="20">
        <v>26494.57</v>
      </c>
      <c r="CG151" s="19">
        <v>23652.04</v>
      </c>
      <c r="CH151" s="24">
        <v>311</v>
      </c>
      <c r="CI151" s="23">
        <f t="shared" ref="CI151:CI202" si="39">IFERROR(ROUND((CH151-CH139)/CH139*100,2),"")</f>
        <v>4.01</v>
      </c>
      <c r="CJ151" s="22">
        <v>80</v>
      </c>
      <c r="CK151" s="21">
        <v>146</v>
      </c>
      <c r="CL151" s="21">
        <v>31</v>
      </c>
      <c r="CM151" s="20">
        <v>53</v>
      </c>
      <c r="CN151" s="25">
        <v>115</v>
      </c>
      <c r="CO151" s="24">
        <v>186390.57</v>
      </c>
      <c r="CP151" s="23">
        <f t="shared" ref="CP151:CP202"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02"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1487</v>
      </c>
      <c r="C200" s="79">
        <f t="shared" si="41"/>
        <v>0.54</v>
      </c>
      <c r="D200" s="78">
        <v>737</v>
      </c>
      <c r="E200" s="77">
        <v>459</v>
      </c>
      <c r="F200" s="77">
        <v>230</v>
      </c>
      <c r="G200" s="76">
        <v>61</v>
      </c>
      <c r="H200" s="81">
        <v>229</v>
      </c>
      <c r="I200" s="80">
        <v>421101.93</v>
      </c>
      <c r="J200" s="79">
        <f t="shared" si="28"/>
        <v>0.04</v>
      </c>
      <c r="K200" s="78">
        <v>214324.67</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1966</v>
      </c>
      <c r="C201" s="9">
        <f t="shared" si="41"/>
        <v>11.77</v>
      </c>
      <c r="D201" s="8">
        <v>925</v>
      </c>
      <c r="E201" s="7">
        <v>589</v>
      </c>
      <c r="F201" s="7">
        <v>395</v>
      </c>
      <c r="G201" s="6">
        <v>50</v>
      </c>
      <c r="H201" s="11">
        <v>197</v>
      </c>
      <c r="I201" s="10">
        <v>545498.63</v>
      </c>
      <c r="J201" s="9">
        <f t="shared" si="28"/>
        <v>10.35</v>
      </c>
      <c r="K201" s="8">
        <v>266191.32</v>
      </c>
      <c r="L201" s="7">
        <v>155827.32</v>
      </c>
      <c r="M201" s="7">
        <v>103229.87</v>
      </c>
      <c r="N201" s="6">
        <v>17803.66</v>
      </c>
      <c r="O201" s="5">
        <v>53498.42</v>
      </c>
      <c r="P201" s="10">
        <v>1022</v>
      </c>
      <c r="Q201" s="9">
        <f t="shared" si="29"/>
        <v>18.559999999999999</v>
      </c>
      <c r="R201" s="8">
        <v>466</v>
      </c>
      <c r="S201" s="7">
        <v>239</v>
      </c>
      <c r="T201" s="7">
        <v>279</v>
      </c>
      <c r="U201" s="6">
        <v>38</v>
      </c>
      <c r="V201" s="11">
        <v>-40</v>
      </c>
      <c r="W201" s="10">
        <v>63626.68</v>
      </c>
      <c r="X201" s="9">
        <f t="shared" si="30"/>
        <v>17.73</v>
      </c>
      <c r="Y201" s="8">
        <v>28683</v>
      </c>
      <c r="Z201" s="7">
        <v>15462.05</v>
      </c>
      <c r="AA201" s="7">
        <v>16867.84</v>
      </c>
      <c r="AB201" s="6">
        <v>2613.79</v>
      </c>
      <c r="AC201" s="5">
        <v>-1405.79</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thickBot="1" x14ac:dyDescent="0.25">
      <c r="A202" s="137">
        <v>45352</v>
      </c>
      <c r="B202" s="10">
        <v>2546</v>
      </c>
      <c r="C202" s="9">
        <f t="shared" si="41"/>
        <v>1.43</v>
      </c>
      <c r="D202" s="8">
        <v>1243</v>
      </c>
      <c r="E202" s="7">
        <v>738</v>
      </c>
      <c r="F202" s="7">
        <v>470</v>
      </c>
      <c r="G202" s="6">
        <v>92</v>
      </c>
      <c r="H202" s="11">
        <v>268</v>
      </c>
      <c r="I202" s="10">
        <v>710265.2</v>
      </c>
      <c r="J202" s="9">
        <f t="shared" si="28"/>
        <v>3.24</v>
      </c>
      <c r="K202" s="8">
        <v>358845.61</v>
      </c>
      <c r="L202" s="7">
        <v>206804.25</v>
      </c>
      <c r="M202" s="7">
        <v>110055.46</v>
      </c>
      <c r="N202" s="6">
        <v>33855.07</v>
      </c>
      <c r="O202" s="5">
        <v>96748.79</v>
      </c>
      <c r="P202" s="10">
        <v>1371</v>
      </c>
      <c r="Q202" s="9">
        <f t="shared" si="29"/>
        <v>0.88</v>
      </c>
      <c r="R202" s="8">
        <v>625</v>
      </c>
      <c r="S202" s="7">
        <v>283</v>
      </c>
      <c r="T202" s="7">
        <v>408</v>
      </c>
      <c r="U202" s="6">
        <v>55</v>
      </c>
      <c r="V202" s="11">
        <v>-125</v>
      </c>
      <c r="W202" s="10">
        <v>86464.28</v>
      </c>
      <c r="X202" s="9">
        <f t="shared" si="30"/>
        <v>-1.44</v>
      </c>
      <c r="Y202" s="8">
        <v>40126.239999999998</v>
      </c>
      <c r="Z202" s="7">
        <v>18562.73</v>
      </c>
      <c r="AA202" s="7">
        <v>24768.28</v>
      </c>
      <c r="AB202" s="6">
        <v>3007.03</v>
      </c>
      <c r="AC202" s="5">
        <v>-6205.55</v>
      </c>
      <c r="AD202" s="10">
        <v>124</v>
      </c>
      <c r="AE202" s="9">
        <f t="shared" si="31"/>
        <v>20.39</v>
      </c>
      <c r="AF202" s="8">
        <v>32</v>
      </c>
      <c r="AG202" s="7">
        <v>50</v>
      </c>
      <c r="AH202" s="7">
        <v>14</v>
      </c>
      <c r="AI202" s="6">
        <v>27</v>
      </c>
      <c r="AJ202" s="11">
        <v>37</v>
      </c>
      <c r="AK202" s="10">
        <v>191381.72</v>
      </c>
      <c r="AL202" s="9">
        <f t="shared" si="32"/>
        <v>142.21</v>
      </c>
      <c r="AM202" s="8">
        <v>27064.6</v>
      </c>
      <c r="AN202" s="7">
        <v>36184.71</v>
      </c>
      <c r="AO202" s="7">
        <v>6135.97</v>
      </c>
      <c r="AP202" s="6">
        <v>98373.92</v>
      </c>
      <c r="AQ202" s="5">
        <v>53671.26</v>
      </c>
      <c r="AR202" s="10">
        <v>102</v>
      </c>
      <c r="AS202" s="9">
        <f t="shared" si="33"/>
        <v>12.09</v>
      </c>
      <c r="AT202" s="8">
        <v>14</v>
      </c>
      <c r="AU202" s="7">
        <v>33</v>
      </c>
      <c r="AV202" s="7">
        <v>7</v>
      </c>
      <c r="AW202" s="6">
        <v>47</v>
      </c>
      <c r="AX202" s="11">
        <v>25</v>
      </c>
      <c r="AY202" s="10">
        <v>198353.22</v>
      </c>
      <c r="AZ202" s="9">
        <f t="shared" si="34"/>
        <v>45.89</v>
      </c>
      <c r="BA202" s="8">
        <v>3991.98</v>
      </c>
      <c r="BB202" s="7">
        <v>18901.13</v>
      </c>
      <c r="BC202" s="7">
        <v>1860.48</v>
      </c>
      <c r="BD202" s="6">
        <v>172322.56</v>
      </c>
      <c r="BE202" s="5">
        <v>15763.58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50</v>
      </c>
      <c r="BU202" s="9">
        <f t="shared" si="37"/>
        <v>-19.350000000000001</v>
      </c>
      <c r="BV202" s="8">
        <v>4</v>
      </c>
      <c r="BW202" s="7">
        <v>23</v>
      </c>
      <c r="BX202" s="7">
        <v>1</v>
      </c>
      <c r="BY202" s="6">
        <v>22</v>
      </c>
      <c r="BZ202" s="11">
        <v>22</v>
      </c>
      <c r="CA202" s="10">
        <v>91428</v>
      </c>
      <c r="CB202" s="9">
        <f t="shared" si="38"/>
        <v>-74.599999999999994</v>
      </c>
      <c r="CC202" s="8">
        <v>3905.37</v>
      </c>
      <c r="CD202" s="7">
        <v>32848.629999999997</v>
      </c>
      <c r="CE202" s="7">
        <v>429.63</v>
      </c>
      <c r="CF202" s="6">
        <v>54244.37</v>
      </c>
      <c r="CG202" s="5">
        <v>32419</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43" priority="1">
      <formula>MATCH(MAX(A:A)+1,A:A, 1)-2&lt;=ROW($A1)=TRUE</formula>
    </cfRule>
  </conditionalFormatting>
  <conditionalFormatting sqref="B203:CJ203">
    <cfRule type="expression" dxfId="42" priority="50">
      <formula>MATCH(MAX(B:B)+1,B:B, 1)-2&lt;=ROW($A204)=TRUE</formula>
    </cfRule>
  </conditionalFormatting>
  <conditionalFormatting sqref="B204:CJ204">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02" si="28">IFERROR(ROUND((I151-I139)/I139*100,2),"")</f>
        <v>-2.5099999999999998</v>
      </c>
      <c r="K151" s="22">
        <v>292492.42</v>
      </c>
      <c r="L151" s="21">
        <v>169679.31</v>
      </c>
      <c r="M151" s="21">
        <v>77404.37</v>
      </c>
      <c r="N151" s="20">
        <v>28248.3</v>
      </c>
      <c r="O151" s="19">
        <v>92479.32</v>
      </c>
      <c r="P151" s="24">
        <v>3587</v>
      </c>
      <c r="Q151" s="23">
        <f t="shared" ref="Q151:Q202" si="29">IFERROR(ROUND((P151-P139)/P139*100,2),"")</f>
        <v>1.24</v>
      </c>
      <c r="R151" s="22">
        <v>1536</v>
      </c>
      <c r="S151" s="21">
        <v>969</v>
      </c>
      <c r="T151" s="21">
        <v>914</v>
      </c>
      <c r="U151" s="20">
        <v>168</v>
      </c>
      <c r="V151" s="25">
        <v>55</v>
      </c>
      <c r="W151" s="24">
        <v>205378.97</v>
      </c>
      <c r="X151" s="23">
        <f t="shared" ref="X151:X202" si="30">IFERROR(ROUND((W151-W139)/W139*100,2),"")</f>
        <v>0.84</v>
      </c>
      <c r="Y151" s="22">
        <v>92022.11</v>
      </c>
      <c r="Z151" s="21">
        <v>54571.85</v>
      </c>
      <c r="AA151" s="21">
        <v>49815.47</v>
      </c>
      <c r="AB151" s="20">
        <v>8969.5400000000009</v>
      </c>
      <c r="AC151" s="19">
        <v>4756.38</v>
      </c>
      <c r="AD151" s="24">
        <v>60</v>
      </c>
      <c r="AE151" s="23">
        <f t="shared" ref="AE151:AE202" si="31">IFERROR(ROUND((AD151-AD139)/AD139*100,2),"")</f>
        <v>-29.41</v>
      </c>
      <c r="AF151" s="22">
        <v>14</v>
      </c>
      <c r="AG151" s="21">
        <v>26</v>
      </c>
      <c r="AH151" s="21">
        <v>6</v>
      </c>
      <c r="AI151" s="20">
        <v>14</v>
      </c>
      <c r="AJ151" s="25">
        <v>20</v>
      </c>
      <c r="AK151" s="24">
        <v>27322.41</v>
      </c>
      <c r="AL151" s="23">
        <f t="shared" ref="AL151:AL202" si="32">IFERROR(ROUND((AK151-AK139)/AK139*100,2),"")</f>
        <v>-68.459999999999994</v>
      </c>
      <c r="AM151" s="22">
        <v>5584.08</v>
      </c>
      <c r="AN151" s="21">
        <v>9442.0400000000009</v>
      </c>
      <c r="AO151" s="21">
        <v>1151.4100000000001</v>
      </c>
      <c r="AP151" s="20">
        <v>11144.88</v>
      </c>
      <c r="AQ151" s="19">
        <v>8290.6299999999992</v>
      </c>
      <c r="AR151" s="24">
        <v>117</v>
      </c>
      <c r="AS151" s="23">
        <f t="shared" ref="AS151:AS202" si="33">IFERROR(ROUND((AR151-AR139)/AR139*100,2),"")</f>
        <v>-8.59</v>
      </c>
      <c r="AT151" s="22">
        <v>9</v>
      </c>
      <c r="AU151" s="21">
        <v>38</v>
      </c>
      <c r="AV151" s="21">
        <v>11</v>
      </c>
      <c r="AW151" s="20">
        <v>59</v>
      </c>
      <c r="AX151" s="25">
        <v>27</v>
      </c>
      <c r="AY151" s="24">
        <v>72773.87</v>
      </c>
      <c r="AZ151" s="23">
        <f t="shared" ref="AZ151:AZ202" si="34">IFERROR(ROUND((AY151-AY139)/AY139*100,2),"")</f>
        <v>-8.27</v>
      </c>
      <c r="BA151" s="22">
        <v>3585.9</v>
      </c>
      <c r="BB151" s="21">
        <v>15458.68</v>
      </c>
      <c r="BC151" s="21">
        <v>3966.3</v>
      </c>
      <c r="BD151" s="20">
        <v>49762.99</v>
      </c>
      <c r="BE151" s="19">
        <v>11492.38</v>
      </c>
      <c r="BF151" s="24">
        <v>56</v>
      </c>
      <c r="BG151" s="23">
        <f t="shared" ref="BG151:BG202" si="35">IFERROR(ROUND((BF151-BF139)/BF139*100,2),"")</f>
        <v>-12.5</v>
      </c>
      <c r="BH151" s="22">
        <v>16</v>
      </c>
      <c r="BI151" s="21">
        <v>18</v>
      </c>
      <c r="BJ151" s="21">
        <v>7</v>
      </c>
      <c r="BK151" s="20">
        <v>15</v>
      </c>
      <c r="BL151" s="25">
        <v>11</v>
      </c>
      <c r="BM151" s="24">
        <v>35625.379999999997</v>
      </c>
      <c r="BN151" s="23">
        <f t="shared" ref="BN151:BN202" si="36">IFERROR(ROUND((BM151-BM139)/BM139*100,2),"")</f>
        <v>-44</v>
      </c>
      <c r="BO151" s="22">
        <v>9510.98</v>
      </c>
      <c r="BP151" s="21">
        <v>11448.87</v>
      </c>
      <c r="BQ151" s="21">
        <v>2414.9</v>
      </c>
      <c r="BR151" s="20">
        <v>12250.63</v>
      </c>
      <c r="BS151" s="19">
        <v>9033.9699999999993</v>
      </c>
      <c r="BT151" s="24">
        <v>36</v>
      </c>
      <c r="BU151" s="23">
        <f t="shared" ref="BU151:BU202" si="37">IFERROR(ROUND((BT151-BT139)/BT139*100,2),"")</f>
        <v>28.57</v>
      </c>
      <c r="BV151" s="22">
        <v>5</v>
      </c>
      <c r="BW151" s="21">
        <v>16</v>
      </c>
      <c r="BX151" s="21">
        <v>3</v>
      </c>
      <c r="BY151" s="20">
        <v>11</v>
      </c>
      <c r="BZ151" s="25">
        <v>12</v>
      </c>
      <c r="CA151" s="24">
        <v>88587.85</v>
      </c>
      <c r="CB151" s="23">
        <f t="shared" ref="CB151:CB202" si="38">IFERROR(ROUND((CA151-CA139)/CA139*100,2),"")</f>
        <v>22.39</v>
      </c>
      <c r="CC151" s="22">
        <v>3667.12</v>
      </c>
      <c r="CD151" s="21">
        <v>21006.73</v>
      </c>
      <c r="CE151" s="21">
        <v>1999.18</v>
      </c>
      <c r="CF151" s="20">
        <v>51085.89</v>
      </c>
      <c r="CG151" s="19">
        <v>8178.62</v>
      </c>
      <c r="CH151" s="24">
        <v>412</v>
      </c>
      <c r="CI151" s="23">
        <f t="shared" ref="CI151:CI202" si="39">IFERROR(ROUND((CH151-CH139)/CH139*100,2),"")</f>
        <v>-8.24</v>
      </c>
      <c r="CJ151" s="22">
        <v>48</v>
      </c>
      <c r="CK151" s="21">
        <v>197</v>
      </c>
      <c r="CL151" s="21">
        <v>24</v>
      </c>
      <c r="CM151" s="20">
        <v>142</v>
      </c>
      <c r="CN151" s="25">
        <v>174</v>
      </c>
      <c r="CO151" s="24">
        <v>158245.34</v>
      </c>
      <c r="CP151" s="23">
        <f t="shared" ref="CP151:CP202"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02"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2597</v>
      </c>
      <c r="C200" s="79">
        <f t="shared" si="41"/>
        <v>1.84</v>
      </c>
      <c r="D200" s="78">
        <v>1160</v>
      </c>
      <c r="E200" s="77">
        <v>922</v>
      </c>
      <c r="F200" s="77">
        <v>376</v>
      </c>
      <c r="G200" s="76">
        <v>130</v>
      </c>
      <c r="H200" s="81">
        <v>546</v>
      </c>
      <c r="I200" s="80">
        <v>421269.85</v>
      </c>
      <c r="J200" s="79">
        <f t="shared" si="28"/>
        <v>-0.45</v>
      </c>
      <c r="K200" s="78">
        <v>193201.59</v>
      </c>
      <c r="L200" s="77">
        <v>148093.73000000001</v>
      </c>
      <c r="M200" s="77">
        <v>55658.31</v>
      </c>
      <c r="N200" s="76">
        <v>22603.25</v>
      </c>
      <c r="O200" s="82">
        <v>92435.42</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79</v>
      </c>
      <c r="AS200" s="79">
        <f t="shared" si="33"/>
        <v>3.95</v>
      </c>
      <c r="AT200" s="78">
        <v>5</v>
      </c>
      <c r="AU200" s="77">
        <v>22</v>
      </c>
      <c r="AV200" s="77">
        <v>9</v>
      </c>
      <c r="AW200" s="76">
        <v>43</v>
      </c>
      <c r="AX200" s="81">
        <v>13</v>
      </c>
      <c r="AY200" s="80">
        <v>53114.79</v>
      </c>
      <c r="AZ200" s="79">
        <f t="shared" si="34"/>
        <v>1.45</v>
      </c>
      <c r="BA200" s="78">
        <v>2409.88</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8</v>
      </c>
      <c r="BU200" s="79">
        <f t="shared" si="37"/>
        <v>-52.94</v>
      </c>
      <c r="BV200" s="78">
        <v>0</v>
      </c>
      <c r="BW200" s="77">
        <v>3</v>
      </c>
      <c r="BX200" s="77">
        <v>0</v>
      </c>
      <c r="BY200" s="76">
        <v>5</v>
      </c>
      <c r="BZ200" s="81">
        <v>3</v>
      </c>
      <c r="CA200" s="80">
        <v>24174.45</v>
      </c>
      <c r="CB200" s="79">
        <f t="shared" si="38"/>
        <v>-30.57</v>
      </c>
      <c r="CC200" s="78">
        <v>0</v>
      </c>
      <c r="CD200" s="77">
        <v>1831.44</v>
      </c>
      <c r="CE200" s="77">
        <v>0</v>
      </c>
      <c r="CF200" s="76">
        <v>22343.01</v>
      </c>
      <c r="CG200" s="82">
        <v>1831.44</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3312</v>
      </c>
      <c r="C201" s="9">
        <f t="shared" si="41"/>
        <v>11.29</v>
      </c>
      <c r="D201" s="8">
        <v>1493</v>
      </c>
      <c r="E201" s="7">
        <v>1158</v>
      </c>
      <c r="F201" s="7">
        <v>490</v>
      </c>
      <c r="G201" s="6">
        <v>166</v>
      </c>
      <c r="H201" s="11">
        <v>670</v>
      </c>
      <c r="I201" s="10">
        <v>541157.55000000005</v>
      </c>
      <c r="J201" s="9">
        <f t="shared" si="28"/>
        <v>17.36</v>
      </c>
      <c r="K201" s="8">
        <v>252758.88</v>
      </c>
      <c r="L201" s="7">
        <v>187040.18</v>
      </c>
      <c r="M201" s="7">
        <v>75658.22</v>
      </c>
      <c r="N201" s="6">
        <v>23920.19</v>
      </c>
      <c r="O201" s="5">
        <v>112671.16</v>
      </c>
      <c r="P201" s="10">
        <v>3916</v>
      </c>
      <c r="Q201" s="9">
        <f t="shared" si="29"/>
        <v>11.12</v>
      </c>
      <c r="R201" s="8">
        <v>1709</v>
      </c>
      <c r="S201" s="7">
        <v>999</v>
      </c>
      <c r="T201" s="7">
        <v>1041</v>
      </c>
      <c r="U201" s="6">
        <v>166</v>
      </c>
      <c r="V201" s="11">
        <v>-41</v>
      </c>
      <c r="W201" s="10">
        <v>205946.15</v>
      </c>
      <c r="X201" s="9">
        <f t="shared" si="30"/>
        <v>9.6199999999999992</v>
      </c>
      <c r="Y201" s="8">
        <v>86345.03</v>
      </c>
      <c r="Z201" s="7">
        <v>57271.21</v>
      </c>
      <c r="AA201" s="7">
        <v>53134.28</v>
      </c>
      <c r="AB201" s="6">
        <v>9122.9699999999993</v>
      </c>
      <c r="AC201" s="5">
        <v>4209.59</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thickBot="1" x14ac:dyDescent="0.25">
      <c r="A202" s="137">
        <v>45352</v>
      </c>
      <c r="B202" s="10">
        <v>4294</v>
      </c>
      <c r="C202" s="9">
        <f t="shared" si="41"/>
        <v>4.0999999999999996</v>
      </c>
      <c r="D202" s="8">
        <v>1979</v>
      </c>
      <c r="E202" s="7">
        <v>1437</v>
      </c>
      <c r="F202" s="7">
        <v>675</v>
      </c>
      <c r="G202" s="6">
        <v>201</v>
      </c>
      <c r="H202" s="11">
        <v>763</v>
      </c>
      <c r="I202" s="10">
        <v>726329</v>
      </c>
      <c r="J202" s="9">
        <f t="shared" si="28"/>
        <v>6.24</v>
      </c>
      <c r="K202" s="8">
        <v>346301.05</v>
      </c>
      <c r="L202" s="7">
        <v>242151.71</v>
      </c>
      <c r="M202" s="7">
        <v>101739.46</v>
      </c>
      <c r="N202" s="6">
        <v>34642.949999999997</v>
      </c>
      <c r="O202" s="5">
        <v>141682.94</v>
      </c>
      <c r="P202" s="10">
        <v>5154</v>
      </c>
      <c r="Q202" s="9">
        <f t="shared" si="29"/>
        <v>1.64</v>
      </c>
      <c r="R202" s="8">
        <v>2228</v>
      </c>
      <c r="S202" s="7">
        <v>1237</v>
      </c>
      <c r="T202" s="7">
        <v>1434</v>
      </c>
      <c r="U202" s="6">
        <v>255</v>
      </c>
      <c r="V202" s="11">
        <v>-197</v>
      </c>
      <c r="W202" s="10">
        <v>276961.90999999997</v>
      </c>
      <c r="X202" s="9">
        <f t="shared" si="30"/>
        <v>-2.3199999999999998</v>
      </c>
      <c r="Y202" s="8">
        <v>118045.73</v>
      </c>
      <c r="Z202" s="7">
        <v>72431.210000000006</v>
      </c>
      <c r="AA202" s="7">
        <v>73792.08</v>
      </c>
      <c r="AB202" s="6">
        <v>12692.89</v>
      </c>
      <c r="AC202" s="5">
        <v>-1360.87</v>
      </c>
      <c r="AD202" s="10">
        <v>75</v>
      </c>
      <c r="AE202" s="9">
        <f t="shared" si="31"/>
        <v>-25</v>
      </c>
      <c r="AF202" s="8">
        <v>8</v>
      </c>
      <c r="AG202" s="7">
        <v>25</v>
      </c>
      <c r="AH202" s="7">
        <v>5</v>
      </c>
      <c r="AI202" s="6">
        <v>36</v>
      </c>
      <c r="AJ202" s="11">
        <v>21</v>
      </c>
      <c r="AK202" s="10">
        <v>64417.35</v>
      </c>
      <c r="AL202" s="9">
        <f t="shared" si="32"/>
        <v>31.25</v>
      </c>
      <c r="AM202" s="8">
        <v>4178.8999999999996</v>
      </c>
      <c r="AN202" s="7">
        <v>13573.67</v>
      </c>
      <c r="AO202" s="7">
        <v>2477.08</v>
      </c>
      <c r="AP202" s="6">
        <v>43300.91</v>
      </c>
      <c r="AQ202" s="5">
        <v>11983.38</v>
      </c>
      <c r="AR202" s="10">
        <v>141</v>
      </c>
      <c r="AS202" s="9">
        <f t="shared" si="33"/>
        <v>6.02</v>
      </c>
      <c r="AT202" s="8">
        <v>10</v>
      </c>
      <c r="AU202" s="7">
        <v>40</v>
      </c>
      <c r="AV202" s="7">
        <v>8</v>
      </c>
      <c r="AW202" s="6">
        <v>83</v>
      </c>
      <c r="AX202" s="11">
        <v>32</v>
      </c>
      <c r="AY202" s="10">
        <v>125416.33</v>
      </c>
      <c r="AZ202" s="9">
        <f t="shared" si="34"/>
        <v>16.170000000000002</v>
      </c>
      <c r="BA202" s="8">
        <v>3406.73</v>
      </c>
      <c r="BB202" s="7">
        <v>31752.16</v>
      </c>
      <c r="BC202" s="7">
        <v>3010.06</v>
      </c>
      <c r="BD202" s="6">
        <v>87247.38</v>
      </c>
      <c r="BE202" s="5">
        <v>28742.1</v>
      </c>
      <c r="BF202" s="10">
        <v>62</v>
      </c>
      <c r="BG202" s="9">
        <f t="shared" si="35"/>
        <v>-1.59</v>
      </c>
      <c r="BH202" s="8">
        <v>11</v>
      </c>
      <c r="BI202" s="7">
        <v>21</v>
      </c>
      <c r="BJ202" s="7">
        <v>7</v>
      </c>
      <c r="BK202" s="6">
        <v>23</v>
      </c>
      <c r="BL202" s="11">
        <v>14</v>
      </c>
      <c r="BM202" s="10">
        <v>56865.19</v>
      </c>
      <c r="BN202" s="9">
        <f t="shared" si="36"/>
        <v>33.97</v>
      </c>
      <c r="BO202" s="8">
        <v>3882.98</v>
      </c>
      <c r="BP202" s="7">
        <v>13400.97</v>
      </c>
      <c r="BQ202" s="7">
        <v>12758.67</v>
      </c>
      <c r="BR202" s="6">
        <v>26822.57</v>
      </c>
      <c r="BS202" s="5">
        <v>642.29999999999995</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614</v>
      </c>
      <c r="CI202" s="9">
        <f t="shared" si="39"/>
        <v>3.89</v>
      </c>
      <c r="CJ202" s="8">
        <v>38</v>
      </c>
      <c r="CK202" s="7">
        <v>267</v>
      </c>
      <c r="CL202" s="7">
        <v>49</v>
      </c>
      <c r="CM202" s="6">
        <v>259</v>
      </c>
      <c r="CN202" s="11">
        <v>219</v>
      </c>
      <c r="CO202" s="10">
        <v>288802.37</v>
      </c>
      <c r="CP202" s="9">
        <f t="shared" si="40"/>
        <v>17.010000000000002</v>
      </c>
      <c r="CQ202" s="8">
        <v>12011.64</v>
      </c>
      <c r="CR202" s="7">
        <v>119807.88</v>
      </c>
      <c r="CS202" s="7">
        <v>15310.18</v>
      </c>
      <c r="CT202" s="6">
        <v>140467.51</v>
      </c>
      <c r="CU202" s="5">
        <v>105702.86</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s="141" customFormat="1" ht="16.2" x14ac:dyDescent="0.2">
      <c r="A204" s="154" t="s">
        <v>38</v>
      </c>
      <c r="B204" s="142"/>
      <c r="C204" s="143"/>
      <c r="D204" s="142"/>
      <c r="E204" s="142"/>
      <c r="F204" s="142"/>
      <c r="G204" s="142"/>
      <c r="H204" s="142"/>
      <c r="I204" s="142"/>
      <c r="J204" s="143"/>
      <c r="K204" s="142"/>
      <c r="L204" s="142"/>
      <c r="M204" s="142"/>
      <c r="N204" s="142"/>
      <c r="O204" s="142"/>
      <c r="P204" s="142"/>
      <c r="Q204" s="143"/>
      <c r="R204" s="142"/>
      <c r="S204" s="142"/>
      <c r="T204" s="142"/>
      <c r="U204" s="142"/>
      <c r="V204" s="142"/>
      <c r="W204" s="142"/>
      <c r="X204" s="143"/>
      <c r="Y204" s="142"/>
      <c r="Z204" s="142"/>
      <c r="AA204" s="142"/>
      <c r="AB204" s="142"/>
      <c r="AC204" s="142"/>
      <c r="AD204" s="142"/>
      <c r="AE204" s="143"/>
      <c r="AF204" s="142"/>
      <c r="AG204" s="142"/>
      <c r="AH204" s="142"/>
      <c r="AI204" s="142"/>
      <c r="AJ204" s="142"/>
      <c r="AK204" s="142"/>
      <c r="AL204" s="143"/>
      <c r="AM204" s="142"/>
      <c r="AN204" s="142"/>
      <c r="AO204" s="142"/>
      <c r="AP204" s="142"/>
      <c r="AQ204" s="142"/>
      <c r="AR204" s="142"/>
      <c r="AS204" s="143"/>
      <c r="AT204" s="142"/>
      <c r="AU204" s="142"/>
      <c r="AV204" s="142"/>
      <c r="AW204" s="142"/>
      <c r="AX204" s="142"/>
      <c r="AY204" s="142"/>
      <c r="AZ204" s="143"/>
      <c r="BA204" s="142"/>
      <c r="BB204" s="142"/>
      <c r="BC204" s="142"/>
      <c r="BD204" s="142"/>
      <c r="BE204" s="142"/>
      <c r="BF204" s="142"/>
      <c r="BG204" s="143"/>
      <c r="BH204" s="142"/>
      <c r="BI204" s="142"/>
      <c r="BJ204" s="142"/>
      <c r="BK204" s="142"/>
      <c r="BL204" s="142"/>
      <c r="BM204" s="142"/>
      <c r="BN204" s="143"/>
      <c r="BO204" s="142"/>
      <c r="BP204" s="142"/>
      <c r="BQ204" s="142"/>
      <c r="BR204" s="142"/>
      <c r="BS204" s="142"/>
      <c r="BT204" s="142"/>
      <c r="BU204" s="143"/>
      <c r="BV204" s="142"/>
      <c r="BW204" s="142"/>
      <c r="BX204" s="142"/>
      <c r="BY204" s="142"/>
      <c r="BZ204" s="142"/>
      <c r="CA204" s="142"/>
      <c r="CB204" s="143"/>
      <c r="CC204" s="142"/>
      <c r="CD204" s="142"/>
      <c r="CE204" s="142"/>
      <c r="CF204" s="142"/>
      <c r="CG204" s="142"/>
      <c r="CH204" s="142"/>
      <c r="CI204" s="143"/>
      <c r="CJ204" s="142"/>
      <c r="CK204" s="142"/>
      <c r="CL204" s="142"/>
      <c r="CM204" s="142"/>
      <c r="CN204" s="142"/>
      <c r="CO204" s="142"/>
      <c r="CP204" s="143"/>
      <c r="CQ204" s="142"/>
      <c r="CR204" s="142"/>
      <c r="CS204" s="142"/>
      <c r="CT204" s="142"/>
      <c r="CU204" s="142"/>
    </row>
  </sheetData>
  <phoneticPr fontId="2"/>
  <conditionalFormatting sqref="A1:CJ202 A204 A205:CJ1048576">
    <cfRule type="expression" dxfId="39" priority="1">
      <formula>MATCH(MAX(A:A)+1,A:A, 1)-2&lt;=ROW($A1)=TRUE</formula>
    </cfRule>
  </conditionalFormatting>
  <conditionalFormatting sqref="B203:CJ203">
    <cfRule type="expression" dxfId="38" priority="46">
      <formula>MATCH(MAX(B:B)+1,B:B, 1)-2&lt;=ROW($A204)=TRUE</formula>
    </cfRule>
  </conditionalFormatting>
  <conditionalFormatting sqref="B204:CJ204">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02" si="28">IFERROR(ROUND((I151-I139)/I139*100,2),"")</f>
        <v>4.32</v>
      </c>
      <c r="K151" s="22">
        <v>172462.46</v>
      </c>
      <c r="L151" s="21">
        <v>71425.63</v>
      </c>
      <c r="M151" s="21">
        <v>42306.6</v>
      </c>
      <c r="N151" s="20">
        <v>6314.28</v>
      </c>
      <c r="O151" s="19">
        <v>29119.03</v>
      </c>
      <c r="P151" s="24">
        <v>221</v>
      </c>
      <c r="Q151" s="23">
        <f t="shared" ref="Q151:Q202" si="29">IFERROR(ROUND((P151-P139)/P139*100,2),"")</f>
        <v>-3.07</v>
      </c>
      <c r="R151" s="22">
        <v>129</v>
      </c>
      <c r="S151" s="21">
        <v>51</v>
      </c>
      <c r="T151" s="21">
        <v>38</v>
      </c>
      <c r="U151" s="20">
        <v>3</v>
      </c>
      <c r="V151" s="25">
        <v>13</v>
      </c>
      <c r="W151" s="24">
        <v>14657.91</v>
      </c>
      <c r="X151" s="23">
        <f t="shared" ref="X151:X202" si="30">IFERROR(ROUND((W151-W139)/W139*100,2),"")</f>
        <v>-0.34</v>
      </c>
      <c r="Y151" s="22">
        <v>8734.1200000000008</v>
      </c>
      <c r="Z151" s="21">
        <v>3249.25</v>
      </c>
      <c r="AA151" s="21">
        <v>2450.9899999999998</v>
      </c>
      <c r="AB151" s="20">
        <v>223.55</v>
      </c>
      <c r="AC151" s="19">
        <v>798.26</v>
      </c>
      <c r="AD151" s="24">
        <v>40</v>
      </c>
      <c r="AE151" s="23">
        <f t="shared" ref="AE151:AE202" si="31">IFERROR(ROUND((AD151-AD139)/AD139*100,2),"")</f>
        <v>8.11</v>
      </c>
      <c r="AF151" s="22">
        <v>7</v>
      </c>
      <c r="AG151" s="21">
        <v>17</v>
      </c>
      <c r="AH151" s="21">
        <v>3</v>
      </c>
      <c r="AI151" s="20">
        <v>12</v>
      </c>
      <c r="AJ151" s="25">
        <v>13</v>
      </c>
      <c r="AK151" s="24">
        <v>20950.68</v>
      </c>
      <c r="AL151" s="23">
        <f t="shared" ref="AL151:AL202" si="32">IFERROR(ROUND((AK151-AK139)/AK139*100,2),"")</f>
        <v>-24.61</v>
      </c>
      <c r="AM151" s="22">
        <v>1688.91</v>
      </c>
      <c r="AN151" s="21">
        <v>5354.41</v>
      </c>
      <c r="AO151" s="21">
        <v>385.08</v>
      </c>
      <c r="AP151" s="20">
        <v>11563.54</v>
      </c>
      <c r="AQ151" s="19">
        <v>3010.59</v>
      </c>
      <c r="AR151" s="24">
        <v>40</v>
      </c>
      <c r="AS151" s="23">
        <f t="shared" ref="AS151:AS202" si="33">IFERROR(ROUND((AR151-AR139)/AR139*100,2),"")</f>
        <v>-29.82</v>
      </c>
      <c r="AT151" s="22">
        <v>4</v>
      </c>
      <c r="AU151" s="21">
        <v>16</v>
      </c>
      <c r="AV151" s="21">
        <v>4</v>
      </c>
      <c r="AW151" s="20">
        <v>15</v>
      </c>
      <c r="AX151" s="25">
        <v>13</v>
      </c>
      <c r="AY151" s="24">
        <v>32391.34</v>
      </c>
      <c r="AZ151" s="23">
        <f t="shared" ref="AZ151:AZ202" si="34">IFERROR(ROUND((AY151-AY139)/AY139*100,2),"")</f>
        <v>-46.68</v>
      </c>
      <c r="BA151" s="22">
        <v>1042.8699999999999</v>
      </c>
      <c r="BB151" s="21">
        <v>7965</v>
      </c>
      <c r="BC151" s="21">
        <v>1817.08</v>
      </c>
      <c r="BD151" s="20">
        <v>17696.39</v>
      </c>
      <c r="BE151" s="19">
        <v>10017.92</v>
      </c>
      <c r="BF151" s="24">
        <v>20</v>
      </c>
      <c r="BG151" s="23">
        <f t="shared" ref="BG151:BG202" si="35">IFERROR(ROUND((BF151-BF139)/BF139*100,2),"")</f>
        <v>42.86</v>
      </c>
      <c r="BH151" s="22">
        <v>3</v>
      </c>
      <c r="BI151" s="21">
        <v>7</v>
      </c>
      <c r="BJ151" s="21">
        <v>2</v>
      </c>
      <c r="BK151" s="20">
        <v>8</v>
      </c>
      <c r="BL151" s="25">
        <v>5</v>
      </c>
      <c r="BM151" s="24">
        <v>15970.38</v>
      </c>
      <c r="BN151" s="23">
        <f t="shared" ref="BN151:BN202" si="36">IFERROR(ROUND((BM151-BM139)/BM139*100,2),"")</f>
        <v>7.57</v>
      </c>
      <c r="BO151" s="22">
        <v>531.84</v>
      </c>
      <c r="BP151" s="21">
        <v>3437.03</v>
      </c>
      <c r="BQ151" s="21">
        <v>1777.52</v>
      </c>
      <c r="BR151" s="20">
        <v>10223.99</v>
      </c>
      <c r="BS151" s="19">
        <v>1659.51</v>
      </c>
      <c r="BT151" s="24">
        <v>19</v>
      </c>
      <c r="BU151" s="23">
        <f t="shared" ref="BU151:BU202" si="37">IFERROR(ROUND((BT151-BT139)/BT139*100,2),"")</f>
        <v>0</v>
      </c>
      <c r="BV151" s="22">
        <v>1</v>
      </c>
      <c r="BW151" s="21">
        <v>3</v>
      </c>
      <c r="BX151" s="21">
        <v>0</v>
      </c>
      <c r="BY151" s="20">
        <v>15</v>
      </c>
      <c r="BZ151" s="25">
        <v>3</v>
      </c>
      <c r="CA151" s="24">
        <v>516818.02</v>
      </c>
      <c r="CB151" s="23">
        <f t="shared" ref="CB151:CB202" si="38">IFERROR(ROUND((CA151-CA139)/CA139*100,2),"")</f>
        <v>799.41</v>
      </c>
      <c r="CC151" s="22">
        <v>7006</v>
      </c>
      <c r="CD151" s="21">
        <v>5004.97</v>
      </c>
      <c r="CE151" s="21">
        <v>0</v>
      </c>
      <c r="CF151" s="20">
        <v>504807.05</v>
      </c>
      <c r="CG151" s="19">
        <v>5004.97</v>
      </c>
      <c r="CH151" s="24">
        <v>132</v>
      </c>
      <c r="CI151" s="23">
        <f t="shared" ref="CI151:CI202" si="39">IFERROR(ROUND((CH151-CH139)/CH139*100,2),"")</f>
        <v>-0.75</v>
      </c>
      <c r="CJ151" s="22">
        <v>30</v>
      </c>
      <c r="CK151" s="21">
        <v>59</v>
      </c>
      <c r="CL151" s="21">
        <v>11</v>
      </c>
      <c r="CM151" s="20">
        <v>31</v>
      </c>
      <c r="CN151" s="25">
        <v>49</v>
      </c>
      <c r="CO151" s="24">
        <v>63910.11</v>
      </c>
      <c r="CP151" s="23">
        <f t="shared" ref="CP151:CP202"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02"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204</v>
      </c>
      <c r="Q200" s="79">
        <f t="shared" si="29"/>
        <v>9.09</v>
      </c>
      <c r="R200" s="78">
        <v>113</v>
      </c>
      <c r="S200" s="77">
        <v>45</v>
      </c>
      <c r="T200" s="77">
        <v>44</v>
      </c>
      <c r="U200" s="76">
        <v>2</v>
      </c>
      <c r="V200" s="81">
        <v>1</v>
      </c>
      <c r="W200" s="80">
        <v>13391.92</v>
      </c>
      <c r="X200" s="79">
        <f t="shared" si="30"/>
        <v>6.89</v>
      </c>
      <c r="Y200" s="78">
        <v>7700.18</v>
      </c>
      <c r="Z200" s="77">
        <v>3020.68</v>
      </c>
      <c r="AA200" s="77">
        <v>2552.96</v>
      </c>
      <c r="AB200" s="76">
        <v>118.1</v>
      </c>
      <c r="AC200" s="82">
        <v>467.72</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15</v>
      </c>
      <c r="BG200" s="79">
        <f t="shared" si="35"/>
        <v>15.38</v>
      </c>
      <c r="BH200" s="78">
        <v>5</v>
      </c>
      <c r="BI200" s="77">
        <v>4</v>
      </c>
      <c r="BJ200" s="77">
        <v>2</v>
      </c>
      <c r="BK200" s="76">
        <v>2</v>
      </c>
      <c r="BL200" s="81">
        <v>2</v>
      </c>
      <c r="BM200" s="80">
        <v>9820.2199999999993</v>
      </c>
      <c r="BN200" s="79">
        <f t="shared" si="36"/>
        <v>-50.31</v>
      </c>
      <c r="BO200" s="78">
        <v>1275.1199999999999</v>
      </c>
      <c r="BP200" s="77">
        <v>4655.71</v>
      </c>
      <c r="BQ200" s="77">
        <v>410.8</v>
      </c>
      <c r="BR200" s="76">
        <v>1242.82</v>
      </c>
      <c r="BS200" s="82">
        <v>4244.91</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922</v>
      </c>
      <c r="C201" s="9">
        <f t="shared" si="41"/>
        <v>12.03</v>
      </c>
      <c r="D201" s="8">
        <v>475</v>
      </c>
      <c r="E201" s="7">
        <v>267</v>
      </c>
      <c r="F201" s="7">
        <v>157</v>
      </c>
      <c r="G201" s="6">
        <v>22</v>
      </c>
      <c r="H201" s="11">
        <v>110</v>
      </c>
      <c r="I201" s="10">
        <v>249735.43</v>
      </c>
      <c r="J201" s="9">
        <f t="shared" si="28"/>
        <v>1.9</v>
      </c>
      <c r="K201" s="8">
        <v>128752.13</v>
      </c>
      <c r="L201" s="7">
        <v>67188.36</v>
      </c>
      <c r="M201" s="7">
        <v>43189.56</v>
      </c>
      <c r="N201" s="6">
        <v>10352.57</v>
      </c>
      <c r="O201" s="5">
        <v>23998.799999999999</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32</v>
      </c>
      <c r="AS201" s="9">
        <f t="shared" si="33"/>
        <v>28</v>
      </c>
      <c r="AT201" s="8">
        <v>1</v>
      </c>
      <c r="AU201" s="7">
        <v>7</v>
      </c>
      <c r="AV201" s="7">
        <v>4</v>
      </c>
      <c r="AW201" s="6">
        <v>20</v>
      </c>
      <c r="AX201" s="11">
        <v>3</v>
      </c>
      <c r="AY201" s="10">
        <v>22325.5</v>
      </c>
      <c r="AZ201" s="9">
        <f t="shared" si="34"/>
        <v>4.1500000000000004</v>
      </c>
      <c r="BA201" s="8">
        <v>283.77</v>
      </c>
      <c r="BB201" s="7">
        <v>4305.5600000000004</v>
      </c>
      <c r="BC201" s="7">
        <v>1414.31</v>
      </c>
      <c r="BD201" s="6">
        <v>16321.86</v>
      </c>
      <c r="BE201" s="5">
        <v>2891.25</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thickBot="1" x14ac:dyDescent="0.25">
      <c r="A202" s="137">
        <v>45352</v>
      </c>
      <c r="B202" s="10">
        <v>1204</v>
      </c>
      <c r="C202" s="9">
        <f t="shared" si="41"/>
        <v>-4.75</v>
      </c>
      <c r="D202" s="8">
        <v>641</v>
      </c>
      <c r="E202" s="7">
        <v>317</v>
      </c>
      <c r="F202" s="7">
        <v>204</v>
      </c>
      <c r="G202" s="6">
        <v>39</v>
      </c>
      <c r="H202" s="11">
        <v>113</v>
      </c>
      <c r="I202" s="10">
        <v>352289.95</v>
      </c>
      <c r="J202" s="9">
        <f t="shared" si="28"/>
        <v>-0.51</v>
      </c>
      <c r="K202" s="8">
        <v>191208.06</v>
      </c>
      <c r="L202" s="7">
        <v>91888.56</v>
      </c>
      <c r="M202" s="7">
        <v>53818.67</v>
      </c>
      <c r="N202" s="6">
        <v>14189.99</v>
      </c>
      <c r="O202" s="5">
        <v>38069.89</v>
      </c>
      <c r="P202" s="10">
        <v>316</v>
      </c>
      <c r="Q202" s="9">
        <f t="shared" si="29"/>
        <v>-0.63</v>
      </c>
      <c r="R202" s="8">
        <v>168</v>
      </c>
      <c r="S202" s="7">
        <v>77</v>
      </c>
      <c r="T202" s="7">
        <v>68</v>
      </c>
      <c r="U202" s="6">
        <v>3</v>
      </c>
      <c r="V202" s="11">
        <v>9</v>
      </c>
      <c r="W202" s="10">
        <v>21030.7</v>
      </c>
      <c r="X202" s="9">
        <f t="shared" si="30"/>
        <v>-2.48</v>
      </c>
      <c r="Y202" s="8">
        <v>11458.35</v>
      </c>
      <c r="Z202" s="7">
        <v>5034.93</v>
      </c>
      <c r="AA202" s="7">
        <v>4313.17</v>
      </c>
      <c r="AB202" s="6">
        <v>224.25</v>
      </c>
      <c r="AC202" s="5">
        <v>721.76</v>
      </c>
      <c r="AD202" s="10">
        <v>43</v>
      </c>
      <c r="AE202" s="9">
        <f t="shared" si="31"/>
        <v>2.38</v>
      </c>
      <c r="AF202" s="8">
        <v>10</v>
      </c>
      <c r="AG202" s="7">
        <v>13</v>
      </c>
      <c r="AH202" s="7">
        <v>3</v>
      </c>
      <c r="AI202" s="6">
        <v>16</v>
      </c>
      <c r="AJ202" s="11">
        <v>9</v>
      </c>
      <c r="AK202" s="10">
        <v>34453.360000000001</v>
      </c>
      <c r="AL202" s="9">
        <f t="shared" si="32"/>
        <v>137.97999999999999</v>
      </c>
      <c r="AM202" s="8">
        <v>3423.69</v>
      </c>
      <c r="AN202" s="7">
        <v>9904.1299999999992</v>
      </c>
      <c r="AO202" s="7">
        <v>1200.8399999999999</v>
      </c>
      <c r="AP202" s="6">
        <v>19468.98</v>
      </c>
      <c r="AQ202" s="5">
        <v>8247.57</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32</v>
      </c>
      <c r="BG202" s="9">
        <f t="shared" si="35"/>
        <v>39.130000000000003</v>
      </c>
      <c r="BH202" s="8">
        <v>6</v>
      </c>
      <c r="BI202" s="7">
        <v>9</v>
      </c>
      <c r="BJ202" s="7">
        <v>4</v>
      </c>
      <c r="BK202" s="6">
        <v>12</v>
      </c>
      <c r="BL202" s="11">
        <v>4</v>
      </c>
      <c r="BM202" s="10">
        <v>58983.12</v>
      </c>
      <c r="BN202" s="9">
        <f t="shared" si="36"/>
        <v>-52.59</v>
      </c>
      <c r="BO202" s="8">
        <v>1776.74</v>
      </c>
      <c r="BP202" s="7">
        <v>8380.16</v>
      </c>
      <c r="BQ202" s="7">
        <v>5860.02</v>
      </c>
      <c r="BR202" s="6">
        <v>34373.14</v>
      </c>
      <c r="BS202" s="5">
        <v>-6072.92</v>
      </c>
      <c r="BT202" s="10">
        <v>24</v>
      </c>
      <c r="BU202" s="9">
        <f t="shared" si="37"/>
        <v>84.62</v>
      </c>
      <c r="BV202" s="8">
        <v>1</v>
      </c>
      <c r="BW202" s="7">
        <v>10</v>
      </c>
      <c r="BX202" s="7">
        <v>2</v>
      </c>
      <c r="BY202" s="6">
        <v>10</v>
      </c>
      <c r="BZ202" s="11">
        <v>9</v>
      </c>
      <c r="CA202" s="10">
        <v>56984.82</v>
      </c>
      <c r="CB202" s="9">
        <f t="shared" si="38"/>
        <v>89.29</v>
      </c>
      <c r="CC202" s="8">
        <v>90.26</v>
      </c>
      <c r="CD202" s="7">
        <v>10391.549999999999</v>
      </c>
      <c r="CE202" s="7">
        <v>1583.49</v>
      </c>
      <c r="CF202" s="6">
        <v>42330.52</v>
      </c>
      <c r="CG202" s="5">
        <v>11397.06</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35" priority="1">
      <formula>MATCH(MAX(A:A)+1,A:A, 1)-2&lt;=ROW($A1)=TRUE</formula>
    </cfRule>
  </conditionalFormatting>
  <conditionalFormatting sqref="B203:CJ203">
    <cfRule type="expression" dxfId="34" priority="42">
      <formula>MATCH(MAX(B:B)+1,B:B, 1)-2&lt;=ROW($A204)=TRUE</formula>
    </cfRule>
  </conditionalFormatting>
  <conditionalFormatting sqref="B204:CJ204">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0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02" si="28">IFERROR(ROUND((I151-I139)/I139*100,2),"")</f>
        <v>-8.36</v>
      </c>
      <c r="K151" s="22">
        <v>73912.69</v>
      </c>
      <c r="L151" s="21">
        <v>31366.63</v>
      </c>
      <c r="M151" s="21">
        <v>17496.53</v>
      </c>
      <c r="N151" s="20">
        <v>2060.19</v>
      </c>
      <c r="O151" s="19">
        <v>14277.53</v>
      </c>
      <c r="P151" s="24">
        <v>145</v>
      </c>
      <c r="Q151" s="23">
        <f t="shared" ref="Q151:Q202" si="29">IFERROR(ROUND((P151-P139)/P139*100,2),"")</f>
        <v>17.89</v>
      </c>
      <c r="R151" s="22">
        <v>68</v>
      </c>
      <c r="S151" s="21">
        <v>55</v>
      </c>
      <c r="T151" s="21">
        <v>15</v>
      </c>
      <c r="U151" s="20">
        <v>7</v>
      </c>
      <c r="V151" s="25">
        <v>40</v>
      </c>
      <c r="W151" s="24">
        <v>7582.41</v>
      </c>
      <c r="X151" s="23">
        <f t="shared" ref="X151:X202" si="30">IFERROR(ROUND((W151-W139)/W139*100,2),"")</f>
        <v>-2.21</v>
      </c>
      <c r="Y151" s="22">
        <v>4218.3500000000004</v>
      </c>
      <c r="Z151" s="21">
        <v>2092.83</v>
      </c>
      <c r="AA151" s="21">
        <v>995.72</v>
      </c>
      <c r="AB151" s="20">
        <v>275.51</v>
      </c>
      <c r="AC151" s="19">
        <v>1097.1099999999999</v>
      </c>
      <c r="AD151" s="24">
        <v>24</v>
      </c>
      <c r="AE151" s="23">
        <f t="shared" ref="AE151:AE202" si="31">IFERROR(ROUND((AD151-AD139)/AD139*100,2),"")</f>
        <v>84.62</v>
      </c>
      <c r="AF151" s="22">
        <v>4</v>
      </c>
      <c r="AG151" s="21">
        <v>11</v>
      </c>
      <c r="AH151" s="21">
        <v>3</v>
      </c>
      <c r="AI151" s="20">
        <v>6</v>
      </c>
      <c r="AJ151" s="25">
        <v>8</v>
      </c>
      <c r="AK151" s="24">
        <v>15687.82</v>
      </c>
      <c r="AL151" s="23">
        <f t="shared" ref="AL151:AL202" si="32">IFERROR(ROUND((AK151-AK139)/AK139*100,2),"")</f>
        <v>24.16</v>
      </c>
      <c r="AM151" s="22">
        <v>2928.05</v>
      </c>
      <c r="AN151" s="21">
        <v>2946.76</v>
      </c>
      <c r="AO151" s="21">
        <v>773.9</v>
      </c>
      <c r="AP151" s="20">
        <v>9039.11</v>
      </c>
      <c r="AQ151" s="19">
        <v>2172.86</v>
      </c>
      <c r="AR151" s="24">
        <v>9</v>
      </c>
      <c r="AS151" s="23">
        <f t="shared" ref="AS151:AS202" si="33">IFERROR(ROUND((AR151-AR139)/AR139*100,2),"")</f>
        <v>-64</v>
      </c>
      <c r="AT151" s="22">
        <v>3</v>
      </c>
      <c r="AU151" s="21">
        <v>0</v>
      </c>
      <c r="AV151" s="21">
        <v>1</v>
      </c>
      <c r="AW151" s="20">
        <v>5</v>
      </c>
      <c r="AX151" s="25">
        <v>-1</v>
      </c>
      <c r="AY151" s="24">
        <v>12999.05</v>
      </c>
      <c r="AZ151" s="23">
        <f t="shared" ref="AZ151:AZ202" si="34">IFERROR(ROUND((AY151-AY139)/AY139*100,2),"")</f>
        <v>-46.81</v>
      </c>
      <c r="BA151" s="22">
        <v>745.52</v>
      </c>
      <c r="BB151" s="21">
        <v>0</v>
      </c>
      <c r="BC151" s="21">
        <v>335.16</v>
      </c>
      <c r="BD151" s="20">
        <v>11918.37</v>
      </c>
      <c r="BE151" s="19">
        <v>-335.16</v>
      </c>
      <c r="BF151" s="24">
        <v>20</v>
      </c>
      <c r="BG151" s="23">
        <f t="shared" ref="BG151:BG202" si="35">IFERROR(ROUND((BF151-BF139)/BF139*100,2),"")</f>
        <v>53.85</v>
      </c>
      <c r="BH151" s="22">
        <v>6</v>
      </c>
      <c r="BI151" s="21">
        <v>6</v>
      </c>
      <c r="BJ151" s="21">
        <v>1</v>
      </c>
      <c r="BK151" s="20">
        <v>7</v>
      </c>
      <c r="BL151" s="25">
        <v>5</v>
      </c>
      <c r="BM151" s="24">
        <v>116042.61</v>
      </c>
      <c r="BN151" s="23">
        <f t="shared" ref="BN151:BN202" si="36">IFERROR(ROUND((BM151-BM139)/BM139*100,2),"")</f>
        <v>995.66</v>
      </c>
      <c r="BO151" s="22">
        <v>4402.92</v>
      </c>
      <c r="BP151" s="21">
        <v>4768.0600000000004</v>
      </c>
      <c r="BQ151" s="21">
        <v>783.04</v>
      </c>
      <c r="BR151" s="20">
        <v>106088.59</v>
      </c>
      <c r="BS151" s="19">
        <v>3985.02</v>
      </c>
      <c r="BT151" s="24">
        <v>14</v>
      </c>
      <c r="BU151" s="23">
        <f t="shared" ref="BU151:BU202" si="37">IFERROR(ROUND((BT151-BT139)/BT139*100,2),"")</f>
        <v>180</v>
      </c>
      <c r="BV151" s="22">
        <v>1</v>
      </c>
      <c r="BW151" s="21">
        <v>7</v>
      </c>
      <c r="BX151" s="21">
        <v>1</v>
      </c>
      <c r="BY151" s="20">
        <v>5</v>
      </c>
      <c r="BZ151" s="25">
        <v>6</v>
      </c>
      <c r="CA151" s="24">
        <v>29876.07</v>
      </c>
      <c r="CB151" s="23">
        <f t="shared" ref="CB151:CB202" si="38">IFERROR(ROUND((CA151-CA139)/CA139*100,2),"")</f>
        <v>215.85</v>
      </c>
      <c r="CC151" s="22">
        <v>3612.83</v>
      </c>
      <c r="CD151" s="21">
        <v>10328.67</v>
      </c>
      <c r="CE151" s="21">
        <v>1339.79</v>
      </c>
      <c r="CF151" s="20">
        <v>14594.78</v>
      </c>
      <c r="CG151" s="19">
        <v>8988.8799999999992</v>
      </c>
      <c r="CH151" s="24">
        <v>65</v>
      </c>
      <c r="CI151" s="23">
        <f t="shared" ref="CI151:CI202" si="39">IFERROR(ROUND((CH151-CH139)/CH139*100,2),"")</f>
        <v>-21.69</v>
      </c>
      <c r="CJ151" s="22">
        <v>14</v>
      </c>
      <c r="CK151" s="21">
        <v>27</v>
      </c>
      <c r="CL151" s="21">
        <v>6</v>
      </c>
      <c r="CM151" s="20">
        <v>18</v>
      </c>
      <c r="CN151" s="25">
        <v>21</v>
      </c>
      <c r="CO151" s="24">
        <v>40773.56</v>
      </c>
      <c r="CP151" s="23">
        <f t="shared" ref="CP151:CP202"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02"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37</v>
      </c>
      <c r="CI200" s="79">
        <f t="shared" si="39"/>
        <v>-37.29</v>
      </c>
      <c r="CJ200" s="78">
        <v>4</v>
      </c>
      <c r="CK200" s="77">
        <v>19</v>
      </c>
      <c r="CL200" s="77">
        <v>3</v>
      </c>
      <c r="CM200" s="76">
        <v>11</v>
      </c>
      <c r="CN200" s="81">
        <v>16</v>
      </c>
      <c r="CO200" s="80">
        <v>27876.38</v>
      </c>
      <c r="CP200" s="79">
        <f t="shared" si="40"/>
        <v>-18.27</v>
      </c>
      <c r="CQ200" s="78">
        <v>499.47</v>
      </c>
      <c r="CR200" s="77">
        <v>15450.29</v>
      </c>
      <c r="CS200" s="77">
        <v>3120.74</v>
      </c>
      <c r="CT200" s="76">
        <v>8805.8799999999992</v>
      </c>
      <c r="CU200" s="75">
        <v>12329.55</v>
      </c>
    </row>
    <row r="201" spans="1:99" s="1" customFormat="1" ht="25.5" customHeight="1" x14ac:dyDescent="0.2">
      <c r="A201" s="137">
        <v>45323</v>
      </c>
      <c r="B201" s="10">
        <v>482</v>
      </c>
      <c r="C201" s="9">
        <f t="shared" si="41"/>
        <v>2.34</v>
      </c>
      <c r="D201" s="8">
        <v>266</v>
      </c>
      <c r="E201" s="7">
        <v>138</v>
      </c>
      <c r="F201" s="7">
        <v>63</v>
      </c>
      <c r="G201" s="6">
        <v>15</v>
      </c>
      <c r="H201" s="11">
        <v>75</v>
      </c>
      <c r="I201" s="10">
        <v>127282.55</v>
      </c>
      <c r="J201" s="9">
        <f t="shared" si="28"/>
        <v>3.36</v>
      </c>
      <c r="K201" s="8">
        <v>70123.14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c r="BU201" s="9">
        <f t="shared" si="37"/>
        <v>-100</v>
      </c>
      <c r="BV201" s="8"/>
      <c r="BW201" s="7"/>
      <c r="BX201" s="7"/>
      <c r="BY201" s="6"/>
      <c r="BZ201" s="11"/>
      <c r="CA201" s="10"/>
      <c r="CB201" s="9">
        <f t="shared" si="38"/>
        <v>-100</v>
      </c>
      <c r="CC201" s="8"/>
      <c r="CD201" s="7"/>
      <c r="CE201" s="7"/>
      <c r="CF201" s="6"/>
      <c r="CG201" s="5"/>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thickBot="1" x14ac:dyDescent="0.25">
      <c r="A202" s="137">
        <v>45352</v>
      </c>
      <c r="B202" s="10">
        <v>624</v>
      </c>
      <c r="C202" s="9">
        <f t="shared" si="41"/>
        <v>0.16</v>
      </c>
      <c r="D202" s="8">
        <v>316</v>
      </c>
      <c r="E202" s="7">
        <v>171</v>
      </c>
      <c r="F202" s="7">
        <v>110</v>
      </c>
      <c r="G202" s="6">
        <v>27</v>
      </c>
      <c r="H202" s="11">
        <v>61</v>
      </c>
      <c r="I202" s="10">
        <v>180864.36</v>
      </c>
      <c r="J202" s="9">
        <f t="shared" si="28"/>
        <v>12.89</v>
      </c>
      <c r="K202" s="8">
        <v>85632.38</v>
      </c>
      <c r="L202" s="7">
        <v>52001.7</v>
      </c>
      <c r="M202" s="7">
        <v>26078.82</v>
      </c>
      <c r="N202" s="6">
        <v>17151.46</v>
      </c>
      <c r="O202" s="5">
        <v>25922.880000000001</v>
      </c>
      <c r="P202" s="10">
        <v>156</v>
      </c>
      <c r="Q202" s="9">
        <f t="shared" si="29"/>
        <v>5.41</v>
      </c>
      <c r="R202" s="8">
        <v>89</v>
      </c>
      <c r="S202" s="7">
        <v>31</v>
      </c>
      <c r="T202" s="7">
        <v>27</v>
      </c>
      <c r="U202" s="6">
        <v>9</v>
      </c>
      <c r="V202" s="11">
        <v>4</v>
      </c>
      <c r="W202" s="10">
        <v>9639.08</v>
      </c>
      <c r="X202" s="9">
        <f t="shared" si="30"/>
        <v>9.41</v>
      </c>
      <c r="Y202" s="8">
        <v>5459.61</v>
      </c>
      <c r="Z202" s="7">
        <v>1913.68</v>
      </c>
      <c r="AA202" s="7">
        <v>1703.68</v>
      </c>
      <c r="AB202" s="6">
        <v>562.11</v>
      </c>
      <c r="AC202" s="5">
        <v>210</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15</v>
      </c>
      <c r="BG202" s="9">
        <f t="shared" si="35"/>
        <v>36.36</v>
      </c>
      <c r="BH202" s="8">
        <v>4</v>
      </c>
      <c r="BI202" s="7">
        <v>6</v>
      </c>
      <c r="BJ202" s="7">
        <v>2</v>
      </c>
      <c r="BK202" s="6">
        <v>3</v>
      </c>
      <c r="BL202" s="11">
        <v>4</v>
      </c>
      <c r="BM202" s="10">
        <v>19518.41</v>
      </c>
      <c r="BN202" s="9">
        <f t="shared" si="36"/>
        <v>81.78</v>
      </c>
      <c r="BO202" s="8">
        <v>2590.87</v>
      </c>
      <c r="BP202" s="7">
        <v>4962.8100000000004</v>
      </c>
      <c r="BQ202" s="7">
        <v>7337.95</v>
      </c>
      <c r="BR202" s="6">
        <v>4626.78</v>
      </c>
      <c r="BS202" s="5">
        <v>-2375.14</v>
      </c>
      <c r="BT202" s="10"/>
      <c r="BU202" s="9">
        <f t="shared" si="37"/>
        <v>-100</v>
      </c>
      <c r="BV202" s="8"/>
      <c r="BW202" s="7"/>
      <c r="BX202" s="7"/>
      <c r="BY202" s="6"/>
      <c r="BZ202" s="11"/>
      <c r="CA202" s="10"/>
      <c r="CB202" s="9">
        <f t="shared" si="38"/>
        <v>-100</v>
      </c>
      <c r="CC202" s="8"/>
      <c r="CD202" s="7"/>
      <c r="CE202" s="7"/>
      <c r="CF202" s="6"/>
      <c r="CG202" s="5"/>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51" customFormat="1" ht="25.5" customHeight="1" x14ac:dyDescent="0.2">
      <c r="B203" s="152"/>
      <c r="C203" s="153"/>
      <c r="D203" s="152"/>
      <c r="E203" s="152"/>
      <c r="F203" s="152"/>
      <c r="G203" s="152"/>
      <c r="H203" s="152"/>
      <c r="I203" s="152"/>
      <c r="J203" s="153"/>
      <c r="K203" s="152"/>
      <c r="L203" s="152"/>
      <c r="M203" s="152"/>
      <c r="N203" s="152"/>
      <c r="O203" s="152"/>
      <c r="P203" s="152"/>
      <c r="Q203" s="153"/>
      <c r="R203" s="152"/>
      <c r="S203" s="152"/>
      <c r="T203" s="152"/>
      <c r="U203" s="152"/>
      <c r="V203" s="152"/>
      <c r="W203" s="152"/>
      <c r="X203" s="153"/>
      <c r="Y203" s="152"/>
      <c r="Z203" s="152"/>
      <c r="AA203" s="152"/>
      <c r="AB203" s="152"/>
      <c r="AC203" s="152"/>
      <c r="AD203" s="152"/>
      <c r="AE203" s="153"/>
      <c r="AF203" s="152"/>
      <c r="AG203" s="152"/>
      <c r="AH203" s="152"/>
      <c r="AI203" s="152"/>
      <c r="AJ203" s="152"/>
      <c r="AK203" s="152"/>
      <c r="AL203" s="153"/>
      <c r="AM203" s="152"/>
      <c r="AN203" s="152"/>
      <c r="AO203" s="152"/>
      <c r="AP203" s="152"/>
      <c r="AQ203" s="152"/>
      <c r="AR203" s="152"/>
      <c r="AS203" s="153"/>
      <c r="AT203" s="152"/>
      <c r="AU203" s="152"/>
      <c r="AV203" s="152"/>
      <c r="AW203" s="152"/>
      <c r="AX203" s="152"/>
      <c r="AY203" s="152"/>
      <c r="AZ203" s="153"/>
      <c r="BA203" s="152"/>
      <c r="BB203" s="152"/>
      <c r="BC203" s="152"/>
      <c r="BD203" s="152"/>
      <c r="BE203" s="152"/>
      <c r="BF203" s="152"/>
      <c r="BG203" s="153"/>
      <c r="BH203" s="152"/>
      <c r="BI203" s="152"/>
      <c r="BJ203" s="152"/>
      <c r="BK203" s="152"/>
      <c r="BL203" s="152"/>
      <c r="BM203" s="152"/>
      <c r="BN203" s="153"/>
      <c r="BO203" s="152"/>
      <c r="BP203" s="152"/>
      <c r="BQ203" s="152"/>
      <c r="BR203" s="152"/>
      <c r="BS203" s="152"/>
      <c r="BT203" s="152"/>
      <c r="BU203" s="153"/>
      <c r="BV203" s="152"/>
      <c r="BW203" s="152"/>
      <c r="BX203" s="152"/>
      <c r="BY203" s="152"/>
      <c r="BZ203" s="152"/>
      <c r="CA203" s="152"/>
      <c r="CB203" s="153"/>
      <c r="CC203" s="152"/>
      <c r="CD203" s="152"/>
      <c r="CE203" s="152"/>
      <c r="CF203" s="152"/>
      <c r="CG203" s="152"/>
      <c r="CH203" s="152"/>
      <c r="CI203" s="153"/>
      <c r="CJ203" s="152"/>
      <c r="CK203" s="152"/>
      <c r="CL203" s="152"/>
      <c r="CM203" s="152"/>
      <c r="CN203" s="152"/>
      <c r="CO203" s="152"/>
      <c r="CP203" s="153"/>
      <c r="CQ203" s="152"/>
      <c r="CR203" s="152"/>
      <c r="CS203" s="152"/>
      <c r="CT203" s="152"/>
      <c r="CU203" s="152"/>
    </row>
    <row r="204" spans="1:99" ht="16.2" x14ac:dyDescent="0.2">
      <c r="A204" s="154" t="s">
        <v>38</v>
      </c>
    </row>
  </sheetData>
  <phoneticPr fontId="2"/>
  <conditionalFormatting sqref="A1:CJ202 A204 A205:CJ1048576">
    <cfRule type="expression" dxfId="31" priority="1">
      <formula>MATCH(MAX(A:A)+1,A:A, 1)-2&lt;=ROW($A1)=TRUE</formula>
    </cfRule>
  </conditionalFormatting>
  <conditionalFormatting sqref="B203:CJ203">
    <cfRule type="expression" dxfId="30" priority="38">
      <formula>MATCH(MAX(B:B)+1,B:B, 1)-2&lt;=ROW($A204)=TRUE</formula>
    </cfRule>
  </conditionalFormatting>
  <conditionalFormatting sqref="B204:CJ204">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2024-06-18T05:32:39Z</dcterms:modified>
</cp:coreProperties>
</file>